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1570" windowHeight="8085" tabRatio="880"/>
  </bookViews>
  <sheets>
    <sheet name="【基本情報入力シート】" sheetId="8" r:id="rId1"/>
    <sheet name="別記第３号様式(実績報告用)" sheetId="10" r:id="rId2"/>
    <sheet name="別紙１(実績報告用)" sheetId="4" r:id="rId3"/>
    <sheet name="別紙２（実績報告用）" sheetId="18" r:id="rId4"/>
    <sheet name="参考様式" sheetId="20" r:id="rId5"/>
    <sheet name="歳入歳出決算（見込）書抄本" sheetId="16" r:id="rId6"/>
    <sheet name="請求書" sheetId="21" r:id="rId7"/>
  </sheets>
  <definedNames>
    <definedName name="_xlnm.Print_Area" localSheetId="5">'歳入歳出決算（見込）書抄本'!$B$1:$I$36</definedName>
    <definedName name="_xlnm.Print_Area" localSheetId="4">参考様式!$A$2:$AL$107</definedName>
    <definedName name="_xlnm.Print_Area" localSheetId="6">請求書!$B$2:$M$34</definedName>
    <definedName name="_xlnm.Print_Area" localSheetId="1">'別記第３号様式(実績報告用)'!$B$2:$M$34</definedName>
    <definedName name="_xlnm.Print_Area" localSheetId="2">'別紙１(実績報告用)'!$A$2:$O$30</definedName>
    <definedName name="_xlnm.Print_Area" localSheetId="3">'別紙２（実績報告用）'!$B$2:$I$29</definedName>
  </definedNames>
  <calcPr calcId="191029" calcMode="manual"/>
</workbook>
</file>

<file path=xl/calcChain.xml><?xml version="1.0" encoding="utf-8"?>
<calcChain xmlns="http://schemas.openxmlformats.org/spreadsheetml/2006/main">
  <c r="C17" i="21" l="1"/>
  <c r="F30" i="21" l="1"/>
  <c r="F28" i="21"/>
  <c r="I26" i="21"/>
  <c r="I25" i="21"/>
  <c r="I24" i="21"/>
  <c r="I23" i="21"/>
  <c r="I5" i="10" l="1"/>
  <c r="F26" i="16" l="1"/>
  <c r="F16" i="16"/>
  <c r="G32" i="16"/>
  <c r="M14" i="4"/>
  <c r="K14" i="4"/>
  <c r="J13" i="4"/>
  <c r="I9" i="10"/>
  <c r="G7" i="18" l="1"/>
  <c r="G6" i="18"/>
  <c r="J12" i="4"/>
  <c r="J11" i="4"/>
  <c r="K10" i="4"/>
  <c r="J9" i="4"/>
  <c r="J8" i="4"/>
  <c r="J7" i="4"/>
  <c r="F25" i="10"/>
  <c r="F23" i="10"/>
  <c r="F25" i="18" l="1"/>
  <c r="G14" i="18"/>
  <c r="G15" i="18"/>
  <c r="G16" i="18"/>
  <c r="G17" i="18"/>
  <c r="G18" i="18"/>
  <c r="G19" i="18"/>
  <c r="G20" i="18"/>
  <c r="G21" i="18"/>
  <c r="G22" i="18"/>
  <c r="G23" i="18"/>
  <c r="G24" i="18"/>
  <c r="G13" i="18"/>
  <c r="I20" i="4"/>
  <c r="G25" i="18" l="1"/>
  <c r="D20" i="4" s="1"/>
  <c r="F20" i="4" s="1"/>
  <c r="J20" i="4" s="1"/>
  <c r="L20" i="4" s="1"/>
  <c r="N20" i="4" s="1"/>
  <c r="D105" i="20"/>
  <c r="E105" i="20"/>
  <c r="F105" i="20"/>
  <c r="G105" i="20"/>
  <c r="H105" i="20"/>
  <c r="I105" i="20"/>
  <c r="J105" i="20"/>
  <c r="K105" i="20"/>
  <c r="L105" i="20"/>
  <c r="M105" i="20"/>
  <c r="N105" i="20"/>
  <c r="O105" i="20"/>
  <c r="P105" i="20"/>
  <c r="Q105" i="20"/>
  <c r="R105" i="20"/>
  <c r="S105" i="20"/>
  <c r="T105" i="20"/>
  <c r="U105" i="20"/>
  <c r="V105" i="20"/>
  <c r="W105" i="20"/>
  <c r="X105" i="20"/>
  <c r="Y105" i="20"/>
  <c r="Z105" i="20"/>
  <c r="AA105" i="20"/>
  <c r="AB105" i="20"/>
  <c r="AC105" i="20"/>
  <c r="AD105" i="20"/>
  <c r="AE105" i="20"/>
  <c r="AF105" i="20"/>
  <c r="AG105" i="20"/>
  <c r="C105" i="20"/>
  <c r="AH6" i="20" l="1"/>
  <c r="AM6" i="20" s="1"/>
  <c r="AH7" i="20"/>
  <c r="AM7" i="20" s="1"/>
  <c r="AH8" i="20"/>
  <c r="AM8" i="20" s="1"/>
  <c r="AH9" i="20"/>
  <c r="AM9" i="20" s="1"/>
  <c r="AH10" i="20"/>
  <c r="AM10" i="20" s="1"/>
  <c r="AH11" i="20"/>
  <c r="AM11" i="20" s="1"/>
  <c r="AH12" i="20"/>
  <c r="AM12" i="20" s="1"/>
  <c r="AH13" i="20"/>
  <c r="AM13" i="20" s="1"/>
  <c r="AH14" i="20"/>
  <c r="AM14" i="20" s="1"/>
  <c r="AH15" i="20"/>
  <c r="AM15" i="20" s="1"/>
  <c r="AH16" i="20"/>
  <c r="AM16" i="20" s="1"/>
  <c r="AH17" i="20"/>
  <c r="AM17" i="20" s="1"/>
  <c r="AH18" i="20"/>
  <c r="AM18" i="20" s="1"/>
  <c r="AH19" i="20"/>
  <c r="AM19" i="20" s="1"/>
  <c r="AH20" i="20"/>
  <c r="AM20" i="20" s="1"/>
  <c r="AH21" i="20"/>
  <c r="AM21" i="20" s="1"/>
  <c r="AH22" i="20"/>
  <c r="AM22" i="20" s="1"/>
  <c r="AH23" i="20"/>
  <c r="AM23" i="20" s="1"/>
  <c r="AH24" i="20"/>
  <c r="AM24" i="20" s="1"/>
  <c r="AH25" i="20"/>
  <c r="AM25" i="20" s="1"/>
  <c r="AH26" i="20"/>
  <c r="AM26" i="20" s="1"/>
  <c r="AH27" i="20"/>
  <c r="AM27" i="20" s="1"/>
  <c r="AH28" i="20"/>
  <c r="AM28" i="20" s="1"/>
  <c r="AH29" i="20"/>
  <c r="AM29" i="20" s="1"/>
  <c r="AH30" i="20"/>
  <c r="AM30" i="20" s="1"/>
  <c r="AH31" i="20"/>
  <c r="AM31" i="20" s="1"/>
  <c r="AH32" i="20"/>
  <c r="AM32" i="20" s="1"/>
  <c r="AH33" i="20"/>
  <c r="AM33" i="20" s="1"/>
  <c r="AH34" i="20"/>
  <c r="AM34" i="20" s="1"/>
  <c r="AH35" i="20"/>
  <c r="AM35" i="20" s="1"/>
  <c r="AH36" i="20"/>
  <c r="AM36" i="20" s="1"/>
  <c r="AH37" i="20"/>
  <c r="AM37" i="20" s="1"/>
  <c r="AH38" i="20"/>
  <c r="AM38" i="20" s="1"/>
  <c r="AH39" i="20"/>
  <c r="AM39" i="20" s="1"/>
  <c r="AH40" i="20"/>
  <c r="AM40" i="20" s="1"/>
  <c r="AH41" i="20"/>
  <c r="AM41" i="20" s="1"/>
  <c r="AH42" i="20"/>
  <c r="AM42" i="20" s="1"/>
  <c r="AH43" i="20"/>
  <c r="AM43" i="20" s="1"/>
  <c r="AH44" i="20"/>
  <c r="AM44" i="20" s="1"/>
  <c r="AH45" i="20"/>
  <c r="AM45" i="20" s="1"/>
  <c r="AH46" i="20"/>
  <c r="AM46" i="20" s="1"/>
  <c r="AH47" i="20"/>
  <c r="AM47" i="20" s="1"/>
  <c r="AH48" i="20"/>
  <c r="AM48" i="20" s="1"/>
  <c r="AH49" i="20"/>
  <c r="AM49" i="20" s="1"/>
  <c r="AH50" i="20"/>
  <c r="AM50" i="20" s="1"/>
  <c r="AH51" i="20"/>
  <c r="AM51" i="20" s="1"/>
  <c r="AH52" i="20"/>
  <c r="AM52" i="20" s="1"/>
  <c r="AH53" i="20"/>
  <c r="AM53" i="20" s="1"/>
  <c r="AH54" i="20"/>
  <c r="AM54" i="20" s="1"/>
  <c r="AH55" i="20"/>
  <c r="AM55" i="20" s="1"/>
  <c r="AH56" i="20"/>
  <c r="AM56" i="20" s="1"/>
  <c r="AH57" i="20"/>
  <c r="AM57" i="20" s="1"/>
  <c r="AH58" i="20"/>
  <c r="AM58" i="20" s="1"/>
  <c r="AH59" i="20"/>
  <c r="AM59" i="20" s="1"/>
  <c r="AH60" i="20"/>
  <c r="AM60" i="20" s="1"/>
  <c r="AH61" i="20"/>
  <c r="AM61" i="20" s="1"/>
  <c r="AH62" i="20"/>
  <c r="AM62" i="20" s="1"/>
  <c r="AH63" i="20"/>
  <c r="AM63" i="20" s="1"/>
  <c r="AH64" i="20"/>
  <c r="AM64" i="20" s="1"/>
  <c r="AH65" i="20"/>
  <c r="AM65" i="20" s="1"/>
  <c r="AH66" i="20"/>
  <c r="AM66" i="20" s="1"/>
  <c r="AH67" i="20"/>
  <c r="AM67" i="20" s="1"/>
  <c r="AH68" i="20"/>
  <c r="AM68" i="20" s="1"/>
  <c r="AH69" i="20"/>
  <c r="AM69" i="20" s="1"/>
  <c r="AH70" i="20"/>
  <c r="AM70" i="20" s="1"/>
  <c r="AH71" i="20"/>
  <c r="AM71" i="20" s="1"/>
  <c r="AH72" i="20"/>
  <c r="AM72" i="20" s="1"/>
  <c r="AH73" i="20"/>
  <c r="AM73" i="20" s="1"/>
  <c r="AH74" i="20"/>
  <c r="AM74" i="20" s="1"/>
  <c r="AH75" i="20"/>
  <c r="AM75" i="20" s="1"/>
  <c r="AH76" i="20"/>
  <c r="AM76" i="20" s="1"/>
  <c r="AH77" i="20"/>
  <c r="AM77" i="20" s="1"/>
  <c r="AH78" i="20"/>
  <c r="AM78" i="20" s="1"/>
  <c r="AH79" i="20"/>
  <c r="AM79" i="20" s="1"/>
  <c r="AH80" i="20"/>
  <c r="AM80" i="20" s="1"/>
  <c r="AH81" i="20"/>
  <c r="AM81" i="20" s="1"/>
  <c r="AH82" i="20"/>
  <c r="AM82" i="20" s="1"/>
  <c r="AH83" i="20"/>
  <c r="AM83" i="20" s="1"/>
  <c r="AH84" i="20"/>
  <c r="AM84" i="20" s="1"/>
  <c r="AH85" i="20"/>
  <c r="AM85" i="20" s="1"/>
  <c r="AH86" i="20"/>
  <c r="AM86" i="20" s="1"/>
  <c r="AH87" i="20"/>
  <c r="AM87" i="20" s="1"/>
  <c r="AH88" i="20"/>
  <c r="AM88" i="20" s="1"/>
  <c r="AH89" i="20"/>
  <c r="AM89" i="20" s="1"/>
  <c r="AH90" i="20"/>
  <c r="AM90" i="20" s="1"/>
  <c r="AH91" i="20"/>
  <c r="AM91" i="20" s="1"/>
  <c r="AH92" i="20"/>
  <c r="AM92" i="20" s="1"/>
  <c r="AH93" i="20"/>
  <c r="AM93" i="20" s="1"/>
  <c r="AH94" i="20"/>
  <c r="AM94" i="20" s="1"/>
  <c r="AH95" i="20"/>
  <c r="AM95" i="20" s="1"/>
  <c r="AH96" i="20"/>
  <c r="AM96" i="20" s="1"/>
  <c r="AH97" i="20"/>
  <c r="AM97" i="20" s="1"/>
  <c r="AH98" i="20"/>
  <c r="AM98" i="20" s="1"/>
  <c r="AH99" i="20"/>
  <c r="AM99" i="20" s="1"/>
  <c r="AH100" i="20"/>
  <c r="AM100" i="20" s="1"/>
  <c r="AH101" i="20"/>
  <c r="AM101" i="20" s="1"/>
  <c r="AH102" i="20"/>
  <c r="AM102" i="20" s="1"/>
  <c r="AH103" i="20"/>
  <c r="AM103" i="20" s="1"/>
  <c r="AH104" i="20"/>
  <c r="AM104" i="20" s="1"/>
  <c r="AH5" i="20"/>
  <c r="AM5" i="20" l="1"/>
  <c r="AM105" i="20" s="1"/>
  <c r="AH105" i="20"/>
  <c r="AL5" i="20"/>
  <c r="AL6" i="20"/>
  <c r="AL7" i="20"/>
  <c r="AL8" i="20"/>
  <c r="AL9" i="20"/>
  <c r="AL10" i="20"/>
  <c r="AL11" i="20"/>
  <c r="AL12" i="20"/>
  <c r="AL13" i="20"/>
  <c r="AL14" i="20"/>
  <c r="AL15" i="20"/>
  <c r="AL16" i="20"/>
  <c r="AL17" i="20"/>
  <c r="AL18" i="20"/>
  <c r="AL19" i="20"/>
  <c r="AL20" i="20"/>
  <c r="AL21" i="20"/>
  <c r="AL22" i="20"/>
  <c r="AL23" i="20"/>
  <c r="AL24" i="20"/>
  <c r="AL25" i="20"/>
  <c r="AL26" i="20"/>
  <c r="AL27" i="20"/>
  <c r="AL28" i="20"/>
  <c r="AL29" i="20"/>
  <c r="AL30" i="20"/>
  <c r="AL31" i="20"/>
  <c r="AL32" i="20"/>
  <c r="AL33" i="20"/>
  <c r="AL34" i="20"/>
  <c r="AL35" i="20"/>
  <c r="AL36" i="20"/>
  <c r="AL37" i="20"/>
  <c r="AL38" i="20"/>
  <c r="AL39" i="20"/>
  <c r="AL40" i="20"/>
  <c r="AL41" i="20"/>
  <c r="AL42" i="20"/>
  <c r="AL43" i="20"/>
  <c r="AL44" i="20"/>
  <c r="AL45" i="20"/>
  <c r="AL46" i="20"/>
  <c r="AL47" i="20"/>
  <c r="AL48" i="20"/>
  <c r="AL49" i="20"/>
  <c r="AL50" i="20"/>
  <c r="AL51" i="20"/>
  <c r="AL52" i="20"/>
  <c r="AL53" i="20"/>
  <c r="AL54" i="20"/>
  <c r="AL55" i="20"/>
  <c r="AL56" i="20"/>
  <c r="AL57" i="20"/>
  <c r="AL58" i="20"/>
  <c r="AL59" i="20"/>
  <c r="AL60" i="20"/>
  <c r="AL61" i="20"/>
  <c r="AL62" i="20"/>
  <c r="AL63" i="20"/>
  <c r="AL64" i="20"/>
  <c r="AL65" i="20"/>
  <c r="AL66" i="20"/>
  <c r="AL67" i="20"/>
  <c r="AL68" i="20"/>
  <c r="AL69" i="20"/>
  <c r="AL70" i="20"/>
  <c r="AL71" i="20"/>
  <c r="AL72" i="20"/>
  <c r="AL73" i="20"/>
  <c r="AL74" i="20"/>
  <c r="AL75" i="20"/>
  <c r="AL76" i="20"/>
  <c r="AL77" i="20"/>
  <c r="AL78" i="20"/>
  <c r="AL79" i="20"/>
  <c r="AL80" i="20"/>
  <c r="AL81" i="20"/>
  <c r="AL82" i="20"/>
  <c r="AL83" i="20"/>
  <c r="AL84" i="20"/>
  <c r="AL85" i="20"/>
  <c r="AL86" i="20"/>
  <c r="AL87" i="20"/>
  <c r="AL88" i="20"/>
  <c r="AL89" i="20"/>
  <c r="AL90" i="20"/>
  <c r="AL91" i="20"/>
  <c r="AL92" i="20"/>
  <c r="AL93" i="20"/>
  <c r="AL94" i="20"/>
  <c r="AL95" i="20"/>
  <c r="AL96" i="20"/>
  <c r="AL97" i="20"/>
  <c r="AL98" i="20"/>
  <c r="AL99" i="20"/>
  <c r="AL100" i="20"/>
  <c r="AL101" i="20"/>
  <c r="AL102" i="20"/>
  <c r="AL103" i="20"/>
  <c r="AL105" i="20"/>
  <c r="G34" i="16" l="1"/>
  <c r="I11" i="10"/>
  <c r="G33" i="16"/>
  <c r="I10" i="10"/>
  <c r="E30" i="16" l="1"/>
</calcChain>
</file>

<file path=xl/sharedStrings.xml><?xml version="1.0" encoding="utf-8"?>
<sst xmlns="http://schemas.openxmlformats.org/spreadsheetml/2006/main" count="162" uniqueCount="146">
  <si>
    <t>Ｂ</t>
    <phoneticPr fontId="3"/>
  </si>
  <si>
    <t>Ｄ</t>
    <phoneticPr fontId="3"/>
  </si>
  <si>
    <t>Ｇ</t>
    <phoneticPr fontId="3"/>
  </si>
  <si>
    <t>区　　　分</t>
    <rPh sb="0" eb="1">
      <t>ク</t>
    </rPh>
    <rPh sb="4" eb="5">
      <t>ブン</t>
    </rPh>
    <phoneticPr fontId="3"/>
  </si>
  <si>
    <t xml:space="preserve">　(2) その他参考資料 </t>
    <phoneticPr fontId="3"/>
  </si>
  <si>
    <t>記</t>
    <rPh sb="0" eb="1">
      <t>キ</t>
    </rPh>
    <phoneticPr fontId="3"/>
  </si>
  <si>
    <t>印</t>
    <rPh sb="0" eb="1">
      <t>イン</t>
    </rPh>
    <phoneticPr fontId="3"/>
  </si>
  <si>
    <t>：</t>
    <phoneticPr fontId="3"/>
  </si>
  <si>
    <t xml:space="preserve">代表者職氏名 </t>
    <rPh sb="0" eb="2">
      <t>ダイヒョウ</t>
    </rPh>
    <rPh sb="2" eb="3">
      <t>シャ</t>
    </rPh>
    <rPh sb="3" eb="4">
      <t>ショク</t>
    </rPh>
    <rPh sb="4" eb="6">
      <t>シメイ</t>
    </rPh>
    <phoneticPr fontId="3"/>
  </si>
  <si>
    <t>　東 京 都 知 事　　殿</t>
    <rPh sb="1" eb="2">
      <t>ヒガシ</t>
    </rPh>
    <rPh sb="3" eb="4">
      <t>キョウ</t>
    </rPh>
    <rPh sb="5" eb="6">
      <t>ト</t>
    </rPh>
    <rPh sb="7" eb="8">
      <t>チ</t>
    </rPh>
    <rPh sb="9" eb="10">
      <t>コト</t>
    </rPh>
    <rPh sb="12" eb="13">
      <t>ドノ</t>
    </rPh>
    <phoneticPr fontId="3"/>
  </si>
  <si>
    <t>代表者職氏名</t>
    <rPh sb="0" eb="3">
      <t>ダイヒョウシャ</t>
    </rPh>
    <rPh sb="3" eb="4">
      <t>ショク</t>
    </rPh>
    <rPh sb="4" eb="6">
      <t>シメイ</t>
    </rPh>
    <phoneticPr fontId="3"/>
  </si>
  <si>
    <t>上記のとおり相違ありません。</t>
    <rPh sb="0" eb="2">
      <t>ジョウキ</t>
    </rPh>
    <rPh sb="6" eb="8">
      <t>ソウイ</t>
    </rPh>
    <phoneticPr fontId="10"/>
  </si>
  <si>
    <t>代表者氏名</t>
    <rPh sb="0" eb="3">
      <t>ダイヒョウシャ</t>
    </rPh>
    <rPh sb="3" eb="5">
      <t>シメイ</t>
    </rPh>
    <phoneticPr fontId="3"/>
  </si>
  <si>
    <t>代表者職</t>
    <rPh sb="0" eb="3">
      <t>ダイヒョウシャ</t>
    </rPh>
    <rPh sb="3" eb="4">
      <t>ショク</t>
    </rPh>
    <phoneticPr fontId="3"/>
  </si>
  <si>
    <t>補助金名</t>
    <rPh sb="0" eb="3">
      <t>ホジョキン</t>
    </rPh>
    <rPh sb="3" eb="4">
      <t>メイ</t>
    </rPh>
    <phoneticPr fontId="3"/>
  </si>
  <si>
    <t>年度</t>
    <rPh sb="0" eb="2">
      <t>ネンド</t>
    </rPh>
    <phoneticPr fontId="3"/>
  </si>
  <si>
    <t>Ｃ</t>
    <phoneticPr fontId="3"/>
  </si>
  <si>
    <t>Ｈ</t>
    <phoneticPr fontId="3"/>
  </si>
  <si>
    <t>Ｋ</t>
    <phoneticPr fontId="3"/>
  </si>
  <si>
    <t>法人所在地</t>
    <rPh sb="0" eb="2">
      <t>ホウジン</t>
    </rPh>
    <rPh sb="2" eb="5">
      <t>ショザイチ</t>
    </rPh>
    <phoneticPr fontId="3"/>
  </si>
  <si>
    <t>経　費　所　要　額　精　算　書</t>
    <rPh sb="0" eb="1">
      <t>ヘ</t>
    </rPh>
    <rPh sb="2" eb="3">
      <t>ヒ</t>
    </rPh>
    <rPh sb="4" eb="5">
      <t>ショ</t>
    </rPh>
    <rPh sb="6" eb="7">
      <t>ヨウ</t>
    </rPh>
    <rPh sb="8" eb="9">
      <t>ガク</t>
    </rPh>
    <rPh sb="10" eb="11">
      <t>セイ</t>
    </rPh>
    <rPh sb="12" eb="13">
      <t>サン</t>
    </rPh>
    <rPh sb="14" eb="15">
      <t>ショ</t>
    </rPh>
    <phoneticPr fontId="3"/>
  </si>
  <si>
    <t>Ｊ</t>
    <phoneticPr fontId="3"/>
  </si>
  <si>
    <t>別記第３号様式</t>
    <rPh sb="0" eb="2">
      <t>ベッキ</t>
    </rPh>
    <rPh sb="2" eb="3">
      <t>ダイ</t>
    </rPh>
    <rPh sb="4" eb="5">
      <t>ゴウ</t>
    </rPh>
    <rPh sb="5" eb="7">
      <t>ヨウシキ</t>
    </rPh>
    <phoneticPr fontId="3"/>
  </si>
  <si>
    <t>別紙１（実績報告用）</t>
    <rPh sb="0" eb="2">
      <t>ベッシ</t>
    </rPh>
    <rPh sb="4" eb="6">
      <t>ジッセキ</t>
    </rPh>
    <rPh sb="6" eb="9">
      <t>ホウコクヨウ</t>
    </rPh>
    <phoneticPr fontId="3"/>
  </si>
  <si>
    <t>１　歳入の部</t>
    <rPh sb="2" eb="4">
      <t>サイニュウ</t>
    </rPh>
    <rPh sb="5" eb="6">
      <t>ブ</t>
    </rPh>
    <phoneticPr fontId="10"/>
  </si>
  <si>
    <t>区　　分</t>
    <rPh sb="0" eb="1">
      <t>ク</t>
    </rPh>
    <rPh sb="3" eb="4">
      <t>ブン</t>
    </rPh>
    <phoneticPr fontId="10"/>
  </si>
  <si>
    <t>決算額</t>
    <rPh sb="0" eb="2">
      <t>ケッサン</t>
    </rPh>
    <rPh sb="2" eb="3">
      <t>ガク</t>
    </rPh>
    <phoneticPr fontId="10"/>
  </si>
  <si>
    <t>計</t>
    <rPh sb="0" eb="1">
      <t>ケイ</t>
    </rPh>
    <phoneticPr fontId="10"/>
  </si>
  <si>
    <t>２　歳出の部</t>
    <rPh sb="2" eb="4">
      <t>サイシュツ</t>
    </rPh>
    <rPh sb="5" eb="6">
      <t>ブ</t>
    </rPh>
    <phoneticPr fontId="10"/>
  </si>
  <si>
    <t>:</t>
    <phoneticPr fontId="3"/>
  </si>
  <si>
    <t>補助金</t>
    <rPh sb="0" eb="3">
      <t>ホジョキン</t>
    </rPh>
    <phoneticPr fontId="3"/>
  </si>
  <si>
    <t>寄付金その他の収入額</t>
    <phoneticPr fontId="3"/>
  </si>
  <si>
    <t>自己負担額</t>
    <phoneticPr fontId="3"/>
  </si>
  <si>
    <t>　(1) 当該事業に係る歳入歳出決算（見込）書の抄本</t>
    <rPh sb="5" eb="7">
      <t>トウガイ</t>
    </rPh>
    <rPh sb="7" eb="9">
      <t>ジギョウ</t>
    </rPh>
    <rPh sb="10" eb="11">
      <t>カカ</t>
    </rPh>
    <rPh sb="12" eb="14">
      <t>サイニュウ</t>
    </rPh>
    <rPh sb="14" eb="16">
      <t>サイシュツ</t>
    </rPh>
    <rPh sb="16" eb="18">
      <t>ケッサン</t>
    </rPh>
    <rPh sb="19" eb="21">
      <t>ミコ</t>
    </rPh>
    <rPh sb="22" eb="23">
      <t>ショ</t>
    </rPh>
    <rPh sb="24" eb="26">
      <t>ショウホン</t>
    </rPh>
    <phoneticPr fontId="3"/>
  </si>
  <si>
    <t>総事業費</t>
    <rPh sb="0" eb="1">
      <t>ソウ</t>
    </rPh>
    <rPh sb="1" eb="2">
      <t>コト</t>
    </rPh>
    <rPh sb="2" eb="3">
      <t>ギョウ</t>
    </rPh>
    <rPh sb="3" eb="4">
      <t>ヒ</t>
    </rPh>
    <phoneticPr fontId="3"/>
  </si>
  <si>
    <t>寄付金
その他の
収入額</t>
    <rPh sb="0" eb="3">
      <t>キフキン</t>
    </rPh>
    <rPh sb="6" eb="7">
      <t>タ</t>
    </rPh>
    <rPh sb="9" eb="11">
      <t>シュウニュウ</t>
    </rPh>
    <rPh sb="11" eb="12">
      <t>ガク</t>
    </rPh>
    <phoneticPr fontId="3"/>
  </si>
  <si>
    <t>対象経費の
実支出額</t>
    <rPh sb="0" eb="2">
      <t>タイショウ</t>
    </rPh>
    <rPh sb="2" eb="4">
      <t>ケイヒ</t>
    </rPh>
    <rPh sb="6" eb="9">
      <t>ジツシシュツ</t>
    </rPh>
    <rPh sb="9" eb="10">
      <t>ガク</t>
    </rPh>
    <phoneticPr fontId="3"/>
  </si>
  <si>
    <t>差 引 額</t>
    <rPh sb="0" eb="1">
      <t>サ</t>
    </rPh>
    <rPh sb="2" eb="3">
      <t>イン</t>
    </rPh>
    <rPh sb="4" eb="5">
      <t>ガク</t>
    </rPh>
    <phoneticPr fontId="3"/>
  </si>
  <si>
    <t>基 準 額</t>
    <rPh sb="0" eb="1">
      <t>モト</t>
    </rPh>
    <rPh sb="2" eb="3">
      <t>ジュン</t>
    </rPh>
    <rPh sb="4" eb="5">
      <t>ガク</t>
    </rPh>
    <phoneticPr fontId="3"/>
  </si>
  <si>
    <t>選 定 額</t>
    <rPh sb="0" eb="1">
      <t>セン</t>
    </rPh>
    <rPh sb="2" eb="3">
      <t>サダム</t>
    </rPh>
    <rPh sb="4" eb="5">
      <t>ガク</t>
    </rPh>
    <phoneticPr fontId="3"/>
  </si>
  <si>
    <t>補助基本額</t>
    <rPh sb="0" eb="2">
      <t>ホジョ</t>
    </rPh>
    <rPh sb="2" eb="4">
      <t>キホン</t>
    </rPh>
    <rPh sb="4" eb="5">
      <t>ガク</t>
    </rPh>
    <phoneticPr fontId="3"/>
  </si>
  <si>
    <t>（単位：円）</t>
    <rPh sb="1" eb="3">
      <t>タンイ</t>
    </rPh>
    <rPh sb="4" eb="5">
      <t>エン</t>
    </rPh>
    <phoneticPr fontId="3"/>
  </si>
  <si>
    <t>Ａ</t>
    <phoneticPr fontId="3"/>
  </si>
  <si>
    <t>補助率</t>
    <rPh sb="0" eb="2">
      <t>ホジョ</t>
    </rPh>
    <rPh sb="2" eb="3">
      <t>リツ</t>
    </rPh>
    <phoneticPr fontId="3"/>
  </si>
  <si>
    <t>Ｅ</t>
    <phoneticPr fontId="3"/>
  </si>
  <si>
    <t>Ｆ</t>
    <phoneticPr fontId="3"/>
  </si>
  <si>
    <t>Ｉ</t>
    <phoneticPr fontId="3"/>
  </si>
  <si>
    <t>10/10</t>
    <phoneticPr fontId="3"/>
  </si>
  <si>
    <t>（注）</t>
    <rPh sb="1" eb="2">
      <t>チュウ</t>
    </rPh>
    <phoneticPr fontId="3"/>
  </si>
  <si>
    <t>１　Ｃ欄は、Ａ欄の額からＢ欄の額を差し引いた額</t>
    <rPh sb="3" eb="4">
      <t>ラン</t>
    </rPh>
    <rPh sb="7" eb="8">
      <t>ラン</t>
    </rPh>
    <rPh sb="9" eb="10">
      <t>ガク</t>
    </rPh>
    <rPh sb="13" eb="14">
      <t>ラン</t>
    </rPh>
    <rPh sb="15" eb="16">
      <t>ガク</t>
    </rPh>
    <rPh sb="17" eb="18">
      <t>サ</t>
    </rPh>
    <rPh sb="19" eb="20">
      <t>ヒ</t>
    </rPh>
    <rPh sb="22" eb="23">
      <t>ガク</t>
    </rPh>
    <phoneticPr fontId="3"/>
  </si>
  <si>
    <t>２　Ｆ欄は、Ｄ欄とＥ欄の額を比較して低い方の額</t>
    <rPh sb="3" eb="4">
      <t>ラン</t>
    </rPh>
    <rPh sb="7" eb="8">
      <t>ラン</t>
    </rPh>
    <rPh sb="10" eb="11">
      <t>ラン</t>
    </rPh>
    <rPh sb="12" eb="13">
      <t>ガク</t>
    </rPh>
    <rPh sb="14" eb="16">
      <t>ヒカク</t>
    </rPh>
    <rPh sb="18" eb="19">
      <t>ヒク</t>
    </rPh>
    <rPh sb="20" eb="21">
      <t>ホウ</t>
    </rPh>
    <rPh sb="22" eb="23">
      <t>ガク</t>
    </rPh>
    <phoneticPr fontId="3"/>
  </si>
  <si>
    <t>３　Ｇ欄は、Ｃ欄とＦ欄の額を比較して低い方の額</t>
    <rPh sb="3" eb="4">
      <t>ラン</t>
    </rPh>
    <rPh sb="7" eb="8">
      <t>ラン</t>
    </rPh>
    <rPh sb="10" eb="11">
      <t>ラン</t>
    </rPh>
    <rPh sb="12" eb="13">
      <t>ガク</t>
    </rPh>
    <rPh sb="14" eb="16">
      <t>ヒカク</t>
    </rPh>
    <rPh sb="18" eb="19">
      <t>ヒク</t>
    </rPh>
    <rPh sb="20" eb="21">
      <t>ホウ</t>
    </rPh>
    <rPh sb="22" eb="23">
      <t>ガク</t>
    </rPh>
    <phoneticPr fontId="3"/>
  </si>
  <si>
    <t>交付決定額</t>
    <rPh sb="0" eb="2">
      <t>コウフ</t>
    </rPh>
    <rPh sb="2" eb="4">
      <t>ケッテイ</t>
    </rPh>
    <rPh sb="4" eb="5">
      <t>ガク</t>
    </rPh>
    <phoneticPr fontId="3"/>
  </si>
  <si>
    <t>（事業に要した経費）</t>
    <rPh sb="1" eb="3">
      <t>ジギョウ</t>
    </rPh>
    <rPh sb="4" eb="5">
      <t>ヨウ</t>
    </rPh>
    <rPh sb="7" eb="9">
      <t>ケイヒ</t>
    </rPh>
    <phoneticPr fontId="3"/>
  </si>
  <si>
    <t>（単位：円）</t>
    <rPh sb="1" eb="3">
      <t>タンイ</t>
    </rPh>
    <rPh sb="4" eb="5">
      <t>エン</t>
    </rPh>
    <phoneticPr fontId="3"/>
  </si>
  <si>
    <t>備考</t>
    <rPh sb="0" eb="2">
      <t>ビコウ</t>
    </rPh>
    <phoneticPr fontId="3"/>
  </si>
  <si>
    <t>精算額</t>
    <rPh sb="0" eb="3">
      <t>セイサンガク</t>
    </rPh>
    <phoneticPr fontId="3"/>
  </si>
  <si>
    <t>都補助
所要額</t>
    <rPh sb="0" eb="1">
      <t>ト</t>
    </rPh>
    <rPh sb="1" eb="3">
      <t>ホジョ</t>
    </rPh>
    <rPh sb="4" eb="6">
      <t>ショヨウ</t>
    </rPh>
    <rPh sb="6" eb="7">
      <t>ガク</t>
    </rPh>
    <phoneticPr fontId="3"/>
  </si>
  <si>
    <t>５　Ｋ欄は、Ｉ欄とＪ欄の額を比較して低い方の額（補助金の交付は交付決定の範囲内）</t>
    <rPh sb="3" eb="4">
      <t>ラン</t>
    </rPh>
    <rPh sb="7" eb="8">
      <t>ラン</t>
    </rPh>
    <rPh sb="24" eb="27">
      <t>ホジョキン</t>
    </rPh>
    <rPh sb="28" eb="30">
      <t>コウフ</t>
    </rPh>
    <rPh sb="31" eb="33">
      <t>コウフ</t>
    </rPh>
    <rPh sb="33" eb="35">
      <t>ケッテイ</t>
    </rPh>
    <rPh sb="36" eb="39">
      <t>ハンイナイ</t>
    </rPh>
    <phoneticPr fontId="3"/>
  </si>
  <si>
    <t>６　複数施設について申請を行う場合は、施設ごとの対象経費の支出予定額、基準額及び選定額の内訳を記載した書類を添付のこと</t>
    <rPh sb="2" eb="4">
      <t>フクスウ</t>
    </rPh>
    <rPh sb="4" eb="6">
      <t>シセツ</t>
    </rPh>
    <rPh sb="10" eb="12">
      <t>シンセイ</t>
    </rPh>
    <rPh sb="13" eb="14">
      <t>オコナ</t>
    </rPh>
    <rPh sb="15" eb="17">
      <t>バアイ</t>
    </rPh>
    <rPh sb="19" eb="21">
      <t>シセツ</t>
    </rPh>
    <rPh sb="24" eb="26">
      <t>タイショウ</t>
    </rPh>
    <rPh sb="26" eb="28">
      <t>ケイヒ</t>
    </rPh>
    <rPh sb="29" eb="31">
      <t>シシュツ</t>
    </rPh>
    <rPh sb="31" eb="33">
      <t>ヨテイ</t>
    </rPh>
    <rPh sb="33" eb="34">
      <t>ガク</t>
    </rPh>
    <rPh sb="35" eb="37">
      <t>キジュン</t>
    </rPh>
    <rPh sb="37" eb="38">
      <t>ガク</t>
    </rPh>
    <rPh sb="38" eb="39">
      <t>オヨ</t>
    </rPh>
    <rPh sb="40" eb="42">
      <t>センテイ</t>
    </rPh>
    <rPh sb="42" eb="43">
      <t>ガク</t>
    </rPh>
    <rPh sb="44" eb="46">
      <t>ウチワケ</t>
    </rPh>
    <rPh sb="47" eb="49">
      <t>キサイ</t>
    </rPh>
    <rPh sb="51" eb="53">
      <t>ショルイ</t>
    </rPh>
    <rPh sb="54" eb="56">
      <t>テンプ</t>
    </rPh>
    <phoneticPr fontId="3"/>
  </si>
  <si>
    <t>４　Ｉ欄は、Ｇ欄の額にＨ欄の補助率を乗じて得た額（1,000円未満の端数が生じた場合には切り捨てる）</t>
    <rPh sb="3" eb="4">
      <t>ラン</t>
    </rPh>
    <rPh sb="7" eb="8">
      <t>ラン</t>
    </rPh>
    <rPh sb="9" eb="10">
      <t>ガク</t>
    </rPh>
    <rPh sb="12" eb="13">
      <t>ラン</t>
    </rPh>
    <rPh sb="14" eb="16">
      <t>ホジョ</t>
    </rPh>
    <rPh sb="16" eb="17">
      <t>リツ</t>
    </rPh>
    <rPh sb="18" eb="19">
      <t>ジョウ</t>
    </rPh>
    <rPh sb="21" eb="22">
      <t>エ</t>
    </rPh>
    <rPh sb="23" eb="24">
      <t>ガク</t>
    </rPh>
    <rPh sb="30" eb="31">
      <t>エン</t>
    </rPh>
    <rPh sb="31" eb="33">
      <t>ミマン</t>
    </rPh>
    <rPh sb="34" eb="36">
      <t>ハスウ</t>
    </rPh>
    <rPh sb="37" eb="38">
      <t>ショウ</t>
    </rPh>
    <rPh sb="40" eb="42">
      <t>バアイ</t>
    </rPh>
    <rPh sb="44" eb="45">
      <t>キ</t>
    </rPh>
    <rPh sb="46" eb="47">
      <t>ス</t>
    </rPh>
    <phoneticPr fontId="3"/>
  </si>
  <si>
    <t>施設種別</t>
    <rPh sb="0" eb="2">
      <t>シセツ</t>
    </rPh>
    <rPh sb="2" eb="4">
      <t>シュベツ</t>
    </rPh>
    <phoneticPr fontId="3"/>
  </si>
  <si>
    <t>施設の名称</t>
    <rPh sb="0" eb="2">
      <t>シセツ</t>
    </rPh>
    <rPh sb="3" eb="5">
      <t>メイショウ</t>
    </rPh>
    <phoneticPr fontId="3"/>
  </si>
  <si>
    <t>施設の所在地</t>
    <rPh sb="0" eb="2">
      <t>シセツ</t>
    </rPh>
    <rPh sb="3" eb="6">
      <t>ショザイチ</t>
    </rPh>
    <phoneticPr fontId="3"/>
  </si>
  <si>
    <t>郵便番号</t>
    <rPh sb="0" eb="2">
      <t>ユウビン</t>
    </rPh>
    <rPh sb="2" eb="4">
      <t>バンゴウ</t>
    </rPh>
    <phoneticPr fontId="3"/>
  </si>
  <si>
    <t>介護保険事業所番号</t>
    <rPh sb="0" eb="2">
      <t>カイゴ</t>
    </rPh>
    <rPh sb="2" eb="4">
      <t>ホケン</t>
    </rPh>
    <rPh sb="4" eb="7">
      <t>ジギョウショ</t>
    </rPh>
    <rPh sb="7" eb="9">
      <t>バンゴウ</t>
    </rPh>
    <phoneticPr fontId="3"/>
  </si>
  <si>
    <t>申請担当者氏名</t>
    <rPh sb="0" eb="2">
      <t>シンセイ</t>
    </rPh>
    <rPh sb="2" eb="5">
      <t>タントウシャ</t>
    </rPh>
    <rPh sb="5" eb="7">
      <t>シメイ</t>
    </rPh>
    <phoneticPr fontId="3"/>
  </si>
  <si>
    <t>申請担当者の連絡先</t>
    <rPh sb="0" eb="2">
      <t>シンセイ</t>
    </rPh>
    <rPh sb="2" eb="4">
      <t>タントウ</t>
    </rPh>
    <rPh sb="4" eb="5">
      <t>シャ</t>
    </rPh>
    <rPh sb="6" eb="9">
      <t>レンラクサキ</t>
    </rPh>
    <phoneticPr fontId="3"/>
  </si>
  <si>
    <t>電話番号</t>
    <rPh sb="0" eb="2">
      <t>デンワ</t>
    </rPh>
    <rPh sb="2" eb="4">
      <t>バンゴウ</t>
    </rPh>
    <phoneticPr fontId="3"/>
  </si>
  <si>
    <t>E-mail</t>
    <phoneticPr fontId="3"/>
  </si>
  <si>
    <t>東京都高齢者施設等事業継続支援事業</t>
    <rPh sb="0" eb="3">
      <t>トウキョウト</t>
    </rPh>
    <rPh sb="3" eb="6">
      <t>コウレイシャ</t>
    </rPh>
    <rPh sb="6" eb="8">
      <t>シセツ</t>
    </rPh>
    <rPh sb="8" eb="9">
      <t>トウ</t>
    </rPh>
    <rPh sb="9" eb="11">
      <t>ジギョウ</t>
    </rPh>
    <rPh sb="11" eb="13">
      <t>ケイゾク</t>
    </rPh>
    <rPh sb="13" eb="15">
      <t>シエン</t>
    </rPh>
    <rPh sb="15" eb="17">
      <t>ジギョウ</t>
    </rPh>
    <phoneticPr fontId="3"/>
  </si>
  <si>
    <t>施設所在地</t>
    <rPh sb="0" eb="2">
      <t>シセツ</t>
    </rPh>
    <rPh sb="2" eb="5">
      <t>ショザイチ</t>
    </rPh>
    <phoneticPr fontId="3"/>
  </si>
  <si>
    <t>法人名</t>
    <rPh sb="0" eb="2">
      <t>ホウ_x0000__x0000_</t>
    </rPh>
    <phoneticPr fontId="3"/>
  </si>
  <si>
    <t>介護事業所番号</t>
    <rPh sb="0" eb="2">
      <t>カイゴ</t>
    </rPh>
    <rPh sb="2" eb="5">
      <t>ジギョウショ</t>
    </rPh>
    <rPh sb="5" eb="7">
      <t>バンゴウ</t>
    </rPh>
    <phoneticPr fontId="3"/>
  </si>
  <si>
    <t>介護老人福祉施設</t>
    <rPh sb="0" eb="2">
      <t>カイゴ</t>
    </rPh>
    <rPh sb="2" eb="4">
      <t>ロウジン</t>
    </rPh>
    <rPh sb="4" eb="6">
      <t>フクシ</t>
    </rPh>
    <rPh sb="6" eb="8">
      <t>シセツ</t>
    </rPh>
    <phoneticPr fontId="3"/>
  </si>
  <si>
    <t>介護老人保健施設</t>
    <rPh sb="0" eb="2">
      <t>カイゴ</t>
    </rPh>
    <rPh sb="2" eb="4">
      <t>ロウジン</t>
    </rPh>
    <rPh sb="4" eb="6">
      <t>ホケン</t>
    </rPh>
    <rPh sb="6" eb="8">
      <t>シセツ</t>
    </rPh>
    <phoneticPr fontId="3"/>
  </si>
  <si>
    <t>介護医療院</t>
    <rPh sb="0" eb="2">
      <t>カイゴ</t>
    </rPh>
    <rPh sb="2" eb="4">
      <t>イリョウ</t>
    </rPh>
    <rPh sb="4" eb="5">
      <t>イン</t>
    </rPh>
    <phoneticPr fontId="3"/>
  </si>
  <si>
    <t>養護老人ホーム</t>
    <rPh sb="0" eb="2">
      <t>ヨウゴ</t>
    </rPh>
    <rPh sb="2" eb="4">
      <t>ロウジン</t>
    </rPh>
    <phoneticPr fontId="3"/>
  </si>
  <si>
    <t>介護療養型医療施設</t>
    <rPh sb="0" eb="2">
      <t>カイゴ</t>
    </rPh>
    <rPh sb="2" eb="5">
      <t>リョウヨウガタ</t>
    </rPh>
    <rPh sb="5" eb="7">
      <t>イリョウ</t>
    </rPh>
    <rPh sb="7" eb="9">
      <t>シセツ</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</si>
  <si>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</si>
  <si>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地域密着型介護老人福祉施設</t>
    <rPh sb="0" eb="2">
      <t>チイキ</t>
    </rPh>
    <rPh sb="2" eb="5">
      <t>ミッチャクガタ</t>
    </rPh>
    <rPh sb="5" eb="7">
      <t>カイゴ</t>
    </rPh>
    <rPh sb="7" eb="9">
      <t>ロウジン</t>
    </rPh>
    <rPh sb="9" eb="11">
      <t>フクシ</t>
    </rPh>
    <rPh sb="11" eb="13">
      <t>シセツ</t>
    </rPh>
    <phoneticPr fontId="3"/>
  </si>
  <si>
    <t>有料老人ホーム（特定施設入居者生活介護）</t>
    <rPh sb="0" eb="2">
      <t>ユウリョウ</t>
    </rPh>
    <rPh sb="2" eb="4">
      <t>ロウジン</t>
    </rPh>
    <rPh sb="8" eb="10">
      <t>トクテイ</t>
    </rPh>
    <rPh sb="10" eb="12">
      <t>シセツ</t>
    </rPh>
    <rPh sb="12" eb="15">
      <t>ニュウキョシャ</t>
    </rPh>
    <rPh sb="15" eb="17">
      <t>セイカツ</t>
    </rPh>
    <rPh sb="17" eb="19">
      <t>カイゴ</t>
    </rPh>
    <phoneticPr fontId="3"/>
  </si>
  <si>
    <t>サービス付き高齢者向け住宅（特定施設入居者生活介護）</t>
    <rPh sb="4" eb="5">
      <t>ツ</t>
    </rPh>
    <rPh sb="6" eb="9">
      <t>コウレイシャ</t>
    </rPh>
    <rPh sb="9" eb="10">
      <t>ム</t>
    </rPh>
    <rPh sb="11" eb="13">
      <t>ジュウタク</t>
    </rPh>
    <rPh sb="14" eb="16">
      <t>トクテイ</t>
    </rPh>
    <rPh sb="16" eb="18">
      <t>シセツ</t>
    </rPh>
    <rPh sb="18" eb="21">
      <t>ニュウキョシャ</t>
    </rPh>
    <rPh sb="21" eb="23">
      <t>セイカツ</t>
    </rPh>
    <rPh sb="23" eb="25">
      <t>カイゴ</t>
    </rPh>
    <phoneticPr fontId="3"/>
  </si>
  <si>
    <t>軽費老人ホーム（特定施設入居者生活介護）</t>
    <rPh sb="0" eb="2">
      <t>ケイヒ</t>
    </rPh>
    <rPh sb="2" eb="4">
      <t>ロウジン</t>
    </rPh>
    <rPh sb="8" eb="10">
      <t>トクテイ</t>
    </rPh>
    <rPh sb="10" eb="12">
      <t>シセツ</t>
    </rPh>
    <rPh sb="12" eb="15">
      <t>ニュウキョシャ</t>
    </rPh>
    <rPh sb="15" eb="17">
      <t>セイカツ</t>
    </rPh>
    <rPh sb="17" eb="19">
      <t>カイゴ</t>
    </rPh>
    <phoneticPr fontId="3"/>
  </si>
  <si>
    <t>有料老人ホーム（地域密着型特定施設入居者生活介護）</t>
    <rPh sb="0" eb="2">
      <t>ユウリョウ</t>
    </rPh>
    <rPh sb="2" eb="4">
      <t>ロウジン</t>
    </rPh>
    <rPh sb="8" eb="10">
      <t>チイキ</t>
    </rPh>
    <rPh sb="10" eb="13">
      <t>ミッチャクガタ</t>
    </rPh>
    <rPh sb="13" eb="15">
      <t>トクテイ</t>
    </rPh>
    <rPh sb="15" eb="17">
      <t>シセツ</t>
    </rPh>
    <rPh sb="17" eb="20">
      <t>ニュウキョシャ</t>
    </rPh>
    <rPh sb="20" eb="22">
      <t>セイカツ</t>
    </rPh>
    <rPh sb="22" eb="24">
      <t>カイゴ</t>
    </rPh>
    <phoneticPr fontId="3"/>
  </si>
  <si>
    <t>軽費老人ホーム（地域密着型特定施設入居者生活介護）</t>
    <rPh sb="0" eb="2">
      <t>ケイヒ</t>
    </rPh>
    <rPh sb="2" eb="4">
      <t>ロウジン</t>
    </rPh>
    <rPh sb="8" eb="10">
      <t>チイキ</t>
    </rPh>
    <rPh sb="10" eb="13">
      <t>ミッチャクガタ</t>
    </rPh>
    <rPh sb="13" eb="15">
      <t>トクテイ</t>
    </rPh>
    <rPh sb="15" eb="17">
      <t>シセツ</t>
    </rPh>
    <rPh sb="17" eb="20">
      <t>ニュウキョシャ</t>
    </rPh>
    <rPh sb="20" eb="22">
      <t>セイカツ</t>
    </rPh>
    <rPh sb="22" eb="24">
      <t>カイゴ</t>
    </rPh>
    <phoneticPr fontId="3"/>
  </si>
  <si>
    <t xml:space="preserve">法人所在地 </t>
    <rPh sb="0" eb="2">
      <t>ホウジン</t>
    </rPh>
    <rPh sb="2" eb="3">
      <t>ショ</t>
    </rPh>
    <rPh sb="3" eb="4">
      <t>ザイ</t>
    </rPh>
    <rPh sb="4" eb="5">
      <t>チ</t>
    </rPh>
    <phoneticPr fontId="3"/>
  </si>
  <si>
    <t>法人名</t>
    <phoneticPr fontId="3"/>
  </si>
  <si>
    <t>東京都高齢者施設等事業継続支援事業補助金実績報告書</t>
    <rPh sb="3" eb="6">
      <t>コウレイシャ</t>
    </rPh>
    <rPh sb="6" eb="8">
      <t>シセツ</t>
    </rPh>
    <rPh sb="8" eb="9">
      <t>トウ</t>
    </rPh>
    <rPh sb="9" eb="11">
      <t>ジギョウ</t>
    </rPh>
    <rPh sb="11" eb="13">
      <t>ケイゾク</t>
    </rPh>
    <rPh sb="13" eb="15">
      <t>シエン</t>
    </rPh>
    <rPh sb="15" eb="17">
      <t>ジギョウ</t>
    </rPh>
    <rPh sb="17" eb="20">
      <t>ホジョキン</t>
    </rPh>
    <rPh sb="20" eb="22">
      <t>ジッセキ</t>
    </rPh>
    <rPh sb="22" eb="25">
      <t>ホウコクショ</t>
    </rPh>
    <phoneticPr fontId="3"/>
  </si>
  <si>
    <t>４　実績額明細書（別紙２）</t>
    <rPh sb="2" eb="4">
      <t>ジッセキ</t>
    </rPh>
    <rPh sb="4" eb="5">
      <t>ガク</t>
    </rPh>
    <rPh sb="5" eb="8">
      <t>メイサイショ</t>
    </rPh>
    <rPh sb="9" eb="11">
      <t>ベッシ</t>
    </rPh>
    <phoneticPr fontId="3"/>
  </si>
  <si>
    <t>５　添付資料</t>
    <rPh sb="2" eb="4">
      <t>テンプ</t>
    </rPh>
    <rPh sb="4" eb="6">
      <t>シリョウ</t>
    </rPh>
    <phoneticPr fontId="3"/>
  </si>
  <si>
    <t>施設の名称</t>
    <rPh sb="0" eb="2">
      <t>シセツ</t>
    </rPh>
    <rPh sb="3" eb="5">
      <t>メイショウ</t>
    </rPh>
    <phoneticPr fontId="3"/>
  </si>
  <si>
    <t>　法人名</t>
    <rPh sb="1" eb="3">
      <t>ホウジン</t>
    </rPh>
    <rPh sb="3" eb="4">
      <t>メイ</t>
    </rPh>
    <phoneticPr fontId="3"/>
  </si>
  <si>
    <t>　　東京都高齢者施設等
　　事業継続支援事業</t>
    <rPh sb="2" eb="4">
      <t>トウキョウ</t>
    </rPh>
    <rPh sb="4" eb="5">
      <t>ト</t>
    </rPh>
    <rPh sb="5" eb="8">
      <t>コウレイシャ</t>
    </rPh>
    <rPh sb="8" eb="10">
      <t>シセツ</t>
    </rPh>
    <rPh sb="10" eb="11">
      <t>トウ</t>
    </rPh>
    <rPh sb="14" eb="16">
      <t>ジギョウ</t>
    </rPh>
    <rPh sb="16" eb="18">
      <t>ケイゾク</t>
    </rPh>
    <rPh sb="18" eb="20">
      <t>シエン</t>
    </rPh>
    <rPh sb="20" eb="22">
      <t>ジギョウ</t>
    </rPh>
    <phoneticPr fontId="3"/>
  </si>
  <si>
    <t>東京都高齢者施設等事業継続支援事業
補助金に係る歳入歳出決算（見込）書抄本</t>
    <rPh sb="3" eb="6">
      <t>コウレイシャ</t>
    </rPh>
    <rPh sb="6" eb="8">
      <t>シセツ</t>
    </rPh>
    <rPh sb="8" eb="9">
      <t>トウ</t>
    </rPh>
    <rPh sb="9" eb="11">
      <t>ジギョウ</t>
    </rPh>
    <rPh sb="11" eb="13">
      <t>ケイゾク</t>
    </rPh>
    <rPh sb="13" eb="15">
      <t>シエン</t>
    </rPh>
    <rPh sb="15" eb="17">
      <t>ジギョウ</t>
    </rPh>
    <rPh sb="18" eb="21">
      <t>ホジョキン</t>
    </rPh>
    <phoneticPr fontId="3"/>
  </si>
  <si>
    <t xml:space="preserve">法人所在地 </t>
    <rPh sb="0" eb="2">
      <t>ホウジン</t>
    </rPh>
    <rPh sb="2" eb="5">
      <t>ショザイチ</t>
    </rPh>
    <phoneticPr fontId="3"/>
  </si>
  <si>
    <t>法人名</t>
    <rPh sb="0" eb="2">
      <t>ホウジン</t>
    </rPh>
    <rPh sb="2" eb="3">
      <t>メイ</t>
    </rPh>
    <phoneticPr fontId="3"/>
  </si>
  <si>
    <t>　    補助対象とならないことが監査等で確認された場合には、補助金を返還いただくことがあります。</t>
    <phoneticPr fontId="25"/>
  </si>
  <si>
    <t>合計</t>
    <rPh sb="0" eb="2">
      <t>ゴウケイケイ</t>
    </rPh>
    <phoneticPr fontId="3"/>
  </si>
  <si>
    <t>　利用宿泊施設名</t>
    <rPh sb="1" eb="3">
      <t>リヨウ</t>
    </rPh>
    <rPh sb="3" eb="5">
      <t>シュクハク</t>
    </rPh>
    <rPh sb="5" eb="7">
      <t>シセツ</t>
    </rPh>
    <rPh sb="7" eb="8">
      <t>メイ</t>
    </rPh>
    <phoneticPr fontId="3"/>
  </si>
  <si>
    <t>(１人１部屋当たり)</t>
    <rPh sb="2" eb="3">
      <t>ニン</t>
    </rPh>
    <rPh sb="4" eb="6">
      <t>ヘヤ</t>
    </rPh>
    <rPh sb="6" eb="7">
      <t>トウ</t>
    </rPh>
    <phoneticPr fontId="3"/>
  </si>
  <si>
    <t>計</t>
    <rPh sb="0" eb="1">
      <t>ケイ</t>
    </rPh>
    <phoneticPr fontId="3"/>
  </si>
  <si>
    <t>延べ
利用
日数</t>
    <rPh sb="0" eb="1">
      <t>ノ</t>
    </rPh>
    <rPh sb="3" eb="5">
      <t>リヨウ</t>
    </rPh>
    <rPh sb="6" eb="7">
      <t>ニチ</t>
    </rPh>
    <rPh sb="7" eb="8">
      <t>カズ</t>
    </rPh>
    <phoneticPr fontId="3"/>
  </si>
  <si>
    <t>利用
単価</t>
    <rPh sb="0" eb="2">
      <t>リヨウ</t>
    </rPh>
    <rPh sb="3" eb="5">
      <t>タンカ</t>
    </rPh>
    <phoneticPr fontId="3"/>
  </si>
  <si>
    <t>支出額</t>
    <rPh sb="0" eb="2">
      <t>シシュツ</t>
    </rPh>
    <rPh sb="2" eb="3">
      <t>ガク</t>
    </rPh>
    <phoneticPr fontId="3"/>
  </si>
  <si>
    <t>区分</t>
    <rPh sb="0" eb="2">
      <t>クブン</t>
    </rPh>
    <phoneticPr fontId="3"/>
  </si>
  <si>
    <t xml:space="preserve"> ○ 支出額内訳</t>
    <rPh sb="3" eb="5">
      <t>シシュツ</t>
    </rPh>
    <rPh sb="5" eb="6">
      <t>ガク</t>
    </rPh>
    <rPh sb="6" eb="8">
      <t>ウチワケ</t>
    </rPh>
    <phoneticPr fontId="3"/>
  </si>
  <si>
    <t>施設名：</t>
    <rPh sb="0" eb="2">
      <t>シセツ</t>
    </rPh>
    <rPh sb="2" eb="3">
      <t>メイ</t>
    </rPh>
    <phoneticPr fontId="3"/>
  </si>
  <si>
    <t>法人名：</t>
    <rPh sb="0" eb="2">
      <t>ホウジン</t>
    </rPh>
    <rPh sb="2" eb="3">
      <t>メイ</t>
    </rPh>
    <phoneticPr fontId="3"/>
  </si>
  <si>
    <t>支 出 額 明 細 書</t>
    <rPh sb="0" eb="1">
      <t>シ</t>
    </rPh>
    <rPh sb="2" eb="3">
      <t>デ</t>
    </rPh>
    <rPh sb="4" eb="5">
      <t>ガク</t>
    </rPh>
    <rPh sb="6" eb="7">
      <t>アキラ</t>
    </rPh>
    <rPh sb="8" eb="9">
      <t>ホソ</t>
    </rPh>
    <rPh sb="10" eb="11">
      <t>ショ</t>
    </rPh>
    <phoneticPr fontId="3"/>
  </si>
  <si>
    <t>別紙２</t>
    <rPh sb="0" eb="2">
      <t>ベッシ</t>
    </rPh>
    <phoneticPr fontId="3"/>
  </si>
  <si>
    <t>合計</t>
    <rPh sb="0" eb="2">
      <t>ゴウケイ</t>
    </rPh>
    <phoneticPr fontId="25"/>
  </si>
  <si>
    <t>（円）</t>
    <rPh sb="1" eb="2">
      <t>エン</t>
    </rPh>
    <phoneticPr fontId="25"/>
  </si>
  <si>
    <t>施設名</t>
    <rPh sb="0" eb="2">
      <t>シセツ</t>
    </rPh>
    <rPh sb="2" eb="3">
      <t>メイ</t>
    </rPh>
    <phoneticPr fontId="25"/>
  </si>
  <si>
    <t>月金額</t>
    <rPh sb="0" eb="1">
      <t>ツキ</t>
    </rPh>
    <rPh sb="1" eb="3">
      <t>キンガク</t>
    </rPh>
    <phoneticPr fontId="25"/>
  </si>
  <si>
    <t>宿泊料金</t>
    <rPh sb="0" eb="2">
      <t>シュクハク</t>
    </rPh>
    <rPh sb="2" eb="4">
      <t>リョウキン</t>
    </rPh>
    <phoneticPr fontId="25"/>
  </si>
  <si>
    <t>宿泊
日数</t>
    <rPh sb="0" eb="2">
      <t>シュクハク</t>
    </rPh>
    <rPh sb="3" eb="5">
      <t>ニッスウ</t>
    </rPh>
    <phoneticPr fontId="25"/>
  </si>
  <si>
    <t>職員氏名</t>
    <rPh sb="0" eb="2">
      <t>ショクイン</t>
    </rPh>
    <rPh sb="2" eb="4">
      <t>シメイ</t>
    </rPh>
    <phoneticPr fontId="25"/>
  </si>
  <si>
    <t>補助表（月別・職員別宿泊状況確認表）</t>
    <rPh sb="0" eb="2">
      <t>ホジョ</t>
    </rPh>
    <rPh sb="2" eb="3">
      <t>ヒョウ</t>
    </rPh>
    <rPh sb="4" eb="6">
      <t>ツキベツ</t>
    </rPh>
    <rPh sb="7" eb="9">
      <t>ショクイン</t>
    </rPh>
    <rPh sb="9" eb="10">
      <t>ベツ</t>
    </rPh>
    <rPh sb="10" eb="12">
      <t>シュクハク</t>
    </rPh>
    <rPh sb="12" eb="14">
      <t>ジョウキョウ</t>
    </rPh>
    <rPh sb="14" eb="16">
      <t>カクニン</t>
    </rPh>
    <rPh sb="16" eb="17">
      <t>ヒョウ</t>
    </rPh>
    <phoneticPr fontId="25"/>
  </si>
  <si>
    <t>宿泊事由</t>
    <rPh sb="0" eb="2">
      <t>シュクハク</t>
    </rPh>
    <rPh sb="2" eb="4">
      <t>ジユウ</t>
    </rPh>
    <phoneticPr fontId="25"/>
  </si>
  <si>
    <t>宿泊先</t>
    <rPh sb="0" eb="2">
      <t>シュクハク</t>
    </rPh>
    <rPh sb="2" eb="3">
      <t>サキ</t>
    </rPh>
    <phoneticPr fontId="3"/>
  </si>
  <si>
    <t>※　本表は別紙２「支出額明細書」の積算資料の参考様式です。領収書などと合わせて施設で適切に保管してください。</t>
    <rPh sb="2" eb="3">
      <t>ホン</t>
    </rPh>
    <rPh sb="3" eb="4">
      <t>ヒョウ</t>
    </rPh>
    <rPh sb="5" eb="7">
      <t>ベッシ</t>
    </rPh>
    <rPh sb="9" eb="12">
      <t>シシュツガク</t>
    </rPh>
    <rPh sb="12" eb="15">
      <t>メイサイショ</t>
    </rPh>
    <rPh sb="17" eb="19">
      <t>セキサン</t>
    </rPh>
    <rPh sb="19" eb="21">
      <t>シリョウ</t>
    </rPh>
    <rPh sb="22" eb="24">
      <t>サンコウ</t>
    </rPh>
    <rPh sb="24" eb="26">
      <t>ヨウシキ</t>
    </rPh>
    <rPh sb="29" eb="32">
      <t>リョウシュウショ</t>
    </rPh>
    <rPh sb="35" eb="36">
      <t>ア</t>
    </rPh>
    <rPh sb="39" eb="41">
      <t>シセツ</t>
    </rPh>
    <rPh sb="42" eb="44">
      <t>テキセツ</t>
    </rPh>
    <rPh sb="45" eb="47">
      <t>ホカン</t>
    </rPh>
    <phoneticPr fontId="3"/>
  </si>
  <si>
    <t>※　都への提出は必要ありません。</t>
    <rPh sb="2" eb="3">
      <t>ト</t>
    </rPh>
    <rPh sb="5" eb="7">
      <t>テイシュツ</t>
    </rPh>
    <rPh sb="8" eb="10">
      <t>ヒツヨウ</t>
    </rPh>
    <phoneticPr fontId="3"/>
  </si>
  <si>
    <t>○</t>
    <phoneticPr fontId="3"/>
  </si>
  <si>
    <t>１　施設種別</t>
    <rPh sb="2" eb="4">
      <t>シセツ</t>
    </rPh>
    <rPh sb="4" eb="6">
      <t>シュベツ</t>
    </rPh>
    <phoneticPr fontId="3"/>
  </si>
  <si>
    <t>２　施設の名称</t>
    <rPh sb="2" eb="4">
      <t>シセツ</t>
    </rPh>
    <rPh sb="5" eb="7">
      <t>メイショウ</t>
    </rPh>
    <phoneticPr fontId="3"/>
  </si>
  <si>
    <t>３　経費所要額精算書（別紙１）</t>
    <rPh sb="2" eb="4">
      <t>ケイヒ</t>
    </rPh>
    <rPh sb="4" eb="6">
      <t>ショヨウ</t>
    </rPh>
    <rPh sb="6" eb="7">
      <t>ガク</t>
    </rPh>
    <rPh sb="7" eb="10">
      <t>セイサンショ</t>
    </rPh>
    <rPh sb="11" eb="13">
      <t>ベッシ</t>
    </rPh>
    <phoneticPr fontId="3"/>
  </si>
  <si>
    <t>※印鑑証明と合わせてください。</t>
    <rPh sb="1" eb="3">
      <t>インカン</t>
    </rPh>
    <rPh sb="3" eb="5">
      <t>ショウメイ</t>
    </rPh>
    <rPh sb="6" eb="7">
      <t>ア</t>
    </rPh>
    <phoneticPr fontId="3"/>
  </si>
  <si>
    <t>（注）都において把握した情報等と相違があった場合又は疑義があった場合には、根拠資料を照会する場合があります。</t>
    <rPh sb="1" eb="2">
      <t>チュウ</t>
    </rPh>
    <phoneticPr fontId="25"/>
  </si>
  <si>
    <t>令和４年度</t>
    <rPh sb="0" eb="2">
      <t>レイワ</t>
    </rPh>
    <rPh sb="3" eb="5">
      <t>ネンド</t>
    </rPh>
    <phoneticPr fontId="3"/>
  </si>
  <si>
    <t>担当者氏名</t>
    <rPh sb="0" eb="3">
      <t>タントウシャ</t>
    </rPh>
    <rPh sb="3" eb="5">
      <t>シメイ</t>
    </rPh>
    <phoneticPr fontId="3"/>
  </si>
  <si>
    <t>担当者電話番号</t>
    <rPh sb="0" eb="3">
      <t>タントウシャ</t>
    </rPh>
    <rPh sb="3" eb="5">
      <t>デンワ</t>
    </rPh>
    <rPh sb="5" eb="7">
      <t>バンゴウ</t>
    </rPh>
    <phoneticPr fontId="3"/>
  </si>
  <si>
    <t>担当者メールアドレス</t>
    <rPh sb="0" eb="3">
      <t>タントウシャ</t>
    </rPh>
    <phoneticPr fontId="3"/>
  </si>
  <si>
    <t>申請年月日</t>
    <rPh sb="0" eb="2">
      <t>シンセイ</t>
    </rPh>
    <rPh sb="2" eb="5">
      <t>ネンガッピ</t>
    </rPh>
    <phoneticPr fontId="3"/>
  </si>
  <si>
    <t>捨印</t>
    <rPh sb="0" eb="2">
      <t>ステイン</t>
    </rPh>
    <phoneticPr fontId="2"/>
  </si>
  <si>
    <t>6月分</t>
    <rPh sb="1" eb="2">
      <t>ツキ</t>
    </rPh>
    <rPh sb="2" eb="3">
      <t>フン</t>
    </rPh>
    <phoneticPr fontId="25"/>
  </si>
  <si>
    <t>捨印</t>
    <rPh sb="0" eb="2">
      <t>ステイン</t>
    </rPh>
    <phoneticPr fontId="3"/>
  </si>
  <si>
    <t>請　求　書</t>
    <rPh sb="0" eb="1">
      <t>ショウ</t>
    </rPh>
    <rPh sb="2" eb="3">
      <t>モトム</t>
    </rPh>
    <rPh sb="4" eb="5">
      <t>ガキ</t>
    </rPh>
    <phoneticPr fontId="3"/>
  </si>
  <si>
    <t>金　　　　　　　　　　円</t>
    <rPh sb="0" eb="1">
      <t>キン</t>
    </rPh>
    <rPh sb="11" eb="12">
      <t>エン</t>
    </rPh>
    <phoneticPr fontId="3"/>
  </si>
  <si>
    <t>　　東京都高齢者施設等事業継続支援事業について、上記の金額を請求します。</t>
    <rPh sb="2" eb="4">
      <t>トウキョウ</t>
    </rPh>
    <rPh sb="4" eb="5">
      <t>ト</t>
    </rPh>
    <rPh sb="5" eb="8">
      <t>コウレイシャ</t>
    </rPh>
    <rPh sb="8" eb="10">
      <t>シセツ</t>
    </rPh>
    <rPh sb="10" eb="11">
      <t>トウ</t>
    </rPh>
    <rPh sb="11" eb="13">
      <t>ジギョウ</t>
    </rPh>
    <rPh sb="13" eb="15">
      <t>ケイゾク</t>
    </rPh>
    <rPh sb="15" eb="17">
      <t>シエン</t>
    </rPh>
    <rPh sb="17" eb="19">
      <t>ジギョウ</t>
    </rPh>
    <rPh sb="24" eb="26">
      <t>ジョウキ</t>
    </rPh>
    <rPh sb="27" eb="29">
      <t>キンガク</t>
    </rPh>
    <rPh sb="30" eb="32">
      <t>セイキュウ</t>
    </rPh>
    <phoneticPr fontId="3"/>
  </si>
  <si>
    <t>　　東 京 都 知 事　　殿</t>
    <rPh sb="2" eb="3">
      <t>ヒガシ</t>
    </rPh>
    <rPh sb="4" eb="5">
      <t>キョウ</t>
    </rPh>
    <rPh sb="6" eb="7">
      <t>ト</t>
    </rPh>
    <rPh sb="8" eb="9">
      <t>チ</t>
    </rPh>
    <rPh sb="10" eb="11">
      <t>コト</t>
    </rPh>
    <rPh sb="13" eb="14">
      <t>ドノ</t>
    </rPh>
    <phoneticPr fontId="3"/>
  </si>
  <si>
    <t>　１　施設種別</t>
    <rPh sb="3" eb="5">
      <t>シセツ</t>
    </rPh>
    <rPh sb="5" eb="7">
      <t>シュベツ</t>
    </rPh>
    <phoneticPr fontId="3"/>
  </si>
  <si>
    <t>　２　施設の名称</t>
    <rPh sb="3" eb="5">
      <t>シセツ</t>
    </rPh>
    <rPh sb="6" eb="8">
      <t>メイショウ</t>
    </rPh>
    <phoneticPr fontId="3"/>
  </si>
  <si>
    <t>都作業用番号</t>
    <phoneticPr fontId="3"/>
  </si>
  <si>
    <t>〒</t>
    <phoneticPr fontId="3"/>
  </si>
  <si>
    <t>　令和４年１１月４日付４福保高施第１２８９号により交付決定を受けた標記補助金に係る実施状況について、下記のとおり関係書類を添えて報告します。</t>
    <rPh sb="1" eb="3">
      <t>レイワ</t>
    </rPh>
    <rPh sb="4" eb="5">
      <t>ネン</t>
    </rPh>
    <rPh sb="7" eb="8">
      <t>ツキ</t>
    </rPh>
    <rPh sb="9" eb="11">
      <t>ニチヅケ</t>
    </rPh>
    <rPh sb="12" eb="13">
      <t>フク</t>
    </rPh>
    <rPh sb="13" eb="14">
      <t>ホ</t>
    </rPh>
    <rPh sb="14" eb="15">
      <t>コウ</t>
    </rPh>
    <rPh sb="15" eb="16">
      <t>シ</t>
    </rPh>
    <rPh sb="16" eb="17">
      <t>ダイ</t>
    </rPh>
    <rPh sb="21" eb="22">
      <t>ゴウ</t>
    </rPh>
    <rPh sb="25" eb="27">
      <t>コウフ</t>
    </rPh>
    <rPh sb="27" eb="29">
      <t>ケッテイ</t>
    </rPh>
    <rPh sb="30" eb="31">
      <t>ウ</t>
    </rPh>
    <rPh sb="33" eb="35">
      <t>ヒョウキ</t>
    </rPh>
    <rPh sb="35" eb="38">
      <t>ホジョキン</t>
    </rPh>
    <rPh sb="39" eb="40">
      <t>カカ</t>
    </rPh>
    <rPh sb="41" eb="43">
      <t>ジッシ</t>
    </rPh>
    <rPh sb="43" eb="45">
      <t>ジョウキョウ</t>
    </rPh>
    <rPh sb="50" eb="52">
      <t>カキ</t>
    </rPh>
    <rPh sb="56" eb="58">
      <t>カンケイ</t>
    </rPh>
    <rPh sb="58" eb="60">
      <t>ショルイ</t>
    </rPh>
    <rPh sb="61" eb="62">
      <t>ソ</t>
    </rPh>
    <rPh sb="64" eb="66">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</si>
</sst>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円&quot;"/>
    <numFmt numFmtId="177" formatCode="#,###"/>
    <numFmt numFmtId="178" formatCode="0&quot;日&quot;"/>
    <numFmt numFmtId="179" formatCode="#,###&quot;日&quot;"/>
    <numFmt numFmtId="180" formatCode="#,##0_ "/>
    <numFmt numFmtId="181" formatCode="[$-411]ggge&quot;年&quot;m&quot;月&quot;d&quot;日&quot;;@"/>
  </numFmts>
  <fonts count="4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2"/>
      <color theme="1"/>
      <name val="ＭＳ 明朝"/>
      <family val="1"/>
      <charset val="128"/>
    </font>
    <font>
      <sz val="11"/>
      <name val="平成ゴシック"/>
      <family val="3"/>
      <charset val="128"/>
    </font>
    <font>
      <sz val="16"/>
      <color theme="1"/>
      <name val="ＭＳ 明朝"/>
      <family val="1"/>
      <charset val="128"/>
    </font>
    <font>
      <sz val="20"/>
      <color theme="1"/>
      <name val="ＭＳ 明朝"/>
      <family val="1"/>
      <charset val="128"/>
    </font>
    <font>
      <b/>
      <sz val="11"/>
      <color rgb="FFFFFFCC"/>
      <name val="ＭＳ Ｐゴシック"/>
      <family val="3"/>
      <charset val="128"/>
    </font>
    <font>
      <sz val="6"/>
      <name val="ＭＳ Ｐゴシック"/>
      <family val="3"/>
      <charset val="128"/>
    </font>
    <font>
      <b/>
      <sz val="11"/>
      <color rgb="FF99FF66"/>
      <name val="ＭＳ Ｐゴシック"/>
      <family val="3"/>
      <charset val="128"/>
    </font>
    <font>
      <sz val="11"/>
      <color rgb="FF99FF66"/>
      <name val="ＭＳ Ｐゴシック"/>
      <family val="3"/>
      <charset val="128"/>
    </font>
    <font>
      <b/>
      <sz val="12"/>
      <color rgb="FFFFFFCC"/>
      <name val="ＭＳ Ｐゴシック"/>
      <family val="3"/>
      <charset val="128"/>
    </font>
    <font>
      <sz val="11"/>
      <color theme="1"/>
      <name val="ＭＳ Ｐゴシック"/>
      <family val="2"/>
      <scheme val="minor"/>
    </font>
    <font>
      <sz val="11"/>
      <color rgb="FFFF0000"/>
      <name val="ＭＳ 明朝"/>
      <family val="1"/>
      <charset val="128"/>
    </font>
    <font>
      <sz val="12"/>
      <name val="ＭＳ 明朝"/>
      <family val="1"/>
      <charset val="128"/>
    </font>
    <font>
      <sz val="11"/>
      <name val="ＭＳ 明朝"/>
      <family val="1"/>
      <charset val="128"/>
    </font>
    <font>
      <sz val="14"/>
      <name val="ＭＳ 明朝"/>
      <family val="1"/>
      <charset val="128"/>
    </font>
    <font>
      <b/>
      <sz val="12"/>
      <color rgb="FFFF0000"/>
      <name val="ＭＳ 明朝"/>
      <family val="1"/>
      <charset val="128"/>
    </font>
    <font>
      <sz val="11"/>
      <name val="ＭＳ Ｐゴシック"/>
      <family val="3"/>
      <charset val="128"/>
    </font>
    <font>
      <sz val="10"/>
      <color theme="1"/>
      <name val="ＭＳ 明朝"/>
      <family val="1"/>
      <charset val="128"/>
    </font>
    <font>
      <sz val="12"/>
      <color rgb="FFFF0000"/>
      <name val="ＭＳ 明朝"/>
      <family val="1"/>
      <charset val="128"/>
    </font>
    <font>
      <sz val="11"/>
      <name val="ＭＳ Ｐゴシック"/>
      <family val="2"/>
      <scheme val="minor"/>
    </font>
    <font>
      <sz val="10"/>
      <name val="ＭＳ 明朝"/>
      <family val="1"/>
      <charset val="128"/>
    </font>
    <font>
      <sz val="6"/>
      <name val="ＭＳ Ｐゴシック"/>
      <family val="2"/>
      <charset val="128"/>
      <scheme val="minor"/>
    </font>
    <font>
      <sz val="14"/>
      <color theme="1"/>
      <name val="ＭＳ 明朝"/>
      <family val="1"/>
      <charset val="128"/>
    </font>
    <font>
      <sz val="10"/>
      <color theme="1"/>
      <name val="ＭＳ Ｐゴシック"/>
      <family val="2"/>
      <charset val="128"/>
      <scheme val="minor"/>
    </font>
    <font>
      <sz val="11"/>
      <color rgb="FF99FF66"/>
      <name val="ＭＳ 明朝"/>
      <family val="1"/>
      <charset val="128"/>
    </font>
    <font>
      <b/>
      <sz val="11"/>
      <color rgb="FF99FF66"/>
      <name val="ＭＳ 明朝"/>
      <family val="1"/>
      <charset val="128"/>
    </font>
    <font>
      <b/>
      <sz val="11"/>
      <color rgb="FFFFFFCC"/>
      <name val="ＭＳ 明朝"/>
      <family val="1"/>
      <charset val="128"/>
    </font>
    <font>
      <b/>
      <sz val="12"/>
      <color rgb="FFFFFFCC"/>
      <name val="ＭＳ 明朝"/>
      <family val="1"/>
      <charset val="128"/>
    </font>
    <font>
      <sz val="12"/>
      <color theme="0"/>
      <name val="ＭＳ 明朝"/>
      <family val="1"/>
      <charset val="128"/>
    </font>
    <font>
      <b/>
      <sz val="12"/>
      <color theme="1"/>
      <name val="ＭＳ 明朝"/>
      <family val="1"/>
      <charset val="128"/>
    </font>
    <font>
      <b/>
      <sz val="20"/>
      <color theme="1"/>
      <name val="ＭＳ Ｐゴシック"/>
      <family val="2"/>
      <charset val="128"/>
      <scheme val="minor"/>
    </font>
    <font>
      <b/>
      <sz val="20"/>
      <color theme="1"/>
      <name val="ＭＳ 明朝"/>
      <family val="1"/>
      <charset val="128"/>
    </font>
    <font>
      <sz val="14"/>
      <color theme="1"/>
      <name val="ＭＳ Ｐゴシック"/>
      <family val="2"/>
      <charset val="128"/>
      <scheme val="minor"/>
    </font>
    <font>
      <sz val="9"/>
      <name val="ＭＳ 明朝"/>
      <family val="1"/>
      <charset val="128"/>
    </font>
    <font>
      <sz val="24"/>
      <color theme="1"/>
      <name val="ＭＳ 明朝"/>
      <family val="1"/>
      <charset val="128"/>
    </font>
    <font>
      <u/>
      <sz val="20"/>
      <color theme="1"/>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59999389629810485"/>
        <bgColor indexed="64"/>
      </patternFill>
    </fill>
  </fills>
  <borders count="6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right/>
      <top/>
      <bottom style="hair">
        <color auto="1"/>
      </bottom>
      <diagonal/>
    </border>
    <border>
      <left style="thin">
        <color indexed="64"/>
      </left>
      <right/>
      <top/>
      <bottom style="thin">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thin">
        <color indexed="64"/>
      </right>
      <top style="dotted">
        <color indexed="64"/>
      </top>
      <bottom style="thin">
        <color auto="1"/>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right style="hair">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7">
    <xf numFmtId="0" fontId="0" fillId="0" borderId="0"/>
    <xf numFmtId="0" fontId="6" fillId="0" borderId="0"/>
    <xf numFmtId="0" fontId="14" fillId="0" borderId="0"/>
    <xf numFmtId="0" fontId="20" fillId="0" borderId="0">
      <alignment vertical="center"/>
    </xf>
    <xf numFmtId="38" fontId="1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68">
    <xf numFmtId="0" fontId="0" fillId="0" borderId="0" xfId="0"/>
    <xf numFmtId="0" fontId="5" fillId="0" borderId="0" xfId="0" applyFont="1" applyAlignment="1">
      <alignment vertical="center"/>
    </xf>
    <xf numFmtId="0" fontId="16" fillId="0" borderId="0" xfId="0" applyFont="1" applyFill="1" applyAlignment="1">
      <alignment vertical="center"/>
    </xf>
    <xf numFmtId="0" fontId="5" fillId="0" borderId="0" xfId="0" applyFont="1" applyFill="1" applyAlignment="1">
      <alignment vertical="center"/>
    </xf>
    <xf numFmtId="0" fontId="5" fillId="0" borderId="0" xfId="0" applyFont="1" applyAlignment="1">
      <alignment horizontal="right" vertical="center"/>
    </xf>
    <xf numFmtId="0" fontId="5" fillId="0" borderId="0" xfId="0" applyFont="1" applyAlignment="1">
      <alignment horizontal="right" vertical="center" shrinkToFit="1"/>
    </xf>
    <xf numFmtId="0" fontId="17" fillId="0" borderId="0" xfId="1" applyFont="1" applyAlignment="1">
      <alignment horizontal="center" vertical="center"/>
    </xf>
    <xf numFmtId="0" fontId="5" fillId="5" borderId="12" xfId="0" applyFont="1" applyFill="1" applyBorder="1" applyAlignment="1">
      <alignment horizontal="center" vertical="center"/>
    </xf>
    <xf numFmtId="0" fontId="19"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5" borderId="12" xfId="0" applyFont="1" applyFill="1" applyBorder="1" applyAlignment="1">
      <alignment horizontal="center" vertical="center" shrinkToFit="1"/>
    </xf>
    <xf numFmtId="0" fontId="9" fillId="0" borderId="0" xfId="0" applyFont="1" applyFill="1" applyAlignment="1" applyProtection="1">
      <alignment vertical="center" wrapText="1"/>
    </xf>
    <xf numFmtId="0" fontId="11" fillId="0" borderId="0" xfId="0" applyFont="1" applyFill="1" applyAlignment="1" applyProtection="1">
      <alignment vertical="center" wrapText="1"/>
    </xf>
    <xf numFmtId="0" fontId="12" fillId="0" borderId="0" xfId="0" applyFont="1" applyFill="1" applyAlignment="1" applyProtection="1">
      <alignment vertical="center"/>
    </xf>
    <xf numFmtId="0" fontId="0" fillId="0" borderId="0" xfId="0" applyFill="1" applyAlignment="1" applyProtection="1">
      <alignment vertical="center"/>
    </xf>
    <xf numFmtId="0" fontId="4" fillId="0" borderId="0" xfId="0" applyFont="1" applyAlignment="1" applyProtection="1">
      <alignment vertical="center"/>
    </xf>
    <xf numFmtId="0" fontId="8" fillId="0" borderId="0" xfId="0" applyFont="1" applyAlignment="1" applyProtection="1">
      <alignment vertical="center"/>
    </xf>
    <xf numFmtId="0" fontId="4" fillId="0" borderId="7" xfId="0" applyFont="1" applyBorder="1" applyAlignment="1" applyProtection="1">
      <alignment vertical="center"/>
    </xf>
    <xf numFmtId="0" fontId="5" fillId="0" borderId="0" xfId="0" applyFont="1" applyAlignment="1" applyProtection="1">
      <alignment horizontal="right" vertical="center"/>
      <protection locked="0"/>
    </xf>
    <xf numFmtId="0" fontId="5" fillId="0" borderId="0" xfId="0" applyFont="1" applyAlignment="1" applyProtection="1">
      <alignment vertical="center"/>
      <protection locked="0"/>
    </xf>
    <xf numFmtId="0" fontId="4" fillId="0" borderId="0" xfId="0" applyFont="1" applyBorder="1" applyAlignment="1" applyProtection="1">
      <alignment vertical="center"/>
    </xf>
    <xf numFmtId="0" fontId="17" fillId="0" borderId="0" xfId="1" applyFont="1" applyAlignment="1">
      <alignment horizontal="distributed" vertical="center"/>
    </xf>
    <xf numFmtId="0" fontId="17" fillId="0" borderId="0" xfId="1" applyFont="1" applyAlignment="1">
      <alignment vertical="center"/>
    </xf>
    <xf numFmtId="0" fontId="17" fillId="0" borderId="0" xfId="1" quotePrefix="1" applyFont="1" applyAlignment="1" applyProtection="1">
      <alignment vertical="center"/>
      <protection locked="0"/>
    </xf>
    <xf numFmtId="0" fontId="17" fillId="0" borderId="0" xfId="3" applyFont="1" applyBorder="1" applyAlignment="1">
      <alignment vertical="center"/>
    </xf>
    <xf numFmtId="0" fontId="17" fillId="0" borderId="0" xfId="3" applyFont="1" applyBorder="1">
      <alignment vertical="center"/>
    </xf>
    <xf numFmtId="0" fontId="17" fillId="0" borderId="0" xfId="3" applyFont="1" applyBorder="1" applyAlignment="1">
      <alignment horizontal="left" vertical="center"/>
    </xf>
    <xf numFmtId="0" fontId="13" fillId="3" borderId="0" xfId="0" applyFont="1" applyFill="1" applyAlignment="1" applyProtection="1">
      <alignment horizontal="left" vertical="center" wrapText="1"/>
    </xf>
    <xf numFmtId="0" fontId="8" fillId="0" borderId="0" xfId="0" applyFont="1" applyAlignment="1" applyProtection="1">
      <alignment horizontal="center" vertical="center"/>
    </xf>
    <xf numFmtId="0" fontId="5" fillId="0" borderId="0" xfId="0" applyFont="1" applyAlignment="1">
      <alignment vertical="center" wrapText="1" shrinkToFit="1"/>
    </xf>
    <xf numFmtId="0" fontId="5" fillId="0" borderId="0" xfId="0" applyFont="1" applyAlignment="1" applyProtection="1">
      <alignment vertical="center" wrapText="1"/>
      <protection locked="0"/>
    </xf>
    <xf numFmtId="0" fontId="5" fillId="0" borderId="0" xfId="0" applyFont="1" applyAlignment="1">
      <alignment horizontal="center" vertical="center"/>
    </xf>
    <xf numFmtId="0" fontId="5" fillId="0" borderId="0" xfId="0" applyFont="1" applyAlignment="1">
      <alignment horizontal="left" vertical="center" shrinkToFit="1"/>
    </xf>
    <xf numFmtId="0" fontId="5" fillId="0" borderId="0" xfId="0" applyFont="1" applyAlignment="1">
      <alignment vertical="center"/>
    </xf>
    <xf numFmtId="0" fontId="4" fillId="0" borderId="0" xfId="0" applyFont="1" applyFill="1" applyAlignment="1" applyProtection="1">
      <alignment vertical="center"/>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15" fillId="0" borderId="0" xfId="0" applyFont="1" applyFill="1" applyBorder="1" applyAlignment="1" applyProtection="1">
      <alignment horizontal="right" vertical="center" shrinkToFit="1"/>
    </xf>
    <xf numFmtId="176" fontId="4" fillId="0" borderId="0" xfId="0" applyNumberFormat="1" applyFont="1" applyFill="1" applyBorder="1" applyAlignment="1" applyProtection="1">
      <alignment vertical="center" shrinkToFit="1"/>
    </xf>
    <xf numFmtId="176" fontId="4" fillId="0" borderId="28" xfId="0" applyNumberFormat="1" applyFont="1" applyFill="1" applyBorder="1" applyAlignment="1" applyProtection="1">
      <alignment vertical="center" shrinkToFit="1"/>
    </xf>
    <xf numFmtId="176" fontId="4" fillId="0" borderId="29" xfId="0" applyNumberFormat="1" applyFont="1" applyFill="1" applyBorder="1" applyAlignment="1" applyProtection="1">
      <alignment vertical="center" shrinkToFit="1"/>
      <protection locked="0"/>
    </xf>
    <xf numFmtId="176" fontId="4" fillId="0" borderId="29" xfId="0" applyNumberFormat="1" applyFont="1" applyFill="1" applyBorder="1" applyAlignment="1" applyProtection="1">
      <alignment vertical="center" shrinkToFit="1"/>
    </xf>
    <xf numFmtId="176" fontId="17" fillId="0" borderId="29" xfId="0" applyNumberFormat="1" applyFont="1" applyFill="1" applyBorder="1" applyAlignment="1" applyProtection="1">
      <alignment vertical="center" shrinkToFit="1"/>
    </xf>
    <xf numFmtId="176" fontId="4" fillId="0" borderId="30" xfId="0" applyNumberFormat="1" applyFont="1" applyFill="1" applyBorder="1" applyAlignment="1" applyProtection="1">
      <alignment vertical="center" shrinkToFit="1"/>
    </xf>
    <xf numFmtId="0" fontId="4" fillId="0" borderId="0" xfId="0" applyFont="1" applyFill="1" applyAlignment="1">
      <alignment horizontal="right" vertical="center"/>
    </xf>
    <xf numFmtId="0" fontId="17" fillId="0" borderId="20" xfId="0" applyFont="1" applyFill="1" applyBorder="1" applyAlignment="1">
      <alignment horizontal="right" vertical="center"/>
    </xf>
    <xf numFmtId="0" fontId="17" fillId="0" borderId="31" xfId="0" applyFont="1" applyFill="1" applyBorder="1" applyAlignment="1">
      <alignment horizontal="right" vertical="center"/>
    </xf>
    <xf numFmtId="0" fontId="17" fillId="0" borderId="31" xfId="0" applyFont="1" applyFill="1" applyBorder="1" applyAlignment="1">
      <alignment horizontal="right" vertical="center" shrinkToFit="1"/>
    </xf>
    <xf numFmtId="0" fontId="17" fillId="0" borderId="31" xfId="0" applyFont="1" applyFill="1" applyBorder="1" applyAlignment="1" applyProtection="1">
      <alignment horizontal="right" vertical="center"/>
    </xf>
    <xf numFmtId="49" fontId="4" fillId="0" borderId="29" xfId="0" applyNumberFormat="1" applyFont="1" applyFill="1" applyBorder="1" applyAlignment="1" applyProtection="1">
      <alignment horizontal="center" vertical="center" shrinkToFit="1"/>
      <protection locked="0"/>
    </xf>
    <xf numFmtId="0" fontId="17" fillId="0" borderId="31" xfId="0" applyFont="1" applyFill="1" applyBorder="1" applyAlignment="1" applyProtection="1">
      <alignment horizontal="right" vertical="center" shrinkToFit="1"/>
    </xf>
    <xf numFmtId="0" fontId="17" fillId="0" borderId="17" xfId="0" applyFont="1" applyFill="1" applyBorder="1" applyAlignment="1" applyProtection="1">
      <alignment horizontal="right" vertical="center" shrinkToFit="1"/>
    </xf>
    <xf numFmtId="0" fontId="4" fillId="0" borderId="0" xfId="0" applyFont="1" applyAlignment="1">
      <alignment vertical="center"/>
    </xf>
    <xf numFmtId="0" fontId="17" fillId="0" borderId="0" xfId="3" applyFont="1" applyBorder="1" applyAlignment="1">
      <alignment horizontal="righ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Fill="1" applyAlignment="1">
      <alignment vertical="center"/>
    </xf>
    <xf numFmtId="0" fontId="0" fillId="0" borderId="0" xfId="0" applyBorder="1" applyAlignment="1">
      <alignment vertical="center" shrinkToFit="1"/>
    </xf>
    <xf numFmtId="0" fontId="5" fillId="0" borderId="0" xfId="0" applyFont="1" applyAlignment="1">
      <alignment vertical="center"/>
    </xf>
    <xf numFmtId="0" fontId="5" fillId="4" borderId="1" xfId="0" applyFont="1" applyFill="1" applyBorder="1" applyAlignment="1">
      <alignment horizontal="center" vertical="center" shrinkToFit="1"/>
    </xf>
    <xf numFmtId="0" fontId="17" fillId="0" borderId="0" xfId="1" applyFont="1" applyAlignment="1">
      <alignment vertical="center" wrapText="1" shrinkToFit="1"/>
    </xf>
    <xf numFmtId="0" fontId="17" fillId="0" borderId="0" xfId="1" applyFont="1" applyAlignment="1">
      <alignment horizontal="center" vertical="center" wrapText="1" shrinkToFit="1"/>
    </xf>
    <xf numFmtId="0" fontId="17" fillId="0" borderId="0" xfId="3" applyFont="1" applyBorder="1" applyAlignment="1">
      <alignment vertical="center" wrapText="1"/>
    </xf>
    <xf numFmtId="0" fontId="4" fillId="0" borderId="0" xfId="2" applyFont="1" applyAlignment="1">
      <alignment vertical="center"/>
    </xf>
    <xf numFmtId="0" fontId="4" fillId="0" borderId="0" xfId="2" applyFont="1" applyBorder="1" applyAlignment="1">
      <alignment vertical="center" wrapText="1"/>
    </xf>
    <xf numFmtId="0" fontId="4" fillId="0" borderId="0" xfId="2" applyFont="1" applyFill="1" applyAlignment="1">
      <alignment vertical="center"/>
    </xf>
    <xf numFmtId="0" fontId="21" fillId="0" borderId="0" xfId="2" applyFont="1" applyFill="1" applyBorder="1" applyAlignment="1">
      <alignment horizontal="left" vertical="center" wrapText="1"/>
    </xf>
    <xf numFmtId="0" fontId="26" fillId="0" borderId="0" xfId="2" applyFont="1" applyAlignment="1">
      <alignment vertical="center"/>
    </xf>
    <xf numFmtId="176" fontId="5" fillId="0" borderId="43" xfId="2" applyNumberFormat="1" applyFont="1" applyFill="1" applyBorder="1" applyAlignment="1">
      <alignment vertical="center" shrinkToFit="1"/>
    </xf>
    <xf numFmtId="176" fontId="5" fillId="0" borderId="44" xfId="2" applyNumberFormat="1" applyFont="1" applyFill="1" applyBorder="1" applyAlignment="1">
      <alignment vertical="center" shrinkToFit="1"/>
    </xf>
    <xf numFmtId="178" fontId="5" fillId="0" borderId="45" xfId="2" applyNumberFormat="1" applyFont="1" applyFill="1" applyBorder="1" applyAlignment="1">
      <alignment vertical="center" shrinkToFit="1"/>
    </xf>
    <xf numFmtId="176" fontId="5" fillId="0" borderId="46" xfId="2" applyNumberFormat="1" applyFont="1" applyFill="1" applyBorder="1" applyAlignment="1">
      <alignment vertical="center" shrinkToFit="1"/>
    </xf>
    <xf numFmtId="176" fontId="5" fillId="0" borderId="47" xfId="2" applyNumberFormat="1" applyFont="1" applyFill="1" applyBorder="1" applyAlignment="1">
      <alignment vertical="center" shrinkToFit="1"/>
    </xf>
    <xf numFmtId="176" fontId="5" fillId="0" borderId="48" xfId="2" applyNumberFormat="1" applyFont="1" applyFill="1" applyBorder="1" applyAlignment="1">
      <alignment vertical="center" shrinkToFit="1"/>
    </xf>
    <xf numFmtId="179" fontId="5" fillId="0" borderId="49" xfId="2" applyNumberFormat="1" applyFont="1" applyFill="1" applyBorder="1" applyAlignment="1">
      <alignment vertical="center" shrinkToFit="1"/>
    </xf>
    <xf numFmtId="176" fontId="5" fillId="0" borderId="50" xfId="2" applyNumberFormat="1" applyFont="1" applyFill="1" applyBorder="1" applyAlignment="1">
      <alignment vertical="center" shrinkToFit="1"/>
    </xf>
    <xf numFmtId="0" fontId="26" fillId="0" borderId="52" xfId="2" applyFont="1" applyBorder="1" applyAlignment="1">
      <alignment vertical="center" shrinkToFit="1"/>
    </xf>
    <xf numFmtId="0" fontId="26" fillId="0" borderId="3" xfId="2" applyFont="1" applyFill="1" applyBorder="1" applyAlignment="1" applyProtection="1">
      <alignment vertical="center" shrinkToFit="1"/>
      <protection locked="0"/>
    </xf>
    <xf numFmtId="176" fontId="5" fillId="0" borderId="6" xfId="2" applyNumberFormat="1" applyFont="1" applyFill="1" applyBorder="1" applyAlignment="1">
      <alignment vertical="center" shrinkToFit="1"/>
    </xf>
    <xf numFmtId="176" fontId="5" fillId="0" borderId="4" xfId="2" applyNumberFormat="1" applyFont="1" applyFill="1" applyBorder="1" applyAlignment="1">
      <alignment vertical="center" shrinkToFit="1"/>
    </xf>
    <xf numFmtId="179" fontId="5" fillId="0" borderId="53" xfId="2" applyNumberFormat="1" applyFont="1" applyFill="1" applyBorder="1" applyAlignment="1" applyProtection="1">
      <alignment vertical="center" shrinkToFit="1"/>
    </xf>
    <xf numFmtId="176" fontId="5" fillId="0" borderId="54" xfId="2" applyNumberFormat="1" applyFont="1" applyFill="1" applyBorder="1" applyAlignment="1" applyProtection="1">
      <alignment vertical="center" shrinkToFit="1"/>
    </xf>
    <xf numFmtId="176" fontId="5" fillId="0" borderId="56" xfId="2" applyNumberFormat="1" applyFont="1" applyFill="1" applyBorder="1" applyAlignment="1">
      <alignment vertical="center" shrinkToFit="1"/>
    </xf>
    <xf numFmtId="176" fontId="5" fillId="0" borderId="57" xfId="2" applyNumberFormat="1" applyFont="1" applyFill="1" applyBorder="1" applyAlignment="1">
      <alignment vertical="center" shrinkToFit="1"/>
    </xf>
    <xf numFmtId="179" fontId="5" fillId="0" borderId="58" xfId="2" applyNumberFormat="1" applyFont="1" applyFill="1" applyBorder="1" applyAlignment="1">
      <alignment vertical="center" shrinkToFit="1"/>
    </xf>
    <xf numFmtId="176" fontId="5" fillId="0" borderId="59" xfId="2" applyNumberFormat="1" applyFont="1" applyFill="1" applyBorder="1" applyAlignment="1">
      <alignment vertical="center" shrinkToFit="1"/>
    </xf>
    <xf numFmtId="0" fontId="26" fillId="0" borderId="3" xfId="2" applyFont="1" applyBorder="1" applyAlignment="1">
      <alignment vertical="center" shrinkToFit="1"/>
    </xf>
    <xf numFmtId="176" fontId="5" fillId="0" borderId="32" xfId="2" applyNumberFormat="1" applyFont="1" applyFill="1" applyBorder="1" applyAlignment="1">
      <alignment vertical="center" shrinkToFit="1"/>
    </xf>
    <xf numFmtId="179" fontId="5" fillId="0" borderId="33" xfId="2" applyNumberFormat="1" applyFont="1" applyFill="1" applyBorder="1" applyAlignment="1">
      <alignment vertical="center" shrinkToFit="1"/>
    </xf>
    <xf numFmtId="176" fontId="5" fillId="0" borderId="37" xfId="2" applyNumberFormat="1" applyFont="1" applyFill="1" applyBorder="1" applyAlignment="1">
      <alignment vertical="center" shrinkToFit="1"/>
    </xf>
    <xf numFmtId="0" fontId="4" fillId="0" borderId="39" xfId="2" applyFont="1" applyFill="1" applyBorder="1" applyAlignment="1">
      <alignment horizontal="center" vertical="center" wrapText="1" shrinkToFit="1"/>
    </xf>
    <xf numFmtId="0" fontId="26" fillId="0" borderId="59" xfId="2" applyFont="1" applyFill="1" applyBorder="1" applyAlignment="1">
      <alignment horizontal="center" vertical="top" wrapText="1" shrinkToFit="1"/>
    </xf>
    <xf numFmtId="0" fontId="7" fillId="0" borderId="0" xfId="2" applyFont="1" applyAlignment="1">
      <alignment vertical="center"/>
    </xf>
    <xf numFmtId="0" fontId="26" fillId="0" borderId="0" xfId="2" applyFont="1" applyFill="1" applyBorder="1" applyAlignment="1">
      <alignment horizontal="right" vertical="center"/>
    </xf>
    <xf numFmtId="0" fontId="26" fillId="0" borderId="0" xfId="2" applyFont="1" applyAlignment="1">
      <alignment horizontal="center" vertical="center"/>
    </xf>
    <xf numFmtId="0" fontId="8" fillId="0" borderId="0" xfId="2" applyFont="1" applyAlignment="1">
      <alignment horizontal="center" vertical="center"/>
    </xf>
    <xf numFmtId="0" fontId="28" fillId="0" borderId="0" xfId="2" applyFont="1" applyFill="1" applyAlignment="1">
      <alignment vertical="center"/>
    </xf>
    <xf numFmtId="0" fontId="29" fillId="0" borderId="0" xfId="2" applyFont="1" applyFill="1" applyAlignment="1">
      <alignment vertical="center" wrapText="1"/>
    </xf>
    <xf numFmtId="0" fontId="30" fillId="0" borderId="0" xfId="2" applyFont="1" applyFill="1" applyAlignment="1">
      <alignment vertical="center" wrapText="1"/>
    </xf>
    <xf numFmtId="0" fontId="31" fillId="3" borderId="0" xfId="2" applyFont="1" applyFill="1" applyAlignment="1">
      <alignment vertical="center" wrapText="1"/>
    </xf>
    <xf numFmtId="0" fontId="5" fillId="0" borderId="0" xfId="5" applyFont="1">
      <alignment vertical="center"/>
    </xf>
    <xf numFmtId="38" fontId="5" fillId="0" borderId="0" xfId="6" applyFont="1">
      <alignment vertical="center"/>
    </xf>
    <xf numFmtId="0" fontId="5" fillId="0" borderId="0" xfId="5" applyFont="1" applyProtection="1">
      <alignment vertical="center"/>
      <protection locked="0"/>
    </xf>
    <xf numFmtId="38" fontId="32" fillId="0" borderId="3" xfId="5" applyNumberFormat="1" applyFont="1" applyBorder="1">
      <alignment vertical="center"/>
    </xf>
    <xf numFmtId="38" fontId="5" fillId="0" borderId="39" xfId="6" applyFont="1" applyFill="1" applyBorder="1" applyAlignment="1" applyProtection="1">
      <alignment vertical="center" shrinkToFit="1"/>
      <protection locked="0"/>
    </xf>
    <xf numFmtId="0" fontId="5" fillId="0" borderId="31" xfId="5" applyFont="1" applyFill="1" applyBorder="1" applyAlignment="1" applyProtection="1">
      <alignment vertical="center" shrinkToFit="1"/>
      <protection locked="0"/>
    </xf>
    <xf numFmtId="0" fontId="5" fillId="2" borderId="31" xfId="5" applyFont="1" applyFill="1" applyBorder="1" applyAlignment="1">
      <alignment vertical="center" shrinkToFit="1"/>
    </xf>
    <xf numFmtId="0" fontId="5" fillId="0" borderId="31" xfId="5" applyFont="1" applyFill="1" applyBorder="1" applyAlignment="1" applyProtection="1">
      <alignment horizontal="center" vertical="center" shrinkToFit="1"/>
      <protection locked="0"/>
    </xf>
    <xf numFmtId="38" fontId="5" fillId="0" borderId="61" xfId="6" applyFont="1" applyFill="1" applyBorder="1" applyAlignment="1" applyProtection="1">
      <alignment vertical="center" shrinkToFit="1"/>
      <protection locked="0"/>
    </xf>
    <xf numFmtId="0" fontId="5" fillId="0" borderId="61" xfId="5" applyFont="1" applyFill="1" applyBorder="1" applyAlignment="1" applyProtection="1">
      <alignment vertical="center" shrinkToFit="1"/>
      <protection locked="0"/>
    </xf>
    <xf numFmtId="0" fontId="5" fillId="2" borderId="61" xfId="5" applyFont="1" applyFill="1" applyBorder="1" applyAlignment="1">
      <alignment vertical="center" shrinkToFit="1"/>
    </xf>
    <xf numFmtId="0" fontId="5" fillId="6" borderId="61" xfId="5" applyFont="1" applyFill="1" applyBorder="1" applyAlignment="1" applyProtection="1">
      <alignment horizontal="center" vertical="center" shrinkToFit="1"/>
      <protection locked="0"/>
    </xf>
    <xf numFmtId="38" fontId="5" fillId="0" borderId="23" xfId="6" applyFont="1" applyFill="1" applyBorder="1" applyAlignment="1" applyProtection="1">
      <alignment vertical="center" shrinkToFit="1"/>
      <protection locked="0"/>
    </xf>
    <xf numFmtId="0" fontId="5" fillId="0" borderId="12" xfId="5" applyFont="1" applyFill="1" applyBorder="1" applyAlignment="1" applyProtection="1">
      <alignment vertical="center" shrinkToFit="1"/>
      <protection locked="0"/>
    </xf>
    <xf numFmtId="0" fontId="5" fillId="2" borderId="12" xfId="5" applyFont="1" applyFill="1" applyBorder="1" applyAlignment="1">
      <alignment vertical="center" shrinkToFit="1"/>
    </xf>
    <xf numFmtId="0" fontId="5" fillId="6" borderId="12" xfId="5" applyFont="1" applyFill="1" applyBorder="1" applyAlignment="1" applyProtection="1">
      <alignment horizontal="center" vertical="center" shrinkToFit="1"/>
      <protection locked="0"/>
    </xf>
    <xf numFmtId="0" fontId="5" fillId="0" borderId="3" xfId="5" applyFont="1" applyBorder="1">
      <alignment vertical="center"/>
    </xf>
    <xf numFmtId="38" fontId="5" fillId="0" borderId="31" xfId="6" applyFont="1" applyBorder="1" applyAlignment="1" applyProtection="1">
      <alignment horizontal="right" vertical="center"/>
      <protection locked="0"/>
    </xf>
    <xf numFmtId="0" fontId="5" fillId="0" borderId="12" xfId="5" applyFont="1" applyBorder="1" applyAlignment="1" applyProtection="1">
      <alignment horizontal="center" vertical="center"/>
      <protection locked="0"/>
    </xf>
    <xf numFmtId="0" fontId="21" fillId="7" borderId="0" xfId="5" applyFont="1" applyFill="1" applyAlignment="1">
      <alignment horizontal="center" vertical="center"/>
    </xf>
    <xf numFmtId="0" fontId="21" fillId="7" borderId="0" xfId="5" applyFont="1" applyFill="1" applyAlignment="1" applyProtection="1">
      <alignment horizontal="center" vertical="center"/>
      <protection locked="0"/>
    </xf>
    <xf numFmtId="0" fontId="5" fillId="0" borderId="32" xfId="5" applyFont="1" applyBorder="1" applyAlignment="1" applyProtection="1">
      <alignment horizontal="center" vertical="center"/>
      <protection locked="0"/>
    </xf>
    <xf numFmtId="0" fontId="5" fillId="0" borderId="0" xfId="2" applyFont="1" applyFill="1" applyAlignment="1">
      <alignment vertical="center"/>
    </xf>
    <xf numFmtId="38" fontId="5" fillId="0" borderId="0" xfId="6" applyFont="1" applyFill="1" applyAlignment="1">
      <alignment vertical="center"/>
    </xf>
    <xf numFmtId="0" fontId="5" fillId="0" borderId="0" xfId="2" applyFont="1" applyFill="1" applyAlignment="1" applyProtection="1">
      <alignment vertical="center"/>
      <protection locked="0"/>
    </xf>
    <xf numFmtId="0" fontId="31" fillId="3" borderId="0" xfId="5" applyFont="1" applyFill="1" applyAlignment="1">
      <alignment vertical="center"/>
    </xf>
    <xf numFmtId="0" fontId="31" fillId="3" borderId="0" xfId="5" applyFont="1" applyFill="1" applyAlignment="1" applyProtection="1">
      <alignment vertical="center"/>
      <protection locked="0"/>
    </xf>
    <xf numFmtId="0" fontId="1" fillId="0" borderId="12" xfId="5" applyFont="1" applyBorder="1" applyAlignment="1">
      <alignment horizontal="center" vertical="center"/>
    </xf>
    <xf numFmtId="0" fontId="21" fillId="0" borderId="0" xfId="5" applyFont="1" applyAlignment="1" applyProtection="1">
      <alignment horizontal="center" vertical="center"/>
      <protection locked="0"/>
    </xf>
    <xf numFmtId="0" fontId="22" fillId="0" borderId="0" xfId="0" applyFont="1" applyFill="1" applyAlignment="1">
      <alignment vertical="center"/>
    </xf>
    <xf numFmtId="0" fontId="22" fillId="0" borderId="0" xfId="0" applyFont="1" applyFill="1" applyBorder="1" applyAlignment="1">
      <alignment horizontal="left" vertical="center" shrinkToFit="1"/>
    </xf>
    <xf numFmtId="0" fontId="17" fillId="0" borderId="3" xfId="0" applyFont="1" applyFill="1" applyBorder="1" applyAlignment="1">
      <alignment horizontal="center" vertical="center"/>
    </xf>
    <xf numFmtId="0" fontId="17" fillId="0" borderId="39" xfId="0" applyFont="1" applyFill="1" applyBorder="1" applyAlignment="1">
      <alignment horizontal="center" vertical="center"/>
    </xf>
    <xf numFmtId="0" fontId="17" fillId="0" borderId="31" xfId="0"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shrinkToFit="1"/>
    </xf>
    <xf numFmtId="0" fontId="5" fillId="0" borderId="0" xfId="0" applyFont="1" applyAlignment="1" applyProtection="1">
      <alignment vertical="center" wrapText="1"/>
      <protection locked="0"/>
    </xf>
    <xf numFmtId="0" fontId="5" fillId="0" borderId="0" xfId="0" applyFont="1" applyAlignment="1">
      <alignment horizontal="center" vertical="center"/>
    </xf>
    <xf numFmtId="0" fontId="5" fillId="4" borderId="12" xfId="0" applyFont="1" applyFill="1" applyBorder="1" applyAlignment="1">
      <alignment horizontal="left" vertical="center" shrinkToFit="1"/>
    </xf>
    <xf numFmtId="49" fontId="17" fillId="0" borderId="31" xfId="0" applyNumberFormat="1" applyFont="1" applyFill="1" applyBorder="1" applyAlignment="1">
      <alignment vertical="center" shrinkToFit="1"/>
    </xf>
    <xf numFmtId="0" fontId="5" fillId="0" borderId="60" xfId="2" applyNumberFormat="1" applyFont="1" applyFill="1" applyBorder="1" applyAlignment="1">
      <alignment horizontal="left" vertical="center" shrinkToFit="1"/>
    </xf>
    <xf numFmtId="0" fontId="5" fillId="0" borderId="55" xfId="2" applyNumberFormat="1" applyFont="1" applyFill="1" applyBorder="1" applyAlignment="1" applyProtection="1">
      <alignment horizontal="left" vertical="center" shrinkToFit="1"/>
    </xf>
    <xf numFmtId="0" fontId="5" fillId="0" borderId="51" xfId="2" applyNumberFormat="1" applyFont="1" applyFill="1" applyBorder="1" applyAlignment="1">
      <alignment horizontal="left" vertical="center" shrinkToFit="1"/>
    </xf>
    <xf numFmtId="0" fontId="38" fillId="0" borderId="0" xfId="0" applyFont="1" applyAlignment="1">
      <alignment horizontal="center" vertical="center"/>
    </xf>
    <xf numFmtId="0" fontId="26" fillId="0" borderId="0" xfId="0" applyFont="1" applyAlignment="1">
      <alignment horizontal="right" vertical="center" shrinkToFit="1"/>
    </xf>
    <xf numFmtId="0" fontId="0" fillId="0" borderId="3" xfId="0" applyBorder="1" applyAlignment="1">
      <alignment vertical="center" shrinkToFit="1"/>
    </xf>
    <xf numFmtId="0" fontId="4" fillId="0" borderId="62" xfId="0" applyFont="1" applyFill="1" applyBorder="1" applyAlignment="1">
      <alignment vertical="center"/>
    </xf>
    <xf numFmtId="181" fontId="17" fillId="0" borderId="0" xfId="1" quotePrefix="1" applyNumberFormat="1" applyFont="1" applyAlignment="1" applyProtection="1">
      <alignment vertical="center"/>
      <protection locked="0"/>
    </xf>
    <xf numFmtId="0" fontId="5" fillId="4" borderId="23" xfId="0" applyFont="1" applyFill="1" applyBorder="1" applyAlignment="1">
      <alignment horizontal="left" vertical="center" shrinkToFit="1"/>
    </xf>
    <xf numFmtId="0" fontId="5" fillId="4" borderId="25" xfId="0" applyFont="1" applyFill="1" applyBorder="1" applyAlignment="1">
      <alignment horizontal="left" vertical="center" shrinkToFit="1"/>
    </xf>
    <xf numFmtId="49" fontId="5" fillId="4" borderId="23" xfId="0" applyNumberFormat="1" applyFont="1" applyFill="1" applyBorder="1" applyAlignment="1">
      <alignment horizontal="left" vertical="center" shrinkToFit="1"/>
    </xf>
    <xf numFmtId="49" fontId="5" fillId="4" borderId="25" xfId="0" applyNumberFormat="1" applyFont="1" applyFill="1" applyBorder="1" applyAlignment="1">
      <alignment horizontal="left" vertical="center" shrinkToFit="1"/>
    </xf>
    <xf numFmtId="14" fontId="5" fillId="4" borderId="23" xfId="0" applyNumberFormat="1" applyFont="1" applyFill="1" applyBorder="1" applyAlignment="1">
      <alignment horizontal="left" vertical="center" shrinkToFit="1"/>
    </xf>
    <xf numFmtId="0" fontId="5" fillId="5" borderId="23"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23" xfId="0" applyFont="1" applyFill="1" applyBorder="1" applyAlignment="1">
      <alignment horizontal="center" vertical="center" shrinkToFit="1"/>
    </xf>
    <xf numFmtId="0" fontId="5" fillId="5" borderId="25" xfId="0" applyFont="1" applyFill="1" applyBorder="1" applyAlignment="1">
      <alignment horizontal="center" vertical="center" shrinkToFit="1"/>
    </xf>
    <xf numFmtId="0" fontId="5" fillId="5" borderId="32" xfId="0" applyFont="1" applyFill="1" applyBorder="1" applyAlignment="1">
      <alignment horizontal="center" vertical="center" shrinkToFit="1"/>
    </xf>
    <xf numFmtId="0" fontId="5" fillId="5" borderId="31" xfId="0" applyFont="1" applyFill="1" applyBorder="1" applyAlignment="1">
      <alignment horizontal="center" vertical="center" shrinkToFit="1"/>
    </xf>
    <xf numFmtId="0" fontId="16" fillId="0" borderId="38" xfId="0" applyFont="1" applyFill="1" applyBorder="1" applyAlignment="1">
      <alignment horizontal="left" vertical="center" shrinkToFit="1"/>
    </xf>
    <xf numFmtId="0" fontId="5" fillId="0" borderId="0" xfId="0" applyFont="1" applyAlignment="1">
      <alignment vertical="center"/>
    </xf>
    <xf numFmtId="0" fontId="21" fillId="0" borderId="0" xfId="0" applyFont="1" applyAlignment="1">
      <alignment horizontal="distributed" vertical="center"/>
    </xf>
    <xf numFmtId="0" fontId="5" fillId="0" borderId="0" xfId="0" applyFont="1" applyAlignment="1">
      <alignment horizontal="left" vertical="center" shrinkToFit="1"/>
    </xf>
    <xf numFmtId="181" fontId="5" fillId="0" borderId="0" xfId="0" applyNumberFormat="1" applyFont="1" applyAlignment="1" applyProtection="1">
      <alignment horizontal="right" vertical="center"/>
      <protection locked="0"/>
    </xf>
    <xf numFmtId="0" fontId="16" fillId="0" borderId="0" xfId="0" applyFont="1" applyAlignment="1">
      <alignment horizontal="center" vertical="center" wrapText="1" shrinkToFit="1"/>
    </xf>
    <xf numFmtId="0" fontId="5" fillId="0" borderId="0" xfId="0" applyFont="1" applyAlignment="1" applyProtection="1">
      <alignment vertical="center" wrapText="1"/>
      <protection locked="0"/>
    </xf>
    <xf numFmtId="0" fontId="5" fillId="0" borderId="0" xfId="0" applyFont="1" applyAlignment="1">
      <alignment horizontal="center" vertical="center"/>
    </xf>
    <xf numFmtId="0" fontId="5" fillId="0" borderId="0" xfId="0" applyFont="1" applyAlignment="1">
      <alignment horizontal="distributed" vertical="center"/>
    </xf>
    <xf numFmtId="0" fontId="4" fillId="0" borderId="0" xfId="0"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xf>
    <xf numFmtId="0" fontId="4" fillId="0" borderId="14" xfId="0" applyFont="1" applyFill="1" applyBorder="1" applyAlignment="1" applyProtection="1">
      <alignment horizontal="center" vertical="center" wrapText="1"/>
    </xf>
    <xf numFmtId="0" fontId="0" fillId="0" borderId="6" xfId="0" applyBorder="1" applyAlignment="1">
      <alignment horizontal="center" vertical="center"/>
    </xf>
    <xf numFmtId="0" fontId="17" fillId="0" borderId="26" xfId="0" applyFont="1" applyFill="1" applyBorder="1" applyAlignment="1">
      <alignment vertical="center" wrapText="1"/>
    </xf>
    <xf numFmtId="0" fontId="23" fillId="0" borderId="27" xfId="0" applyFont="1" applyFill="1" applyBorder="1" applyAlignment="1">
      <alignment vertical="center" wrapText="1"/>
    </xf>
    <xf numFmtId="0" fontId="13" fillId="0" borderId="0" xfId="0" applyFont="1" applyFill="1" applyAlignment="1" applyProtection="1">
      <alignment horizontal="left" vertical="center" wrapText="1"/>
    </xf>
    <xf numFmtId="0" fontId="4" fillId="0" borderId="1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18"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xf>
    <xf numFmtId="0" fontId="4" fillId="0" borderId="6"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xf>
    <xf numFmtId="0" fontId="7" fillId="0" borderId="0" xfId="0" applyFont="1" applyAlignment="1" applyProtection="1">
      <alignment vertical="center"/>
    </xf>
    <xf numFmtId="0" fontId="8" fillId="0" borderId="0" xfId="0" applyFont="1" applyAlignment="1" applyProtection="1">
      <alignment horizontal="center" vertical="center"/>
    </xf>
    <xf numFmtId="0" fontId="16" fillId="0" borderId="23" xfId="0" applyFont="1" applyFill="1" applyBorder="1" applyAlignment="1">
      <alignment horizontal="center" vertical="center"/>
    </xf>
    <xf numFmtId="0" fontId="16" fillId="0" borderId="25" xfId="0" applyFont="1" applyFill="1" applyBorder="1" applyAlignment="1">
      <alignment horizontal="center" vertical="center"/>
    </xf>
    <xf numFmtId="0" fontId="17" fillId="0" borderId="23" xfId="0" applyFont="1" applyFill="1" applyBorder="1" applyAlignment="1">
      <alignment horizontal="left" vertical="center"/>
    </xf>
    <xf numFmtId="0" fontId="17" fillId="0" borderId="24" xfId="0" applyFont="1" applyFill="1" applyBorder="1" applyAlignment="1">
      <alignment horizontal="left" vertical="center"/>
    </xf>
    <xf numFmtId="0" fontId="17" fillId="0" borderId="25" xfId="0" applyFont="1" applyFill="1" applyBorder="1" applyAlignment="1">
      <alignment horizontal="left" vertical="center"/>
    </xf>
    <xf numFmtId="0" fontId="17" fillId="0" borderId="12" xfId="0" applyFont="1" applyFill="1" applyBorder="1" applyAlignment="1">
      <alignment horizontal="left"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9" xfId="0" applyFont="1" applyFill="1" applyBorder="1" applyAlignment="1">
      <alignment horizontal="center" vertical="center"/>
    </xf>
    <xf numFmtId="0" fontId="16" fillId="0" borderId="36" xfId="0" applyFont="1" applyFill="1" applyBorder="1" applyAlignment="1">
      <alignment horizontal="center" vertical="center"/>
    </xf>
    <xf numFmtId="0" fontId="17" fillId="0" borderId="63" xfId="0" applyFont="1" applyFill="1" applyBorder="1" applyAlignment="1">
      <alignment horizontal="left" vertical="center"/>
    </xf>
    <xf numFmtId="0" fontId="17" fillId="0" borderId="64" xfId="0" applyFont="1" applyFill="1" applyBorder="1" applyAlignment="1">
      <alignment horizontal="left" vertical="center"/>
    </xf>
    <xf numFmtId="0" fontId="17" fillId="0" borderId="65" xfId="0" applyFont="1" applyFill="1" applyBorder="1" applyAlignment="1">
      <alignment horizontal="left" vertical="center"/>
    </xf>
    <xf numFmtId="0" fontId="17" fillId="0" borderId="40" xfId="0" applyFont="1" applyFill="1" applyBorder="1" applyAlignment="1">
      <alignment horizontal="left" vertical="center"/>
    </xf>
    <xf numFmtId="0" fontId="17" fillId="0" borderId="41" xfId="0" applyFont="1" applyFill="1" applyBorder="1" applyAlignment="1">
      <alignment horizontal="left" vertical="center"/>
    </xf>
    <xf numFmtId="0" fontId="17" fillId="0" borderId="42" xfId="0" applyFont="1" applyFill="1" applyBorder="1" applyAlignment="1">
      <alignment horizontal="left" vertical="center"/>
    </xf>
    <xf numFmtId="0" fontId="17" fillId="0" borderId="12" xfId="0" applyNumberFormat="1" applyFont="1" applyFill="1" applyBorder="1" applyAlignment="1">
      <alignment horizontal="left" vertical="center"/>
    </xf>
    <xf numFmtId="0" fontId="17" fillId="0" borderId="12" xfId="0" applyFont="1" applyFill="1" applyBorder="1" applyAlignment="1">
      <alignment horizontal="center" vertical="center"/>
    </xf>
    <xf numFmtId="49" fontId="37" fillId="0" borderId="23" xfId="0" applyNumberFormat="1" applyFont="1" applyFill="1" applyBorder="1" applyAlignment="1">
      <alignment horizontal="left" vertical="center" shrinkToFit="1"/>
    </xf>
    <xf numFmtId="0" fontId="37" fillId="0" borderId="25" xfId="0" applyFont="1" applyFill="1" applyBorder="1" applyAlignment="1">
      <alignment horizontal="left" vertical="center" shrinkToFit="1"/>
    </xf>
    <xf numFmtId="0" fontId="31" fillId="3" borderId="0" xfId="2" applyFont="1" applyFill="1" applyAlignment="1">
      <alignment vertical="center" wrapText="1"/>
    </xf>
    <xf numFmtId="0" fontId="7" fillId="0" borderId="0" xfId="2" applyFont="1" applyAlignment="1">
      <alignment vertical="center"/>
    </xf>
    <xf numFmtId="0" fontId="8" fillId="0" borderId="0" xfId="2" applyFont="1" applyAlignment="1">
      <alignment horizontal="center" vertical="center"/>
    </xf>
    <xf numFmtId="0" fontId="26" fillId="0" borderId="12" xfId="2" applyFont="1" applyFill="1" applyBorder="1" applyAlignment="1">
      <alignment horizontal="center" vertical="center"/>
    </xf>
    <xf numFmtId="180" fontId="26" fillId="0" borderId="34" xfId="2" applyNumberFormat="1" applyFont="1" applyFill="1" applyBorder="1" applyAlignment="1">
      <alignment horizontal="center" vertical="center" shrinkToFit="1"/>
    </xf>
    <xf numFmtId="0" fontId="26" fillId="0" borderId="58" xfId="2" applyFont="1" applyFill="1" applyBorder="1" applyAlignment="1">
      <alignment horizontal="center" vertical="top" wrapText="1" shrinkToFit="1"/>
    </xf>
    <xf numFmtId="0" fontId="2" fillId="0" borderId="35" xfId="5" applyFill="1" applyBorder="1" applyAlignment="1">
      <alignment horizontal="center" vertical="top" shrinkToFit="1"/>
    </xf>
    <xf numFmtId="0" fontId="21" fillId="0" borderId="0" xfId="2" applyFont="1" applyBorder="1" applyAlignment="1">
      <alignment horizontal="left" vertical="center" wrapText="1"/>
    </xf>
    <xf numFmtId="56" fontId="21" fillId="0" borderId="13" xfId="2" applyNumberFormat="1" applyFont="1" applyFill="1" applyBorder="1" applyAlignment="1">
      <alignment horizontal="left" vertical="center"/>
    </xf>
    <xf numFmtId="0" fontId="27" fillId="0" borderId="13" xfId="5" applyFont="1" applyBorder="1" applyAlignment="1">
      <alignment vertical="center"/>
    </xf>
    <xf numFmtId="0" fontId="26" fillId="0" borderId="36" xfId="2" applyFont="1" applyFill="1" applyBorder="1" applyAlignment="1">
      <alignment horizontal="center" vertical="center"/>
    </xf>
    <xf numFmtId="0" fontId="26" fillId="0" borderId="25" xfId="2" applyFont="1" applyFill="1" applyBorder="1" applyAlignment="1">
      <alignment horizontal="center" vertical="center"/>
    </xf>
    <xf numFmtId="0" fontId="26" fillId="0" borderId="5" xfId="2" applyFont="1" applyBorder="1" applyAlignment="1">
      <alignment vertical="center"/>
    </xf>
    <xf numFmtId="0" fontId="36" fillId="0" borderId="5" xfId="5" applyFont="1" applyBorder="1" applyAlignment="1">
      <alignment vertical="center"/>
    </xf>
    <xf numFmtId="0" fontId="21" fillId="0" borderId="0" xfId="2" applyFont="1" applyFill="1" applyBorder="1" applyAlignment="1">
      <alignment horizontal="left" vertical="center" wrapText="1"/>
    </xf>
    <xf numFmtId="0" fontId="24" fillId="0" borderId="0" xfId="2" applyFont="1" applyBorder="1" applyAlignment="1">
      <alignment horizontal="left" vertical="center" wrapText="1"/>
    </xf>
    <xf numFmtId="0" fontId="5" fillId="0" borderId="1" xfId="2" applyNumberFormat="1" applyFont="1" applyFill="1" applyBorder="1" applyAlignment="1">
      <alignment vertical="center" shrinkToFit="1"/>
    </xf>
    <xf numFmtId="0" fontId="5" fillId="0" borderId="2" xfId="2" applyNumberFormat="1" applyFont="1" applyFill="1" applyBorder="1" applyAlignment="1">
      <alignment vertical="center" shrinkToFit="1"/>
    </xf>
    <xf numFmtId="56" fontId="5" fillId="0" borderId="46" xfId="2" applyNumberFormat="1" applyFont="1" applyFill="1" applyBorder="1" applyAlignment="1">
      <alignment horizontal="center" vertical="center" shrinkToFit="1"/>
    </xf>
    <xf numFmtId="56" fontId="5" fillId="0" borderId="44" xfId="2" applyNumberFormat="1" applyFont="1" applyFill="1" applyBorder="1" applyAlignment="1">
      <alignment horizontal="center" vertical="center" shrinkToFit="1"/>
    </xf>
    <xf numFmtId="0" fontId="5" fillId="0" borderId="0" xfId="5" applyFont="1" applyAlignment="1">
      <alignment horizontal="left" vertical="center"/>
    </xf>
    <xf numFmtId="49" fontId="35" fillId="0" borderId="5" xfId="5" applyNumberFormat="1" applyFont="1" applyBorder="1" applyAlignment="1" applyProtection="1">
      <alignment horizontal="center" vertical="center"/>
      <protection locked="0"/>
    </xf>
    <xf numFmtId="0" fontId="34" fillId="0" borderId="5" xfId="5" applyFont="1" applyBorder="1" applyAlignment="1">
      <alignment vertical="center"/>
    </xf>
    <xf numFmtId="0" fontId="31" fillId="3" borderId="0" xfId="5" applyFont="1" applyFill="1" applyAlignment="1" applyProtection="1">
      <alignment vertical="center" wrapText="1"/>
      <protection locked="0"/>
    </xf>
    <xf numFmtId="0" fontId="5" fillId="7" borderId="32" xfId="5" applyFont="1" applyFill="1" applyBorder="1" applyAlignment="1" applyProtection="1">
      <alignment horizontal="center" vertical="center"/>
      <protection locked="0"/>
    </xf>
    <xf numFmtId="0" fontId="5" fillId="7" borderId="31" xfId="5" applyFont="1" applyFill="1" applyBorder="1" applyAlignment="1" applyProtection="1">
      <alignment horizontal="center" vertical="center"/>
      <protection locked="0"/>
    </xf>
    <xf numFmtId="0" fontId="33" fillId="7" borderId="23" xfId="5" applyFont="1" applyFill="1" applyBorder="1" applyAlignment="1" applyProtection="1">
      <alignment horizontal="center" vertical="center"/>
      <protection locked="0"/>
    </xf>
    <xf numFmtId="0" fontId="33" fillId="7" borderId="24" xfId="5" applyFont="1" applyFill="1" applyBorder="1" applyAlignment="1" applyProtection="1">
      <alignment horizontal="center" vertical="center"/>
      <protection locked="0"/>
    </xf>
    <xf numFmtId="0" fontId="4" fillId="7" borderId="32" xfId="5" applyFont="1" applyFill="1" applyBorder="1" applyAlignment="1">
      <alignment horizontal="center" vertical="center" wrapText="1"/>
    </xf>
    <xf numFmtId="0" fontId="4" fillId="7" borderId="31" xfId="5" applyFont="1" applyFill="1" applyBorder="1" applyAlignment="1">
      <alignment horizontal="center" vertical="center"/>
    </xf>
    <xf numFmtId="0" fontId="17" fillId="0" borderId="23" xfId="3" applyFont="1" applyBorder="1" applyAlignment="1">
      <alignment horizontal="center" vertical="center"/>
    </xf>
    <xf numFmtId="0" fontId="17" fillId="0" borderId="24" xfId="3" applyFont="1" applyBorder="1" applyAlignment="1">
      <alignment horizontal="center" vertical="center"/>
    </xf>
    <xf numFmtId="0" fontId="17" fillId="0" borderId="25" xfId="3" applyFont="1" applyBorder="1" applyAlignment="1">
      <alignment horizontal="center" vertical="center"/>
    </xf>
    <xf numFmtId="177" fontId="17" fillId="0" borderId="0" xfId="1" quotePrefix="1" applyNumberFormat="1" applyFont="1" applyAlignment="1">
      <alignment vertical="center" wrapText="1" shrinkToFit="1"/>
    </xf>
    <xf numFmtId="38" fontId="17" fillId="0" borderId="3" xfId="4" applyFont="1" applyFill="1" applyBorder="1" applyAlignment="1">
      <alignment vertical="center"/>
    </xf>
    <xf numFmtId="38" fontId="17" fillId="0" borderId="0" xfId="4" applyFont="1" applyFill="1" applyBorder="1" applyAlignment="1">
      <alignment vertical="center"/>
    </xf>
    <xf numFmtId="38" fontId="17" fillId="0" borderId="4" xfId="4" applyFont="1" applyFill="1" applyBorder="1" applyAlignment="1">
      <alignment vertical="center"/>
    </xf>
    <xf numFmtId="0" fontId="18" fillId="0" borderId="0" xfId="1" applyFont="1" applyAlignment="1">
      <alignment horizontal="center" vertical="center" wrapText="1" shrinkToFit="1"/>
    </xf>
    <xf numFmtId="0" fontId="17" fillId="0" borderId="3" xfId="3" applyFont="1" applyFill="1" applyBorder="1" applyAlignment="1" applyProtection="1">
      <alignment vertical="center"/>
    </xf>
    <xf numFmtId="0" fontId="17" fillId="0" borderId="0" xfId="3" applyFont="1" applyFill="1" applyBorder="1" applyAlignment="1" applyProtection="1">
      <alignment vertical="center"/>
    </xf>
    <xf numFmtId="0" fontId="17" fillId="0" borderId="4" xfId="3" applyFont="1" applyFill="1" applyBorder="1" applyAlignment="1" applyProtection="1">
      <alignment vertical="center"/>
    </xf>
    <xf numFmtId="177" fontId="17" fillId="0" borderId="0" xfId="1" quotePrefix="1" applyNumberFormat="1" applyFont="1" applyAlignment="1">
      <alignment vertical="center" shrinkToFit="1"/>
    </xf>
    <xf numFmtId="38" fontId="17" fillId="0" borderId="23" xfId="4" applyFont="1" applyBorder="1" applyAlignment="1">
      <alignment vertical="center"/>
    </xf>
    <xf numFmtId="38" fontId="17" fillId="0" borderId="24" xfId="4" applyFont="1" applyBorder="1" applyAlignment="1">
      <alignment vertical="center"/>
    </xf>
    <xf numFmtId="38" fontId="17" fillId="0" borderId="25" xfId="4" applyFont="1" applyBorder="1" applyAlignment="1">
      <alignment vertical="center"/>
    </xf>
    <xf numFmtId="0" fontId="17" fillId="0" borderId="1" xfId="3" applyFont="1" applyFill="1" applyBorder="1" applyAlignment="1" applyProtection="1">
      <alignment vertical="center"/>
    </xf>
    <xf numFmtId="0" fontId="17" fillId="0" borderId="13" xfId="3" applyFont="1" applyFill="1" applyBorder="1" applyAlignment="1" applyProtection="1">
      <alignment vertical="center"/>
    </xf>
    <xf numFmtId="0" fontId="17" fillId="0" borderId="2" xfId="3" applyFont="1" applyFill="1" applyBorder="1" applyAlignment="1" applyProtection="1">
      <alignment vertical="center"/>
    </xf>
    <xf numFmtId="38" fontId="17" fillId="0" borderId="1" xfId="4" applyFont="1" applyFill="1" applyBorder="1" applyAlignment="1">
      <alignment vertical="center"/>
    </xf>
    <xf numFmtId="38" fontId="17" fillId="0" borderId="13" xfId="4" applyFont="1" applyFill="1" applyBorder="1" applyAlignment="1">
      <alignment vertical="center"/>
    </xf>
    <xf numFmtId="38" fontId="17" fillId="0" borderId="2" xfId="4" applyFont="1" applyFill="1" applyBorder="1" applyAlignment="1">
      <alignment vertical="center"/>
    </xf>
    <xf numFmtId="181" fontId="26" fillId="0" borderId="0" xfId="0" applyNumberFormat="1" applyFont="1" applyAlignment="1" applyProtection="1">
      <alignment horizontal="left" vertical="center"/>
      <protection locked="0"/>
    </xf>
    <xf numFmtId="0" fontId="16" fillId="0" borderId="0" xfId="0" applyFont="1" applyFill="1" applyBorder="1" applyAlignment="1">
      <alignment horizontal="left" vertical="center" shrinkToFit="1"/>
    </xf>
    <xf numFmtId="0" fontId="38" fillId="0" borderId="0" xfId="0" applyFont="1" applyAlignment="1">
      <alignment horizontal="center" vertical="top"/>
    </xf>
    <xf numFmtId="0" fontId="39" fillId="0" borderId="0" xfId="0" applyFont="1" applyAlignment="1">
      <alignment horizontal="center" vertical="center"/>
    </xf>
    <xf numFmtId="0" fontId="5" fillId="0" borderId="0" xfId="0" applyFont="1" applyAlignment="1" applyProtection="1">
      <alignment horizontal="right" vertical="center"/>
      <protection locked="0"/>
    </xf>
  </cellXfs>
  <cellStyles count="7">
    <cellStyle name="桁区切り" xfId="4" builtinId="6"/>
    <cellStyle name="桁区切り 2" xfId="6"/>
    <cellStyle name="標準" xfId="0" builtinId="0"/>
    <cellStyle name="標準 2" xfId="1"/>
    <cellStyle name="標準 2 2" xfId="2"/>
    <cellStyle name="標準 3" xfId="3"/>
    <cellStyle name="標準 4" xfId="5"/>
  </cellStyles>
  <dxfs count="6">
    <dxf>
      <font>
        <b/>
        <i/>
        <strike val="0"/>
        <u val="double"/>
        <color rgb="FFFF0000"/>
      </font>
    </dxf>
    <dxf>
      <font>
        <b/>
        <i/>
        <u val="double"/>
        <color rgb="FFFF0000"/>
      </font>
    </dxf>
    <dxf>
      <font>
        <color rgb="FF9C0006"/>
      </font>
      <fill>
        <patternFill>
          <bgColor rgb="FFFFC7CE"/>
        </patternFill>
      </fill>
    </dxf>
    <dxf>
      <font>
        <b/>
        <i/>
        <strike val="0"/>
        <u val="double"/>
        <color rgb="FFFF0000"/>
      </font>
    </dxf>
    <dxf>
      <font>
        <b/>
        <i/>
        <u val="double"/>
        <color rgb="FFFF0000"/>
      </font>
    </dxf>
    <dxf>
      <font>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190500</xdr:colOff>
      <xdr:row>1</xdr:row>
      <xdr:rowOff>95250</xdr:rowOff>
    </xdr:from>
    <xdr:to>
      <xdr:col>17</xdr:col>
      <xdr:colOff>488576</xdr:colOff>
      <xdr:row>4</xdr:row>
      <xdr:rowOff>3361</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7077075" y="323850"/>
          <a:ext cx="2431676" cy="593911"/>
        </a:xfrm>
        <a:prstGeom prst="wedgeRectCallout">
          <a:avLst>
            <a:gd name="adj1" fmla="val -55349"/>
            <a:gd name="adj2" fmla="val -2791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捨印は、法人の実印（印鑑証明書と同一の印）を押印ください。</a:t>
          </a:r>
        </a:p>
      </xdr:txBody>
    </xdr:sp>
    <xdr:clientData/>
  </xdr:twoCellAnchor>
  <xdr:twoCellAnchor>
    <xdr:from>
      <xdr:col>14</xdr:col>
      <xdr:colOff>123264</xdr:colOff>
      <xdr:row>7</xdr:row>
      <xdr:rowOff>64993</xdr:rowOff>
    </xdr:from>
    <xdr:to>
      <xdr:col>18</xdr:col>
      <xdr:colOff>2240</xdr:colOff>
      <xdr:row>12</xdr:row>
      <xdr:rowOff>20170</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7228914" y="1665193"/>
          <a:ext cx="2431676" cy="1098177"/>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・捨印は、法人の実印（印鑑証明書と同一の印）を押印ください。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twoCellAnchor>
    <xdr:from>
      <xdr:col>14</xdr:col>
      <xdr:colOff>159123</xdr:colOff>
      <xdr:row>21</xdr:row>
      <xdr:rowOff>18490</xdr:rowOff>
    </xdr:from>
    <xdr:to>
      <xdr:col>18</xdr:col>
      <xdr:colOff>38099</xdr:colOff>
      <xdr:row>23</xdr:row>
      <xdr:rowOff>188819</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7264773" y="5276290"/>
          <a:ext cx="2431676" cy="627529"/>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185964</xdr:colOff>
      <xdr:row>33</xdr:row>
      <xdr:rowOff>69850</xdr:rowOff>
    </xdr:from>
    <xdr:to>
      <xdr:col>6</xdr:col>
      <xdr:colOff>193221</xdr:colOff>
      <xdr:row>39</xdr:row>
      <xdr:rowOff>106562</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3519714" y="8655957"/>
          <a:ext cx="2184400" cy="1424641"/>
        </a:xfrm>
        <a:prstGeom prst="wedgeRectCallout">
          <a:avLst>
            <a:gd name="adj1" fmla="val -23663"/>
            <a:gd name="adj2" fmla="val -967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寄付金その他収入額</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本事業において、寄付金や区市町村等から他の補助金を受けている場合は、その金額を記載してください。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無い場合は、</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0</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円と記入してください。</a:t>
          </a:r>
        </a:p>
      </xdr:txBody>
    </xdr:sp>
    <xdr:clientData/>
  </xdr:twoCellAnchor>
  <xdr:twoCellAnchor>
    <xdr:from>
      <xdr:col>6</xdr:col>
      <xdr:colOff>308428</xdr:colOff>
      <xdr:row>33</xdr:row>
      <xdr:rowOff>128815</xdr:rowOff>
    </xdr:from>
    <xdr:to>
      <xdr:col>8</xdr:col>
      <xdr:colOff>57150</xdr:colOff>
      <xdr:row>38</xdr:row>
      <xdr:rowOff>28549</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5819321" y="8714922"/>
          <a:ext cx="2184400" cy="1056341"/>
        </a:xfrm>
        <a:prstGeom prst="wedgeRectCallout">
          <a:avLst>
            <a:gd name="adj1" fmla="val -26777"/>
            <a:gd name="adj2" fmla="val -11371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対象経費の実支出額</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別紙</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（実績報告用）の支出額明細書の合計の欄の金額を記入してください。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367393</xdr:colOff>
      <xdr:row>32</xdr:row>
      <xdr:rowOff>195035</xdr:rowOff>
    </xdr:from>
    <xdr:to>
      <xdr:col>3</xdr:col>
      <xdr:colOff>1136650</xdr:colOff>
      <xdr:row>37</xdr:row>
      <xdr:rowOff>94769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143000" y="8549821"/>
          <a:ext cx="2184400" cy="1056341"/>
        </a:xfrm>
        <a:prstGeom prst="wedgeRectCallout">
          <a:avLst>
            <a:gd name="adj1" fmla="val 30698"/>
            <a:gd name="adj2" fmla="val -9559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総事業費</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別紙</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（実績報告用）の支出額明細書の合計の欄の金額を記入してください。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156935</xdr:colOff>
      <xdr:row>33</xdr:row>
      <xdr:rowOff>107043</xdr:rowOff>
    </xdr:from>
    <xdr:to>
      <xdr:col>11</xdr:col>
      <xdr:colOff>467177</xdr:colOff>
      <xdr:row>36</xdr:row>
      <xdr:rowOff>68036</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8103506" y="8693150"/>
          <a:ext cx="3467100" cy="654957"/>
        </a:xfrm>
        <a:prstGeom prst="wedgeRectCallout">
          <a:avLst>
            <a:gd name="adj1" fmla="val -56100"/>
            <a:gd name="adj2" fmla="val -15311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基準額</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人</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泊あたり</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8,000</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円が上限となり、</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8,000</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円を下回る場合は、実費額が基準額となります。</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322035</xdr:colOff>
      <xdr:row>3</xdr:row>
      <xdr:rowOff>299357</xdr:rowOff>
    </xdr:from>
    <xdr:to>
      <xdr:col>17</xdr:col>
      <xdr:colOff>753461</xdr:colOff>
      <xdr:row>6</xdr:row>
      <xdr:rowOff>83243</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15194642" y="1143000"/>
          <a:ext cx="2431676" cy="627529"/>
        </a:xfrm>
        <a:prstGeom prst="wedgeRectCallout">
          <a:avLst>
            <a:gd name="adj1" fmla="val -55791"/>
            <a:gd name="adj2" fmla="val -2753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238125</xdr:colOff>
      <xdr:row>10</xdr:row>
      <xdr:rowOff>119062</xdr:rowOff>
    </xdr:from>
    <xdr:to>
      <xdr:col>16</xdr:col>
      <xdr:colOff>377597</xdr:colOff>
      <xdr:row>18</xdr:row>
      <xdr:rowOff>-1</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8917781" y="3833812"/>
          <a:ext cx="4068535" cy="2714625"/>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・ホテル宿泊の場合は、記載例のように、宿泊したホテル及び宿泊単価ごとに行を分けて記載してください。</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・アパートの借り上げの場合は、借り上げの期間ではなく、本事業のために実際に利用した日数が補助対象となります。そのため、利用日数にて按分して算出することとなります</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敷金、共益費、管理費等、物件を賃貸する上で、必須の費用は補助対象経費となりますが、光熱水費、消耗品、備品などの経費は補助対象外となります。</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ウィークリーマンションなどのように、家具や光熱水費を賃料に含めている（経費の切り分けが不可）場合は、補助対象経費として取り扱って差し支えありません。</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388470</xdr:colOff>
      <xdr:row>1</xdr:row>
      <xdr:rowOff>44823</xdr:rowOff>
    </xdr:from>
    <xdr:to>
      <xdr:col>37</xdr:col>
      <xdr:colOff>119529</xdr:colOff>
      <xdr:row>1</xdr:row>
      <xdr:rowOff>343647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1131176" y="433294"/>
          <a:ext cx="911412" cy="298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参考様式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74520</xdr:colOff>
      <xdr:row>6</xdr:row>
      <xdr:rowOff>142875</xdr:rowOff>
    </xdr:from>
    <xdr:to>
      <xdr:col>46</xdr:col>
      <xdr:colOff>50666</xdr:colOff>
      <xdr:row>15</xdr:row>
      <xdr:rowOff>203387</xdr:rowOff>
    </xdr:to>
    <xdr:sp macro="" textlink="">
      <xdr:nvSpPr>
        <xdr:cNvPr id="4" name="四角形吹き出し 3">
          <a:extLst>
            <a:ext uri="{FF2B5EF4-FFF2-40B4-BE49-F238E27FC236}">
              <a16:creationId xmlns:a16="http://schemas.microsoft.com/office/drawing/2014/main" id="{00000000-0008-0000-0500-000004000000}"/>
            </a:ext>
          </a:extLst>
        </xdr:cNvPr>
        <xdr:cNvSpPr/>
      </xdr:nvSpPr>
      <xdr:spPr>
        <a:xfrm>
          <a:off x="7313520" y="1943100"/>
          <a:ext cx="4062371" cy="2003612"/>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補助金の金額は、「別紙</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（実績報告用）」の都補助所要額（精算額）の金額を記載ください。</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・寄付金その他の収入額は、</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「別紙</a:t>
          </a:r>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1</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chemeClr val="tx1"/>
              </a:solidFill>
              <a:effectLst/>
              <a:latin typeface="HG丸ｺﾞｼｯｸM-PRO" panose="020F0600000000000000" pitchFamily="50" charset="-128"/>
              <a:ea typeface="HG丸ｺﾞｼｯｸM-PRO" panose="020F0600000000000000" pitchFamily="50" charset="-128"/>
              <a:cs typeface="+mn-cs"/>
            </a:rPr>
            <a:t>実績報告</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用）」</a:t>
          </a:r>
          <a:r>
            <a:rPr kumimoji="1" lang="ja-JP" altLang="en-US" sz="1100">
              <a:solidFill>
                <a:schemeClr val="tx1"/>
              </a:solidFill>
              <a:effectLst/>
              <a:latin typeface="HG丸ｺﾞｼｯｸM-PRO" panose="020F0600000000000000" pitchFamily="50" charset="-128"/>
              <a:ea typeface="HG丸ｺﾞｼｯｸM-PRO" panose="020F0600000000000000" pitchFamily="50" charset="-128"/>
              <a:cs typeface="+mn-cs"/>
            </a:rPr>
            <a:t>の寄付金その他の収入額の金額を記載ください。</a:t>
          </a:r>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tx1"/>
              </a:solidFill>
              <a:effectLst/>
              <a:latin typeface="HG丸ｺﾞｼｯｸM-PRO" panose="020F0600000000000000" pitchFamily="50" charset="-128"/>
              <a:ea typeface="HG丸ｺﾞｼｯｸM-PRO" panose="020F0600000000000000" pitchFamily="50" charset="-128"/>
              <a:cs typeface="+mn-cs"/>
            </a:rPr>
            <a:t>・上記の金額の合計と歳出の金額の合計が一致しない場合は、法人負担分の金額となります。自己負担額に金額を記載ください。</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79562</xdr:colOff>
      <xdr:row>21</xdr:row>
      <xdr:rowOff>194984</xdr:rowOff>
    </xdr:from>
    <xdr:to>
      <xdr:col>46</xdr:col>
      <xdr:colOff>55708</xdr:colOff>
      <xdr:row>25</xdr:row>
      <xdr:rowOff>8966</xdr:rowOff>
    </xdr:to>
    <xdr:sp macro="" textlink="">
      <xdr:nvSpPr>
        <xdr:cNvPr id="5" name="四角形吹き出し 4">
          <a:extLst>
            <a:ext uri="{FF2B5EF4-FFF2-40B4-BE49-F238E27FC236}">
              <a16:creationId xmlns:a16="http://schemas.microsoft.com/office/drawing/2014/main" id="{00000000-0008-0000-0500-000005000000}"/>
            </a:ext>
          </a:extLst>
        </xdr:cNvPr>
        <xdr:cNvSpPr/>
      </xdr:nvSpPr>
      <xdr:spPr>
        <a:xfrm>
          <a:off x="7318562" y="5195609"/>
          <a:ext cx="4062371" cy="728382"/>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合計金額は、「別紙</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（実績報告用）」の支出額明細書と金額を一致させてください。</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2242</xdr:colOff>
      <xdr:row>29</xdr:row>
      <xdr:rowOff>372597</xdr:rowOff>
    </xdr:from>
    <xdr:to>
      <xdr:col>47</xdr:col>
      <xdr:colOff>101652</xdr:colOff>
      <xdr:row>32</xdr:row>
      <xdr:rowOff>193303</xdr:rowOff>
    </xdr:to>
    <xdr:sp macro="" textlink="">
      <xdr:nvSpPr>
        <xdr:cNvPr id="6" name="四角形吹き出し 5">
          <a:extLst>
            <a:ext uri="{FF2B5EF4-FFF2-40B4-BE49-F238E27FC236}">
              <a16:creationId xmlns:a16="http://schemas.microsoft.com/office/drawing/2014/main" id="{00000000-0008-0000-0500-000006000000}"/>
            </a:ext>
          </a:extLst>
        </xdr:cNvPr>
        <xdr:cNvSpPr/>
      </xdr:nvSpPr>
      <xdr:spPr>
        <a:xfrm>
          <a:off x="7498977" y="7544362"/>
          <a:ext cx="4043881" cy="963706"/>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基本情報入力シート</a:t>
          </a:r>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の内容が転記されるため、入力は不要です。</a:t>
          </a:r>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a:solidFill>
                <a:schemeClr val="tx1"/>
              </a:solidFill>
              <a:effectLst/>
              <a:latin typeface="HG丸ｺﾞｼｯｸM-PRO" panose="020F0600000000000000" pitchFamily="50" charset="-128"/>
              <a:ea typeface="HG丸ｺﾞｼｯｸM-PRO" panose="020F0600000000000000" pitchFamily="50" charset="-128"/>
            </a:rPr>
            <a:t>・歳入歳出予算書抄本は、押印不要です。</a:t>
          </a:r>
          <a:endParaRPr lang="en-US" altLang="ja-JP">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76200</xdr:colOff>
      <xdr:row>2</xdr:row>
      <xdr:rowOff>123825</xdr:rowOff>
    </xdr:from>
    <xdr:to>
      <xdr:col>17</xdr:col>
      <xdr:colOff>593351</xdr:colOff>
      <xdr:row>5</xdr:row>
      <xdr:rowOff>31936</xdr:rowOff>
    </xdr:to>
    <xdr:sp macro="" textlink="">
      <xdr:nvSpPr>
        <xdr:cNvPr id="7" name="四角形吹き出し 6">
          <a:extLst>
            <a:ext uri="{FF2B5EF4-FFF2-40B4-BE49-F238E27FC236}">
              <a16:creationId xmlns:a16="http://schemas.microsoft.com/office/drawing/2014/main" id="{00000000-0008-0000-0600-000007000000}"/>
            </a:ext>
          </a:extLst>
        </xdr:cNvPr>
        <xdr:cNvSpPr/>
      </xdr:nvSpPr>
      <xdr:spPr>
        <a:xfrm>
          <a:off x="7296150" y="581025"/>
          <a:ext cx="2431676" cy="593911"/>
        </a:xfrm>
        <a:prstGeom prst="wedgeRectCallout">
          <a:avLst>
            <a:gd name="adj1" fmla="val -57700"/>
            <a:gd name="adj2" fmla="val -1989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・捨印は、法人の実印（印鑑証明書と同一の印）を押印ください。</a:t>
          </a:r>
        </a:p>
      </xdr:txBody>
    </xdr:sp>
    <xdr:clientData/>
  </xdr:twoCellAnchor>
  <xdr:twoCellAnchor>
    <xdr:from>
      <xdr:col>14</xdr:col>
      <xdr:colOff>219075</xdr:colOff>
      <xdr:row>9</xdr:row>
      <xdr:rowOff>95250</xdr:rowOff>
    </xdr:from>
    <xdr:to>
      <xdr:col>18</xdr:col>
      <xdr:colOff>447675</xdr:colOff>
      <xdr:row>11</xdr:row>
      <xdr:rowOff>114300</xdr:rowOff>
    </xdr:to>
    <xdr:sp macro="" textlink="">
      <xdr:nvSpPr>
        <xdr:cNvPr id="8" name="四角形吹き出し 7">
          <a:extLst>
            <a:ext uri="{FF2B5EF4-FFF2-40B4-BE49-F238E27FC236}">
              <a16:creationId xmlns:a16="http://schemas.microsoft.com/office/drawing/2014/main" id="{00000000-0008-0000-0600-000008000000}"/>
            </a:ext>
          </a:extLst>
        </xdr:cNvPr>
        <xdr:cNvSpPr/>
      </xdr:nvSpPr>
      <xdr:spPr>
        <a:xfrm>
          <a:off x="7439025" y="2152650"/>
          <a:ext cx="2781300" cy="619125"/>
        </a:xfrm>
        <a:prstGeom prst="wedgeRectCallout">
          <a:avLst>
            <a:gd name="adj1" fmla="val -60441"/>
            <a:gd name="adj2" fmla="val 1058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「別紙</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（実績報告用）」の都補助所要額（精算額）の金額を記載ください。</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238125</xdr:colOff>
      <xdr:row>21</xdr:row>
      <xdr:rowOff>66675</xdr:rowOff>
    </xdr:from>
    <xdr:to>
      <xdr:col>18</xdr:col>
      <xdr:colOff>117101</xdr:colOff>
      <xdr:row>24</xdr:row>
      <xdr:rowOff>8404</xdr:rowOff>
    </xdr:to>
    <xdr:sp macro="" textlink="">
      <xdr:nvSpPr>
        <xdr:cNvPr id="9" name="四角形吹き出し 8">
          <a:extLst>
            <a:ext uri="{FF2B5EF4-FFF2-40B4-BE49-F238E27FC236}">
              <a16:creationId xmlns:a16="http://schemas.microsoft.com/office/drawing/2014/main" id="{00000000-0008-0000-0600-000009000000}"/>
            </a:ext>
          </a:extLst>
        </xdr:cNvPr>
        <xdr:cNvSpPr/>
      </xdr:nvSpPr>
      <xdr:spPr>
        <a:xfrm>
          <a:off x="7458075" y="5010150"/>
          <a:ext cx="2431676" cy="627529"/>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twoCellAnchor>
    <xdr:from>
      <xdr:col>14</xdr:col>
      <xdr:colOff>247650</xdr:colOff>
      <xdr:row>27</xdr:row>
      <xdr:rowOff>133350</xdr:rowOff>
    </xdr:from>
    <xdr:to>
      <xdr:col>18</xdr:col>
      <xdr:colOff>126626</xdr:colOff>
      <xdr:row>30</xdr:row>
      <xdr:rowOff>75079</xdr:rowOff>
    </xdr:to>
    <xdr:sp macro="" textlink="">
      <xdr:nvSpPr>
        <xdr:cNvPr id="10" name="四角形吹き出し 9">
          <a:extLst>
            <a:ext uri="{FF2B5EF4-FFF2-40B4-BE49-F238E27FC236}">
              <a16:creationId xmlns:a16="http://schemas.microsoft.com/office/drawing/2014/main" id="{00000000-0008-0000-0600-00000A000000}"/>
            </a:ext>
          </a:extLst>
        </xdr:cNvPr>
        <xdr:cNvSpPr/>
      </xdr:nvSpPr>
      <xdr:spPr>
        <a:xfrm>
          <a:off x="7467600" y="6448425"/>
          <a:ext cx="2431676" cy="627529"/>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B2:I31"/>
  <sheetViews>
    <sheetView tabSelected="1" zoomScaleNormal="100" zoomScaleSheetLayoutView="100" workbookViewId="0">
      <selection activeCell="H10" sqref="H10"/>
    </sheetView>
  </sheetViews>
  <sheetFormatPr defaultColWidth="9" defaultRowHeight="18" customHeight="1"/>
  <cols>
    <col min="1" max="1" width="6.25" style="1" customWidth="1"/>
    <col min="2" max="2" width="16.25" style="1" customWidth="1"/>
    <col min="3" max="3" width="3.5" style="59" customWidth="1"/>
    <col min="4" max="4" width="46.125" style="1" customWidth="1"/>
    <col min="5" max="16384" width="9" style="1"/>
  </cols>
  <sheetData>
    <row r="2" spans="2:4" ht="18" customHeight="1">
      <c r="B2" s="7" t="s">
        <v>15</v>
      </c>
      <c r="C2" s="154" t="s">
        <v>129</v>
      </c>
      <c r="D2" s="155"/>
    </row>
    <row r="3" spans="2:4" ht="18" customHeight="1">
      <c r="B3" s="11" t="s">
        <v>14</v>
      </c>
      <c r="C3" s="156" t="s">
        <v>70</v>
      </c>
      <c r="D3" s="157"/>
    </row>
    <row r="4" spans="2:4" s="135" customFormat="1" ht="18" customHeight="1">
      <c r="B4" s="11" t="s">
        <v>133</v>
      </c>
      <c r="C4" s="153"/>
      <c r="D4" s="150"/>
    </row>
    <row r="5" spans="2:4" s="135" customFormat="1" ht="18" customHeight="1">
      <c r="B5" s="11" t="s">
        <v>19</v>
      </c>
      <c r="C5" s="149"/>
      <c r="D5" s="150"/>
    </row>
    <row r="6" spans="2:4" ht="18" customHeight="1">
      <c r="B6" s="11" t="s">
        <v>72</v>
      </c>
      <c r="C6" s="149"/>
      <c r="D6" s="150"/>
    </row>
    <row r="7" spans="2:4" ht="18" customHeight="1">
      <c r="B7" s="11" t="s">
        <v>13</v>
      </c>
      <c r="C7" s="149"/>
      <c r="D7" s="150"/>
    </row>
    <row r="8" spans="2:4" ht="18" customHeight="1">
      <c r="B8" s="11" t="s">
        <v>12</v>
      </c>
      <c r="C8" s="149"/>
      <c r="D8" s="150"/>
    </row>
    <row r="9" spans="2:4" s="59" customFormat="1" ht="18" customHeight="1">
      <c r="B9" s="158" t="s">
        <v>71</v>
      </c>
      <c r="C9" s="60" t="s">
        <v>144</v>
      </c>
      <c r="D9" s="139"/>
    </row>
    <row r="10" spans="2:4" s="59" customFormat="1" ht="18" customHeight="1">
      <c r="B10" s="159"/>
      <c r="C10" s="149"/>
      <c r="D10" s="150"/>
    </row>
    <row r="11" spans="2:4" s="59" customFormat="1" ht="18" customHeight="1">
      <c r="B11" s="11" t="s">
        <v>61</v>
      </c>
      <c r="C11" s="149"/>
      <c r="D11" s="150"/>
    </row>
    <row r="12" spans="2:4" s="59" customFormat="1" ht="18" customHeight="1">
      <c r="B12" s="11" t="s">
        <v>91</v>
      </c>
      <c r="C12" s="149"/>
      <c r="D12" s="150"/>
    </row>
    <row r="13" spans="2:4" s="59" customFormat="1" ht="18" customHeight="1">
      <c r="B13" s="11" t="s">
        <v>73</v>
      </c>
      <c r="C13" s="151"/>
      <c r="D13" s="152"/>
    </row>
    <row r="14" spans="2:4" s="135" customFormat="1" ht="18" customHeight="1">
      <c r="B14" s="11" t="s">
        <v>130</v>
      </c>
      <c r="C14" s="149"/>
      <c r="D14" s="150"/>
    </row>
    <row r="15" spans="2:4" s="135" customFormat="1" ht="18" customHeight="1">
      <c r="B15" s="11" t="s">
        <v>131</v>
      </c>
      <c r="C15" s="151"/>
      <c r="D15" s="152"/>
    </row>
    <row r="16" spans="2:4" s="135" customFormat="1" ht="18" customHeight="1">
      <c r="B16" s="11" t="s">
        <v>132</v>
      </c>
      <c r="C16" s="151"/>
      <c r="D16" s="152"/>
    </row>
    <row r="17" spans="4:9" ht="18" customHeight="1">
      <c r="D17" s="8" t="s">
        <v>127</v>
      </c>
      <c r="I17" s="59"/>
    </row>
    <row r="18" spans="4:9" ht="18" customHeight="1">
      <c r="I18" s="59"/>
    </row>
    <row r="19" spans="4:9" ht="18" customHeight="1">
      <c r="I19" s="59"/>
    </row>
    <row r="20" spans="4:9" ht="18" hidden="1" customHeight="1">
      <c r="D20" s="59" t="s">
        <v>74</v>
      </c>
      <c r="I20" s="59"/>
    </row>
    <row r="21" spans="4:9" ht="18" hidden="1" customHeight="1">
      <c r="D21" s="59" t="s">
        <v>75</v>
      </c>
      <c r="I21" s="59"/>
    </row>
    <row r="22" spans="4:9" ht="18" hidden="1" customHeight="1">
      <c r="D22" s="59" t="s">
        <v>76</v>
      </c>
      <c r="I22" s="59"/>
    </row>
    <row r="23" spans="4:9" ht="18" hidden="1" customHeight="1">
      <c r="D23" s="59" t="s">
        <v>77</v>
      </c>
      <c r="I23" s="59"/>
    </row>
    <row r="24" spans="4:9" ht="18" hidden="1" customHeight="1">
      <c r="D24" s="59" t="s">
        <v>78</v>
      </c>
      <c r="I24" s="59"/>
    </row>
    <row r="25" spans="4:9" ht="18" hidden="1" customHeight="1">
      <c r="D25" s="59" t="s">
        <v>79</v>
      </c>
      <c r="I25" s="59"/>
    </row>
    <row r="26" spans="4:9" ht="18" hidden="1" customHeight="1">
      <c r="D26" s="59" t="s">
        <v>81</v>
      </c>
      <c r="I26" s="59"/>
    </row>
    <row r="27" spans="4:9" ht="18" hidden="1" customHeight="1">
      <c r="D27" s="59" t="s">
        <v>82</v>
      </c>
    </row>
    <row r="28" spans="4:9" ht="18" hidden="1" customHeight="1">
      <c r="D28" s="59" t="s">
        <v>83</v>
      </c>
    </row>
    <row r="29" spans="4:9" ht="18" hidden="1" customHeight="1">
      <c r="D29" s="59" t="s">
        <v>80</v>
      </c>
    </row>
    <row r="30" spans="4:9" ht="18" hidden="1" customHeight="1">
      <c r="D30" s="59" t="s">
        <v>84</v>
      </c>
    </row>
    <row r="31" spans="4:9" ht="18" hidden="1" customHeight="1">
      <c r="D31" s="59" t="s">
        <v>85</v>
      </c>
    </row>
  </sheetData>
  <mergeCells count="15">
    <mergeCell ref="C2:D2"/>
    <mergeCell ref="C3:D3"/>
    <mergeCell ref="C12:D12"/>
    <mergeCell ref="B9:B10"/>
    <mergeCell ref="C6:D6"/>
    <mergeCell ref="C7:D7"/>
    <mergeCell ref="C8:D8"/>
    <mergeCell ref="C10:D10"/>
    <mergeCell ref="C14:D14"/>
    <mergeCell ref="C15:D15"/>
    <mergeCell ref="C16:D16"/>
    <mergeCell ref="C4:D4"/>
    <mergeCell ref="C5:D5"/>
    <mergeCell ref="C11:D11"/>
    <mergeCell ref="C13:D13"/>
  </mergeCells>
  <phoneticPr fontId="3"/>
  <dataValidations count="1">
    <dataValidation type="list" allowBlank="1" showInputMessage="1" showErrorMessage="1" sqref="C11:D11">
      <formula1>$D$20:$D$31</formula1>
    </dataValidation>
  </dataValidations>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59999389629810485"/>
  </sheetPr>
  <dimension ref="A1:O33"/>
  <sheetViews>
    <sheetView showGridLines="0" showZeros="0" view="pageBreakPreview" zoomScale="85" zoomScaleNormal="100" zoomScaleSheetLayoutView="85" workbookViewId="0">
      <selection activeCell="S17" sqref="S17"/>
    </sheetView>
  </sheetViews>
  <sheetFormatPr defaultColWidth="8.375" defaultRowHeight="18" customHeight="1"/>
  <cols>
    <col min="1" max="1" width="2.875" style="34" customWidth="1"/>
    <col min="2" max="6" width="8.375" style="9"/>
    <col min="7" max="7" width="10.875" style="9" customWidth="1"/>
    <col min="8" max="8" width="4.125" style="9" customWidth="1"/>
    <col min="9" max="10" width="10.875" style="9" customWidth="1"/>
    <col min="11" max="11" width="5.125" style="9" customWidth="1"/>
    <col min="12" max="12" width="2.375" style="9" customWidth="1"/>
    <col min="13" max="13" width="1.375" style="9" customWidth="1"/>
    <col min="14" max="14" width="2.875" style="34" customWidth="1"/>
    <col min="15" max="16384" width="8.375" style="9"/>
  </cols>
  <sheetData>
    <row r="1" spans="2:14" s="34" customFormat="1" ht="18" customHeight="1"/>
    <row r="2" spans="2:14" ht="18" customHeight="1">
      <c r="B2" s="161" t="s">
        <v>22</v>
      </c>
      <c r="C2" s="161"/>
      <c r="D2" s="161"/>
      <c r="E2" s="161"/>
      <c r="F2" s="161"/>
      <c r="G2" s="161"/>
      <c r="H2" s="161"/>
      <c r="I2" s="161"/>
      <c r="J2" s="161"/>
      <c r="K2" s="161"/>
      <c r="L2" s="161"/>
      <c r="M2" s="161"/>
    </row>
    <row r="3" spans="2:14" ht="18" customHeight="1">
      <c r="B3" s="169" t="s">
        <v>134</v>
      </c>
      <c r="C3" s="169"/>
      <c r="D3" s="169"/>
      <c r="E3" s="169"/>
      <c r="F3" s="169"/>
      <c r="G3" s="169"/>
      <c r="H3" s="169"/>
      <c r="I3" s="169"/>
      <c r="J3" s="169"/>
      <c r="K3" s="169"/>
      <c r="L3" s="169"/>
      <c r="M3" s="169"/>
    </row>
    <row r="4" spans="2:14" ht="18" customHeight="1">
      <c r="I4" s="20"/>
      <c r="J4" s="20"/>
      <c r="K4" s="19"/>
      <c r="L4" s="19"/>
      <c r="M4" s="4"/>
      <c r="N4" s="4"/>
    </row>
    <row r="5" spans="2:14" ht="18" customHeight="1">
      <c r="I5" s="164" t="str">
        <f>IF(【基本情報入力シート】!C4="","",【基本情報入力シート】!C4)</f>
        <v/>
      </c>
      <c r="J5" s="164"/>
      <c r="K5" s="164"/>
      <c r="L5" s="4"/>
      <c r="M5" s="4"/>
      <c r="N5" s="4"/>
    </row>
    <row r="6" spans="2:14" ht="18" customHeight="1">
      <c r="L6" s="4"/>
      <c r="M6" s="4"/>
      <c r="N6" s="4"/>
    </row>
    <row r="7" spans="2:14" ht="18" customHeight="1">
      <c r="B7" s="9" t="s">
        <v>9</v>
      </c>
    </row>
    <row r="8" spans="2:14" ht="18" customHeight="1">
      <c r="F8" s="168"/>
      <c r="G8" s="168"/>
      <c r="H8" s="10"/>
      <c r="I8" s="163"/>
      <c r="J8" s="163"/>
      <c r="K8" s="163"/>
      <c r="L8" s="163"/>
      <c r="M8" s="163"/>
      <c r="N8" s="33"/>
    </row>
    <row r="9" spans="2:14" ht="18" customHeight="1">
      <c r="F9" s="162" t="s">
        <v>86</v>
      </c>
      <c r="G9" s="162"/>
      <c r="H9" s="10" t="s">
        <v>7</v>
      </c>
      <c r="I9" s="163">
        <f>【基本情報入力シート】!C5</f>
        <v>0</v>
      </c>
      <c r="J9" s="163"/>
      <c r="K9" s="163"/>
      <c r="L9" s="163"/>
      <c r="M9" s="163"/>
      <c r="N9" s="33"/>
    </row>
    <row r="10" spans="2:14" ht="18" customHeight="1">
      <c r="F10" s="162" t="s">
        <v>87</v>
      </c>
      <c r="G10" s="162"/>
      <c r="H10" s="10" t="s">
        <v>7</v>
      </c>
      <c r="I10" s="163">
        <f>【基本情報入力シート】!C6</f>
        <v>0</v>
      </c>
      <c r="J10" s="163"/>
      <c r="K10" s="163"/>
      <c r="L10" s="163"/>
      <c r="M10" s="163"/>
      <c r="N10" s="33"/>
    </row>
    <row r="11" spans="2:14" ht="18" customHeight="1">
      <c r="F11" s="162" t="s">
        <v>8</v>
      </c>
      <c r="G11" s="162"/>
      <c r="H11" s="10" t="s">
        <v>7</v>
      </c>
      <c r="I11" s="163" t="str">
        <f>【基本情報入力シート】!C7&amp;"　"&amp;【基本情報入力シート】!C8</f>
        <v>　</v>
      </c>
      <c r="J11" s="163"/>
      <c r="K11" s="163"/>
      <c r="L11" s="5" t="s">
        <v>6</v>
      </c>
      <c r="M11" s="5"/>
      <c r="N11" s="5"/>
    </row>
    <row r="14" spans="2:14" ht="36" customHeight="1">
      <c r="B14" s="165" t="s">
        <v>88</v>
      </c>
      <c r="C14" s="165"/>
      <c r="D14" s="165"/>
      <c r="E14" s="165"/>
      <c r="F14" s="165"/>
      <c r="G14" s="165"/>
      <c r="H14" s="165"/>
      <c r="I14" s="165"/>
      <c r="J14" s="165"/>
      <c r="K14" s="165"/>
      <c r="L14" s="165"/>
      <c r="M14" s="165"/>
      <c r="N14" s="30"/>
    </row>
    <row r="17" spans="2:15" ht="36" customHeight="1">
      <c r="B17" s="166" t="s">
        <v>145</v>
      </c>
      <c r="C17" s="166"/>
      <c r="D17" s="166"/>
      <c r="E17" s="166"/>
      <c r="F17" s="166"/>
      <c r="G17" s="166"/>
      <c r="H17" s="166"/>
      <c r="I17" s="166"/>
      <c r="J17" s="166"/>
      <c r="K17" s="166"/>
      <c r="L17" s="166"/>
      <c r="M17" s="166"/>
      <c r="N17" s="31"/>
    </row>
    <row r="20" spans="2:15" ht="18" customHeight="1">
      <c r="B20" s="167" t="s">
        <v>5</v>
      </c>
      <c r="C20" s="167"/>
      <c r="D20" s="167"/>
      <c r="E20" s="167"/>
      <c r="F20" s="167"/>
      <c r="G20" s="167"/>
      <c r="H20" s="167"/>
      <c r="I20" s="167"/>
      <c r="J20" s="167"/>
      <c r="K20" s="167"/>
      <c r="L20" s="167"/>
      <c r="M20" s="10"/>
      <c r="N20" s="32"/>
    </row>
    <row r="21" spans="2:15" ht="18" customHeight="1">
      <c r="B21" s="10"/>
      <c r="C21" s="10"/>
      <c r="D21" s="10"/>
      <c r="E21" s="10"/>
      <c r="F21" s="10"/>
      <c r="G21" s="10"/>
      <c r="H21" s="10"/>
      <c r="I21" s="10"/>
      <c r="J21" s="10"/>
      <c r="K21" s="10"/>
      <c r="L21" s="10"/>
      <c r="M21" s="10"/>
      <c r="N21" s="32"/>
    </row>
    <row r="22" spans="2:15" s="59" customFormat="1" ht="18" customHeight="1"/>
    <row r="23" spans="2:15" s="59" customFormat="1" ht="18" customHeight="1">
      <c r="B23" s="2" t="s">
        <v>124</v>
      </c>
      <c r="C23" s="2"/>
      <c r="D23" s="2"/>
      <c r="E23" s="2"/>
      <c r="F23" s="160">
        <f>【基本情報入力シート】!C11</f>
        <v>0</v>
      </c>
      <c r="G23" s="160"/>
      <c r="H23" s="160"/>
      <c r="I23" s="160"/>
      <c r="J23" s="160"/>
    </row>
    <row r="24" spans="2:15" ht="18" customHeight="1">
      <c r="B24" s="2"/>
      <c r="C24" s="2"/>
      <c r="D24" s="2"/>
      <c r="E24" s="2"/>
      <c r="F24" s="2"/>
      <c r="G24" s="2"/>
      <c r="H24" s="2"/>
      <c r="I24" s="2"/>
      <c r="J24" s="2"/>
    </row>
    <row r="25" spans="2:15" s="55" customFormat="1" ht="18" customHeight="1">
      <c r="B25" s="2" t="s">
        <v>125</v>
      </c>
      <c r="C25" s="2"/>
      <c r="D25" s="2"/>
      <c r="E25" s="2"/>
      <c r="F25" s="160">
        <f>【基本情報入力シート】!C12</f>
        <v>0</v>
      </c>
      <c r="G25" s="160"/>
      <c r="H25" s="160"/>
      <c r="I25" s="160"/>
      <c r="J25" s="160"/>
    </row>
    <row r="26" spans="2:15" s="3" customFormat="1" ht="18" customHeight="1">
      <c r="B26" s="130"/>
      <c r="C26" s="130"/>
      <c r="D26" s="130"/>
      <c r="E26" s="130"/>
      <c r="F26" s="131"/>
      <c r="G26" s="131"/>
      <c r="H26" s="131"/>
      <c r="I26" s="131"/>
      <c r="J26" s="131"/>
    </row>
    <row r="27" spans="2:15" ht="18" customHeight="1">
      <c r="B27" s="9" t="s">
        <v>126</v>
      </c>
    </row>
    <row r="28" spans="2:15" s="55" customFormat="1" ht="18" customHeight="1"/>
    <row r="29" spans="2:15" ht="18" customHeight="1">
      <c r="B29" s="9" t="s">
        <v>89</v>
      </c>
    </row>
    <row r="30" spans="2:15" ht="18" customHeight="1">
      <c r="B30" s="2"/>
      <c r="C30" s="2"/>
      <c r="D30" s="2"/>
      <c r="E30" s="2"/>
      <c r="F30" s="2"/>
      <c r="G30" s="2"/>
      <c r="H30" s="2"/>
      <c r="I30" s="2"/>
      <c r="J30" s="2"/>
      <c r="K30" s="2"/>
      <c r="L30" s="2"/>
      <c r="M30" s="3"/>
      <c r="N30" s="3"/>
      <c r="O30" s="3"/>
    </row>
    <row r="31" spans="2:15" ht="18" customHeight="1">
      <c r="B31" s="9" t="s">
        <v>90</v>
      </c>
    </row>
    <row r="32" spans="2:15" ht="18" customHeight="1">
      <c r="B32" s="9" t="s">
        <v>33</v>
      </c>
    </row>
    <row r="33" spans="2:2" ht="18" customHeight="1">
      <c r="B33" s="9" t="s">
        <v>4</v>
      </c>
    </row>
  </sheetData>
  <mergeCells count="16">
    <mergeCell ref="F25:J25"/>
    <mergeCell ref="B2:M2"/>
    <mergeCell ref="F9:G9"/>
    <mergeCell ref="I9:M9"/>
    <mergeCell ref="F10:G10"/>
    <mergeCell ref="I10:M10"/>
    <mergeCell ref="I5:K5"/>
    <mergeCell ref="B14:M14"/>
    <mergeCell ref="B17:M17"/>
    <mergeCell ref="B20:L20"/>
    <mergeCell ref="F8:G8"/>
    <mergeCell ref="I8:M8"/>
    <mergeCell ref="F11:G11"/>
    <mergeCell ref="I11:K11"/>
    <mergeCell ref="F23:J23"/>
    <mergeCell ref="B3:M3"/>
  </mergeCells>
  <phoneticPr fontId="3"/>
  <printOptions horizontalCentered="1"/>
  <pageMargins left="0.78740157480314965" right="0.78740157480314965" top="1.1811023622047245" bottom="1.1811023622047245"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K29"/>
  <sheetViews>
    <sheetView showGridLines="0" view="pageBreakPreview" zoomScale="70" zoomScaleNormal="60" zoomScaleSheetLayoutView="70" workbookViewId="0">
      <selection activeCell="E20" sqref="E20"/>
    </sheetView>
  </sheetViews>
  <sheetFormatPr defaultColWidth="8.375" defaultRowHeight="18" customHeight="1"/>
  <cols>
    <col min="1" max="1" width="2.875" style="16" customWidth="1"/>
    <col min="2" max="2" width="7.375" style="16" bestFit="1" customWidth="1"/>
    <col min="3" max="3" width="18.625" style="16" customWidth="1"/>
    <col min="4" max="4" width="15" style="16" customWidth="1"/>
    <col min="5" max="5" width="13.875" style="16" customWidth="1"/>
    <col min="6" max="6" width="14.625" style="16" customWidth="1"/>
    <col min="7" max="7" width="15.875" style="16" customWidth="1"/>
    <col min="8" max="8" width="16" style="16" customWidth="1"/>
    <col min="9" max="9" width="15.625" style="16" customWidth="1"/>
    <col min="10" max="10" width="15.875" style="16" customWidth="1"/>
    <col min="11" max="11" width="9.875" style="16" customWidth="1"/>
    <col min="12" max="13" width="15.875" style="16" customWidth="1"/>
    <col min="14" max="14" width="14.875" style="16" customWidth="1"/>
    <col min="15" max="15" width="2.875" style="16" customWidth="1"/>
    <col min="16" max="16" width="22.875" style="16" customWidth="1"/>
    <col min="17" max="17" width="3.375" style="16" bestFit="1" customWidth="1"/>
    <col min="18" max="18" width="12.125" style="16" customWidth="1"/>
    <col min="19" max="19" width="5.875" style="16" customWidth="1"/>
    <col min="20" max="20" width="17.125" style="16" customWidth="1"/>
    <col min="21" max="21" width="4.375" style="16" customWidth="1"/>
    <col min="22" max="22" width="15.125" style="16" customWidth="1"/>
    <col min="23" max="16384" width="8.375" style="16"/>
  </cols>
  <sheetData>
    <row r="1" spans="2:37" s="15" customFormat="1" ht="27" customHeight="1">
      <c r="B1" s="178"/>
      <c r="C1" s="178"/>
      <c r="D1" s="178"/>
      <c r="E1" s="178"/>
      <c r="F1" s="178"/>
      <c r="G1" s="178"/>
      <c r="H1" s="178"/>
      <c r="I1" s="178"/>
      <c r="J1" s="178"/>
      <c r="K1" s="178"/>
      <c r="L1" s="178"/>
      <c r="M1" s="178"/>
      <c r="N1" s="178"/>
      <c r="O1" s="28"/>
      <c r="P1" s="12"/>
      <c r="Q1" s="12"/>
      <c r="R1" s="12"/>
      <c r="S1" s="12"/>
      <c r="T1" s="12"/>
      <c r="U1" s="12"/>
      <c r="V1" s="12"/>
      <c r="W1" s="12"/>
      <c r="X1" s="12"/>
      <c r="Y1" s="12"/>
      <c r="Z1" s="12"/>
      <c r="AA1" s="12"/>
      <c r="AB1" s="12"/>
      <c r="AC1" s="12"/>
      <c r="AD1" s="13"/>
      <c r="AE1" s="14"/>
      <c r="AF1" s="14"/>
      <c r="AG1" s="14"/>
      <c r="AH1" s="13"/>
      <c r="AI1" s="14"/>
      <c r="AJ1" s="14"/>
      <c r="AK1" s="14"/>
    </row>
    <row r="2" spans="2:37" ht="21.75" customHeight="1">
      <c r="B2" s="190" t="s">
        <v>23</v>
      </c>
      <c r="C2" s="190"/>
      <c r="D2" s="190"/>
      <c r="E2" s="190"/>
      <c r="F2" s="190"/>
      <c r="G2" s="190"/>
      <c r="H2" s="190"/>
      <c r="I2" s="190"/>
      <c r="J2" s="190"/>
      <c r="K2" s="190"/>
      <c r="L2" s="190"/>
      <c r="M2" s="190"/>
      <c r="N2" s="190"/>
      <c r="O2" s="190"/>
      <c r="P2" s="190"/>
    </row>
    <row r="4" spans="2:37" ht="30" customHeight="1">
      <c r="B4" s="191" t="s">
        <v>20</v>
      </c>
      <c r="C4" s="191"/>
      <c r="D4" s="191"/>
      <c r="E4" s="191"/>
      <c r="F4" s="191"/>
      <c r="G4" s="191"/>
      <c r="H4" s="191"/>
      <c r="I4" s="191"/>
      <c r="J4" s="191"/>
      <c r="K4" s="191"/>
      <c r="L4" s="191"/>
      <c r="M4" s="191"/>
      <c r="N4" s="191"/>
      <c r="O4" s="29"/>
      <c r="P4" s="17"/>
    </row>
    <row r="5" spans="2:37" ht="18" customHeight="1">
      <c r="M5" s="147" t="s">
        <v>143</v>
      </c>
      <c r="N5" s="18"/>
      <c r="O5" s="21"/>
    </row>
    <row r="6" spans="2:37" ht="18" customHeight="1">
      <c r="O6" s="35"/>
    </row>
    <row r="7" spans="2:37" s="56" customFormat="1" ht="18" customHeight="1">
      <c r="B7" s="57"/>
      <c r="E7" s="57"/>
      <c r="H7" s="192" t="s">
        <v>92</v>
      </c>
      <c r="I7" s="193"/>
      <c r="J7" s="194" t="str">
        <f>【基本情報入力シート】!C6&amp;""</f>
        <v/>
      </c>
      <c r="K7" s="195"/>
      <c r="L7" s="195"/>
      <c r="M7" s="195"/>
      <c r="N7" s="196"/>
      <c r="O7" s="58"/>
    </row>
    <row r="8" spans="2:37" s="56" customFormat="1" ht="18" customHeight="1">
      <c r="B8" s="57"/>
      <c r="E8" s="57"/>
      <c r="H8" s="192" t="s">
        <v>61</v>
      </c>
      <c r="I8" s="193"/>
      <c r="J8" s="197" t="str">
        <f>【基本情報入力シート】!C11&amp;""</f>
        <v/>
      </c>
      <c r="K8" s="197"/>
      <c r="L8" s="197"/>
      <c r="M8" s="197"/>
      <c r="N8" s="197"/>
      <c r="O8" s="146"/>
    </row>
    <row r="9" spans="2:37" s="56" customFormat="1" ht="18" customHeight="1">
      <c r="B9" s="57"/>
      <c r="E9" s="57"/>
      <c r="H9" s="192" t="s">
        <v>62</v>
      </c>
      <c r="I9" s="193"/>
      <c r="J9" s="194" t="str">
        <f>【基本情報入力シート】!C12&amp;""</f>
        <v/>
      </c>
      <c r="K9" s="195"/>
      <c r="L9" s="195"/>
      <c r="M9" s="195"/>
      <c r="N9" s="196"/>
      <c r="O9" s="58"/>
    </row>
    <row r="10" spans="2:37" s="56" customFormat="1" ht="18" customHeight="1">
      <c r="B10" s="57"/>
      <c r="E10" s="57"/>
      <c r="H10" s="198" t="s">
        <v>63</v>
      </c>
      <c r="I10" s="199"/>
      <c r="J10" s="132" t="s">
        <v>64</v>
      </c>
      <c r="K10" s="202" t="str">
        <f>【基本情報入力シート】!D9&amp;""</f>
        <v/>
      </c>
      <c r="L10" s="203"/>
      <c r="M10" s="203"/>
      <c r="N10" s="204"/>
      <c r="O10" s="58"/>
    </row>
    <row r="11" spans="2:37" s="56" customFormat="1" ht="18" customHeight="1">
      <c r="B11" s="57"/>
      <c r="E11" s="57"/>
      <c r="H11" s="200"/>
      <c r="I11" s="201"/>
      <c r="J11" s="205" t="str">
        <f>【基本情報入力シート】!C10&amp;""</f>
        <v/>
      </c>
      <c r="K11" s="206"/>
      <c r="L11" s="206"/>
      <c r="M11" s="206"/>
      <c r="N11" s="207"/>
      <c r="O11" s="58"/>
    </row>
    <row r="12" spans="2:37" s="56" customFormat="1" ht="18" customHeight="1">
      <c r="B12" s="57"/>
      <c r="E12" s="57"/>
      <c r="H12" s="192" t="s">
        <v>65</v>
      </c>
      <c r="I12" s="193"/>
      <c r="J12" s="208" t="str">
        <f>IF(【基本情報入力シート】!C13=0," ",【基本情報入力シート】!C13)</f>
        <v xml:space="preserve">
 </v>
      </c>
      <c r="K12" s="208"/>
      <c r="L12" s="208"/>
      <c r="M12" s="208"/>
      <c r="N12" s="208"/>
      <c r="O12" s="58"/>
    </row>
    <row r="13" spans="2:37" s="56" customFormat="1" ht="18" customHeight="1">
      <c r="B13" s="57"/>
      <c r="E13" s="57"/>
      <c r="H13" s="192" t="s">
        <v>66</v>
      </c>
      <c r="I13" s="193"/>
      <c r="J13" s="209">
        <f>【基本情報入力シート】!C14</f>
        <v>0</v>
      </c>
      <c r="K13" s="209"/>
      <c r="L13" s="209"/>
      <c r="M13" s="209"/>
      <c r="N13" s="209"/>
      <c r="O13" s="58"/>
    </row>
    <row r="14" spans="2:37" s="56" customFormat="1" ht="18" customHeight="1">
      <c r="B14" s="57"/>
      <c r="E14" s="57"/>
      <c r="H14" s="192" t="s">
        <v>67</v>
      </c>
      <c r="I14" s="193"/>
      <c r="J14" s="133" t="s">
        <v>68</v>
      </c>
      <c r="K14" s="140">
        <f>【基本情報入力シート】!C15</f>
        <v>0</v>
      </c>
      <c r="L14" s="134" t="s">
        <v>69</v>
      </c>
      <c r="M14" s="210">
        <f>【基本情報入力シート】!C16</f>
        <v>0</v>
      </c>
      <c r="N14" s="211"/>
      <c r="O14" s="58"/>
    </row>
    <row r="15" spans="2:37" ht="28.7" customHeight="1" thickBot="1">
      <c r="N15" s="45" t="s">
        <v>41</v>
      </c>
      <c r="O15" s="35"/>
    </row>
    <row r="16" spans="2:37" ht="18" customHeight="1">
      <c r="B16" s="179" t="s">
        <v>3</v>
      </c>
      <c r="C16" s="180"/>
      <c r="D16" s="186" t="s">
        <v>34</v>
      </c>
      <c r="E16" s="174" t="s">
        <v>35</v>
      </c>
      <c r="F16" s="174" t="s">
        <v>37</v>
      </c>
      <c r="G16" s="174" t="s">
        <v>36</v>
      </c>
      <c r="H16" s="189" t="s">
        <v>38</v>
      </c>
      <c r="I16" s="189" t="s">
        <v>39</v>
      </c>
      <c r="J16" s="174" t="s">
        <v>40</v>
      </c>
      <c r="K16" s="174" t="s">
        <v>43</v>
      </c>
      <c r="L16" s="174" t="s">
        <v>57</v>
      </c>
      <c r="M16" s="174" t="s">
        <v>52</v>
      </c>
      <c r="N16" s="172" t="s">
        <v>56</v>
      </c>
      <c r="O16" s="36"/>
    </row>
    <row r="17" spans="2:15" ht="18" customHeight="1">
      <c r="B17" s="181"/>
      <c r="C17" s="182"/>
      <c r="D17" s="187"/>
      <c r="E17" s="188"/>
      <c r="F17" s="185"/>
      <c r="G17" s="185"/>
      <c r="H17" s="185"/>
      <c r="I17" s="185"/>
      <c r="J17" s="185"/>
      <c r="K17" s="185"/>
      <c r="L17" s="185"/>
      <c r="M17" s="175"/>
      <c r="N17" s="173"/>
      <c r="O17" s="37"/>
    </row>
    <row r="18" spans="2:15" ht="18" customHeight="1">
      <c r="B18" s="181"/>
      <c r="C18" s="182"/>
      <c r="D18" s="187"/>
      <c r="E18" s="188"/>
      <c r="F18" s="185"/>
      <c r="G18" s="185"/>
      <c r="H18" s="185"/>
      <c r="I18" s="185"/>
      <c r="J18" s="185"/>
      <c r="K18" s="185"/>
      <c r="L18" s="185"/>
      <c r="M18" s="175"/>
      <c r="N18" s="173"/>
      <c r="O18" s="37"/>
    </row>
    <row r="19" spans="2:15" ht="18" customHeight="1">
      <c r="B19" s="183"/>
      <c r="C19" s="184"/>
      <c r="D19" s="46" t="s">
        <v>42</v>
      </c>
      <c r="E19" s="47" t="s">
        <v>0</v>
      </c>
      <c r="F19" s="48" t="s">
        <v>16</v>
      </c>
      <c r="G19" s="47" t="s">
        <v>1</v>
      </c>
      <c r="H19" s="47" t="s">
        <v>44</v>
      </c>
      <c r="I19" s="47" t="s">
        <v>45</v>
      </c>
      <c r="J19" s="49" t="s">
        <v>2</v>
      </c>
      <c r="K19" s="49" t="s">
        <v>17</v>
      </c>
      <c r="L19" s="47" t="s">
        <v>46</v>
      </c>
      <c r="M19" s="51" t="s">
        <v>21</v>
      </c>
      <c r="N19" s="52" t="s">
        <v>18</v>
      </c>
      <c r="O19" s="38"/>
    </row>
    <row r="20" spans="2:15" ht="59.1" customHeight="1" thickBot="1">
      <c r="B20" s="176" t="s">
        <v>93</v>
      </c>
      <c r="C20" s="177"/>
      <c r="D20" s="40">
        <f>'別紙２（実績報告用）'!G25</f>
        <v>0</v>
      </c>
      <c r="E20" s="41"/>
      <c r="F20" s="42">
        <f>D20-E20</f>
        <v>0</v>
      </c>
      <c r="G20" s="42"/>
      <c r="H20" s="42"/>
      <c r="I20" s="43">
        <f>MIN(G20:H20)</f>
        <v>0</v>
      </c>
      <c r="J20" s="43">
        <f>MIN(F20,I20)</f>
        <v>0</v>
      </c>
      <c r="K20" s="50" t="s">
        <v>47</v>
      </c>
      <c r="L20" s="42">
        <f>ROUNDDOWN(J20*1,-3)</f>
        <v>0</v>
      </c>
      <c r="M20" s="42"/>
      <c r="N20" s="44">
        <f>MIN(L20:M20)</f>
        <v>0</v>
      </c>
      <c r="O20" s="39"/>
    </row>
    <row r="21" spans="2:15" ht="18" customHeight="1">
      <c r="O21" s="35"/>
    </row>
    <row r="22" spans="2:15" ht="18" customHeight="1">
      <c r="B22" s="53" t="s">
        <v>48</v>
      </c>
      <c r="C22" s="170" t="s">
        <v>49</v>
      </c>
      <c r="D22" s="171"/>
      <c r="E22" s="171"/>
      <c r="F22" s="171"/>
      <c r="G22" s="171"/>
      <c r="H22" s="171"/>
      <c r="I22" s="171"/>
      <c r="J22" s="171"/>
      <c r="K22" s="171"/>
      <c r="L22" s="171"/>
      <c r="M22" s="171"/>
      <c r="N22" s="171"/>
    </row>
    <row r="23" spans="2:15" ht="18" customHeight="1">
      <c r="C23" s="170" t="s">
        <v>50</v>
      </c>
      <c r="D23" s="171"/>
      <c r="E23" s="171"/>
      <c r="F23" s="171"/>
      <c r="G23" s="171"/>
      <c r="H23" s="171"/>
      <c r="I23" s="171"/>
      <c r="J23" s="171"/>
      <c r="K23" s="171"/>
      <c r="L23" s="171"/>
      <c r="M23" s="171"/>
      <c r="N23" s="171"/>
    </row>
    <row r="24" spans="2:15" ht="18" customHeight="1">
      <c r="C24" s="170" t="s">
        <v>51</v>
      </c>
      <c r="D24" s="171"/>
      <c r="E24" s="171"/>
      <c r="F24" s="171"/>
      <c r="G24" s="171"/>
      <c r="H24" s="171"/>
      <c r="I24" s="171"/>
      <c r="J24" s="171"/>
      <c r="K24" s="171"/>
      <c r="L24" s="171"/>
      <c r="M24" s="171"/>
      <c r="N24" s="171"/>
    </row>
    <row r="25" spans="2:15" ht="18" customHeight="1">
      <c r="C25" s="170" t="s">
        <v>60</v>
      </c>
      <c r="D25" s="171"/>
      <c r="E25" s="171"/>
      <c r="F25" s="171"/>
      <c r="G25" s="171"/>
      <c r="H25" s="171"/>
      <c r="I25" s="171"/>
      <c r="J25" s="171"/>
      <c r="K25" s="171"/>
      <c r="L25" s="171"/>
      <c r="M25" s="171"/>
      <c r="N25" s="171"/>
    </row>
    <row r="26" spans="2:15" ht="18" customHeight="1">
      <c r="C26" s="170" t="s">
        <v>58</v>
      </c>
      <c r="D26" s="171"/>
      <c r="E26" s="171"/>
      <c r="F26" s="171"/>
      <c r="G26" s="171"/>
      <c r="H26" s="171"/>
      <c r="I26" s="171"/>
      <c r="J26" s="171"/>
      <c r="K26" s="171"/>
      <c r="L26" s="171"/>
      <c r="M26" s="171"/>
      <c r="N26" s="171"/>
    </row>
    <row r="27" spans="2:15" ht="18" customHeight="1">
      <c r="C27" s="170" t="s">
        <v>59</v>
      </c>
      <c r="D27" s="171"/>
      <c r="E27" s="171"/>
      <c r="F27" s="171"/>
      <c r="G27" s="171"/>
      <c r="H27" s="171"/>
      <c r="I27" s="171"/>
      <c r="J27" s="171"/>
      <c r="K27" s="171"/>
      <c r="L27" s="171"/>
      <c r="M27" s="171"/>
      <c r="N27" s="171"/>
    </row>
    <row r="28" spans="2:15" ht="18" customHeight="1">
      <c r="C28" s="170"/>
      <c r="D28" s="171"/>
      <c r="E28" s="171"/>
      <c r="F28" s="171"/>
      <c r="G28" s="171"/>
      <c r="H28" s="171"/>
      <c r="I28" s="171"/>
      <c r="J28" s="171"/>
      <c r="K28" s="171"/>
      <c r="L28" s="171"/>
    </row>
    <row r="29" spans="2:15" ht="18" customHeight="1">
      <c r="C29" s="170"/>
      <c r="D29" s="171"/>
      <c r="E29" s="171"/>
      <c r="F29" s="171"/>
      <c r="G29" s="171"/>
      <c r="H29" s="171"/>
      <c r="I29" s="171"/>
      <c r="J29" s="171"/>
      <c r="K29" s="171"/>
      <c r="L29" s="171"/>
    </row>
  </sheetData>
  <mergeCells count="39">
    <mergeCell ref="H12:I12"/>
    <mergeCell ref="J12:N12"/>
    <mergeCell ref="H13:I13"/>
    <mergeCell ref="J13:N13"/>
    <mergeCell ref="H14:I14"/>
    <mergeCell ref="M14:N14"/>
    <mergeCell ref="J8:N8"/>
    <mergeCell ref="H9:I9"/>
    <mergeCell ref="J9:N9"/>
    <mergeCell ref="H10:I11"/>
    <mergeCell ref="K10:N10"/>
    <mergeCell ref="J11:N11"/>
    <mergeCell ref="B1:N1"/>
    <mergeCell ref="B16:C19"/>
    <mergeCell ref="J16:J18"/>
    <mergeCell ref="K16:K18"/>
    <mergeCell ref="D16:D18"/>
    <mergeCell ref="E16:E18"/>
    <mergeCell ref="L16:L18"/>
    <mergeCell ref="F16:F18"/>
    <mergeCell ref="I16:I18"/>
    <mergeCell ref="B2:P2"/>
    <mergeCell ref="H16:H18"/>
    <mergeCell ref="B4:N4"/>
    <mergeCell ref="G16:G18"/>
    <mergeCell ref="H7:I7"/>
    <mergeCell ref="J7:N7"/>
    <mergeCell ref="H8:I8"/>
    <mergeCell ref="C23:N23"/>
    <mergeCell ref="C22:N22"/>
    <mergeCell ref="N16:N18"/>
    <mergeCell ref="M16:M18"/>
    <mergeCell ref="B20:C20"/>
    <mergeCell ref="C29:L29"/>
    <mergeCell ref="C26:N26"/>
    <mergeCell ref="C25:N25"/>
    <mergeCell ref="C24:N24"/>
    <mergeCell ref="C28:L28"/>
    <mergeCell ref="C27:N27"/>
  </mergeCells>
  <phoneticPr fontId="3"/>
  <dataValidations xWindow="791" yWindow="789" count="2">
    <dataValidation allowBlank="1" showInputMessage="1" showErrorMessage="1" prompt="当該欄は自動計算式となっていますので、入力しないでください。" sqref="O20"/>
    <dataValidation allowBlank="1" showErrorMessage="1" sqref="E20 K20"/>
  </dataValidations>
  <printOptions horizontalCentered="1"/>
  <pageMargins left="0.19685039370078741" right="0.19685039370078741" top="0.78740157480314965" bottom="0.78740157480314965" header="0" footer="0"/>
  <pageSetup paperSize="9" scale="7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Z32"/>
  <sheetViews>
    <sheetView showGridLines="0" view="pageBreakPreview" zoomScale="80" zoomScaleNormal="100" zoomScaleSheetLayoutView="80" workbookViewId="0">
      <selection activeCell="E13" sqref="E13"/>
    </sheetView>
  </sheetViews>
  <sheetFormatPr defaultColWidth="8.625" defaultRowHeight="21" customHeight="1"/>
  <cols>
    <col min="1" max="1" width="2.875" style="64" customWidth="1"/>
    <col min="2" max="3" width="3.125" style="64" customWidth="1"/>
    <col min="4" max="4" width="32.625" style="64" customWidth="1"/>
    <col min="5" max="5" width="12.875" style="64" customWidth="1"/>
    <col min="6" max="6" width="8.625" style="64" customWidth="1"/>
    <col min="7" max="7" width="16.625" style="64" customWidth="1"/>
    <col min="8" max="8" width="24.875" style="64" customWidth="1"/>
    <col min="9" max="9" width="4.875" style="64" customWidth="1"/>
    <col min="10" max="10" width="4.5" style="64" customWidth="1"/>
    <col min="11" max="16384" width="8.625" style="64"/>
  </cols>
  <sheetData>
    <row r="1" spans="2:26" s="66" customFormat="1" ht="31.35" customHeight="1">
      <c r="B1" s="212"/>
      <c r="C1" s="212"/>
      <c r="D1" s="212"/>
      <c r="E1" s="212"/>
      <c r="F1" s="212"/>
      <c r="G1" s="212"/>
      <c r="H1" s="212"/>
      <c r="I1" s="212"/>
      <c r="J1" s="100"/>
      <c r="K1" s="99"/>
      <c r="L1" s="99"/>
      <c r="M1" s="99"/>
      <c r="N1" s="99"/>
      <c r="O1" s="99"/>
      <c r="P1" s="99"/>
      <c r="Q1" s="99"/>
      <c r="R1" s="98"/>
      <c r="S1" s="97"/>
      <c r="T1" s="97"/>
      <c r="U1" s="97"/>
      <c r="V1" s="98"/>
      <c r="W1" s="97"/>
      <c r="X1" s="97"/>
      <c r="Y1" s="97"/>
    </row>
    <row r="2" spans="2:26" ht="27" customHeight="1">
      <c r="B2" s="213" t="s">
        <v>110</v>
      </c>
      <c r="C2" s="213"/>
      <c r="D2" s="213"/>
      <c r="E2" s="213"/>
      <c r="F2" s="213"/>
      <c r="G2" s="213"/>
      <c r="H2" s="213"/>
      <c r="I2" s="213"/>
      <c r="J2" s="93"/>
    </row>
    <row r="3" spans="2:26" ht="27" customHeight="1">
      <c r="B3" s="93"/>
      <c r="C3" s="93"/>
      <c r="D3" s="93"/>
      <c r="E3" s="93"/>
      <c r="F3" s="93"/>
      <c r="G3" s="93"/>
      <c r="H3" s="93"/>
      <c r="I3" s="93"/>
      <c r="J3" s="93"/>
      <c r="K3" s="93"/>
      <c r="L3" s="93"/>
      <c r="M3" s="93"/>
      <c r="N3" s="93"/>
      <c r="O3" s="93"/>
      <c r="P3" s="93"/>
      <c r="Q3" s="93"/>
      <c r="R3" s="93"/>
      <c r="S3" s="93"/>
      <c r="T3" s="93"/>
      <c r="U3" s="93"/>
      <c r="V3" s="93"/>
      <c r="W3" s="93"/>
      <c r="X3" s="93"/>
      <c r="Y3" s="93"/>
      <c r="Z3" s="93"/>
    </row>
    <row r="4" spans="2:26" ht="27" customHeight="1">
      <c r="B4" s="214" t="s">
        <v>109</v>
      </c>
      <c r="C4" s="214"/>
      <c r="D4" s="214"/>
      <c r="E4" s="214"/>
      <c r="F4" s="214"/>
      <c r="G4" s="214"/>
      <c r="H4" s="214"/>
      <c r="I4" s="214"/>
      <c r="J4" s="96"/>
    </row>
    <row r="5" spans="2:26" ht="27" customHeight="1">
      <c r="B5" s="95"/>
      <c r="C5" s="95"/>
      <c r="D5" s="95"/>
      <c r="E5" s="95"/>
      <c r="F5" s="95"/>
      <c r="G5" s="95"/>
      <c r="H5" s="95"/>
    </row>
    <row r="6" spans="2:26" ht="27" customHeight="1">
      <c r="F6" s="94" t="s">
        <v>108</v>
      </c>
      <c r="G6" s="224" t="str">
        <f>【基本情報入力シート】!C6&amp;""</f>
        <v/>
      </c>
      <c r="H6" s="225"/>
    </row>
    <row r="7" spans="2:26" ht="27" customHeight="1">
      <c r="F7" s="94" t="s">
        <v>107</v>
      </c>
      <c r="G7" s="224" t="str">
        <f>【基本情報入力シート】!C12&amp;""</f>
        <v/>
      </c>
      <c r="H7" s="225"/>
    </row>
    <row r="8" spans="2:26" ht="36" customHeight="1">
      <c r="B8" s="213" t="s">
        <v>106</v>
      </c>
      <c r="C8" s="213"/>
      <c r="D8" s="213"/>
      <c r="E8" s="213"/>
      <c r="F8" s="213"/>
      <c r="G8" s="213"/>
      <c r="H8" s="213"/>
      <c r="I8" s="213"/>
      <c r="J8" s="93"/>
    </row>
    <row r="9" spans="2:26" s="68" customFormat="1" ht="27" customHeight="1">
      <c r="C9" s="215" t="s">
        <v>105</v>
      </c>
      <c r="D9" s="215"/>
      <c r="E9" s="216" t="s">
        <v>104</v>
      </c>
      <c r="F9" s="216"/>
      <c r="G9" s="216"/>
      <c r="H9" s="215" t="s">
        <v>55</v>
      </c>
    </row>
    <row r="10" spans="2:26" s="68" customFormat="1" ht="35.450000000000003" customHeight="1">
      <c r="C10" s="215"/>
      <c r="D10" s="215"/>
      <c r="E10" s="92" t="s">
        <v>103</v>
      </c>
      <c r="F10" s="217" t="s">
        <v>102</v>
      </c>
      <c r="G10" s="222" t="s">
        <v>101</v>
      </c>
      <c r="H10" s="215"/>
    </row>
    <row r="11" spans="2:26" s="68" customFormat="1" ht="33" customHeight="1">
      <c r="C11" s="215"/>
      <c r="D11" s="215"/>
      <c r="E11" s="91" t="s">
        <v>100</v>
      </c>
      <c r="F11" s="218"/>
      <c r="G11" s="223"/>
      <c r="H11" s="215"/>
    </row>
    <row r="12" spans="2:26" s="68" customFormat="1" ht="27" customHeight="1">
      <c r="C12" s="228" t="s">
        <v>99</v>
      </c>
      <c r="D12" s="229"/>
      <c r="E12" s="90"/>
      <c r="F12" s="89"/>
      <c r="G12" s="80"/>
      <c r="H12" s="88"/>
    </row>
    <row r="13" spans="2:26" s="68" customFormat="1" ht="27" customHeight="1">
      <c r="C13" s="87"/>
      <c r="D13" s="141"/>
      <c r="E13" s="86"/>
      <c r="F13" s="85"/>
      <c r="G13" s="84">
        <f>E13*F13</f>
        <v>0</v>
      </c>
      <c r="H13" s="83"/>
    </row>
    <row r="14" spans="2:26" s="68" customFormat="1" ht="27" customHeight="1">
      <c r="C14" s="78"/>
      <c r="D14" s="142"/>
      <c r="E14" s="82"/>
      <c r="F14" s="81"/>
      <c r="G14" s="80">
        <f t="shared" ref="G14:G24" si="0">E14*F14</f>
        <v>0</v>
      </c>
      <c r="H14" s="79"/>
    </row>
    <row r="15" spans="2:26" s="68" customFormat="1" ht="27" customHeight="1">
      <c r="C15" s="78"/>
      <c r="D15" s="142"/>
      <c r="E15" s="82"/>
      <c r="F15" s="81"/>
      <c r="G15" s="80">
        <f t="shared" si="0"/>
        <v>0</v>
      </c>
      <c r="H15" s="79"/>
    </row>
    <row r="16" spans="2:26" s="68" customFormat="1" ht="27" customHeight="1">
      <c r="C16" s="78"/>
      <c r="D16" s="142"/>
      <c r="E16" s="82"/>
      <c r="F16" s="81"/>
      <c r="G16" s="80">
        <f t="shared" si="0"/>
        <v>0</v>
      </c>
      <c r="H16" s="79"/>
    </row>
    <row r="17" spans="3:12" s="68" customFormat="1" ht="27" customHeight="1">
      <c r="C17" s="78"/>
      <c r="D17" s="142"/>
      <c r="E17" s="82"/>
      <c r="F17" s="81"/>
      <c r="G17" s="80">
        <f t="shared" si="0"/>
        <v>0</v>
      </c>
      <c r="H17" s="79"/>
    </row>
    <row r="18" spans="3:12" s="68" customFormat="1" ht="27" customHeight="1">
      <c r="C18" s="78"/>
      <c r="D18" s="142"/>
      <c r="E18" s="82"/>
      <c r="F18" s="81"/>
      <c r="G18" s="80">
        <f t="shared" si="0"/>
        <v>0</v>
      </c>
      <c r="H18" s="79"/>
    </row>
    <row r="19" spans="3:12" s="68" customFormat="1" ht="27" customHeight="1">
      <c r="C19" s="78"/>
      <c r="D19" s="142"/>
      <c r="E19" s="82"/>
      <c r="F19" s="81"/>
      <c r="G19" s="80">
        <f t="shared" si="0"/>
        <v>0</v>
      </c>
      <c r="H19" s="79"/>
    </row>
    <row r="20" spans="3:12" s="68" customFormat="1" ht="27" customHeight="1">
      <c r="C20" s="78"/>
      <c r="D20" s="142"/>
      <c r="E20" s="82"/>
      <c r="F20" s="81"/>
      <c r="G20" s="80">
        <f t="shared" si="0"/>
        <v>0</v>
      </c>
      <c r="H20" s="79"/>
    </row>
    <row r="21" spans="3:12" s="68" customFormat="1" ht="27" customHeight="1">
      <c r="C21" s="78"/>
      <c r="D21" s="142"/>
      <c r="E21" s="82"/>
      <c r="F21" s="81"/>
      <c r="G21" s="80">
        <f t="shared" si="0"/>
        <v>0</v>
      </c>
      <c r="H21" s="79"/>
    </row>
    <row r="22" spans="3:12" s="68" customFormat="1" ht="27" customHeight="1">
      <c r="C22" s="78"/>
      <c r="D22" s="142"/>
      <c r="E22" s="82"/>
      <c r="F22" s="81"/>
      <c r="G22" s="80">
        <f t="shared" si="0"/>
        <v>0</v>
      </c>
      <c r="H22" s="79"/>
    </row>
    <row r="23" spans="3:12" s="68" customFormat="1" ht="27" customHeight="1">
      <c r="C23" s="78"/>
      <c r="D23" s="142"/>
      <c r="E23" s="82"/>
      <c r="F23" s="81"/>
      <c r="G23" s="80">
        <f t="shared" si="0"/>
        <v>0</v>
      </c>
      <c r="H23" s="79"/>
    </row>
    <row r="24" spans="3:12" s="68" customFormat="1" ht="27" customHeight="1" thickBot="1">
      <c r="C24" s="77"/>
      <c r="D24" s="143"/>
      <c r="E24" s="76"/>
      <c r="F24" s="75"/>
      <c r="G24" s="74">
        <f t="shared" si="0"/>
        <v>0</v>
      </c>
      <c r="H24" s="73"/>
    </row>
    <row r="25" spans="3:12" s="68" customFormat="1" ht="35.1" customHeight="1" thickTop="1">
      <c r="C25" s="230" t="s">
        <v>98</v>
      </c>
      <c r="D25" s="231"/>
      <c r="E25" s="72"/>
      <c r="F25" s="71">
        <f>SUM(F13:F24)</f>
        <v>0</v>
      </c>
      <c r="G25" s="70">
        <f>SUM(G13:G24)</f>
        <v>0</v>
      </c>
      <c r="H25" s="69"/>
    </row>
    <row r="26" spans="3:12" s="68" customFormat="1" ht="35.1" customHeight="1">
      <c r="C26" s="220"/>
      <c r="D26" s="221"/>
      <c r="E26" s="221"/>
      <c r="F26" s="221"/>
      <c r="G26" s="221"/>
      <c r="H26" s="221"/>
    </row>
    <row r="27" spans="3:12" ht="27" customHeight="1">
      <c r="C27" s="226" t="s">
        <v>128</v>
      </c>
      <c r="D27" s="226"/>
      <c r="E27" s="226"/>
      <c r="F27" s="226"/>
      <c r="G27" s="226"/>
      <c r="H27" s="226"/>
      <c r="I27" s="226"/>
      <c r="J27" s="67"/>
    </row>
    <row r="28" spans="3:12" s="66" customFormat="1" ht="27" customHeight="1">
      <c r="C28" s="219" t="s">
        <v>97</v>
      </c>
      <c r="D28" s="219"/>
      <c r="E28" s="219"/>
      <c r="F28" s="219"/>
      <c r="G28" s="219"/>
      <c r="H28" s="219"/>
      <c r="I28" s="65"/>
      <c r="J28" s="65"/>
      <c r="K28" s="65"/>
      <c r="L28" s="65"/>
    </row>
    <row r="29" spans="3:12" s="66" customFormat="1" ht="27" customHeight="1">
      <c r="C29" s="227"/>
      <c r="D29" s="227"/>
      <c r="E29" s="227"/>
      <c r="F29" s="227"/>
      <c r="G29" s="227"/>
      <c r="H29" s="227"/>
      <c r="I29" s="65"/>
      <c r="J29" s="65"/>
      <c r="K29" s="65"/>
      <c r="L29" s="65"/>
    </row>
    <row r="30" spans="3:12" s="66" customFormat="1" ht="27" customHeight="1">
      <c r="C30" s="219"/>
      <c r="D30" s="219"/>
      <c r="E30" s="219"/>
      <c r="F30" s="219"/>
      <c r="G30" s="219"/>
      <c r="H30" s="219"/>
      <c r="I30" s="65"/>
      <c r="J30" s="65"/>
      <c r="K30" s="65"/>
      <c r="L30" s="65"/>
    </row>
    <row r="31" spans="3:12" ht="27" customHeight="1">
      <c r="D31" s="65"/>
      <c r="E31" s="65"/>
      <c r="F31" s="65"/>
      <c r="G31" s="65"/>
      <c r="H31" s="65"/>
    </row>
    <row r="32" spans="3:12" ht="21" customHeight="1">
      <c r="E32" s="65"/>
      <c r="F32" s="65"/>
    </row>
  </sheetData>
  <sheetProtection insertRows="0"/>
  <mergeCells count="18">
    <mergeCell ref="C30:H30"/>
    <mergeCell ref="C26:H26"/>
    <mergeCell ref="G10:G11"/>
    <mergeCell ref="G6:H6"/>
    <mergeCell ref="G7:H7"/>
    <mergeCell ref="C27:I27"/>
    <mergeCell ref="C28:H28"/>
    <mergeCell ref="C29:H29"/>
    <mergeCell ref="C12:D12"/>
    <mergeCell ref="C25:D25"/>
    <mergeCell ref="B1:I1"/>
    <mergeCell ref="B2:I2"/>
    <mergeCell ref="B4:I4"/>
    <mergeCell ref="B8:I8"/>
    <mergeCell ref="C9:D11"/>
    <mergeCell ref="E9:G9"/>
    <mergeCell ref="H9:H11"/>
    <mergeCell ref="F10:F11"/>
  </mergeCells>
  <phoneticPr fontId="3"/>
  <printOptions horizontalCentered="1"/>
  <pageMargins left="0.78740157480314965" right="0.78740157480314965" top="0.59055118110236227" bottom="0.19685039370078741" header="0" footer="0"/>
  <pageSetup paperSize="9" scale="81" orientation="portrait" r:id="rId1"/>
  <rowBreaks count="1" manualBreakCount="1">
    <brk id="31" min="1"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AR110"/>
  <sheetViews>
    <sheetView view="pageBreakPreview" zoomScale="85" zoomScaleNormal="85" zoomScaleSheetLayoutView="85" workbookViewId="0">
      <selection activeCell="R12" sqref="R12"/>
    </sheetView>
  </sheetViews>
  <sheetFormatPr defaultColWidth="9" defaultRowHeight="14.25"/>
  <cols>
    <col min="1" max="1" width="2.625" style="101" customWidth="1"/>
    <col min="2" max="2" width="15.875" style="103" customWidth="1"/>
    <col min="3" max="33" width="2.625" style="103" customWidth="1"/>
    <col min="34" max="34" width="6.625" style="101" customWidth="1"/>
    <col min="35" max="35" width="17.75" style="101" customWidth="1"/>
    <col min="36" max="36" width="24.625" style="103" customWidth="1"/>
    <col min="37" max="37" width="16.875" style="103" customWidth="1"/>
    <col min="38" max="38" width="3.125" style="101" customWidth="1"/>
    <col min="39" max="39" width="13.125" style="102" customWidth="1"/>
    <col min="40" max="43" width="9" style="101"/>
    <col min="44" max="44" width="12.375" style="101" customWidth="1"/>
    <col min="45" max="16384" width="9" style="101"/>
  </cols>
  <sheetData>
    <row r="1" spans="2:44" s="123" customFormat="1" ht="30.6" customHeight="1">
      <c r="B1" s="235"/>
      <c r="C1" s="235"/>
      <c r="D1" s="235"/>
      <c r="E1" s="235"/>
      <c r="F1" s="235"/>
      <c r="G1" s="235"/>
      <c r="H1" s="235"/>
      <c r="I1" s="235"/>
      <c r="J1" s="235"/>
      <c r="K1" s="235"/>
      <c r="L1" s="235"/>
      <c r="M1" s="235"/>
      <c r="N1" s="235"/>
      <c r="O1" s="235"/>
      <c r="P1" s="235"/>
      <c r="Q1" s="235"/>
      <c r="R1" s="235"/>
      <c r="S1" s="235"/>
      <c r="T1" s="235"/>
      <c r="U1" s="235"/>
      <c r="V1" s="235"/>
      <c r="W1" s="235"/>
      <c r="X1" s="235"/>
      <c r="Y1" s="235"/>
      <c r="Z1" s="127"/>
      <c r="AA1" s="127"/>
      <c r="AB1" s="127"/>
      <c r="AC1" s="127"/>
      <c r="AD1" s="127"/>
      <c r="AE1" s="127"/>
      <c r="AF1" s="127"/>
      <c r="AG1" s="127"/>
      <c r="AH1" s="126"/>
      <c r="AI1" s="126"/>
      <c r="AJ1" s="125"/>
      <c r="AK1" s="125"/>
      <c r="AM1" s="124"/>
    </row>
    <row r="2" spans="2:44" ht="52.35" customHeight="1">
      <c r="B2" s="233" t="s">
        <v>118</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row>
    <row r="3" spans="2:44" ht="18.75" customHeight="1">
      <c r="B3" s="236" t="s">
        <v>117</v>
      </c>
      <c r="C3" s="238" t="s">
        <v>135</v>
      </c>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40" t="s">
        <v>116</v>
      </c>
      <c r="AI3" s="240" t="s">
        <v>119</v>
      </c>
      <c r="AJ3" s="128" t="s">
        <v>120</v>
      </c>
      <c r="AK3" s="122" t="s">
        <v>115</v>
      </c>
      <c r="AL3" s="117"/>
      <c r="AM3" s="102" t="s">
        <v>114</v>
      </c>
    </row>
    <row r="4" spans="2:44">
      <c r="B4" s="237"/>
      <c r="C4" s="121">
        <v>1</v>
      </c>
      <c r="D4" s="121">
        <v>2</v>
      </c>
      <c r="E4" s="121">
        <v>3</v>
      </c>
      <c r="F4" s="121">
        <v>4</v>
      </c>
      <c r="G4" s="121">
        <v>5</v>
      </c>
      <c r="H4" s="121">
        <v>6</v>
      </c>
      <c r="I4" s="121">
        <v>7</v>
      </c>
      <c r="J4" s="121">
        <v>8</v>
      </c>
      <c r="K4" s="121">
        <v>9</v>
      </c>
      <c r="L4" s="121">
        <v>10</v>
      </c>
      <c r="M4" s="121">
        <v>11</v>
      </c>
      <c r="N4" s="121">
        <v>12</v>
      </c>
      <c r="O4" s="121">
        <v>13</v>
      </c>
      <c r="P4" s="121">
        <v>14</v>
      </c>
      <c r="Q4" s="121">
        <v>15</v>
      </c>
      <c r="R4" s="121">
        <v>16</v>
      </c>
      <c r="S4" s="121">
        <v>17</v>
      </c>
      <c r="T4" s="121">
        <v>18</v>
      </c>
      <c r="U4" s="121">
        <v>19</v>
      </c>
      <c r="V4" s="121">
        <v>20</v>
      </c>
      <c r="W4" s="121">
        <v>21</v>
      </c>
      <c r="X4" s="121">
        <v>22</v>
      </c>
      <c r="Y4" s="121">
        <v>23</v>
      </c>
      <c r="Z4" s="121">
        <v>24</v>
      </c>
      <c r="AA4" s="121">
        <v>25</v>
      </c>
      <c r="AB4" s="121">
        <v>26</v>
      </c>
      <c r="AC4" s="121">
        <v>27</v>
      </c>
      <c r="AD4" s="121">
        <v>28</v>
      </c>
      <c r="AE4" s="121">
        <v>29</v>
      </c>
      <c r="AF4" s="121">
        <v>30</v>
      </c>
      <c r="AG4" s="120">
        <v>31</v>
      </c>
      <c r="AH4" s="241"/>
      <c r="AI4" s="241"/>
      <c r="AJ4" s="119" t="s">
        <v>113</v>
      </c>
      <c r="AK4" s="118" t="s">
        <v>112</v>
      </c>
      <c r="AL4" s="117"/>
      <c r="AN4" s="232"/>
      <c r="AO4" s="232"/>
      <c r="AP4" s="232"/>
      <c r="AQ4" s="232"/>
      <c r="AR4" s="232"/>
    </row>
    <row r="5" spans="2:44" ht="14.25" customHeight="1">
      <c r="B5" s="114"/>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5">
        <f>COUNTA(C5:AG5)</f>
        <v>0</v>
      </c>
      <c r="AI5" s="115"/>
      <c r="AJ5" s="114"/>
      <c r="AK5" s="113"/>
      <c r="AL5" s="104">
        <f t="shared" ref="AL5:AL36" si="0">MIN(13100,AK5)</f>
        <v>13100</v>
      </c>
      <c r="AM5" s="102">
        <f>AH5*AK5</f>
        <v>0</v>
      </c>
      <c r="AN5" s="232"/>
      <c r="AO5" s="232"/>
      <c r="AP5" s="232"/>
      <c r="AQ5" s="232"/>
      <c r="AR5" s="232"/>
    </row>
    <row r="6" spans="2:44">
      <c r="B6" s="114"/>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5">
        <f t="shared" ref="AH6:AH69" si="1">COUNTA(C6:AG6)</f>
        <v>0</v>
      </c>
      <c r="AI6" s="115"/>
      <c r="AJ6" s="114"/>
      <c r="AK6" s="113"/>
      <c r="AL6" s="104">
        <f t="shared" si="0"/>
        <v>13100</v>
      </c>
      <c r="AM6" s="102">
        <f t="shared" ref="AM6:AM69" si="2">AH6*AK6</f>
        <v>0</v>
      </c>
    </row>
    <row r="7" spans="2:44">
      <c r="B7" s="114"/>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5">
        <f t="shared" si="1"/>
        <v>0</v>
      </c>
      <c r="AI7" s="115"/>
      <c r="AJ7" s="114"/>
      <c r="AK7" s="113"/>
      <c r="AL7" s="104">
        <f t="shared" si="0"/>
        <v>13100</v>
      </c>
      <c r="AM7" s="102">
        <f t="shared" si="2"/>
        <v>0</v>
      </c>
    </row>
    <row r="8" spans="2:44">
      <c r="B8" s="114"/>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5">
        <f t="shared" si="1"/>
        <v>0</v>
      </c>
      <c r="AI8" s="115"/>
      <c r="AJ8" s="114"/>
      <c r="AK8" s="113"/>
      <c r="AL8" s="104">
        <f t="shared" si="0"/>
        <v>13100</v>
      </c>
      <c r="AM8" s="102">
        <f t="shared" si="2"/>
        <v>0</v>
      </c>
    </row>
    <row r="9" spans="2:44">
      <c r="B9" s="114"/>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5">
        <f t="shared" si="1"/>
        <v>0</v>
      </c>
      <c r="AI9" s="115"/>
      <c r="AJ9" s="114"/>
      <c r="AK9" s="113"/>
      <c r="AL9" s="104">
        <f t="shared" si="0"/>
        <v>13100</v>
      </c>
      <c r="AM9" s="102">
        <f t="shared" si="2"/>
        <v>0</v>
      </c>
    </row>
    <row r="10" spans="2:44">
      <c r="B10" s="114"/>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5">
        <f t="shared" si="1"/>
        <v>0</v>
      </c>
      <c r="AI10" s="115"/>
      <c r="AJ10" s="114"/>
      <c r="AK10" s="113"/>
      <c r="AL10" s="104">
        <f t="shared" si="0"/>
        <v>13100</v>
      </c>
      <c r="AM10" s="102">
        <f>AH10*AK10</f>
        <v>0</v>
      </c>
    </row>
    <row r="11" spans="2:44">
      <c r="B11" s="114"/>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5">
        <f t="shared" si="1"/>
        <v>0</v>
      </c>
      <c r="AI11" s="115"/>
      <c r="AJ11" s="114"/>
      <c r="AK11" s="113"/>
      <c r="AL11" s="104">
        <f t="shared" si="0"/>
        <v>13100</v>
      </c>
      <c r="AM11" s="102">
        <f t="shared" si="2"/>
        <v>0</v>
      </c>
    </row>
    <row r="12" spans="2:44">
      <c r="B12" s="114"/>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5">
        <f t="shared" si="1"/>
        <v>0</v>
      </c>
      <c r="AI12" s="115"/>
      <c r="AJ12" s="114"/>
      <c r="AK12" s="113"/>
      <c r="AL12" s="104">
        <f t="shared" si="0"/>
        <v>13100</v>
      </c>
      <c r="AM12" s="102">
        <f t="shared" si="2"/>
        <v>0</v>
      </c>
    </row>
    <row r="13" spans="2:44">
      <c r="B13" s="114"/>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5">
        <f t="shared" si="1"/>
        <v>0</v>
      </c>
      <c r="AI13" s="115"/>
      <c r="AJ13" s="114"/>
      <c r="AK13" s="113"/>
      <c r="AL13" s="104">
        <f t="shared" si="0"/>
        <v>13100</v>
      </c>
      <c r="AM13" s="102">
        <f t="shared" si="2"/>
        <v>0</v>
      </c>
    </row>
    <row r="14" spans="2:44">
      <c r="B14" s="114"/>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5">
        <f t="shared" si="1"/>
        <v>0</v>
      </c>
      <c r="AI14" s="115"/>
      <c r="AJ14" s="114"/>
      <c r="AK14" s="113"/>
      <c r="AL14" s="104">
        <f t="shared" si="0"/>
        <v>13100</v>
      </c>
      <c r="AM14" s="102">
        <f t="shared" si="2"/>
        <v>0</v>
      </c>
    </row>
    <row r="15" spans="2:44">
      <c r="B15" s="114"/>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5">
        <f t="shared" si="1"/>
        <v>0</v>
      </c>
      <c r="AI15" s="115"/>
      <c r="AJ15" s="114"/>
      <c r="AK15" s="113"/>
      <c r="AL15" s="104">
        <f t="shared" si="0"/>
        <v>13100</v>
      </c>
      <c r="AM15" s="102">
        <f t="shared" si="2"/>
        <v>0</v>
      </c>
    </row>
    <row r="16" spans="2:44">
      <c r="B16" s="114"/>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5">
        <f t="shared" si="1"/>
        <v>0</v>
      </c>
      <c r="AI16" s="115"/>
      <c r="AJ16" s="114"/>
      <c r="AK16" s="113"/>
      <c r="AL16" s="104">
        <f t="shared" si="0"/>
        <v>13100</v>
      </c>
      <c r="AM16" s="102">
        <f t="shared" si="2"/>
        <v>0</v>
      </c>
    </row>
    <row r="17" spans="2:39">
      <c r="B17" s="114"/>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5">
        <f t="shared" si="1"/>
        <v>0</v>
      </c>
      <c r="AI17" s="115"/>
      <c r="AJ17" s="114"/>
      <c r="AK17" s="113"/>
      <c r="AL17" s="104">
        <f t="shared" si="0"/>
        <v>13100</v>
      </c>
      <c r="AM17" s="102">
        <f t="shared" si="2"/>
        <v>0</v>
      </c>
    </row>
    <row r="18" spans="2:39">
      <c r="B18" s="114"/>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5">
        <f t="shared" si="1"/>
        <v>0</v>
      </c>
      <c r="AI18" s="115"/>
      <c r="AJ18" s="114"/>
      <c r="AK18" s="113"/>
      <c r="AL18" s="104">
        <f t="shared" si="0"/>
        <v>13100</v>
      </c>
      <c r="AM18" s="102">
        <f t="shared" si="2"/>
        <v>0</v>
      </c>
    </row>
    <row r="19" spans="2:39">
      <c r="B19" s="114"/>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5">
        <f t="shared" si="1"/>
        <v>0</v>
      </c>
      <c r="AI19" s="115"/>
      <c r="AJ19" s="114"/>
      <c r="AK19" s="113"/>
      <c r="AL19" s="104">
        <f t="shared" si="0"/>
        <v>13100</v>
      </c>
      <c r="AM19" s="102">
        <f t="shared" si="2"/>
        <v>0</v>
      </c>
    </row>
    <row r="20" spans="2:39">
      <c r="B20" s="114"/>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5">
        <f t="shared" si="1"/>
        <v>0</v>
      </c>
      <c r="AI20" s="115"/>
      <c r="AJ20" s="114"/>
      <c r="AK20" s="113"/>
      <c r="AL20" s="104">
        <f t="shared" si="0"/>
        <v>13100</v>
      </c>
      <c r="AM20" s="102">
        <f t="shared" si="2"/>
        <v>0</v>
      </c>
    </row>
    <row r="21" spans="2:39">
      <c r="B21" s="114"/>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5">
        <f t="shared" si="1"/>
        <v>0</v>
      </c>
      <c r="AI21" s="115"/>
      <c r="AJ21" s="114"/>
      <c r="AK21" s="113"/>
      <c r="AL21" s="104">
        <f t="shared" si="0"/>
        <v>13100</v>
      </c>
      <c r="AM21" s="102">
        <f t="shared" si="2"/>
        <v>0</v>
      </c>
    </row>
    <row r="22" spans="2:39">
      <c r="B22" s="114"/>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5">
        <f t="shared" si="1"/>
        <v>0</v>
      </c>
      <c r="AI22" s="115"/>
      <c r="AJ22" s="114"/>
      <c r="AK22" s="113"/>
      <c r="AL22" s="104">
        <f t="shared" si="0"/>
        <v>13100</v>
      </c>
      <c r="AM22" s="102">
        <f t="shared" si="2"/>
        <v>0</v>
      </c>
    </row>
    <row r="23" spans="2:39">
      <c r="B23" s="114"/>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5">
        <f t="shared" si="1"/>
        <v>0</v>
      </c>
      <c r="AI23" s="115"/>
      <c r="AJ23" s="114"/>
      <c r="AK23" s="113"/>
      <c r="AL23" s="104">
        <f t="shared" si="0"/>
        <v>13100</v>
      </c>
      <c r="AM23" s="102">
        <f t="shared" si="2"/>
        <v>0</v>
      </c>
    </row>
    <row r="24" spans="2:39">
      <c r="B24" s="114"/>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5">
        <f t="shared" si="1"/>
        <v>0</v>
      </c>
      <c r="AI24" s="115"/>
      <c r="AJ24" s="114"/>
      <c r="AK24" s="113"/>
      <c r="AL24" s="104">
        <f t="shared" si="0"/>
        <v>13100</v>
      </c>
      <c r="AM24" s="102">
        <f t="shared" si="2"/>
        <v>0</v>
      </c>
    </row>
    <row r="25" spans="2:39">
      <c r="B25" s="114"/>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5">
        <f t="shared" si="1"/>
        <v>0</v>
      </c>
      <c r="AI25" s="115"/>
      <c r="AJ25" s="114"/>
      <c r="AK25" s="113"/>
      <c r="AL25" s="104">
        <f t="shared" si="0"/>
        <v>13100</v>
      </c>
      <c r="AM25" s="102">
        <f t="shared" si="2"/>
        <v>0</v>
      </c>
    </row>
    <row r="26" spans="2:39">
      <c r="B26" s="114"/>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5">
        <f t="shared" si="1"/>
        <v>0</v>
      </c>
      <c r="AI26" s="115"/>
      <c r="AJ26" s="114"/>
      <c r="AK26" s="113"/>
      <c r="AL26" s="104">
        <f t="shared" si="0"/>
        <v>13100</v>
      </c>
      <c r="AM26" s="102">
        <f t="shared" si="2"/>
        <v>0</v>
      </c>
    </row>
    <row r="27" spans="2:39">
      <c r="B27" s="114"/>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5">
        <f t="shared" si="1"/>
        <v>0</v>
      </c>
      <c r="AI27" s="115"/>
      <c r="AJ27" s="114"/>
      <c r="AK27" s="113"/>
      <c r="AL27" s="104">
        <f t="shared" si="0"/>
        <v>13100</v>
      </c>
      <c r="AM27" s="102">
        <f t="shared" si="2"/>
        <v>0</v>
      </c>
    </row>
    <row r="28" spans="2:39">
      <c r="B28" s="114"/>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5">
        <f t="shared" si="1"/>
        <v>0</v>
      </c>
      <c r="AI28" s="115"/>
      <c r="AJ28" s="114"/>
      <c r="AK28" s="113"/>
      <c r="AL28" s="104">
        <f t="shared" si="0"/>
        <v>13100</v>
      </c>
      <c r="AM28" s="102">
        <f t="shared" si="2"/>
        <v>0</v>
      </c>
    </row>
    <row r="29" spans="2:39">
      <c r="B29" s="114"/>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5">
        <f t="shared" si="1"/>
        <v>0</v>
      </c>
      <c r="AI29" s="115"/>
      <c r="AJ29" s="114"/>
      <c r="AK29" s="113"/>
      <c r="AL29" s="104">
        <f t="shared" si="0"/>
        <v>13100</v>
      </c>
      <c r="AM29" s="102">
        <f t="shared" si="2"/>
        <v>0</v>
      </c>
    </row>
    <row r="30" spans="2:39">
      <c r="B30" s="114"/>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5">
        <f t="shared" si="1"/>
        <v>0</v>
      </c>
      <c r="AI30" s="115"/>
      <c r="AJ30" s="114"/>
      <c r="AK30" s="113"/>
      <c r="AL30" s="104">
        <f t="shared" si="0"/>
        <v>13100</v>
      </c>
      <c r="AM30" s="102">
        <f t="shared" si="2"/>
        <v>0</v>
      </c>
    </row>
    <row r="31" spans="2:39">
      <c r="B31" s="114"/>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5">
        <f t="shared" si="1"/>
        <v>0</v>
      </c>
      <c r="AI31" s="115"/>
      <c r="AJ31" s="114"/>
      <c r="AK31" s="113"/>
      <c r="AL31" s="104">
        <f t="shared" si="0"/>
        <v>13100</v>
      </c>
      <c r="AM31" s="102">
        <f t="shared" si="2"/>
        <v>0</v>
      </c>
    </row>
    <row r="32" spans="2:39">
      <c r="B32" s="114"/>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5">
        <f t="shared" si="1"/>
        <v>0</v>
      </c>
      <c r="AI32" s="115"/>
      <c r="AJ32" s="114"/>
      <c r="AK32" s="113"/>
      <c r="AL32" s="104">
        <f t="shared" si="0"/>
        <v>13100</v>
      </c>
      <c r="AM32" s="102">
        <f t="shared" si="2"/>
        <v>0</v>
      </c>
    </row>
    <row r="33" spans="2:39">
      <c r="B33" s="114"/>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5">
        <f t="shared" si="1"/>
        <v>0</v>
      </c>
      <c r="AI33" s="115"/>
      <c r="AJ33" s="114"/>
      <c r="AK33" s="113"/>
      <c r="AL33" s="104">
        <f t="shared" si="0"/>
        <v>13100</v>
      </c>
      <c r="AM33" s="102">
        <f t="shared" si="2"/>
        <v>0</v>
      </c>
    </row>
    <row r="34" spans="2:39">
      <c r="B34" s="114"/>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5">
        <f t="shared" si="1"/>
        <v>0</v>
      </c>
      <c r="AI34" s="115"/>
      <c r="AJ34" s="114"/>
      <c r="AK34" s="113"/>
      <c r="AL34" s="104">
        <f t="shared" si="0"/>
        <v>13100</v>
      </c>
      <c r="AM34" s="102">
        <f t="shared" si="2"/>
        <v>0</v>
      </c>
    </row>
    <row r="35" spans="2:39">
      <c r="B35" s="114"/>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5">
        <f t="shared" si="1"/>
        <v>0</v>
      </c>
      <c r="AI35" s="115"/>
      <c r="AJ35" s="114"/>
      <c r="AK35" s="113"/>
      <c r="AL35" s="104">
        <f t="shared" si="0"/>
        <v>13100</v>
      </c>
      <c r="AM35" s="102">
        <f t="shared" si="2"/>
        <v>0</v>
      </c>
    </row>
    <row r="36" spans="2:39">
      <c r="B36" s="114"/>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5">
        <f t="shared" si="1"/>
        <v>0</v>
      </c>
      <c r="AI36" s="115"/>
      <c r="AJ36" s="114"/>
      <c r="AK36" s="113"/>
      <c r="AL36" s="104">
        <f t="shared" si="0"/>
        <v>13100</v>
      </c>
      <c r="AM36" s="102">
        <f t="shared" si="2"/>
        <v>0</v>
      </c>
    </row>
    <row r="37" spans="2:39">
      <c r="B37" s="114"/>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5">
        <f t="shared" si="1"/>
        <v>0</v>
      </c>
      <c r="AI37" s="115"/>
      <c r="AJ37" s="114"/>
      <c r="AK37" s="113"/>
      <c r="AL37" s="104">
        <f t="shared" ref="AL37:AL68" si="3">MIN(13100,AK37)</f>
        <v>13100</v>
      </c>
      <c r="AM37" s="102">
        <f t="shared" si="2"/>
        <v>0</v>
      </c>
    </row>
    <row r="38" spans="2:39">
      <c r="B38" s="114"/>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5">
        <f t="shared" si="1"/>
        <v>0</v>
      </c>
      <c r="AI38" s="115"/>
      <c r="AJ38" s="114"/>
      <c r="AK38" s="113"/>
      <c r="AL38" s="104">
        <f t="shared" si="3"/>
        <v>13100</v>
      </c>
      <c r="AM38" s="102">
        <f t="shared" si="2"/>
        <v>0</v>
      </c>
    </row>
    <row r="39" spans="2:39">
      <c r="B39" s="114"/>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5">
        <f t="shared" si="1"/>
        <v>0</v>
      </c>
      <c r="AI39" s="115"/>
      <c r="AJ39" s="114"/>
      <c r="AK39" s="113"/>
      <c r="AL39" s="104">
        <f t="shared" si="3"/>
        <v>13100</v>
      </c>
      <c r="AM39" s="102">
        <f t="shared" si="2"/>
        <v>0</v>
      </c>
    </row>
    <row r="40" spans="2:39">
      <c r="B40" s="114"/>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5">
        <f t="shared" si="1"/>
        <v>0</v>
      </c>
      <c r="AI40" s="115"/>
      <c r="AJ40" s="114"/>
      <c r="AK40" s="113"/>
      <c r="AL40" s="104">
        <f t="shared" si="3"/>
        <v>13100</v>
      </c>
      <c r="AM40" s="102">
        <f t="shared" si="2"/>
        <v>0</v>
      </c>
    </row>
    <row r="41" spans="2:39">
      <c r="B41" s="114"/>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5">
        <f t="shared" si="1"/>
        <v>0</v>
      </c>
      <c r="AI41" s="115"/>
      <c r="AJ41" s="114"/>
      <c r="AK41" s="113"/>
      <c r="AL41" s="104">
        <f t="shared" si="3"/>
        <v>13100</v>
      </c>
      <c r="AM41" s="102">
        <f t="shared" si="2"/>
        <v>0</v>
      </c>
    </row>
    <row r="42" spans="2:39">
      <c r="B42" s="114"/>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5">
        <f t="shared" si="1"/>
        <v>0</v>
      </c>
      <c r="AI42" s="115"/>
      <c r="AJ42" s="114"/>
      <c r="AK42" s="113"/>
      <c r="AL42" s="104">
        <f t="shared" si="3"/>
        <v>13100</v>
      </c>
      <c r="AM42" s="102">
        <f t="shared" si="2"/>
        <v>0</v>
      </c>
    </row>
    <row r="43" spans="2:39">
      <c r="B43" s="114"/>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5">
        <f t="shared" si="1"/>
        <v>0</v>
      </c>
      <c r="AI43" s="115"/>
      <c r="AJ43" s="114"/>
      <c r="AK43" s="113"/>
      <c r="AL43" s="104">
        <f t="shared" si="3"/>
        <v>13100</v>
      </c>
      <c r="AM43" s="102">
        <f t="shared" si="2"/>
        <v>0</v>
      </c>
    </row>
    <row r="44" spans="2:39">
      <c r="B44" s="114"/>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5">
        <f t="shared" si="1"/>
        <v>0</v>
      </c>
      <c r="AI44" s="115"/>
      <c r="AJ44" s="114"/>
      <c r="AK44" s="113"/>
      <c r="AL44" s="104">
        <f t="shared" si="3"/>
        <v>13100</v>
      </c>
      <c r="AM44" s="102">
        <f t="shared" si="2"/>
        <v>0</v>
      </c>
    </row>
    <row r="45" spans="2:39">
      <c r="B45" s="114"/>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5">
        <f t="shared" si="1"/>
        <v>0</v>
      </c>
      <c r="AI45" s="115"/>
      <c r="AJ45" s="114"/>
      <c r="AK45" s="113"/>
      <c r="AL45" s="104">
        <f t="shared" si="3"/>
        <v>13100</v>
      </c>
      <c r="AM45" s="102">
        <f t="shared" si="2"/>
        <v>0</v>
      </c>
    </row>
    <row r="46" spans="2:39">
      <c r="B46" s="114"/>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5">
        <f t="shared" si="1"/>
        <v>0</v>
      </c>
      <c r="AI46" s="115"/>
      <c r="AJ46" s="114"/>
      <c r="AK46" s="113"/>
      <c r="AL46" s="104">
        <f t="shared" si="3"/>
        <v>13100</v>
      </c>
      <c r="AM46" s="102">
        <f t="shared" si="2"/>
        <v>0</v>
      </c>
    </row>
    <row r="47" spans="2:39">
      <c r="B47" s="114"/>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5">
        <f t="shared" si="1"/>
        <v>0</v>
      </c>
      <c r="AI47" s="115"/>
      <c r="AJ47" s="114"/>
      <c r="AK47" s="113"/>
      <c r="AL47" s="104">
        <f t="shared" si="3"/>
        <v>13100</v>
      </c>
      <c r="AM47" s="102">
        <f t="shared" si="2"/>
        <v>0</v>
      </c>
    </row>
    <row r="48" spans="2:39">
      <c r="B48" s="114"/>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5">
        <f t="shared" si="1"/>
        <v>0</v>
      </c>
      <c r="AI48" s="115"/>
      <c r="AJ48" s="114"/>
      <c r="AK48" s="113"/>
      <c r="AL48" s="104">
        <f t="shared" si="3"/>
        <v>13100</v>
      </c>
      <c r="AM48" s="102">
        <f t="shared" si="2"/>
        <v>0</v>
      </c>
    </row>
    <row r="49" spans="2:39">
      <c r="B49" s="114"/>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5">
        <f t="shared" si="1"/>
        <v>0</v>
      </c>
      <c r="AI49" s="115"/>
      <c r="AJ49" s="114"/>
      <c r="AK49" s="113"/>
      <c r="AL49" s="104">
        <f t="shared" si="3"/>
        <v>13100</v>
      </c>
      <c r="AM49" s="102">
        <f t="shared" si="2"/>
        <v>0</v>
      </c>
    </row>
    <row r="50" spans="2:39">
      <c r="B50" s="114"/>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5">
        <f t="shared" si="1"/>
        <v>0</v>
      </c>
      <c r="AI50" s="115"/>
      <c r="AJ50" s="114"/>
      <c r="AK50" s="113"/>
      <c r="AL50" s="104">
        <f t="shared" si="3"/>
        <v>13100</v>
      </c>
      <c r="AM50" s="102">
        <f t="shared" si="2"/>
        <v>0</v>
      </c>
    </row>
    <row r="51" spans="2:39">
      <c r="B51" s="114"/>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5">
        <f t="shared" si="1"/>
        <v>0</v>
      </c>
      <c r="AI51" s="115"/>
      <c r="AJ51" s="114"/>
      <c r="AK51" s="113"/>
      <c r="AL51" s="104">
        <f t="shared" si="3"/>
        <v>13100</v>
      </c>
      <c r="AM51" s="102">
        <f t="shared" si="2"/>
        <v>0</v>
      </c>
    </row>
    <row r="52" spans="2:39">
      <c r="B52" s="114"/>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5">
        <f t="shared" si="1"/>
        <v>0</v>
      </c>
      <c r="AI52" s="115"/>
      <c r="AJ52" s="114"/>
      <c r="AK52" s="113"/>
      <c r="AL52" s="104">
        <f t="shared" si="3"/>
        <v>13100</v>
      </c>
      <c r="AM52" s="102">
        <f t="shared" si="2"/>
        <v>0</v>
      </c>
    </row>
    <row r="53" spans="2:39">
      <c r="B53" s="114"/>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5">
        <f t="shared" si="1"/>
        <v>0</v>
      </c>
      <c r="AI53" s="115"/>
      <c r="AJ53" s="114"/>
      <c r="AK53" s="113"/>
      <c r="AL53" s="104">
        <f t="shared" si="3"/>
        <v>13100</v>
      </c>
      <c r="AM53" s="102">
        <f t="shared" si="2"/>
        <v>0</v>
      </c>
    </row>
    <row r="54" spans="2:39">
      <c r="B54" s="114"/>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5">
        <f t="shared" si="1"/>
        <v>0</v>
      </c>
      <c r="AI54" s="115"/>
      <c r="AJ54" s="114"/>
      <c r="AK54" s="113"/>
      <c r="AL54" s="104">
        <f t="shared" si="3"/>
        <v>13100</v>
      </c>
      <c r="AM54" s="102">
        <f t="shared" si="2"/>
        <v>0</v>
      </c>
    </row>
    <row r="55" spans="2:39">
      <c r="B55" s="114"/>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5">
        <f t="shared" si="1"/>
        <v>0</v>
      </c>
      <c r="AI55" s="115"/>
      <c r="AJ55" s="114"/>
      <c r="AK55" s="113"/>
      <c r="AL55" s="104">
        <f t="shared" si="3"/>
        <v>13100</v>
      </c>
      <c r="AM55" s="102">
        <f t="shared" si="2"/>
        <v>0</v>
      </c>
    </row>
    <row r="56" spans="2:39">
      <c r="B56" s="114"/>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5">
        <f t="shared" si="1"/>
        <v>0</v>
      </c>
      <c r="AI56" s="115"/>
      <c r="AJ56" s="114"/>
      <c r="AK56" s="113"/>
      <c r="AL56" s="104">
        <f t="shared" si="3"/>
        <v>13100</v>
      </c>
      <c r="AM56" s="102">
        <f t="shared" si="2"/>
        <v>0</v>
      </c>
    </row>
    <row r="57" spans="2:39">
      <c r="B57" s="114"/>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5">
        <f t="shared" si="1"/>
        <v>0</v>
      </c>
      <c r="AI57" s="115"/>
      <c r="AJ57" s="114"/>
      <c r="AK57" s="113"/>
      <c r="AL57" s="104">
        <f t="shared" si="3"/>
        <v>13100</v>
      </c>
      <c r="AM57" s="102">
        <f t="shared" si="2"/>
        <v>0</v>
      </c>
    </row>
    <row r="58" spans="2:39">
      <c r="B58" s="114"/>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5">
        <f t="shared" si="1"/>
        <v>0</v>
      </c>
      <c r="AI58" s="115"/>
      <c r="AJ58" s="114"/>
      <c r="AK58" s="113"/>
      <c r="AL58" s="104">
        <f t="shared" si="3"/>
        <v>13100</v>
      </c>
      <c r="AM58" s="102">
        <f t="shared" si="2"/>
        <v>0</v>
      </c>
    </row>
    <row r="59" spans="2:39">
      <c r="B59" s="114"/>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5">
        <f t="shared" si="1"/>
        <v>0</v>
      </c>
      <c r="AI59" s="115"/>
      <c r="AJ59" s="114"/>
      <c r="AK59" s="113"/>
      <c r="AL59" s="104">
        <f t="shared" si="3"/>
        <v>13100</v>
      </c>
      <c r="AM59" s="102">
        <f t="shared" si="2"/>
        <v>0</v>
      </c>
    </row>
    <row r="60" spans="2:39">
      <c r="B60" s="114"/>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5">
        <f t="shared" si="1"/>
        <v>0</v>
      </c>
      <c r="AI60" s="115"/>
      <c r="AJ60" s="114"/>
      <c r="AK60" s="113"/>
      <c r="AL60" s="104">
        <f t="shared" si="3"/>
        <v>13100</v>
      </c>
      <c r="AM60" s="102">
        <f t="shared" si="2"/>
        <v>0</v>
      </c>
    </row>
    <row r="61" spans="2:39">
      <c r="B61" s="114"/>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5">
        <f t="shared" si="1"/>
        <v>0</v>
      </c>
      <c r="AI61" s="115"/>
      <c r="AJ61" s="114"/>
      <c r="AK61" s="113"/>
      <c r="AL61" s="104">
        <f t="shared" si="3"/>
        <v>13100</v>
      </c>
      <c r="AM61" s="102">
        <f t="shared" si="2"/>
        <v>0</v>
      </c>
    </row>
    <row r="62" spans="2:39">
      <c r="B62" s="114"/>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5">
        <f t="shared" si="1"/>
        <v>0</v>
      </c>
      <c r="AI62" s="115"/>
      <c r="AJ62" s="114"/>
      <c r="AK62" s="113"/>
      <c r="AL62" s="104">
        <f t="shared" si="3"/>
        <v>13100</v>
      </c>
      <c r="AM62" s="102">
        <f t="shared" si="2"/>
        <v>0</v>
      </c>
    </row>
    <row r="63" spans="2:39">
      <c r="B63" s="114"/>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5">
        <f t="shared" si="1"/>
        <v>0</v>
      </c>
      <c r="AI63" s="115"/>
      <c r="AJ63" s="114"/>
      <c r="AK63" s="113"/>
      <c r="AL63" s="104">
        <f t="shared" si="3"/>
        <v>13100</v>
      </c>
      <c r="AM63" s="102">
        <f t="shared" si="2"/>
        <v>0</v>
      </c>
    </row>
    <row r="64" spans="2:39">
      <c r="B64" s="114"/>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5">
        <f t="shared" si="1"/>
        <v>0</v>
      </c>
      <c r="AI64" s="115"/>
      <c r="AJ64" s="114"/>
      <c r="AK64" s="113"/>
      <c r="AL64" s="104">
        <f t="shared" si="3"/>
        <v>13100</v>
      </c>
      <c r="AM64" s="102">
        <f t="shared" si="2"/>
        <v>0</v>
      </c>
    </row>
    <row r="65" spans="2:39">
      <c r="B65" s="114"/>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5">
        <f t="shared" si="1"/>
        <v>0</v>
      </c>
      <c r="AI65" s="115"/>
      <c r="AJ65" s="114"/>
      <c r="AK65" s="113"/>
      <c r="AL65" s="104">
        <f t="shared" si="3"/>
        <v>13100</v>
      </c>
      <c r="AM65" s="102">
        <f t="shared" si="2"/>
        <v>0</v>
      </c>
    </row>
    <row r="66" spans="2:39">
      <c r="B66" s="114"/>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5">
        <f t="shared" si="1"/>
        <v>0</v>
      </c>
      <c r="AI66" s="115"/>
      <c r="AJ66" s="114"/>
      <c r="AK66" s="113"/>
      <c r="AL66" s="104">
        <f t="shared" si="3"/>
        <v>13100</v>
      </c>
      <c r="AM66" s="102">
        <f t="shared" si="2"/>
        <v>0</v>
      </c>
    </row>
    <row r="67" spans="2:39">
      <c r="B67" s="114"/>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5">
        <f t="shared" si="1"/>
        <v>0</v>
      </c>
      <c r="AI67" s="115"/>
      <c r="AJ67" s="114"/>
      <c r="AK67" s="113"/>
      <c r="AL67" s="104">
        <f t="shared" si="3"/>
        <v>13100</v>
      </c>
      <c r="AM67" s="102">
        <f t="shared" si="2"/>
        <v>0</v>
      </c>
    </row>
    <row r="68" spans="2:39">
      <c r="B68" s="114"/>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5">
        <f t="shared" si="1"/>
        <v>0</v>
      </c>
      <c r="AI68" s="115"/>
      <c r="AJ68" s="114"/>
      <c r="AK68" s="113"/>
      <c r="AL68" s="104">
        <f t="shared" si="3"/>
        <v>13100</v>
      </c>
      <c r="AM68" s="102">
        <f t="shared" si="2"/>
        <v>0</v>
      </c>
    </row>
    <row r="69" spans="2:39">
      <c r="B69" s="114"/>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5">
        <f t="shared" si="1"/>
        <v>0</v>
      </c>
      <c r="AI69" s="115"/>
      <c r="AJ69" s="114"/>
      <c r="AK69" s="113"/>
      <c r="AL69" s="104">
        <f t="shared" ref="AL69:AL100" si="4">MIN(13100,AK69)</f>
        <v>13100</v>
      </c>
      <c r="AM69" s="102">
        <f t="shared" si="2"/>
        <v>0</v>
      </c>
    </row>
    <row r="70" spans="2:39">
      <c r="B70" s="114"/>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5">
        <f t="shared" ref="AH70:AH104" si="5">COUNTA(C70:AG70)</f>
        <v>0</v>
      </c>
      <c r="AI70" s="115"/>
      <c r="AJ70" s="114"/>
      <c r="AK70" s="113"/>
      <c r="AL70" s="104">
        <f t="shared" si="4"/>
        <v>13100</v>
      </c>
      <c r="AM70" s="102">
        <f t="shared" ref="AM70:AM104" si="6">AH70*AK70</f>
        <v>0</v>
      </c>
    </row>
    <row r="71" spans="2:39">
      <c r="B71" s="114"/>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5">
        <f t="shared" si="5"/>
        <v>0</v>
      </c>
      <c r="AI71" s="115"/>
      <c r="AJ71" s="114"/>
      <c r="AK71" s="113"/>
      <c r="AL71" s="104">
        <f t="shared" si="4"/>
        <v>13100</v>
      </c>
      <c r="AM71" s="102">
        <f t="shared" si="6"/>
        <v>0</v>
      </c>
    </row>
    <row r="72" spans="2:39">
      <c r="B72" s="114"/>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5">
        <f t="shared" si="5"/>
        <v>0</v>
      </c>
      <c r="AI72" s="115"/>
      <c r="AJ72" s="114"/>
      <c r="AK72" s="113"/>
      <c r="AL72" s="104">
        <f t="shared" si="4"/>
        <v>13100</v>
      </c>
      <c r="AM72" s="102">
        <f t="shared" si="6"/>
        <v>0</v>
      </c>
    </row>
    <row r="73" spans="2:39">
      <c r="B73" s="114"/>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5">
        <f t="shared" si="5"/>
        <v>0</v>
      </c>
      <c r="AI73" s="115"/>
      <c r="AJ73" s="114"/>
      <c r="AK73" s="113"/>
      <c r="AL73" s="104">
        <f t="shared" si="4"/>
        <v>13100</v>
      </c>
      <c r="AM73" s="102">
        <f t="shared" si="6"/>
        <v>0</v>
      </c>
    </row>
    <row r="74" spans="2:39">
      <c r="B74" s="114"/>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5">
        <f t="shared" si="5"/>
        <v>0</v>
      </c>
      <c r="AI74" s="115"/>
      <c r="AJ74" s="114"/>
      <c r="AK74" s="113"/>
      <c r="AL74" s="104">
        <f t="shared" si="4"/>
        <v>13100</v>
      </c>
      <c r="AM74" s="102">
        <f t="shared" si="6"/>
        <v>0</v>
      </c>
    </row>
    <row r="75" spans="2:39">
      <c r="B75" s="114"/>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5">
        <f t="shared" si="5"/>
        <v>0</v>
      </c>
      <c r="AI75" s="115"/>
      <c r="AJ75" s="114"/>
      <c r="AK75" s="113"/>
      <c r="AL75" s="104">
        <f t="shared" si="4"/>
        <v>13100</v>
      </c>
      <c r="AM75" s="102">
        <f t="shared" si="6"/>
        <v>0</v>
      </c>
    </row>
    <row r="76" spans="2:39">
      <c r="B76" s="114"/>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5">
        <f t="shared" si="5"/>
        <v>0</v>
      </c>
      <c r="AI76" s="115"/>
      <c r="AJ76" s="114"/>
      <c r="AK76" s="113"/>
      <c r="AL76" s="104">
        <f t="shared" si="4"/>
        <v>13100</v>
      </c>
      <c r="AM76" s="102">
        <f t="shared" si="6"/>
        <v>0</v>
      </c>
    </row>
    <row r="77" spans="2:39">
      <c r="B77" s="114"/>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5">
        <f t="shared" si="5"/>
        <v>0</v>
      </c>
      <c r="AI77" s="115"/>
      <c r="AJ77" s="114"/>
      <c r="AK77" s="113"/>
      <c r="AL77" s="104">
        <f t="shared" si="4"/>
        <v>13100</v>
      </c>
      <c r="AM77" s="102">
        <f t="shared" si="6"/>
        <v>0</v>
      </c>
    </row>
    <row r="78" spans="2:39">
      <c r="B78" s="114"/>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5">
        <f t="shared" si="5"/>
        <v>0</v>
      </c>
      <c r="AI78" s="115"/>
      <c r="AJ78" s="114"/>
      <c r="AK78" s="113"/>
      <c r="AL78" s="104">
        <f t="shared" si="4"/>
        <v>13100</v>
      </c>
      <c r="AM78" s="102">
        <f t="shared" si="6"/>
        <v>0</v>
      </c>
    </row>
    <row r="79" spans="2:39">
      <c r="B79" s="114"/>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5">
        <f t="shared" si="5"/>
        <v>0</v>
      </c>
      <c r="AI79" s="115"/>
      <c r="AJ79" s="114"/>
      <c r="AK79" s="113"/>
      <c r="AL79" s="104">
        <f t="shared" si="4"/>
        <v>13100</v>
      </c>
      <c r="AM79" s="102">
        <f t="shared" si="6"/>
        <v>0</v>
      </c>
    </row>
    <row r="80" spans="2:39">
      <c r="B80" s="114"/>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5">
        <f t="shared" si="5"/>
        <v>0</v>
      </c>
      <c r="AI80" s="115"/>
      <c r="AJ80" s="114"/>
      <c r="AK80" s="113"/>
      <c r="AL80" s="104">
        <f t="shared" si="4"/>
        <v>13100</v>
      </c>
      <c r="AM80" s="102">
        <f t="shared" si="6"/>
        <v>0</v>
      </c>
    </row>
    <row r="81" spans="2:39">
      <c r="B81" s="114"/>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5">
        <f t="shared" si="5"/>
        <v>0</v>
      </c>
      <c r="AI81" s="115"/>
      <c r="AJ81" s="114"/>
      <c r="AK81" s="113"/>
      <c r="AL81" s="104">
        <f t="shared" si="4"/>
        <v>13100</v>
      </c>
      <c r="AM81" s="102">
        <f t="shared" si="6"/>
        <v>0</v>
      </c>
    </row>
    <row r="82" spans="2:39">
      <c r="B82" s="114"/>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5">
        <f t="shared" si="5"/>
        <v>0</v>
      </c>
      <c r="AI82" s="115"/>
      <c r="AJ82" s="114"/>
      <c r="AK82" s="113"/>
      <c r="AL82" s="104">
        <f t="shared" si="4"/>
        <v>13100</v>
      </c>
      <c r="AM82" s="102">
        <f t="shared" si="6"/>
        <v>0</v>
      </c>
    </row>
    <row r="83" spans="2:39">
      <c r="B83" s="114"/>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5">
        <f t="shared" si="5"/>
        <v>0</v>
      </c>
      <c r="AI83" s="115"/>
      <c r="AJ83" s="114"/>
      <c r="AK83" s="113"/>
      <c r="AL83" s="104">
        <f t="shared" si="4"/>
        <v>13100</v>
      </c>
      <c r="AM83" s="102">
        <f t="shared" si="6"/>
        <v>0</v>
      </c>
    </row>
    <row r="84" spans="2:39">
      <c r="B84" s="114"/>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5">
        <f t="shared" si="5"/>
        <v>0</v>
      </c>
      <c r="AI84" s="115"/>
      <c r="AJ84" s="114"/>
      <c r="AK84" s="113"/>
      <c r="AL84" s="104">
        <f t="shared" si="4"/>
        <v>13100</v>
      </c>
      <c r="AM84" s="102">
        <f t="shared" si="6"/>
        <v>0</v>
      </c>
    </row>
    <row r="85" spans="2:39">
      <c r="B85" s="114"/>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5">
        <f t="shared" si="5"/>
        <v>0</v>
      </c>
      <c r="AI85" s="115"/>
      <c r="AJ85" s="114"/>
      <c r="AK85" s="113"/>
      <c r="AL85" s="104">
        <f t="shared" si="4"/>
        <v>13100</v>
      </c>
      <c r="AM85" s="102">
        <f t="shared" si="6"/>
        <v>0</v>
      </c>
    </row>
    <row r="86" spans="2:39">
      <c r="B86" s="114"/>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5">
        <f t="shared" si="5"/>
        <v>0</v>
      </c>
      <c r="AI86" s="115"/>
      <c r="AJ86" s="114"/>
      <c r="AK86" s="113"/>
      <c r="AL86" s="104">
        <f t="shared" si="4"/>
        <v>13100</v>
      </c>
      <c r="AM86" s="102">
        <f t="shared" si="6"/>
        <v>0</v>
      </c>
    </row>
    <row r="87" spans="2:39">
      <c r="B87" s="114"/>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5">
        <f t="shared" si="5"/>
        <v>0</v>
      </c>
      <c r="AI87" s="115"/>
      <c r="AJ87" s="114"/>
      <c r="AK87" s="113"/>
      <c r="AL87" s="104">
        <f t="shared" si="4"/>
        <v>13100</v>
      </c>
      <c r="AM87" s="102">
        <f t="shared" si="6"/>
        <v>0</v>
      </c>
    </row>
    <row r="88" spans="2:39">
      <c r="B88" s="114"/>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5">
        <f t="shared" si="5"/>
        <v>0</v>
      </c>
      <c r="AI88" s="115"/>
      <c r="AJ88" s="114"/>
      <c r="AK88" s="113"/>
      <c r="AL88" s="104">
        <f t="shared" si="4"/>
        <v>13100</v>
      </c>
      <c r="AM88" s="102">
        <f t="shared" si="6"/>
        <v>0</v>
      </c>
    </row>
    <row r="89" spans="2:39">
      <c r="B89" s="114"/>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5">
        <f t="shared" si="5"/>
        <v>0</v>
      </c>
      <c r="AI89" s="115"/>
      <c r="AJ89" s="114"/>
      <c r="AK89" s="113"/>
      <c r="AL89" s="104">
        <f t="shared" si="4"/>
        <v>13100</v>
      </c>
      <c r="AM89" s="102">
        <f t="shared" si="6"/>
        <v>0</v>
      </c>
    </row>
    <row r="90" spans="2:39">
      <c r="B90" s="114"/>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5">
        <f t="shared" si="5"/>
        <v>0</v>
      </c>
      <c r="AI90" s="115"/>
      <c r="AJ90" s="114"/>
      <c r="AK90" s="113"/>
      <c r="AL90" s="104">
        <f t="shared" si="4"/>
        <v>13100</v>
      </c>
      <c r="AM90" s="102">
        <f t="shared" si="6"/>
        <v>0</v>
      </c>
    </row>
    <row r="91" spans="2:39">
      <c r="B91" s="114"/>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5">
        <f t="shared" si="5"/>
        <v>0</v>
      </c>
      <c r="AI91" s="115"/>
      <c r="AJ91" s="114"/>
      <c r="AK91" s="113"/>
      <c r="AL91" s="104">
        <f t="shared" si="4"/>
        <v>13100</v>
      </c>
      <c r="AM91" s="102">
        <f t="shared" si="6"/>
        <v>0</v>
      </c>
    </row>
    <row r="92" spans="2:39">
      <c r="B92" s="114"/>
      <c r="C92" s="116"/>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5">
        <f t="shared" si="5"/>
        <v>0</v>
      </c>
      <c r="AI92" s="115"/>
      <c r="AJ92" s="114"/>
      <c r="AK92" s="113"/>
      <c r="AL92" s="104">
        <f t="shared" si="4"/>
        <v>13100</v>
      </c>
      <c r="AM92" s="102">
        <f t="shared" si="6"/>
        <v>0</v>
      </c>
    </row>
    <row r="93" spans="2:39">
      <c r="B93" s="114"/>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5">
        <f t="shared" si="5"/>
        <v>0</v>
      </c>
      <c r="AI93" s="115"/>
      <c r="AJ93" s="114"/>
      <c r="AK93" s="113"/>
      <c r="AL93" s="104">
        <f t="shared" si="4"/>
        <v>13100</v>
      </c>
      <c r="AM93" s="102">
        <f t="shared" si="6"/>
        <v>0</v>
      </c>
    </row>
    <row r="94" spans="2:39">
      <c r="B94" s="114"/>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5">
        <f t="shared" si="5"/>
        <v>0</v>
      </c>
      <c r="AI94" s="115"/>
      <c r="AJ94" s="114"/>
      <c r="AK94" s="113"/>
      <c r="AL94" s="104">
        <f t="shared" si="4"/>
        <v>13100</v>
      </c>
      <c r="AM94" s="102">
        <f t="shared" si="6"/>
        <v>0</v>
      </c>
    </row>
    <row r="95" spans="2:39">
      <c r="B95" s="114"/>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5">
        <f t="shared" si="5"/>
        <v>0</v>
      </c>
      <c r="AI95" s="115"/>
      <c r="AJ95" s="114"/>
      <c r="AK95" s="113"/>
      <c r="AL95" s="104">
        <f t="shared" si="4"/>
        <v>13100</v>
      </c>
      <c r="AM95" s="102">
        <f t="shared" si="6"/>
        <v>0</v>
      </c>
    </row>
    <row r="96" spans="2:39">
      <c r="B96" s="114"/>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5">
        <f t="shared" si="5"/>
        <v>0</v>
      </c>
      <c r="AI96" s="115"/>
      <c r="AJ96" s="114"/>
      <c r="AK96" s="113"/>
      <c r="AL96" s="104">
        <f t="shared" si="4"/>
        <v>13100</v>
      </c>
      <c r="AM96" s="102">
        <f t="shared" si="6"/>
        <v>0</v>
      </c>
    </row>
    <row r="97" spans="2:39">
      <c r="B97" s="114"/>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5">
        <f t="shared" si="5"/>
        <v>0</v>
      </c>
      <c r="AI97" s="115"/>
      <c r="AJ97" s="114"/>
      <c r="AK97" s="113"/>
      <c r="AL97" s="104">
        <f t="shared" si="4"/>
        <v>13100</v>
      </c>
      <c r="AM97" s="102">
        <f t="shared" si="6"/>
        <v>0</v>
      </c>
    </row>
    <row r="98" spans="2:39">
      <c r="B98" s="114"/>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5">
        <f t="shared" si="5"/>
        <v>0</v>
      </c>
      <c r="AI98" s="115"/>
      <c r="AJ98" s="114"/>
      <c r="AK98" s="113"/>
      <c r="AL98" s="104">
        <f t="shared" si="4"/>
        <v>13100</v>
      </c>
      <c r="AM98" s="102">
        <f t="shared" si="6"/>
        <v>0</v>
      </c>
    </row>
    <row r="99" spans="2:39">
      <c r="B99" s="114"/>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5">
        <f t="shared" si="5"/>
        <v>0</v>
      </c>
      <c r="AI99" s="115"/>
      <c r="AJ99" s="114"/>
      <c r="AK99" s="113"/>
      <c r="AL99" s="104">
        <f t="shared" si="4"/>
        <v>13100</v>
      </c>
      <c r="AM99" s="102">
        <f t="shared" si="6"/>
        <v>0</v>
      </c>
    </row>
    <row r="100" spans="2:39">
      <c r="B100" s="114"/>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5">
        <f t="shared" si="5"/>
        <v>0</v>
      </c>
      <c r="AI100" s="115"/>
      <c r="AJ100" s="114"/>
      <c r="AK100" s="113"/>
      <c r="AL100" s="104">
        <f t="shared" si="4"/>
        <v>13100</v>
      </c>
      <c r="AM100" s="102">
        <f t="shared" si="6"/>
        <v>0</v>
      </c>
    </row>
    <row r="101" spans="2:39">
      <c r="B101" s="114"/>
      <c r="C101" s="116"/>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5">
        <f t="shared" si="5"/>
        <v>0</v>
      </c>
      <c r="AI101" s="115"/>
      <c r="AJ101" s="114"/>
      <c r="AK101" s="113"/>
      <c r="AL101" s="104">
        <f t="shared" ref="AL101:AL103" si="7">MIN(13100,AK101)</f>
        <v>13100</v>
      </c>
      <c r="AM101" s="102">
        <f t="shared" si="6"/>
        <v>0</v>
      </c>
    </row>
    <row r="102" spans="2:39">
      <c r="B102" s="114"/>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5">
        <f t="shared" si="5"/>
        <v>0</v>
      </c>
      <c r="AI102" s="115"/>
      <c r="AJ102" s="114"/>
      <c r="AK102" s="113"/>
      <c r="AL102" s="104">
        <f t="shared" si="7"/>
        <v>13100</v>
      </c>
      <c r="AM102" s="102">
        <f t="shared" si="6"/>
        <v>0</v>
      </c>
    </row>
    <row r="103" spans="2:39">
      <c r="B103" s="114"/>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5">
        <f t="shared" si="5"/>
        <v>0</v>
      </c>
      <c r="AI103" s="115"/>
      <c r="AJ103" s="114"/>
      <c r="AK103" s="113"/>
      <c r="AL103" s="104">
        <f t="shared" si="7"/>
        <v>13100</v>
      </c>
      <c r="AM103" s="102">
        <f t="shared" si="6"/>
        <v>0</v>
      </c>
    </row>
    <row r="104" spans="2:39" ht="15" thickBot="1">
      <c r="B104" s="110"/>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1">
        <f t="shared" si="5"/>
        <v>0</v>
      </c>
      <c r="AI104" s="111"/>
      <c r="AJ104" s="110"/>
      <c r="AK104" s="109"/>
      <c r="AL104" s="104"/>
      <c r="AM104" s="102">
        <f t="shared" si="6"/>
        <v>0</v>
      </c>
    </row>
    <row r="105" spans="2:39" ht="24" customHeight="1" thickTop="1">
      <c r="B105" s="108" t="s">
        <v>111</v>
      </c>
      <c r="C105" s="108">
        <f>COUNTA(C5:C104)</f>
        <v>0</v>
      </c>
      <c r="D105" s="108">
        <f t="shared" ref="D105:AG105" si="8">COUNTA(D5:D104)</f>
        <v>0</v>
      </c>
      <c r="E105" s="108">
        <f t="shared" si="8"/>
        <v>0</v>
      </c>
      <c r="F105" s="108">
        <f t="shared" si="8"/>
        <v>0</v>
      </c>
      <c r="G105" s="108">
        <f t="shared" si="8"/>
        <v>0</v>
      </c>
      <c r="H105" s="108">
        <f t="shared" si="8"/>
        <v>0</v>
      </c>
      <c r="I105" s="108">
        <f t="shared" si="8"/>
        <v>0</v>
      </c>
      <c r="J105" s="108">
        <f t="shared" si="8"/>
        <v>0</v>
      </c>
      <c r="K105" s="108">
        <f t="shared" si="8"/>
        <v>0</v>
      </c>
      <c r="L105" s="108">
        <f t="shared" si="8"/>
        <v>0</v>
      </c>
      <c r="M105" s="108">
        <f t="shared" si="8"/>
        <v>0</v>
      </c>
      <c r="N105" s="108">
        <f t="shared" si="8"/>
        <v>0</v>
      </c>
      <c r="O105" s="108">
        <f t="shared" si="8"/>
        <v>0</v>
      </c>
      <c r="P105" s="108">
        <f t="shared" si="8"/>
        <v>0</v>
      </c>
      <c r="Q105" s="108">
        <f t="shared" si="8"/>
        <v>0</v>
      </c>
      <c r="R105" s="108">
        <f t="shared" si="8"/>
        <v>0</v>
      </c>
      <c r="S105" s="108">
        <f t="shared" si="8"/>
        <v>0</v>
      </c>
      <c r="T105" s="108">
        <f t="shared" si="8"/>
        <v>0</v>
      </c>
      <c r="U105" s="108">
        <f t="shared" si="8"/>
        <v>0</v>
      </c>
      <c r="V105" s="108">
        <f t="shared" si="8"/>
        <v>0</v>
      </c>
      <c r="W105" s="108">
        <f t="shared" si="8"/>
        <v>0</v>
      </c>
      <c r="X105" s="108">
        <f t="shared" si="8"/>
        <v>0</v>
      </c>
      <c r="Y105" s="108">
        <f t="shared" si="8"/>
        <v>0</v>
      </c>
      <c r="Z105" s="108">
        <f t="shared" si="8"/>
        <v>0</v>
      </c>
      <c r="AA105" s="108">
        <f t="shared" si="8"/>
        <v>0</v>
      </c>
      <c r="AB105" s="108">
        <f t="shared" si="8"/>
        <v>0</v>
      </c>
      <c r="AC105" s="108">
        <f t="shared" si="8"/>
        <v>0</v>
      </c>
      <c r="AD105" s="108">
        <f t="shared" si="8"/>
        <v>0</v>
      </c>
      <c r="AE105" s="108">
        <f t="shared" si="8"/>
        <v>0</v>
      </c>
      <c r="AF105" s="108">
        <f t="shared" si="8"/>
        <v>0</v>
      </c>
      <c r="AG105" s="108">
        <f t="shared" si="8"/>
        <v>0</v>
      </c>
      <c r="AH105" s="107">
        <f>SUM(AH5:AH104)</f>
        <v>0</v>
      </c>
      <c r="AI105" s="107"/>
      <c r="AJ105" s="106"/>
      <c r="AK105" s="105"/>
      <c r="AL105" s="104">
        <f>MIN(13100,AK105)</f>
        <v>13100</v>
      </c>
      <c r="AM105" s="102">
        <f>SUM(AM5:AM104)</f>
        <v>0</v>
      </c>
    </row>
    <row r="106" spans="2:39">
      <c r="B106" s="103" t="s">
        <v>121</v>
      </c>
    </row>
    <row r="107" spans="2:39">
      <c r="B107" s="103" t="s">
        <v>122</v>
      </c>
    </row>
    <row r="110" spans="2:39">
      <c r="C110" s="129" t="s">
        <v>123</v>
      </c>
    </row>
  </sheetData>
  <sheetProtection insertRows="0" deleteRows="0"/>
  <mergeCells count="7">
    <mergeCell ref="AN4:AR5"/>
    <mergeCell ref="B2:AK2"/>
    <mergeCell ref="B1:Y1"/>
    <mergeCell ref="B3:B4"/>
    <mergeCell ref="C3:AG3"/>
    <mergeCell ref="AH3:AH4"/>
    <mergeCell ref="AI3:AI4"/>
  </mergeCells>
  <phoneticPr fontId="3"/>
  <conditionalFormatting sqref="B1:B105 B107:B1048576">
    <cfRule type="duplicateValues" dxfId="5" priority="4"/>
    <cfRule type="duplicateValues" dxfId="4" priority="5"/>
    <cfRule type="duplicateValues" dxfId="3" priority="6"/>
  </conditionalFormatting>
  <conditionalFormatting sqref="B106">
    <cfRule type="duplicateValues" dxfId="2" priority="1"/>
    <cfRule type="duplicateValues" dxfId="1" priority="2"/>
    <cfRule type="duplicateValues" dxfId="0" priority="3"/>
  </conditionalFormatting>
  <dataValidations count="1">
    <dataValidation type="list" allowBlank="1" showInputMessage="1" showErrorMessage="1" sqref="C5:AG104">
      <formula1>$C$110</formula1>
    </dataValidation>
  </dataValidations>
  <pageMargins left="0.59055118110236227" right="0.39370078740157483" top="0.39370078740157483" bottom="0.39370078740157483"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I130"/>
  <sheetViews>
    <sheetView showGridLines="0" view="pageBreakPreview" zoomScale="85" zoomScaleNormal="100" zoomScaleSheetLayoutView="85" workbookViewId="0">
      <selection activeCell="G28" sqref="G28"/>
    </sheetView>
  </sheetViews>
  <sheetFormatPr defaultColWidth="9" defaultRowHeight="13.5"/>
  <cols>
    <col min="1" max="2" width="2.875" style="26" customWidth="1"/>
    <col min="3" max="3" width="19.5" style="26" customWidth="1"/>
    <col min="4" max="4" width="3.125" style="26" customWidth="1"/>
    <col min="5" max="5" width="22" style="26" customWidth="1"/>
    <col min="6" max="6" width="2.125" style="26" customWidth="1"/>
    <col min="7" max="7" width="25.125" style="26" customWidth="1"/>
    <col min="8" max="8" width="8" style="26" customWidth="1"/>
    <col min="9" max="9" width="2.875" style="26" customWidth="1"/>
    <col min="10" max="130" width="1.625" style="26" customWidth="1"/>
    <col min="131" max="16384" width="9" style="26"/>
  </cols>
  <sheetData>
    <row r="1" spans="2:8">
      <c r="B1" s="25"/>
      <c r="C1" s="25"/>
      <c r="D1" s="25"/>
      <c r="E1" s="25"/>
      <c r="F1" s="25"/>
      <c r="G1" s="25"/>
      <c r="H1" s="25"/>
    </row>
    <row r="2" spans="2:8">
      <c r="B2" s="25"/>
      <c r="C2" s="25"/>
      <c r="D2" s="25"/>
      <c r="E2" s="25"/>
      <c r="F2" s="25"/>
      <c r="G2" s="25"/>
      <c r="H2" s="25"/>
    </row>
    <row r="3" spans="2:8" ht="55.5" customHeight="1">
      <c r="B3" s="25"/>
      <c r="C3" s="25"/>
      <c r="D3" s="25"/>
      <c r="E3" s="25"/>
      <c r="F3" s="25"/>
      <c r="G3" s="25"/>
      <c r="H3" s="25"/>
    </row>
    <row r="4" spans="2:8" ht="32.25" customHeight="1">
      <c r="B4" s="249" t="s">
        <v>94</v>
      </c>
      <c r="C4" s="249"/>
      <c r="D4" s="249"/>
      <c r="E4" s="249"/>
      <c r="F4" s="249"/>
      <c r="G4" s="249"/>
      <c r="H4" s="249"/>
    </row>
    <row r="5" spans="2:8">
      <c r="B5" s="249"/>
      <c r="C5" s="249"/>
      <c r="D5" s="249"/>
      <c r="E5" s="249"/>
      <c r="F5" s="249"/>
      <c r="G5" s="249"/>
      <c r="H5" s="249"/>
    </row>
    <row r="6" spans="2:8">
      <c r="B6" s="249"/>
      <c r="C6" s="249"/>
      <c r="D6" s="249"/>
      <c r="E6" s="249"/>
      <c r="F6" s="249"/>
      <c r="G6" s="249"/>
      <c r="H6" s="249"/>
    </row>
    <row r="7" spans="2:8">
      <c r="B7" s="25"/>
      <c r="C7" s="25"/>
      <c r="D7" s="25"/>
      <c r="E7" s="25"/>
      <c r="F7" s="25"/>
      <c r="G7" s="25"/>
      <c r="H7" s="25"/>
    </row>
    <row r="8" spans="2:8">
      <c r="B8" s="27"/>
      <c r="C8" s="27" t="s">
        <v>24</v>
      </c>
      <c r="D8" s="27"/>
      <c r="E8" s="27"/>
      <c r="F8" s="27"/>
      <c r="G8" s="27"/>
      <c r="H8" s="27"/>
    </row>
    <row r="9" spans="2:8" ht="18" customHeight="1">
      <c r="B9" s="27"/>
      <c r="C9" s="27"/>
      <c r="D9" s="27"/>
      <c r="E9" s="27"/>
      <c r="F9" s="27"/>
      <c r="G9" s="27"/>
      <c r="H9" s="54" t="s">
        <v>54</v>
      </c>
    </row>
    <row r="10" spans="2:8" ht="18" customHeight="1">
      <c r="B10" s="27"/>
      <c r="C10" s="242" t="s">
        <v>25</v>
      </c>
      <c r="D10" s="243"/>
      <c r="E10" s="244"/>
      <c r="F10" s="242" t="s">
        <v>26</v>
      </c>
      <c r="G10" s="243"/>
      <c r="H10" s="244"/>
    </row>
    <row r="11" spans="2:8" ht="18" customHeight="1">
      <c r="B11" s="27"/>
      <c r="C11" s="257" t="s">
        <v>30</v>
      </c>
      <c r="D11" s="258"/>
      <c r="E11" s="259"/>
      <c r="F11" s="260"/>
      <c r="G11" s="261"/>
      <c r="H11" s="262"/>
    </row>
    <row r="12" spans="2:8" ht="18" customHeight="1">
      <c r="B12" s="27"/>
      <c r="C12" s="250" t="s">
        <v>31</v>
      </c>
      <c r="D12" s="251"/>
      <c r="E12" s="252"/>
      <c r="F12" s="246"/>
      <c r="G12" s="247"/>
      <c r="H12" s="248"/>
    </row>
    <row r="13" spans="2:8" ht="18" customHeight="1">
      <c r="B13" s="27"/>
      <c r="C13" s="250" t="s">
        <v>32</v>
      </c>
      <c r="D13" s="251"/>
      <c r="E13" s="252"/>
      <c r="F13" s="246"/>
      <c r="G13" s="247"/>
      <c r="H13" s="248"/>
    </row>
    <row r="14" spans="2:8" ht="18" customHeight="1">
      <c r="B14" s="27"/>
      <c r="C14" s="250"/>
      <c r="D14" s="251"/>
      <c r="E14" s="252"/>
      <c r="F14" s="246"/>
      <c r="G14" s="247"/>
      <c r="H14" s="248"/>
    </row>
    <row r="15" spans="2:8" ht="18" customHeight="1">
      <c r="B15" s="27"/>
      <c r="C15" s="250"/>
      <c r="D15" s="251"/>
      <c r="E15" s="252"/>
      <c r="F15" s="246"/>
      <c r="G15" s="247"/>
      <c r="H15" s="248"/>
    </row>
    <row r="16" spans="2:8" ht="18" customHeight="1">
      <c r="B16" s="27"/>
      <c r="C16" s="242" t="s">
        <v>27</v>
      </c>
      <c r="D16" s="243"/>
      <c r="E16" s="244"/>
      <c r="F16" s="254">
        <f>SUM(F11:H15)</f>
        <v>0</v>
      </c>
      <c r="G16" s="255"/>
      <c r="H16" s="256"/>
    </row>
    <row r="17" spans="2:9">
      <c r="B17" s="27"/>
      <c r="C17" s="27"/>
      <c r="D17" s="27"/>
      <c r="E17" s="27"/>
      <c r="F17" s="27"/>
      <c r="G17" s="27"/>
      <c r="H17" s="27"/>
    </row>
    <row r="18" spans="2:9">
      <c r="B18" s="27"/>
      <c r="C18" s="27" t="s">
        <v>28</v>
      </c>
      <c r="D18" s="27"/>
      <c r="E18" s="27"/>
      <c r="F18" s="27"/>
      <c r="G18" s="27"/>
      <c r="H18" s="27"/>
    </row>
    <row r="19" spans="2:9" ht="18" customHeight="1">
      <c r="B19" s="27"/>
      <c r="C19" s="27"/>
      <c r="D19" s="27"/>
      <c r="E19" s="27"/>
      <c r="F19" s="27"/>
      <c r="G19" s="27"/>
      <c r="H19" s="54" t="s">
        <v>54</v>
      </c>
    </row>
    <row r="20" spans="2:9" ht="18" customHeight="1">
      <c r="B20" s="27"/>
      <c r="C20" s="242" t="s">
        <v>25</v>
      </c>
      <c r="D20" s="243"/>
      <c r="E20" s="244"/>
      <c r="F20" s="242" t="s">
        <v>26</v>
      </c>
      <c r="G20" s="243"/>
      <c r="H20" s="244"/>
    </row>
    <row r="21" spans="2:9" ht="18" customHeight="1">
      <c r="B21" s="27"/>
      <c r="C21" s="257" t="s">
        <v>53</v>
      </c>
      <c r="D21" s="258"/>
      <c r="E21" s="259"/>
      <c r="F21" s="260"/>
      <c r="G21" s="261"/>
      <c r="H21" s="262"/>
    </row>
    <row r="22" spans="2:9" ht="18" customHeight="1">
      <c r="B22" s="27"/>
      <c r="C22" s="250"/>
      <c r="D22" s="251"/>
      <c r="E22" s="252"/>
      <c r="F22" s="246"/>
      <c r="G22" s="247"/>
      <c r="H22" s="248"/>
    </row>
    <row r="23" spans="2:9" ht="18" customHeight="1">
      <c r="B23" s="27"/>
      <c r="C23" s="250"/>
      <c r="D23" s="251"/>
      <c r="E23" s="252"/>
      <c r="F23" s="246"/>
      <c r="G23" s="247"/>
      <c r="H23" s="248"/>
    </row>
    <row r="24" spans="2:9" ht="18" customHeight="1">
      <c r="B24" s="27"/>
      <c r="C24" s="250"/>
      <c r="D24" s="251"/>
      <c r="E24" s="252"/>
      <c r="F24" s="246"/>
      <c r="G24" s="247"/>
      <c r="H24" s="248"/>
    </row>
    <row r="25" spans="2:9" ht="18" customHeight="1">
      <c r="B25" s="27"/>
      <c r="C25" s="250"/>
      <c r="D25" s="251"/>
      <c r="E25" s="252"/>
      <c r="F25" s="246"/>
      <c r="G25" s="247"/>
      <c r="H25" s="248"/>
    </row>
    <row r="26" spans="2:9" ht="18" customHeight="1">
      <c r="B26" s="27"/>
      <c r="C26" s="242" t="s">
        <v>27</v>
      </c>
      <c r="D26" s="243"/>
      <c r="E26" s="244"/>
      <c r="F26" s="254">
        <f>SUM(F21:H25)</f>
        <v>0</v>
      </c>
      <c r="G26" s="255"/>
      <c r="H26" s="256"/>
    </row>
    <row r="27" spans="2:9" ht="62.1" customHeight="1">
      <c r="B27" s="27"/>
      <c r="C27" s="27"/>
      <c r="D27" s="27"/>
      <c r="E27" s="27"/>
      <c r="F27" s="27"/>
      <c r="G27" s="27"/>
      <c r="H27" s="27"/>
    </row>
    <row r="28" spans="2:9">
      <c r="B28" s="27"/>
      <c r="C28" s="23" t="s">
        <v>11</v>
      </c>
      <c r="D28" s="23"/>
      <c r="E28" s="23"/>
      <c r="F28" s="23"/>
      <c r="G28" s="23"/>
      <c r="H28" s="23"/>
    </row>
    <row r="29" spans="2:9">
      <c r="B29" s="27"/>
      <c r="C29" s="23"/>
      <c r="D29" s="23"/>
      <c r="E29" s="23"/>
      <c r="F29" s="23"/>
      <c r="G29" s="23"/>
      <c r="H29" s="23"/>
    </row>
    <row r="30" spans="2:9" ht="30" customHeight="1">
      <c r="B30" s="27"/>
      <c r="C30" s="24"/>
      <c r="D30" s="24"/>
      <c r="E30" s="148" t="str">
        <f>'別記第３号様式(実績報告用)'!I5</f>
        <v/>
      </c>
      <c r="F30" s="24"/>
      <c r="G30" s="24"/>
      <c r="H30" s="24"/>
    </row>
    <row r="31" spans="2:9" ht="30" customHeight="1">
      <c r="B31" s="27"/>
      <c r="C31" s="24"/>
      <c r="D31" s="24"/>
      <c r="E31" s="22"/>
      <c r="F31" s="6"/>
      <c r="G31" s="253"/>
      <c r="H31" s="253"/>
      <c r="I31" s="253"/>
    </row>
    <row r="32" spans="2:9" ht="30" customHeight="1">
      <c r="B32" s="27"/>
      <c r="C32" s="24"/>
      <c r="D32" s="24"/>
      <c r="E32" s="22" t="s">
        <v>95</v>
      </c>
      <c r="F32" s="6" t="s">
        <v>29</v>
      </c>
      <c r="G32" s="245">
        <f>【基本情報入力シート】!C5</f>
        <v>0</v>
      </c>
      <c r="H32" s="245"/>
      <c r="I32" s="245"/>
    </row>
    <row r="33" spans="2:9" ht="30" customHeight="1">
      <c r="B33" s="27"/>
      <c r="C33" s="24"/>
      <c r="D33" s="24"/>
      <c r="E33" s="22" t="s">
        <v>96</v>
      </c>
      <c r="F33" s="6" t="s">
        <v>29</v>
      </c>
      <c r="G33" s="245">
        <f>【基本情報入力シート】!C6</f>
        <v>0</v>
      </c>
      <c r="H33" s="245"/>
      <c r="I33" s="245"/>
    </row>
    <row r="34" spans="2:9" ht="30" customHeight="1">
      <c r="B34" s="27"/>
      <c r="C34" s="24"/>
      <c r="D34" s="24"/>
      <c r="E34" s="22" t="s">
        <v>10</v>
      </c>
      <c r="F34" s="6" t="s">
        <v>29</v>
      </c>
      <c r="G34" s="61" t="str">
        <f>【基本情報入力シート】!C7&amp;"　"&amp;【基本情報入力シート】!C8</f>
        <v>　</v>
      </c>
      <c r="H34" s="62"/>
      <c r="I34" s="63"/>
    </row>
    <row r="35" spans="2:9">
      <c r="B35" s="27"/>
      <c r="C35" s="24"/>
      <c r="D35" s="24"/>
      <c r="E35" s="23"/>
      <c r="F35" s="23"/>
      <c r="G35" s="23"/>
      <c r="H35" s="23"/>
    </row>
    <row r="36" spans="2:9">
      <c r="B36" s="27"/>
      <c r="C36" s="27"/>
      <c r="D36" s="27"/>
      <c r="E36" s="27"/>
      <c r="F36" s="27"/>
      <c r="G36" s="27"/>
      <c r="H36" s="27"/>
    </row>
    <row r="37" spans="2:9">
      <c r="B37" s="27"/>
      <c r="C37" s="27"/>
      <c r="D37" s="27"/>
      <c r="E37" s="27"/>
      <c r="F37" s="27"/>
      <c r="G37" s="27"/>
      <c r="H37" s="27"/>
    </row>
    <row r="38" spans="2:9" ht="17.25" customHeight="1">
      <c r="B38" s="27"/>
      <c r="C38" s="27"/>
      <c r="D38" s="27"/>
      <c r="E38" s="27"/>
      <c r="F38" s="27"/>
      <c r="G38" s="27"/>
      <c r="H38" s="27"/>
    </row>
    <row r="39" spans="2:9">
      <c r="B39" s="27"/>
      <c r="C39" s="27"/>
      <c r="D39" s="27"/>
      <c r="E39" s="27"/>
      <c r="F39" s="27"/>
      <c r="G39" s="27"/>
      <c r="H39" s="27"/>
    </row>
    <row r="40" spans="2:9">
      <c r="B40" s="27"/>
      <c r="C40" s="27"/>
      <c r="D40" s="27"/>
      <c r="E40" s="27"/>
      <c r="F40" s="27"/>
      <c r="G40" s="27"/>
      <c r="H40" s="27"/>
    </row>
    <row r="41" spans="2:9">
      <c r="B41" s="27"/>
      <c r="C41" s="27"/>
      <c r="D41" s="27"/>
      <c r="E41" s="27"/>
      <c r="F41" s="27"/>
      <c r="G41" s="27"/>
      <c r="H41" s="27"/>
    </row>
    <row r="42" spans="2:9">
      <c r="B42" s="27"/>
      <c r="C42" s="27"/>
      <c r="D42" s="27"/>
      <c r="E42" s="27"/>
      <c r="F42" s="27"/>
      <c r="G42" s="27"/>
      <c r="H42" s="27"/>
    </row>
    <row r="43" spans="2:9">
      <c r="B43" s="27"/>
      <c r="C43" s="27"/>
      <c r="D43" s="27"/>
      <c r="E43" s="27"/>
      <c r="F43" s="27"/>
      <c r="G43" s="27"/>
      <c r="H43" s="27"/>
    </row>
    <row r="44" spans="2:9">
      <c r="B44" s="27"/>
      <c r="C44" s="27"/>
      <c r="D44" s="27"/>
      <c r="E44" s="27"/>
      <c r="F44" s="27"/>
      <c r="G44" s="27"/>
      <c r="H44" s="27"/>
    </row>
    <row r="45" spans="2:9">
      <c r="B45" s="27"/>
      <c r="C45" s="27"/>
      <c r="D45" s="27"/>
      <c r="E45" s="27"/>
      <c r="F45" s="27"/>
      <c r="G45" s="27"/>
      <c r="H45" s="27"/>
    </row>
    <row r="46" spans="2:9">
      <c r="B46" s="27"/>
      <c r="C46" s="27"/>
      <c r="D46" s="27"/>
      <c r="E46" s="27"/>
      <c r="F46" s="27"/>
      <c r="G46" s="27"/>
      <c r="H46" s="27"/>
    </row>
    <row r="47" spans="2:9">
      <c r="B47" s="27"/>
      <c r="C47" s="27"/>
      <c r="D47" s="27"/>
      <c r="E47" s="27"/>
      <c r="F47" s="27"/>
      <c r="G47" s="27"/>
      <c r="H47" s="27"/>
    </row>
    <row r="48" spans="2:9">
      <c r="B48" s="27"/>
      <c r="C48" s="27"/>
      <c r="D48" s="27"/>
      <c r="E48" s="27"/>
      <c r="F48" s="27"/>
      <c r="G48" s="27"/>
      <c r="H48" s="27"/>
    </row>
    <row r="49" spans="2:8">
      <c r="B49" s="27"/>
      <c r="C49" s="27"/>
      <c r="D49" s="27"/>
      <c r="E49" s="27"/>
      <c r="F49" s="27"/>
      <c r="G49" s="27"/>
      <c r="H49" s="27"/>
    </row>
    <row r="50" spans="2:8">
      <c r="B50" s="27"/>
      <c r="C50" s="27"/>
      <c r="D50" s="27"/>
      <c r="E50" s="27"/>
      <c r="F50" s="27"/>
      <c r="G50" s="27"/>
      <c r="H50" s="27"/>
    </row>
    <row r="51" spans="2:8">
      <c r="B51" s="27"/>
      <c r="C51" s="27"/>
      <c r="D51" s="27"/>
      <c r="E51" s="27"/>
      <c r="F51" s="27"/>
      <c r="G51" s="27"/>
      <c r="H51" s="27"/>
    </row>
    <row r="52" spans="2:8">
      <c r="B52" s="27"/>
      <c r="C52" s="27"/>
      <c r="D52" s="27"/>
      <c r="E52" s="27"/>
      <c r="F52" s="27"/>
      <c r="G52" s="27"/>
      <c r="H52" s="27"/>
    </row>
    <row r="53" spans="2:8">
      <c r="B53" s="27"/>
      <c r="C53" s="27"/>
      <c r="D53" s="27"/>
      <c r="E53" s="27"/>
      <c r="F53" s="27"/>
      <c r="G53" s="27"/>
      <c r="H53" s="27"/>
    </row>
    <row r="54" spans="2:8">
      <c r="B54" s="27"/>
      <c r="C54" s="27"/>
      <c r="D54" s="27"/>
      <c r="E54" s="27"/>
      <c r="F54" s="27"/>
      <c r="G54" s="27"/>
      <c r="H54" s="27"/>
    </row>
    <row r="55" spans="2:8">
      <c r="B55" s="27"/>
      <c r="C55" s="27"/>
      <c r="D55" s="27"/>
      <c r="E55" s="27"/>
      <c r="F55" s="27"/>
      <c r="G55" s="27"/>
      <c r="H55" s="27"/>
    </row>
    <row r="56" spans="2:8">
      <c r="B56" s="27"/>
      <c r="C56" s="27"/>
      <c r="D56" s="27"/>
      <c r="E56" s="27"/>
      <c r="F56" s="27"/>
      <c r="G56" s="27"/>
      <c r="H56" s="27"/>
    </row>
    <row r="57" spans="2:8">
      <c r="B57" s="27"/>
      <c r="C57" s="27"/>
      <c r="D57" s="27"/>
      <c r="E57" s="27"/>
      <c r="F57" s="27"/>
      <c r="G57" s="27"/>
      <c r="H57" s="27"/>
    </row>
    <row r="58" spans="2:8">
      <c r="B58" s="27"/>
      <c r="C58" s="27"/>
      <c r="D58" s="27"/>
      <c r="E58" s="27"/>
      <c r="F58" s="27"/>
      <c r="G58" s="27"/>
      <c r="H58" s="27"/>
    </row>
    <row r="59" spans="2:8">
      <c r="B59" s="27"/>
      <c r="C59" s="27"/>
      <c r="D59" s="27"/>
      <c r="E59" s="27"/>
      <c r="F59" s="27"/>
      <c r="G59" s="27"/>
      <c r="H59" s="27"/>
    </row>
    <row r="60" spans="2:8">
      <c r="B60" s="27"/>
      <c r="C60" s="27"/>
      <c r="D60" s="27"/>
      <c r="E60" s="27"/>
      <c r="F60" s="27"/>
      <c r="G60" s="27"/>
      <c r="H60" s="27"/>
    </row>
    <row r="61" spans="2:8">
      <c r="B61" s="27"/>
      <c r="C61" s="27"/>
      <c r="D61" s="27"/>
      <c r="E61" s="27"/>
      <c r="F61" s="27"/>
      <c r="G61" s="27"/>
      <c r="H61" s="27"/>
    </row>
    <row r="62" spans="2:8">
      <c r="B62" s="27"/>
      <c r="C62" s="27"/>
      <c r="D62" s="27"/>
      <c r="E62" s="27"/>
      <c r="F62" s="27"/>
      <c r="G62" s="27"/>
      <c r="H62" s="27"/>
    </row>
    <row r="63" spans="2:8">
      <c r="B63" s="27"/>
      <c r="C63" s="27"/>
      <c r="D63" s="27"/>
      <c r="E63" s="27"/>
      <c r="F63" s="27"/>
      <c r="G63" s="27"/>
      <c r="H63" s="27"/>
    </row>
    <row r="64" spans="2:8">
      <c r="B64" s="27"/>
      <c r="C64" s="27"/>
      <c r="D64" s="27"/>
      <c r="E64" s="27"/>
      <c r="F64" s="27"/>
      <c r="G64" s="27"/>
      <c r="H64" s="27"/>
    </row>
    <row r="65" spans="2:8">
      <c r="B65" s="27"/>
      <c r="C65" s="27"/>
      <c r="D65" s="27"/>
      <c r="E65" s="27"/>
      <c r="F65" s="27"/>
      <c r="G65" s="27"/>
      <c r="H65" s="27"/>
    </row>
    <row r="66" spans="2:8">
      <c r="B66" s="27"/>
      <c r="C66" s="27"/>
      <c r="D66" s="27"/>
      <c r="E66" s="27"/>
      <c r="F66" s="27"/>
      <c r="G66" s="27"/>
      <c r="H66" s="27"/>
    </row>
    <row r="67" spans="2:8">
      <c r="B67" s="27"/>
      <c r="C67" s="27"/>
      <c r="D67" s="27"/>
      <c r="E67" s="27"/>
      <c r="F67" s="27"/>
      <c r="G67" s="27"/>
      <c r="H67" s="27"/>
    </row>
    <row r="68" spans="2:8">
      <c r="B68" s="27"/>
      <c r="C68" s="27"/>
      <c r="D68" s="27"/>
      <c r="E68" s="27"/>
      <c r="F68" s="27"/>
      <c r="G68" s="27"/>
      <c r="H68" s="27"/>
    </row>
    <row r="69" spans="2:8">
      <c r="B69" s="27"/>
      <c r="C69" s="27"/>
      <c r="D69" s="27"/>
      <c r="E69" s="27"/>
      <c r="F69" s="27"/>
      <c r="G69" s="27"/>
      <c r="H69" s="27"/>
    </row>
    <row r="70" spans="2:8">
      <c r="B70" s="27"/>
      <c r="C70" s="27"/>
      <c r="D70" s="27"/>
      <c r="E70" s="27"/>
      <c r="F70" s="27"/>
      <c r="G70" s="27"/>
      <c r="H70" s="27"/>
    </row>
    <row r="71" spans="2:8">
      <c r="B71" s="27"/>
      <c r="C71" s="27"/>
      <c r="D71" s="27"/>
      <c r="E71" s="27"/>
      <c r="F71" s="27"/>
      <c r="G71" s="27"/>
      <c r="H71" s="27"/>
    </row>
    <row r="72" spans="2:8">
      <c r="B72" s="27"/>
      <c r="C72" s="27"/>
      <c r="D72" s="27"/>
      <c r="E72" s="27"/>
      <c r="F72" s="27"/>
      <c r="G72" s="27"/>
      <c r="H72" s="27"/>
    </row>
    <row r="73" spans="2:8">
      <c r="B73" s="27"/>
      <c r="C73" s="27"/>
      <c r="D73" s="27"/>
      <c r="E73" s="27"/>
      <c r="F73" s="27"/>
      <c r="G73" s="27"/>
      <c r="H73" s="27"/>
    </row>
    <row r="74" spans="2:8">
      <c r="B74" s="27"/>
      <c r="C74" s="27"/>
      <c r="D74" s="27"/>
      <c r="E74" s="27"/>
      <c r="F74" s="27"/>
      <c r="G74" s="27"/>
      <c r="H74" s="27"/>
    </row>
    <row r="75" spans="2:8">
      <c r="B75" s="27"/>
      <c r="C75" s="27"/>
      <c r="D75" s="27"/>
      <c r="E75" s="27"/>
      <c r="F75" s="27"/>
      <c r="G75" s="27"/>
      <c r="H75" s="27"/>
    </row>
    <row r="76" spans="2:8">
      <c r="B76" s="27"/>
      <c r="C76" s="27"/>
      <c r="D76" s="27"/>
      <c r="E76" s="27"/>
      <c r="F76" s="27"/>
      <c r="G76" s="27"/>
      <c r="H76" s="27"/>
    </row>
    <row r="77" spans="2:8">
      <c r="B77" s="27"/>
      <c r="C77" s="27"/>
      <c r="D77" s="27"/>
      <c r="E77" s="27"/>
      <c r="F77" s="27"/>
      <c r="G77" s="27"/>
      <c r="H77" s="27"/>
    </row>
    <row r="78" spans="2:8">
      <c r="B78" s="27"/>
      <c r="C78" s="27"/>
      <c r="D78" s="27"/>
      <c r="E78" s="27"/>
      <c r="F78" s="27"/>
      <c r="G78" s="27"/>
      <c r="H78" s="27"/>
    </row>
    <row r="79" spans="2:8">
      <c r="B79" s="27"/>
      <c r="C79" s="27"/>
      <c r="D79" s="27"/>
      <c r="E79" s="27"/>
      <c r="F79" s="27"/>
      <c r="G79" s="27"/>
      <c r="H79" s="27"/>
    </row>
    <row r="80" spans="2:8">
      <c r="B80" s="27"/>
      <c r="C80" s="27"/>
      <c r="D80" s="27"/>
      <c r="E80" s="27"/>
      <c r="F80" s="27"/>
      <c r="G80" s="27"/>
      <c r="H80" s="27"/>
    </row>
    <row r="81" spans="2:8">
      <c r="B81" s="27"/>
      <c r="C81" s="27"/>
      <c r="D81" s="27"/>
      <c r="E81" s="27"/>
      <c r="F81" s="27"/>
      <c r="G81" s="27"/>
      <c r="H81" s="27"/>
    </row>
    <row r="82" spans="2:8">
      <c r="B82" s="27"/>
      <c r="C82" s="27"/>
      <c r="D82" s="27"/>
      <c r="E82" s="27"/>
      <c r="F82" s="27"/>
      <c r="G82" s="27"/>
      <c r="H82" s="27"/>
    </row>
    <row r="83" spans="2:8">
      <c r="B83" s="27"/>
      <c r="C83" s="27"/>
      <c r="D83" s="27"/>
      <c r="E83" s="27"/>
      <c r="F83" s="27"/>
      <c r="G83" s="27"/>
      <c r="H83" s="27"/>
    </row>
    <row r="84" spans="2:8">
      <c r="B84" s="27"/>
      <c r="C84" s="27"/>
      <c r="D84" s="27"/>
      <c r="E84" s="27"/>
      <c r="F84" s="27"/>
      <c r="G84" s="27"/>
      <c r="H84" s="27"/>
    </row>
    <row r="85" spans="2:8">
      <c r="B85" s="27"/>
      <c r="C85" s="27"/>
      <c r="D85" s="27"/>
      <c r="E85" s="27"/>
      <c r="F85" s="27"/>
      <c r="G85" s="27"/>
      <c r="H85" s="27"/>
    </row>
    <row r="86" spans="2:8">
      <c r="B86" s="27"/>
      <c r="C86" s="27"/>
      <c r="D86" s="27"/>
      <c r="E86" s="27"/>
      <c r="F86" s="27"/>
      <c r="G86" s="27"/>
      <c r="H86" s="27"/>
    </row>
    <row r="87" spans="2:8">
      <c r="B87" s="27"/>
      <c r="C87" s="27"/>
      <c r="D87" s="27"/>
      <c r="E87" s="27"/>
      <c r="F87" s="27"/>
      <c r="G87" s="27"/>
      <c r="H87" s="27"/>
    </row>
    <row r="88" spans="2:8">
      <c r="B88" s="27"/>
      <c r="C88" s="27"/>
      <c r="D88" s="27"/>
      <c r="E88" s="27"/>
      <c r="F88" s="27"/>
      <c r="G88" s="27"/>
      <c r="H88" s="27"/>
    </row>
    <row r="89" spans="2:8">
      <c r="B89" s="27"/>
      <c r="C89" s="27"/>
      <c r="D89" s="27"/>
      <c r="E89" s="27"/>
      <c r="F89" s="27"/>
      <c r="G89" s="27"/>
      <c r="H89" s="27"/>
    </row>
    <row r="90" spans="2:8">
      <c r="B90" s="27"/>
      <c r="C90" s="27"/>
      <c r="D90" s="27"/>
      <c r="E90" s="27"/>
      <c r="F90" s="27"/>
      <c r="G90" s="27"/>
      <c r="H90" s="27"/>
    </row>
    <row r="91" spans="2:8">
      <c r="B91" s="27"/>
      <c r="C91" s="27"/>
      <c r="D91" s="27"/>
      <c r="E91" s="27"/>
      <c r="F91" s="27"/>
      <c r="G91" s="27"/>
      <c r="H91" s="27"/>
    </row>
    <row r="92" spans="2:8">
      <c r="B92" s="27"/>
      <c r="C92" s="27"/>
      <c r="D92" s="27"/>
      <c r="E92" s="27"/>
      <c r="F92" s="27"/>
      <c r="G92" s="27"/>
      <c r="H92" s="27"/>
    </row>
    <row r="93" spans="2:8">
      <c r="B93" s="27"/>
      <c r="C93" s="27"/>
      <c r="D93" s="27"/>
      <c r="E93" s="27"/>
      <c r="F93" s="27"/>
      <c r="G93" s="27"/>
      <c r="H93" s="27"/>
    </row>
    <row r="94" spans="2:8">
      <c r="B94" s="27"/>
      <c r="C94" s="27"/>
      <c r="D94" s="27"/>
      <c r="E94" s="27"/>
      <c r="F94" s="27"/>
      <c r="G94" s="27"/>
      <c r="H94" s="27"/>
    </row>
    <row r="95" spans="2:8">
      <c r="B95" s="27"/>
      <c r="C95" s="27"/>
      <c r="D95" s="27"/>
      <c r="E95" s="27"/>
      <c r="F95" s="27"/>
      <c r="G95" s="27"/>
      <c r="H95" s="27"/>
    </row>
    <row r="96" spans="2:8">
      <c r="B96" s="27"/>
      <c r="C96" s="27"/>
      <c r="D96" s="27"/>
      <c r="E96" s="27"/>
      <c r="F96" s="27"/>
      <c r="G96" s="27"/>
      <c r="H96" s="27"/>
    </row>
    <row r="97" spans="2:8">
      <c r="B97" s="27"/>
      <c r="C97" s="27"/>
      <c r="D97" s="27"/>
      <c r="E97" s="27"/>
      <c r="F97" s="27"/>
      <c r="G97" s="27"/>
      <c r="H97" s="27"/>
    </row>
    <row r="98" spans="2:8">
      <c r="B98" s="27"/>
      <c r="C98" s="27"/>
      <c r="D98" s="27"/>
      <c r="E98" s="27"/>
      <c r="F98" s="27"/>
      <c r="G98" s="27"/>
      <c r="H98" s="27"/>
    </row>
    <row r="99" spans="2:8">
      <c r="B99" s="27"/>
      <c r="C99" s="27"/>
      <c r="D99" s="27"/>
      <c r="E99" s="27"/>
      <c r="F99" s="27"/>
      <c r="G99" s="27"/>
      <c r="H99" s="27"/>
    </row>
    <row r="100" spans="2:8">
      <c r="B100" s="27"/>
      <c r="C100" s="27"/>
      <c r="D100" s="27"/>
      <c r="E100" s="27"/>
      <c r="F100" s="27"/>
      <c r="G100" s="27"/>
      <c r="H100" s="27"/>
    </row>
    <row r="101" spans="2:8">
      <c r="B101" s="27"/>
      <c r="C101" s="27"/>
      <c r="D101" s="27"/>
      <c r="E101" s="27"/>
      <c r="F101" s="27"/>
      <c r="G101" s="27"/>
      <c r="H101" s="27"/>
    </row>
    <row r="102" spans="2:8">
      <c r="B102" s="27"/>
      <c r="C102" s="27"/>
      <c r="D102" s="27"/>
      <c r="E102" s="27"/>
      <c r="F102" s="27"/>
      <c r="G102" s="27"/>
      <c r="H102" s="27"/>
    </row>
    <row r="103" spans="2:8">
      <c r="B103" s="27"/>
      <c r="C103" s="27"/>
      <c r="D103" s="27"/>
      <c r="E103" s="27"/>
      <c r="F103" s="27"/>
      <c r="G103" s="27"/>
      <c r="H103" s="27"/>
    </row>
    <row r="104" spans="2:8">
      <c r="B104" s="27"/>
      <c r="C104" s="27"/>
      <c r="D104" s="27"/>
      <c r="E104" s="27"/>
      <c r="F104" s="27"/>
      <c r="G104" s="27"/>
      <c r="H104" s="27"/>
    </row>
    <row r="105" spans="2:8">
      <c r="B105" s="27"/>
      <c r="C105" s="27"/>
      <c r="D105" s="27"/>
      <c r="E105" s="27"/>
      <c r="F105" s="27"/>
      <c r="G105" s="27"/>
      <c r="H105" s="27"/>
    </row>
    <row r="106" spans="2:8">
      <c r="B106" s="27"/>
      <c r="C106" s="27"/>
      <c r="D106" s="27"/>
      <c r="E106" s="27"/>
      <c r="F106" s="27"/>
      <c r="G106" s="27"/>
      <c r="H106" s="27"/>
    </row>
    <row r="107" spans="2:8">
      <c r="B107" s="27"/>
      <c r="C107" s="27"/>
      <c r="D107" s="27"/>
      <c r="E107" s="27"/>
      <c r="F107" s="27"/>
      <c r="G107" s="27"/>
      <c r="H107" s="27"/>
    </row>
    <row r="108" spans="2:8">
      <c r="B108" s="27"/>
      <c r="C108" s="27"/>
      <c r="D108" s="27"/>
      <c r="E108" s="27"/>
      <c r="F108" s="27"/>
      <c r="G108" s="27"/>
      <c r="H108" s="27"/>
    </row>
    <row r="109" spans="2:8">
      <c r="B109" s="27"/>
      <c r="C109" s="27"/>
      <c r="D109" s="27"/>
      <c r="E109" s="27"/>
      <c r="F109" s="27"/>
      <c r="G109" s="27"/>
      <c r="H109" s="27"/>
    </row>
    <row r="110" spans="2:8">
      <c r="B110" s="27"/>
      <c r="C110" s="27"/>
      <c r="D110" s="27"/>
      <c r="E110" s="27"/>
      <c r="F110" s="27"/>
      <c r="G110" s="27"/>
      <c r="H110" s="27"/>
    </row>
    <row r="111" spans="2:8">
      <c r="B111" s="27"/>
      <c r="C111" s="27"/>
      <c r="D111" s="27"/>
      <c r="E111" s="27"/>
      <c r="F111" s="27"/>
      <c r="G111" s="27"/>
      <c r="H111" s="27"/>
    </row>
    <row r="112" spans="2:8">
      <c r="B112" s="27"/>
      <c r="C112" s="27"/>
      <c r="D112" s="27"/>
      <c r="E112" s="27"/>
      <c r="F112" s="27"/>
      <c r="G112" s="27"/>
      <c r="H112" s="27"/>
    </row>
    <row r="113" spans="2:8">
      <c r="B113" s="27"/>
      <c r="C113" s="27"/>
      <c r="D113" s="27"/>
      <c r="E113" s="27"/>
      <c r="F113" s="27"/>
      <c r="G113" s="27"/>
      <c r="H113" s="27"/>
    </row>
    <row r="114" spans="2:8">
      <c r="B114" s="27"/>
      <c r="C114" s="27"/>
      <c r="D114" s="27"/>
      <c r="E114" s="27"/>
      <c r="F114" s="27"/>
      <c r="G114" s="27"/>
      <c r="H114" s="27"/>
    </row>
    <row r="115" spans="2:8">
      <c r="B115" s="27"/>
      <c r="C115" s="27"/>
      <c r="D115" s="27"/>
      <c r="E115" s="27"/>
      <c r="F115" s="27"/>
      <c r="G115" s="27"/>
      <c r="H115" s="27"/>
    </row>
    <row r="116" spans="2:8">
      <c r="B116" s="27"/>
      <c r="C116" s="27"/>
      <c r="D116" s="27"/>
      <c r="E116" s="27"/>
      <c r="F116" s="27"/>
      <c r="G116" s="27"/>
      <c r="H116" s="27"/>
    </row>
    <row r="117" spans="2:8">
      <c r="B117" s="27"/>
      <c r="C117" s="27"/>
      <c r="D117" s="27"/>
      <c r="E117" s="27"/>
      <c r="F117" s="27"/>
      <c r="G117" s="27"/>
      <c r="H117" s="27"/>
    </row>
    <row r="118" spans="2:8">
      <c r="B118" s="27"/>
      <c r="C118" s="27"/>
      <c r="D118" s="27"/>
      <c r="E118" s="27"/>
      <c r="F118" s="27"/>
      <c r="G118" s="27"/>
      <c r="H118" s="27"/>
    </row>
    <row r="119" spans="2:8">
      <c r="B119" s="27"/>
      <c r="C119" s="27"/>
      <c r="D119" s="27"/>
      <c r="E119" s="27"/>
      <c r="F119" s="27"/>
      <c r="G119" s="27"/>
      <c r="H119" s="27"/>
    </row>
    <row r="120" spans="2:8">
      <c r="B120" s="27"/>
      <c r="C120" s="27"/>
      <c r="D120" s="27"/>
      <c r="E120" s="27"/>
      <c r="F120" s="27"/>
      <c r="G120" s="27"/>
      <c r="H120" s="27"/>
    </row>
    <row r="121" spans="2:8">
      <c r="B121" s="27"/>
      <c r="C121" s="27"/>
      <c r="D121" s="27"/>
      <c r="E121" s="27"/>
      <c r="F121" s="27"/>
      <c r="G121" s="27"/>
      <c r="H121" s="27"/>
    </row>
    <row r="122" spans="2:8">
      <c r="B122" s="27"/>
      <c r="C122" s="27"/>
      <c r="D122" s="27"/>
      <c r="E122" s="27"/>
      <c r="F122" s="27"/>
      <c r="G122" s="27"/>
      <c r="H122" s="27"/>
    </row>
    <row r="123" spans="2:8">
      <c r="B123" s="27"/>
      <c r="C123" s="27"/>
      <c r="D123" s="27"/>
      <c r="E123" s="27"/>
      <c r="F123" s="27"/>
      <c r="G123" s="27"/>
      <c r="H123" s="27"/>
    </row>
    <row r="124" spans="2:8">
      <c r="B124" s="27"/>
      <c r="C124" s="27"/>
      <c r="D124" s="27"/>
      <c r="E124" s="27"/>
      <c r="F124" s="27"/>
      <c r="G124" s="27"/>
      <c r="H124" s="27"/>
    </row>
    <row r="125" spans="2:8">
      <c r="B125" s="27"/>
      <c r="C125" s="27"/>
      <c r="D125" s="27"/>
      <c r="E125" s="27"/>
      <c r="F125" s="27"/>
      <c r="G125" s="27"/>
      <c r="H125" s="27"/>
    </row>
    <row r="126" spans="2:8">
      <c r="B126" s="27"/>
      <c r="C126" s="27"/>
      <c r="D126" s="27"/>
      <c r="E126" s="27"/>
      <c r="F126" s="27"/>
      <c r="G126" s="27"/>
      <c r="H126" s="27"/>
    </row>
    <row r="127" spans="2:8">
      <c r="B127" s="27"/>
      <c r="C127" s="27"/>
      <c r="D127" s="27"/>
      <c r="E127" s="27"/>
      <c r="F127" s="27"/>
      <c r="G127" s="27"/>
      <c r="H127" s="27"/>
    </row>
    <row r="128" spans="2:8">
      <c r="B128" s="27"/>
      <c r="C128" s="27"/>
      <c r="D128" s="27"/>
      <c r="E128" s="27"/>
      <c r="F128" s="27"/>
      <c r="G128" s="27"/>
      <c r="H128" s="27"/>
    </row>
    <row r="129" spans="2:8">
      <c r="B129" s="27"/>
      <c r="C129" s="27"/>
      <c r="D129" s="27"/>
      <c r="E129" s="27"/>
      <c r="F129" s="27"/>
      <c r="G129" s="27"/>
      <c r="H129" s="27"/>
    </row>
    <row r="130" spans="2:8">
      <c r="B130" s="27"/>
      <c r="C130" s="27"/>
      <c r="D130" s="27"/>
      <c r="E130" s="27"/>
      <c r="F130" s="27"/>
      <c r="G130" s="27"/>
      <c r="H130" s="27"/>
    </row>
  </sheetData>
  <mergeCells count="32">
    <mergeCell ref="F10:H10"/>
    <mergeCell ref="F11:H11"/>
    <mergeCell ref="F12:H12"/>
    <mergeCell ref="F14:H14"/>
    <mergeCell ref="F15:H15"/>
    <mergeCell ref="F16:H16"/>
    <mergeCell ref="C22:E22"/>
    <mergeCell ref="C23:E23"/>
    <mergeCell ref="C24:E24"/>
    <mergeCell ref="C26:E26"/>
    <mergeCell ref="C21:E21"/>
    <mergeCell ref="F24:H24"/>
    <mergeCell ref="F20:H20"/>
    <mergeCell ref="F21:H21"/>
    <mergeCell ref="F22:H22"/>
    <mergeCell ref="F23:H23"/>
    <mergeCell ref="C10:E10"/>
    <mergeCell ref="G33:I33"/>
    <mergeCell ref="F25:H25"/>
    <mergeCell ref="B4:H6"/>
    <mergeCell ref="C25:E25"/>
    <mergeCell ref="G31:I31"/>
    <mergeCell ref="G32:I32"/>
    <mergeCell ref="F26:H26"/>
    <mergeCell ref="F13:H13"/>
    <mergeCell ref="C20:E20"/>
    <mergeCell ref="C11:E11"/>
    <mergeCell ref="C12:E12"/>
    <mergeCell ref="C13:E13"/>
    <mergeCell ref="C14:E14"/>
    <mergeCell ref="C15:E15"/>
    <mergeCell ref="C16:E16"/>
  </mergeCells>
  <phoneticPr fontId="10"/>
  <pageMargins left="0.78740157480314965" right="0.39370078740157483" top="0.59055118110236227" bottom="0.3937007874015748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O32"/>
  <sheetViews>
    <sheetView showGridLines="0" showZeros="0" view="pageBreakPreview" zoomScale="85" zoomScaleNormal="100" zoomScaleSheetLayoutView="85" workbookViewId="0">
      <selection activeCell="W20" sqref="W20"/>
    </sheetView>
  </sheetViews>
  <sheetFormatPr defaultColWidth="8.375" defaultRowHeight="18" customHeight="1"/>
  <cols>
    <col min="1" max="1" width="2.875" style="135" customWidth="1"/>
    <col min="2" max="4" width="8.375" style="135"/>
    <col min="5" max="6" width="8.375" style="135" customWidth="1"/>
    <col min="7" max="7" width="10.875" style="135" customWidth="1"/>
    <col min="8" max="8" width="4.125" style="135" customWidth="1"/>
    <col min="9" max="10" width="10.875" style="135" customWidth="1"/>
    <col min="11" max="11" width="4.625" style="135" customWidth="1"/>
    <col min="12" max="12" width="4.375" style="135" customWidth="1"/>
    <col min="13" max="13" width="1.375" style="135" customWidth="1"/>
    <col min="14" max="14" width="2.875" style="135" customWidth="1"/>
    <col min="15" max="16384" width="8.375" style="135"/>
  </cols>
  <sheetData>
    <row r="2" spans="2:14" ht="18" customHeight="1">
      <c r="B2" s="161"/>
      <c r="C2" s="161"/>
      <c r="D2" s="161"/>
      <c r="E2" s="161"/>
      <c r="F2" s="161"/>
      <c r="G2" s="161"/>
      <c r="H2" s="161"/>
      <c r="I2" s="161"/>
      <c r="J2" s="161"/>
      <c r="K2" s="161"/>
      <c r="L2" s="161"/>
      <c r="M2" s="161"/>
    </row>
    <row r="4" spans="2:14" ht="18" customHeight="1">
      <c r="B4" s="169" t="s">
        <v>136</v>
      </c>
      <c r="C4" s="169"/>
      <c r="D4" s="169"/>
      <c r="E4" s="169"/>
      <c r="F4" s="169"/>
      <c r="G4" s="169"/>
      <c r="H4" s="169"/>
      <c r="I4" s="169"/>
      <c r="J4" s="169"/>
      <c r="K4" s="169"/>
      <c r="L4" s="169"/>
      <c r="M4" s="169"/>
      <c r="N4" s="4"/>
    </row>
    <row r="5" spans="2:14" ht="18" customHeight="1">
      <c r="L5" s="4"/>
      <c r="M5" s="4"/>
      <c r="N5" s="4"/>
    </row>
    <row r="6" spans="2:14" ht="18" customHeight="1">
      <c r="L6" s="4"/>
      <c r="M6" s="4"/>
      <c r="N6" s="4"/>
    </row>
    <row r="7" spans="2:14" ht="18" customHeight="1">
      <c r="B7" s="265" t="s">
        <v>137</v>
      </c>
      <c r="C7" s="265"/>
      <c r="D7" s="265"/>
      <c r="E7" s="265"/>
      <c r="F7" s="265"/>
      <c r="G7" s="265"/>
      <c r="H7" s="265"/>
      <c r="I7" s="265"/>
      <c r="J7" s="265"/>
      <c r="K7" s="265"/>
      <c r="L7" s="265"/>
      <c r="M7" s="265"/>
    </row>
    <row r="8" spans="2:14" ht="18" customHeight="1">
      <c r="B8" s="265"/>
      <c r="C8" s="265"/>
      <c r="D8" s="265"/>
      <c r="E8" s="265"/>
      <c r="F8" s="265"/>
      <c r="G8" s="265"/>
      <c r="H8" s="265"/>
      <c r="I8" s="265"/>
      <c r="J8" s="265"/>
      <c r="K8" s="265"/>
      <c r="L8" s="265"/>
      <c r="M8" s="265"/>
      <c r="N8" s="136"/>
    </row>
    <row r="9" spans="2:14" ht="18" customHeight="1">
      <c r="B9" s="265"/>
      <c r="C9" s="265"/>
      <c r="D9" s="265"/>
      <c r="E9" s="265"/>
      <c r="F9" s="265"/>
      <c r="G9" s="265"/>
      <c r="H9" s="265"/>
      <c r="I9" s="265"/>
      <c r="J9" s="265"/>
      <c r="K9" s="265"/>
      <c r="L9" s="265"/>
      <c r="M9" s="265"/>
      <c r="N9" s="136"/>
    </row>
    <row r="10" spans="2:14" ht="18" customHeight="1">
      <c r="B10" s="144"/>
      <c r="C10" s="144"/>
      <c r="D10" s="144"/>
      <c r="E10" s="144"/>
      <c r="F10" s="144"/>
      <c r="G10" s="144"/>
      <c r="H10" s="144"/>
      <c r="I10" s="144"/>
      <c r="J10" s="144"/>
      <c r="K10" s="144"/>
      <c r="L10" s="144"/>
      <c r="M10" s="144"/>
      <c r="N10" s="136"/>
    </row>
    <row r="11" spans="2:14" ht="29.45" customHeight="1">
      <c r="B11" s="266" t="s">
        <v>138</v>
      </c>
      <c r="C11" s="266"/>
      <c r="D11" s="266"/>
      <c r="E11" s="266"/>
      <c r="F11" s="266"/>
      <c r="G11" s="266"/>
      <c r="H11" s="266"/>
      <c r="I11" s="266"/>
      <c r="J11" s="266"/>
      <c r="K11" s="266"/>
      <c r="L11" s="266"/>
      <c r="M11" s="266"/>
      <c r="N11" s="5"/>
    </row>
    <row r="12" spans="2:14" ht="22.15" customHeight="1"/>
    <row r="13" spans="2:14" ht="9" customHeight="1"/>
    <row r="14" spans="2:14" ht="19.899999999999999" customHeight="1">
      <c r="B14" s="166" t="s">
        <v>139</v>
      </c>
      <c r="C14" s="166"/>
      <c r="D14" s="166"/>
      <c r="E14" s="166"/>
      <c r="F14" s="166"/>
      <c r="G14" s="166"/>
      <c r="H14" s="166"/>
      <c r="I14" s="166"/>
      <c r="J14" s="166"/>
      <c r="K14" s="166"/>
      <c r="L14" s="166"/>
      <c r="M14" s="166"/>
      <c r="N14" s="30"/>
    </row>
    <row r="16" spans="2:14" ht="18" customHeight="1">
      <c r="C16" s="267"/>
      <c r="D16" s="267"/>
      <c r="E16" s="267"/>
    </row>
    <row r="17" spans="2:15" ht="19.149999999999999" customHeight="1">
      <c r="C17" s="263">
        <f>【基本情報入力シート】!C4</f>
        <v>0</v>
      </c>
      <c r="D17" s="263"/>
      <c r="E17" s="263"/>
      <c r="N17" s="137"/>
    </row>
    <row r="18" spans="2:15" ht="21.6" customHeight="1"/>
    <row r="19" spans="2:15" ht="18" customHeight="1">
      <c r="B19" s="135" t="s">
        <v>140</v>
      </c>
    </row>
    <row r="20" spans="2:15" ht="18" customHeight="1">
      <c r="M20" s="138"/>
      <c r="N20" s="138"/>
    </row>
    <row r="21" spans="2:15" ht="18" customHeight="1">
      <c r="N21" s="138"/>
    </row>
    <row r="22" spans="2:15" ht="18" customHeight="1">
      <c r="F22" s="168"/>
      <c r="G22" s="168"/>
      <c r="H22" s="138"/>
      <c r="I22" s="163"/>
      <c r="J22" s="163"/>
      <c r="K22" s="163"/>
      <c r="L22" s="163"/>
      <c r="M22" s="163"/>
    </row>
    <row r="23" spans="2:15" ht="18" customHeight="1">
      <c r="F23" s="162" t="s">
        <v>86</v>
      </c>
      <c r="G23" s="162"/>
      <c r="H23" s="138" t="s">
        <v>7</v>
      </c>
      <c r="I23" s="163">
        <f>【基本情報入力シート】!C5</f>
        <v>0</v>
      </c>
      <c r="J23" s="163"/>
      <c r="K23" s="163"/>
      <c r="L23" s="163"/>
      <c r="M23" s="163"/>
    </row>
    <row r="24" spans="2:15" ht="18" customHeight="1">
      <c r="F24" s="162" t="s">
        <v>87</v>
      </c>
      <c r="G24" s="162"/>
      <c r="H24" s="138" t="s">
        <v>7</v>
      </c>
      <c r="I24" s="163">
        <f>【基本情報入力シート】!C6</f>
        <v>0</v>
      </c>
      <c r="J24" s="163"/>
      <c r="K24" s="163"/>
      <c r="L24" s="163"/>
      <c r="M24" s="163"/>
    </row>
    <row r="25" spans="2:15" ht="18" customHeight="1">
      <c r="F25" s="162" t="s">
        <v>8</v>
      </c>
      <c r="G25" s="162"/>
      <c r="H25" s="138" t="s">
        <v>7</v>
      </c>
      <c r="I25" s="163">
        <f>【基本情報入力シート】!C7</f>
        <v>0</v>
      </c>
      <c r="J25" s="163"/>
      <c r="K25" s="163"/>
      <c r="L25" s="145"/>
      <c r="M25" s="5"/>
    </row>
    <row r="26" spans="2:15" s="3" customFormat="1" ht="18" customHeight="1">
      <c r="B26" s="130"/>
      <c r="C26" s="130"/>
      <c r="D26" s="130"/>
      <c r="E26" s="130"/>
      <c r="F26" s="131"/>
      <c r="G26" s="131"/>
      <c r="H26" s="131"/>
      <c r="I26" s="264">
        <f>【基本情報入力シート】!C8</f>
        <v>0</v>
      </c>
      <c r="J26" s="264"/>
      <c r="K26" s="264"/>
      <c r="L26" s="145" t="s">
        <v>6</v>
      </c>
    </row>
    <row r="28" spans="2:15" ht="18" customHeight="1">
      <c r="B28" s="2" t="s">
        <v>141</v>
      </c>
      <c r="C28" s="2"/>
      <c r="D28" s="2"/>
      <c r="E28" s="2"/>
      <c r="F28" s="160">
        <f>【基本情報入力シート】!C11</f>
        <v>0</v>
      </c>
      <c r="G28" s="160"/>
      <c r="H28" s="160"/>
      <c r="I28" s="160"/>
      <c r="J28" s="160"/>
    </row>
    <row r="29" spans="2:15" ht="18" customHeight="1">
      <c r="B29" s="2"/>
      <c r="C29" s="2"/>
      <c r="D29" s="2"/>
      <c r="E29" s="2"/>
      <c r="F29" s="2"/>
      <c r="G29" s="2"/>
      <c r="H29" s="2"/>
      <c r="I29" s="2"/>
      <c r="J29" s="2"/>
      <c r="K29" s="2"/>
      <c r="L29" s="2"/>
    </row>
    <row r="30" spans="2:15" ht="18" customHeight="1">
      <c r="B30" s="2" t="s">
        <v>142</v>
      </c>
      <c r="C30" s="2"/>
      <c r="D30" s="2"/>
      <c r="E30" s="2"/>
      <c r="F30" s="160">
        <f>【基本情報入力シート】!C12</f>
        <v>0</v>
      </c>
      <c r="G30" s="160"/>
      <c r="H30" s="160"/>
      <c r="I30" s="160"/>
      <c r="J30" s="160"/>
      <c r="M30" s="3"/>
      <c r="N30" s="3"/>
      <c r="O30" s="3"/>
    </row>
    <row r="32" spans="2:15" ht="18" customHeight="1">
      <c r="B32" s="2"/>
      <c r="C32" s="2"/>
      <c r="D32" s="2"/>
      <c r="E32" s="2"/>
      <c r="F32" s="2"/>
      <c r="G32" s="2"/>
      <c r="H32" s="2"/>
      <c r="I32" s="2"/>
      <c r="J32" s="2"/>
    </row>
  </sheetData>
  <mergeCells count="18">
    <mergeCell ref="C17:E17"/>
    <mergeCell ref="I26:K26"/>
    <mergeCell ref="B2:M2"/>
    <mergeCell ref="B7:M9"/>
    <mergeCell ref="B11:M11"/>
    <mergeCell ref="B14:M14"/>
    <mergeCell ref="C16:E16"/>
    <mergeCell ref="F25:G25"/>
    <mergeCell ref="I25:K25"/>
    <mergeCell ref="B4:M4"/>
    <mergeCell ref="F28:J28"/>
    <mergeCell ref="F30:J30"/>
    <mergeCell ref="F22:G22"/>
    <mergeCell ref="I22:M22"/>
    <mergeCell ref="F23:G23"/>
    <mergeCell ref="I23:M23"/>
    <mergeCell ref="F24:G24"/>
    <mergeCell ref="I24:M24"/>
  </mergeCells>
  <phoneticPr fontId="3"/>
  <printOptions horizontalCentered="1"/>
  <pageMargins left="0.78740157480314965" right="0.78740157480314965" top="1.1811023622047245" bottom="1.1811023622047245" header="0" footer="0"/>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【基本情報入力シート】</vt:lpstr>
      <vt:lpstr>別記第３号様式(実績報告用)</vt:lpstr>
      <vt:lpstr>別紙１(実績報告用)</vt:lpstr>
      <vt:lpstr>別紙２（実績報告用）</vt:lpstr>
      <vt:lpstr>参考様式</vt:lpstr>
      <vt:lpstr>歳入歳出決算（見込）書抄本</vt:lpstr>
      <vt:lpstr>請求書</vt:lpstr>
      <vt:lpstr>'歳入歳出決算（見込）書抄本'!Print_Area</vt:lpstr>
      <vt:lpstr>参考様式!Print_Area</vt:lpstr>
      <vt:lpstr>請求書!Print_Area</vt:lpstr>
      <vt:lpstr>'別記第３号様式(実績報告用)'!Print_Area</vt:lpstr>
      <vt:lpstr>'別紙１(実績報告用)'!Print_Area</vt:lpstr>
      <vt:lpstr>'別紙２（実績報告用）'!Print_Area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2022-11-09T23:52:43Z</dcterms:modified>
</cp:coreProperties>
</file>