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利用者100人様式\"/>
    </mc:Choice>
  </mc:AlternateContent>
  <bookViews>
    <workbookView xWindow="0" yWindow="0" windowWidth="28800" windowHeight="12360"/>
  </bookViews>
  <sheets>
    <sheet name="別記様式第１号" sheetId="4" r:id="rId1"/>
    <sheet name="別記様式第１号－２" sheetId="5" r:id="rId2"/>
    <sheet name="別記様式第１号－３" sheetId="6" r:id="rId3"/>
    <sheet name="別記様式第１号－４" sheetId="7" r:id="rId4"/>
    <sheet name="別記様式第１号－３（記入例）" sheetId="1" state="hidden" r:id="rId5"/>
    <sheet name="別記様式第１号－４（記入例）" sheetId="2" state="hidden" r:id="rId6"/>
  </sheets>
  <externalReferences>
    <externalReference r:id="rId7"/>
  </externalReferences>
  <definedNames>
    <definedName name="_xlnm.Print_Area" localSheetId="0">別記様式第１号!$A$1:$L$40</definedName>
    <definedName name="_xlnm.Print_Area" localSheetId="1">'別記様式第１号－２'!$A$1:$Q$25</definedName>
    <definedName name="_xlnm.Print_Area" localSheetId="2">'別記様式第１号－３'!$A$1:$H$115</definedName>
    <definedName name="_xlnm.Print_Area" localSheetId="4">'別記様式第１号－３（記入例）'!$A$1:$H$40</definedName>
    <definedName name="_xlnm.Print_Area" localSheetId="3">'別記様式第１号－４'!$A$1:$G$109</definedName>
    <definedName name="_xlnm.Print_Area" localSheetId="5">'別記様式第１号－４（記入例）'!$A$1:$G$33</definedName>
    <definedName name="_xlnm.Print_Titles" localSheetId="2">'別記様式第１号－３'!$1:$11</definedName>
    <definedName name="_xlnm.Print_Titles" localSheetId="3">'別記様式第１号－４'!$1:$6</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6" l="1"/>
  <c r="E61" i="6"/>
  <c r="D61" i="6"/>
  <c r="G61" i="6" s="1"/>
  <c r="H61" i="6" s="1"/>
  <c r="E60" i="6"/>
  <c r="D60" i="6"/>
  <c r="G60" i="6" s="1"/>
  <c r="H60" i="6" s="1"/>
  <c r="E59" i="6"/>
  <c r="D59" i="6"/>
  <c r="G59" i="6" s="1"/>
  <c r="H59" i="6" s="1"/>
  <c r="E58" i="6"/>
  <c r="D58" i="6"/>
  <c r="G58" i="6" s="1"/>
  <c r="H58" i="6" s="1"/>
  <c r="E57" i="6"/>
  <c r="D57" i="6"/>
  <c r="G57" i="6" s="1"/>
  <c r="H57" i="6" s="1"/>
  <c r="E56" i="6"/>
  <c r="D56" i="6"/>
  <c r="G56" i="6" s="1"/>
  <c r="H56" i="6" s="1"/>
  <c r="E55" i="6"/>
  <c r="D55" i="6"/>
  <c r="G55" i="6" s="1"/>
  <c r="H55" i="6" s="1"/>
  <c r="E54" i="6"/>
  <c r="D54" i="6"/>
  <c r="G54" i="6" s="1"/>
  <c r="H54" i="6" s="1"/>
  <c r="E53" i="6"/>
  <c r="D53" i="6"/>
  <c r="G53" i="6" s="1"/>
  <c r="H53" i="6" s="1"/>
  <c r="E52" i="6"/>
  <c r="D52" i="6"/>
  <c r="G52" i="6" s="1"/>
  <c r="H52" i="6" s="1"/>
  <c r="E51" i="6"/>
  <c r="D51" i="6"/>
  <c r="G51" i="6" s="1"/>
  <c r="H51" i="6" s="1"/>
  <c r="E50" i="6"/>
  <c r="D50" i="6"/>
  <c r="G50" i="6" s="1"/>
  <c r="H50" i="6" s="1"/>
  <c r="E49" i="6"/>
  <c r="D49" i="6"/>
  <c r="G49" i="6" s="1"/>
  <c r="H49" i="6" s="1"/>
  <c r="E48" i="6"/>
  <c r="D48" i="6"/>
  <c r="G48" i="6" s="1"/>
  <c r="H48" i="6" s="1"/>
  <c r="E47" i="6"/>
  <c r="D47" i="6"/>
  <c r="G47" i="6" s="1"/>
  <c r="H47" i="6" s="1"/>
  <c r="E46" i="6"/>
  <c r="D46" i="6"/>
  <c r="G46" i="6" s="1"/>
  <c r="H46" i="6" s="1"/>
  <c r="E45" i="6"/>
  <c r="D45" i="6"/>
  <c r="G45" i="6" s="1"/>
  <c r="H45" i="6" s="1"/>
  <c r="E44" i="6"/>
  <c r="D44" i="6"/>
  <c r="G44" i="6" s="1"/>
  <c r="H44" i="6" s="1"/>
  <c r="E43" i="6"/>
  <c r="D43" i="6"/>
  <c r="G43" i="6" s="1"/>
  <c r="H43" i="6" s="1"/>
  <c r="E42" i="6"/>
  <c r="D42" i="6"/>
  <c r="G42" i="6" s="1"/>
  <c r="H42" i="6" s="1"/>
  <c r="D41" i="6"/>
  <c r="G41" i="6" s="1"/>
  <c r="H41" i="6" s="1"/>
  <c r="E40" i="6"/>
  <c r="D40" i="6"/>
  <c r="G40" i="6" s="1"/>
  <c r="H40" i="6" s="1"/>
  <c r="E39" i="6"/>
  <c r="D39" i="6"/>
  <c r="G39" i="6" s="1"/>
  <c r="H39" i="6" s="1"/>
  <c r="E38" i="6"/>
  <c r="D38" i="6"/>
  <c r="G38" i="6" s="1"/>
  <c r="H38" i="6" s="1"/>
  <c r="E37" i="6"/>
  <c r="D37" i="6"/>
  <c r="G37" i="6" s="1"/>
  <c r="H37" i="6" s="1"/>
  <c r="E36" i="6"/>
  <c r="D36" i="6"/>
  <c r="G36" i="6" s="1"/>
  <c r="H36" i="6" s="1"/>
  <c r="E35" i="6"/>
  <c r="D35" i="6"/>
  <c r="G35" i="6" s="1"/>
  <c r="H35" i="6" s="1"/>
  <c r="E34" i="6"/>
  <c r="D34" i="6"/>
  <c r="G34" i="6" s="1"/>
  <c r="H34" i="6" s="1"/>
  <c r="E33" i="6"/>
  <c r="D33" i="6"/>
  <c r="G33" i="6" s="1"/>
  <c r="H33" i="6" s="1"/>
  <c r="E32" i="6"/>
  <c r="D32" i="6"/>
  <c r="G32" i="6" s="1"/>
  <c r="H32" i="6" s="1"/>
  <c r="E31" i="6"/>
  <c r="D31" i="6"/>
  <c r="G31" i="6" s="1"/>
  <c r="H31" i="6" s="1"/>
  <c r="E30" i="6"/>
  <c r="D30" i="6"/>
  <c r="G30" i="6" s="1"/>
  <c r="H30" i="6" s="1"/>
  <c r="E29" i="6"/>
  <c r="D29" i="6"/>
  <c r="G29" i="6" s="1"/>
  <c r="H29" i="6" s="1"/>
  <c r="E28" i="6"/>
  <c r="D28" i="6"/>
  <c r="G28" i="6" s="1"/>
  <c r="H28" i="6" s="1"/>
  <c r="E27" i="6"/>
  <c r="D27" i="6"/>
  <c r="G27" i="6" s="1"/>
  <c r="H27" i="6" s="1"/>
  <c r="E26" i="6"/>
  <c r="D26" i="6"/>
  <c r="G26" i="6" s="1"/>
  <c r="H26" i="6" s="1"/>
  <c r="E25" i="6"/>
  <c r="D25" i="6"/>
  <c r="G25" i="6" s="1"/>
  <c r="H25" i="6" s="1"/>
  <c r="E24" i="6"/>
  <c r="D24" i="6"/>
  <c r="G24" i="6" s="1"/>
  <c r="H24" i="6" s="1"/>
  <c r="E23" i="6"/>
  <c r="D23" i="6"/>
  <c r="G23" i="6" s="1"/>
  <c r="H23" i="6" s="1"/>
  <c r="E22" i="6"/>
  <c r="D22" i="6"/>
  <c r="G22" i="6" s="1"/>
  <c r="H22" i="6" s="1"/>
  <c r="E21" i="6"/>
  <c r="D21" i="6"/>
  <c r="G21" i="6" s="1"/>
  <c r="H21" i="6" s="1"/>
  <c r="E20" i="6"/>
  <c r="D20" i="6"/>
  <c r="G20" i="6" s="1"/>
  <c r="H20" i="6" s="1"/>
  <c r="E19" i="6"/>
  <c r="D19" i="6"/>
  <c r="G19" i="6" s="1"/>
  <c r="H19" i="6" s="1"/>
  <c r="E18" i="6"/>
  <c r="D18" i="6"/>
  <c r="G18" i="6" s="1"/>
  <c r="H18" i="6" s="1"/>
  <c r="E17" i="6"/>
  <c r="D17" i="6"/>
  <c r="G17" i="6" s="1"/>
  <c r="H17" i="6" s="1"/>
  <c r="E16" i="6"/>
  <c r="D16" i="6"/>
  <c r="G16" i="6" s="1"/>
  <c r="H16" i="6" s="1"/>
  <c r="E15" i="6"/>
  <c r="D15" i="6"/>
  <c r="G15" i="6" s="1"/>
  <c r="H15" i="6" s="1"/>
  <c r="E14" i="6"/>
  <c r="D14" i="6"/>
  <c r="G14" i="6" s="1"/>
  <c r="H14" i="6" s="1"/>
  <c r="E13" i="6"/>
  <c r="D13" i="6"/>
  <c r="G13" i="6" s="1"/>
  <c r="H13" i="6" s="1"/>
  <c r="E12" i="6"/>
  <c r="D12" i="6"/>
  <c r="G12" i="6" s="1"/>
  <c r="H12" i="6" s="1"/>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106" i="7" l="1"/>
  <c r="D105" i="7"/>
  <c r="D104" i="7"/>
  <c r="D103" i="7"/>
  <c r="D102" i="7"/>
  <c r="D101" i="7"/>
  <c r="D100" i="7"/>
  <c r="D99" i="7"/>
  <c r="D98" i="7"/>
  <c r="D97" i="7"/>
  <c r="D96" i="7"/>
  <c r="D95" i="7"/>
  <c r="D94" i="7"/>
  <c r="D93" i="7"/>
  <c r="D92" i="7"/>
  <c r="D91" i="7"/>
  <c r="D90" i="7"/>
  <c r="D89" i="7"/>
  <c r="D88" i="7"/>
  <c r="D87" i="7"/>
  <c r="D86" i="7"/>
  <c r="D85" i="7"/>
  <c r="D84" i="7"/>
  <c r="D83" i="7"/>
  <c r="D82" i="7"/>
  <c r="E111" i="6"/>
  <c r="D111" i="6"/>
  <c r="E110" i="6"/>
  <c r="D110" i="6"/>
  <c r="E109" i="6"/>
  <c r="D109" i="6"/>
  <c r="E108" i="6"/>
  <c r="D108" i="6"/>
  <c r="E107" i="6"/>
  <c r="D107" i="6"/>
  <c r="E106" i="6"/>
  <c r="D106" i="6"/>
  <c r="E105" i="6"/>
  <c r="D105" i="6"/>
  <c r="E104" i="6"/>
  <c r="D104" i="6"/>
  <c r="E103" i="6"/>
  <c r="D103" i="6"/>
  <c r="E102" i="6"/>
  <c r="D102" i="6"/>
  <c r="E101" i="6"/>
  <c r="D101" i="6"/>
  <c r="E100" i="6"/>
  <c r="D100" i="6"/>
  <c r="E99" i="6"/>
  <c r="D99" i="6"/>
  <c r="E98" i="6"/>
  <c r="D98" i="6"/>
  <c r="E97" i="6"/>
  <c r="D97" i="6"/>
  <c r="E96" i="6"/>
  <c r="D96" i="6"/>
  <c r="E95" i="6"/>
  <c r="D95" i="6"/>
  <c r="E94" i="6"/>
  <c r="D94" i="6"/>
  <c r="E93" i="6"/>
  <c r="D93" i="6"/>
  <c r="E92" i="6"/>
  <c r="D92" i="6"/>
  <c r="E91" i="6"/>
  <c r="D91" i="6"/>
  <c r="E90" i="6"/>
  <c r="D90" i="6"/>
  <c r="E89" i="6"/>
  <c r="D89" i="6"/>
  <c r="E88" i="6"/>
  <c r="D88" i="6"/>
  <c r="E87" i="6"/>
  <c r="D87" i="6"/>
  <c r="G90" i="6" l="1"/>
  <c r="H90" i="6" s="1"/>
  <c r="G91" i="6"/>
  <c r="H91" i="6" s="1"/>
  <c r="G93" i="6"/>
  <c r="H93" i="6" s="1"/>
  <c r="G94" i="6"/>
  <c r="H94" i="6" s="1"/>
  <c r="G95" i="6"/>
  <c r="H95" i="6" s="1"/>
  <c r="G96" i="6"/>
  <c r="H96" i="6" s="1"/>
  <c r="G98" i="6"/>
  <c r="H98" i="6" s="1"/>
  <c r="G99" i="6"/>
  <c r="H99" i="6" s="1"/>
  <c r="G100" i="6"/>
  <c r="H100" i="6" s="1"/>
  <c r="G101" i="6"/>
  <c r="H101" i="6" s="1"/>
  <c r="G102" i="6"/>
  <c r="H102" i="6" s="1"/>
  <c r="G103" i="6"/>
  <c r="H103" i="6" s="1"/>
  <c r="G104" i="6"/>
  <c r="H104" i="6" s="1"/>
  <c r="G105" i="6"/>
  <c r="H105" i="6" s="1"/>
  <c r="G106" i="6"/>
  <c r="H106" i="6" s="1"/>
  <c r="G107" i="6"/>
  <c r="H107" i="6" s="1"/>
  <c r="G108" i="6"/>
  <c r="H108" i="6" s="1"/>
  <c r="G109" i="6"/>
  <c r="H109" i="6" s="1"/>
  <c r="G87" i="6"/>
  <c r="H87" i="6" s="1"/>
  <c r="G88" i="6"/>
  <c r="H88" i="6" s="1"/>
  <c r="G111" i="6"/>
  <c r="H111" i="6" s="1"/>
  <c r="G110" i="6"/>
  <c r="H110" i="6" s="1"/>
  <c r="G92" i="6"/>
  <c r="H92" i="6" s="1"/>
  <c r="G89" i="6"/>
  <c r="H89" i="6" s="1"/>
  <c r="G97" i="6"/>
  <c r="H97" i="6" s="1"/>
  <c r="G26" i="1"/>
  <c r="H28" i="4" l="1"/>
  <c r="D74" i="7"/>
  <c r="D57" i="7"/>
  <c r="D31" i="2" l="1"/>
  <c r="D21" i="2" l="1"/>
  <c r="D20" i="2"/>
  <c r="D19" i="2"/>
  <c r="D18" i="2"/>
  <c r="D17" i="2"/>
  <c r="H35" i="1"/>
  <c r="E27" i="1"/>
  <c r="D27" i="1"/>
  <c r="G27" i="1" s="1"/>
  <c r="H27" i="1" s="1"/>
  <c r="E26" i="1"/>
  <c r="D26" i="1"/>
  <c r="H26" i="1" s="1"/>
  <c r="E25" i="1"/>
  <c r="D25" i="1"/>
  <c r="G25" i="1" s="1"/>
  <c r="H25" i="1" s="1"/>
  <c r="E24" i="1"/>
  <c r="D24" i="1"/>
  <c r="G24" i="1" s="1"/>
  <c r="H24" i="1" s="1"/>
  <c r="E23" i="1"/>
  <c r="D23" i="1"/>
  <c r="G23" i="1" s="1"/>
  <c r="H23" i="1" s="1"/>
  <c r="D76" i="7"/>
  <c r="D75" i="7"/>
  <c r="D73" i="7"/>
  <c r="D72" i="7"/>
  <c r="E79" i="6"/>
  <c r="D79" i="6"/>
  <c r="E78" i="6"/>
  <c r="D78" i="6"/>
  <c r="E77" i="6"/>
  <c r="D77" i="6"/>
  <c r="E76" i="6"/>
  <c r="D76" i="6"/>
  <c r="E75" i="6"/>
  <c r="D75" i="6"/>
  <c r="G75" i="6" l="1"/>
  <c r="H75" i="6" s="1"/>
  <c r="G76" i="6"/>
  <c r="H76" i="6" s="1"/>
  <c r="G77" i="6"/>
  <c r="H77" i="6" s="1"/>
  <c r="G78" i="6"/>
  <c r="H78" i="6" s="1"/>
  <c r="G79" i="6"/>
  <c r="H79" i="6" s="1"/>
  <c r="D62" i="6"/>
  <c r="D81" i="7"/>
  <c r="E86" i="6" l="1"/>
  <c r="G17" i="1" l="1"/>
  <c r="H17" i="1" s="1"/>
  <c r="G19" i="1"/>
  <c r="H19" i="1" s="1"/>
  <c r="G21" i="1"/>
  <c r="H21" i="1" s="1"/>
  <c r="G28" i="1"/>
  <c r="H28" i="1" s="1"/>
  <c r="G30" i="1"/>
  <c r="H30" i="1" s="1"/>
  <c r="G32" i="1"/>
  <c r="H32" i="1" s="1"/>
  <c r="G34" i="1"/>
  <c r="H34" i="1" s="1"/>
  <c r="E11" i="1"/>
  <c r="E12" i="1"/>
  <c r="E13" i="1"/>
  <c r="E14" i="1"/>
  <c r="E15" i="1"/>
  <c r="E16" i="1"/>
  <c r="E17" i="1"/>
  <c r="E18" i="1"/>
  <c r="E19" i="1"/>
  <c r="E20" i="1"/>
  <c r="E21" i="1"/>
  <c r="E22" i="1"/>
  <c r="E28" i="1"/>
  <c r="E29" i="1"/>
  <c r="E30" i="1"/>
  <c r="E31" i="1"/>
  <c r="E32" i="1"/>
  <c r="E33" i="1"/>
  <c r="E34" i="1"/>
  <c r="E10" i="1"/>
  <c r="D11" i="1"/>
  <c r="D12" i="1"/>
  <c r="D13" i="1"/>
  <c r="D14" i="1"/>
  <c r="D15" i="1"/>
  <c r="D16" i="1"/>
  <c r="G16" i="1" s="1"/>
  <c r="H16" i="1" s="1"/>
  <c r="D17" i="1"/>
  <c r="D18" i="1"/>
  <c r="D19" i="1"/>
  <c r="D20" i="1"/>
  <c r="G20" i="1" s="1"/>
  <c r="H20" i="1" s="1"/>
  <c r="D21" i="1"/>
  <c r="D22" i="1"/>
  <c r="G22" i="1" s="1"/>
  <c r="H22" i="1" s="1"/>
  <c r="D28" i="1"/>
  <c r="D29" i="1"/>
  <c r="G29" i="1" s="1"/>
  <c r="H29" i="1" s="1"/>
  <c r="D30" i="1"/>
  <c r="D31" i="1"/>
  <c r="G31" i="1" s="1"/>
  <c r="H31" i="1" s="1"/>
  <c r="D32" i="1"/>
  <c r="D33" i="1"/>
  <c r="G33" i="1" s="1"/>
  <c r="H33" i="1" s="1"/>
  <c r="D34" i="1"/>
  <c r="D10" i="1"/>
  <c r="E63" i="6"/>
  <c r="E64" i="6"/>
  <c r="E65" i="6"/>
  <c r="E66" i="6"/>
  <c r="E67" i="6"/>
  <c r="E68" i="6"/>
  <c r="E69" i="6"/>
  <c r="E70" i="6"/>
  <c r="E71" i="6"/>
  <c r="E72" i="6"/>
  <c r="E73" i="6"/>
  <c r="E74" i="6"/>
  <c r="E80" i="6"/>
  <c r="E81" i="6"/>
  <c r="E82" i="6"/>
  <c r="E83" i="6"/>
  <c r="E84" i="6"/>
  <c r="E85" i="6"/>
  <c r="D63" i="6"/>
  <c r="D64" i="6"/>
  <c r="D65" i="6"/>
  <c r="D66" i="6"/>
  <c r="D67" i="6"/>
  <c r="D68" i="6"/>
  <c r="G68" i="6" s="1"/>
  <c r="H68" i="6" s="1"/>
  <c r="D69" i="6"/>
  <c r="G69" i="6" s="1"/>
  <c r="H69" i="6" s="1"/>
  <c r="D70" i="6"/>
  <c r="G70" i="6" s="1"/>
  <c r="H70" i="6" s="1"/>
  <c r="D71" i="6"/>
  <c r="G71" i="6" s="1"/>
  <c r="H71" i="6" s="1"/>
  <c r="D72" i="6"/>
  <c r="G72" i="6" s="1"/>
  <c r="H72" i="6" s="1"/>
  <c r="D73" i="6"/>
  <c r="G73" i="6" s="1"/>
  <c r="H73" i="6" s="1"/>
  <c r="D74" i="6"/>
  <c r="G74" i="6" s="1"/>
  <c r="H74" i="6" s="1"/>
  <c r="D80" i="6"/>
  <c r="G80" i="6" s="1"/>
  <c r="H80" i="6" s="1"/>
  <c r="D81" i="6"/>
  <c r="G81" i="6" s="1"/>
  <c r="H81" i="6" s="1"/>
  <c r="D82" i="6"/>
  <c r="G82" i="6" s="1"/>
  <c r="H82" i="6" s="1"/>
  <c r="D83" i="6"/>
  <c r="G83" i="6" s="1"/>
  <c r="H83" i="6" s="1"/>
  <c r="D84" i="6"/>
  <c r="G84" i="6" s="1"/>
  <c r="H84" i="6" s="1"/>
  <c r="D85" i="6"/>
  <c r="G85" i="6" s="1"/>
  <c r="H85" i="6" s="1"/>
  <c r="D86" i="6"/>
  <c r="E62" i="6"/>
  <c r="G62" i="6" s="1"/>
  <c r="G18" i="1" l="1"/>
  <c r="H18" i="1" s="1"/>
  <c r="G86" i="6"/>
  <c r="H86" i="6" s="1"/>
  <c r="H62" i="6"/>
  <c r="D62" i="7"/>
  <c r="D61" i="7"/>
  <c r="D59" i="7"/>
  <c r="G67" i="6"/>
  <c r="H67" i="6" s="1"/>
  <c r="G66" i="6"/>
  <c r="H66" i="6" s="1"/>
  <c r="G65" i="6"/>
  <c r="H65" i="6" s="1"/>
  <c r="G64" i="6"/>
  <c r="H64" i="6" s="1"/>
  <c r="G63" i="6"/>
  <c r="H63" i="6" s="1"/>
  <c r="D80" i="7"/>
  <c r="D79" i="7"/>
  <c r="D78" i="7"/>
  <c r="D77" i="7"/>
  <c r="D71" i="7"/>
  <c r="D70" i="7"/>
  <c r="D69" i="7"/>
  <c r="D68" i="7"/>
  <c r="D67" i="7"/>
  <c r="D66" i="7"/>
  <c r="D65" i="7"/>
  <c r="D64" i="7"/>
  <c r="D63" i="7"/>
  <c r="D60" i="7"/>
  <c r="D58" i="7"/>
  <c r="D107" i="7" s="1"/>
  <c r="H112" i="6" l="1"/>
  <c r="L108" i="7" s="1"/>
  <c r="D108" i="7" s="1"/>
  <c r="E16" i="4" l="1"/>
  <c r="O23" i="5" l="1"/>
  <c r="H15" i="5" s="1"/>
  <c r="B15" i="5"/>
  <c r="M15" i="5" l="1"/>
  <c r="I11" i="5" s="1"/>
  <c r="M28" i="4"/>
  <c r="D6" i="2" l="1"/>
  <c r="G11" i="1"/>
  <c r="G12" i="1"/>
  <c r="H12" i="1" s="1"/>
  <c r="G13" i="1"/>
  <c r="G14" i="1"/>
  <c r="G15" i="1"/>
  <c r="D7" i="2" l="1"/>
  <c r="D8" i="2"/>
  <c r="D9" i="2"/>
  <c r="D10" i="2"/>
  <c r="D11" i="2"/>
  <c r="D12" i="2"/>
  <c r="D13" i="2"/>
  <c r="D14" i="2"/>
  <c r="D15" i="2"/>
  <c r="D16" i="2"/>
  <c r="D22" i="2"/>
  <c r="D23" i="2"/>
  <c r="D24" i="2"/>
  <c r="D25" i="2"/>
  <c r="D26" i="2"/>
  <c r="D27" i="2"/>
  <c r="D28" i="2"/>
  <c r="D29" i="2"/>
  <c r="D30" i="2"/>
  <c r="H11" i="1"/>
  <c r="H13" i="1"/>
  <c r="H14" i="1"/>
  <c r="H15" i="1"/>
  <c r="G10" i="1"/>
  <c r="H10" i="1" s="1"/>
  <c r="L32" i="2" l="1"/>
  <c r="D32" i="2" s="1"/>
</calcChain>
</file>

<file path=xl/comments1.xml><?xml version="1.0" encoding="utf-8"?>
<comments xmlns="http://schemas.openxmlformats.org/spreadsheetml/2006/main">
  <authors>
    <author>東京都</author>
  </authors>
  <commentList>
    <comment ref="F1" authorId="0" shapeId="0">
      <text>
        <r>
          <rPr>
            <b/>
            <sz val="11"/>
            <color indexed="81"/>
            <rFont val="MS P ゴシック"/>
            <family val="3"/>
            <charset val="128"/>
          </rPr>
          <t>【郵送の場合のみ】
捨印欄は、法人の実印（印鑑証明書と同一の印）を押印してください。
本様式の記載に誤りがある場合は、再度押印の上、提出することになりますので、
その手間を省くため、できる限り捨印欄への押印をお願いします。</t>
        </r>
      </text>
    </comment>
    <comment ref="H3" authorId="0" shapeId="0">
      <text>
        <r>
          <rPr>
            <b/>
            <sz val="11"/>
            <color indexed="81"/>
            <rFont val="MS P ゴシック"/>
            <family val="3"/>
            <charset val="128"/>
          </rPr>
          <t>当事業の申請期間（</t>
        </r>
        <r>
          <rPr>
            <b/>
            <u/>
            <sz val="11"/>
            <color indexed="81"/>
            <rFont val="MS P ゴシック"/>
            <family val="3"/>
            <charset val="128"/>
          </rPr>
          <t>令和６年１月４日～令和６年１月31日</t>
        </r>
        <r>
          <rPr>
            <b/>
            <sz val="11"/>
            <color indexed="81"/>
            <rFont val="MS P ゴシック"/>
            <family val="3"/>
            <charset val="128"/>
          </rPr>
          <t>）のうち、
任意の日付で記載をお願いします。</t>
        </r>
        <r>
          <rPr>
            <sz val="9"/>
            <color indexed="81"/>
            <rFont val="MS P ゴシック"/>
            <family val="3"/>
            <charset val="128"/>
          </rPr>
          <t xml:space="preserve">
</t>
        </r>
      </text>
    </comment>
    <comment ref="H7" authorId="0" shapeId="0">
      <text>
        <r>
          <rPr>
            <b/>
            <sz val="11"/>
            <color indexed="81"/>
            <rFont val="MS P ゴシック"/>
            <family val="3"/>
            <charset val="128"/>
          </rPr>
          <t xml:space="preserve">印鑑証明書（登記）の開設法人の所在地を記載してください。
（住所、法人名、代表者の職名、氏名の表記は印鑑証明書と一致させてください。）
</t>
        </r>
        <r>
          <rPr>
            <b/>
            <sz val="11"/>
            <color indexed="10"/>
            <rFont val="MS P ゴシック"/>
            <family val="3"/>
            <charset val="128"/>
          </rPr>
          <t xml:space="preserve">※事業所、施設の所在地はこちらに記載しないでください。
</t>
        </r>
      </text>
    </comment>
    <comment ref="L8" authorId="0" shapeId="0">
      <text>
        <r>
          <rPr>
            <b/>
            <sz val="11"/>
            <color indexed="81"/>
            <rFont val="MS P ゴシック"/>
            <family val="3"/>
            <charset val="128"/>
          </rPr>
          <t xml:space="preserve">【郵送の場合のみ】
捨印欄と同様、法人の実印（印鑑証明書と同一の印）を押印してください。
</t>
        </r>
        <r>
          <rPr>
            <b/>
            <sz val="11"/>
            <color indexed="10"/>
            <rFont val="MS P ゴシック"/>
            <family val="3"/>
            <charset val="128"/>
          </rPr>
          <t>※代表者の職名を忘れずに記載してください。
（例）代表取締役　都庁　太郎</t>
        </r>
      </text>
    </comment>
    <comment ref="E16" authorId="0" shapeId="0">
      <text>
        <r>
          <rPr>
            <b/>
            <sz val="11"/>
            <color indexed="81"/>
            <rFont val="MS P ゴシック"/>
            <family val="3"/>
            <charset val="128"/>
          </rPr>
          <t>下記の「２ 内訳」の報奨金交付申請額が入力されると自動計算されます。</t>
        </r>
      </text>
    </comment>
    <comment ref="G20" authorId="0" shapeId="0">
      <text>
        <r>
          <rPr>
            <b/>
            <sz val="9"/>
            <color indexed="81"/>
            <rFont val="MS P ゴシック"/>
            <family val="3"/>
            <charset val="128"/>
          </rPr>
          <t>プルダウンから選択してください。</t>
        </r>
      </text>
    </comment>
    <comment ref="H20" authorId="0" shapeId="0">
      <text>
        <r>
          <rPr>
            <b/>
            <sz val="11"/>
            <color indexed="81"/>
            <rFont val="MS P ゴシック"/>
            <family val="3"/>
            <charset val="128"/>
          </rPr>
          <t>事業所ごとの報奨金交付申請額と一致していることをご確認ください。</t>
        </r>
        <r>
          <rPr>
            <sz val="9"/>
            <color indexed="81"/>
            <rFont val="MS P ゴシック"/>
            <family val="3"/>
            <charset val="128"/>
          </rPr>
          <t xml:space="preserve">
</t>
        </r>
        <r>
          <rPr>
            <b/>
            <sz val="11"/>
            <color indexed="81"/>
            <rFont val="MS P ゴシック"/>
            <family val="3"/>
            <charset val="128"/>
          </rPr>
          <t>（別記様式第１号－２の「１　報奨金交付申請額」を入力してください。）</t>
        </r>
      </text>
    </comment>
    <comment ref="C21" authorId="0" shapeId="0">
      <text>
        <r>
          <rPr>
            <b/>
            <sz val="9"/>
            <color indexed="81"/>
            <rFont val="MS P ゴシック"/>
            <family val="3"/>
            <charset val="128"/>
          </rPr>
          <t>事業所名は、略さず、
正式名称で記載してください。</t>
        </r>
      </text>
    </comment>
  </commentList>
</comments>
</file>

<file path=xl/comments2.xml><?xml version="1.0" encoding="utf-8"?>
<comments xmlns="http://schemas.openxmlformats.org/spreadsheetml/2006/main">
  <authors>
    <author>東京都</author>
  </authors>
  <commentList>
    <comment ref="D4" authorId="0" shapeId="0">
      <text>
        <r>
          <rPr>
            <b/>
            <sz val="11"/>
            <color indexed="81"/>
            <rFont val="MS P ゴシック"/>
            <family val="3"/>
            <charset val="128"/>
          </rPr>
          <t>事業所名は、略さず、正式名称で記載してください。</t>
        </r>
      </text>
    </comment>
    <comment ref="I11" authorId="0" shapeId="0">
      <text>
        <r>
          <rPr>
            <b/>
            <sz val="11"/>
            <color indexed="81"/>
            <rFont val="MS P ゴシック"/>
            <family val="3"/>
            <charset val="128"/>
          </rPr>
          <t>自動計算されるため、入力不要です。</t>
        </r>
        <r>
          <rPr>
            <sz val="9"/>
            <color indexed="81"/>
            <rFont val="MS P ゴシック"/>
            <family val="3"/>
            <charset val="128"/>
          </rPr>
          <t xml:space="preserve">
</t>
        </r>
      </text>
    </comment>
    <comment ref="O23" authorId="0" shapeId="0">
      <text>
        <r>
          <rPr>
            <b/>
            <sz val="11"/>
            <color indexed="81"/>
            <rFont val="MS P ゴシック"/>
            <family val="3"/>
            <charset val="128"/>
          </rPr>
          <t>別記様式第１号－３、第１号４の様式に記載すると、
その結果が自動入力されます。</t>
        </r>
      </text>
    </comment>
  </commentList>
</comments>
</file>

<file path=xl/comments3.xml><?xml version="1.0" encoding="utf-8"?>
<comments xmlns="http://schemas.openxmlformats.org/spreadsheetml/2006/main">
  <authors>
    <author>東京都</author>
  </authors>
  <commentList>
    <comment ref="G9" authorId="0" shapeId="0">
      <text>
        <r>
          <rPr>
            <b/>
            <sz val="11"/>
            <color indexed="81"/>
            <rFont val="MS P ゴシック"/>
            <family val="3"/>
            <charset val="128"/>
          </rPr>
          <t>以下の番号に記載した人数の計と一致しているかご確認ください。</t>
        </r>
        <r>
          <rPr>
            <sz val="11"/>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<sst xmlns="http://schemas.openxmlformats.org/spreadsheetml/2006/main" count="120" uniqueCount="93">
  <si>
    <t>年</t>
    <rPh sb="0" eb="1">
      <t>ネン</t>
    </rPh>
    <phoneticPr fontId="1"/>
  </si>
  <si>
    <t>月</t>
    <rPh sb="0" eb="1">
      <t>ゲツ</t>
    </rPh>
    <phoneticPr fontId="1"/>
  </si>
  <si>
    <t>番号</t>
    <rPh sb="0" eb="2">
      <t>バンゴウ</t>
    </rPh>
    <phoneticPr fontId="1"/>
  </si>
  <si>
    <t>前回判定日</t>
    <rPh sb="0" eb="2">
      <t>ゼンカイ</t>
    </rPh>
    <rPh sb="2" eb="4">
      <t>ハンテイ</t>
    </rPh>
    <rPh sb="4" eb="5">
      <t>ビ</t>
    </rPh>
    <phoneticPr fontId="1"/>
  </si>
  <si>
    <t>今回判定日</t>
    <rPh sb="0" eb="2">
      <t>コンカイ</t>
    </rPh>
    <rPh sb="2" eb="4">
      <t>ハンテイ</t>
    </rPh>
    <rPh sb="4" eb="5">
      <t>ビ</t>
    </rPh>
    <phoneticPr fontId="1"/>
  </si>
  <si>
    <t>年数</t>
    <rPh sb="0" eb="2">
      <t>ネンスウ</t>
    </rPh>
    <phoneticPr fontId="1"/>
  </si>
  <si>
    <t>※月数が6か月以下⇒年数はそのまま</t>
    <rPh sb="1" eb="3">
      <t>ツキスウ</t>
    </rPh>
    <rPh sb="6" eb="9">
      <t>ゲツイカ</t>
    </rPh>
    <rPh sb="10" eb="12">
      <t>ネンスウ</t>
    </rPh>
    <phoneticPr fontId="1"/>
  </si>
  <si>
    <t>　月数が7か月以上⇒年数を＋１</t>
    <rPh sb="1" eb="3">
      <t>ツキスウ</t>
    </rPh>
    <rPh sb="6" eb="9">
      <t>ゲツイジョウ</t>
    </rPh>
    <rPh sb="10" eb="12">
      <t>ネンスウ</t>
    </rPh>
    <phoneticPr fontId="1"/>
  </si>
  <si>
    <t>　　　番号２　3年7か月⇒年数4年</t>
    <rPh sb="3" eb="5">
      <t>バンゴウ</t>
    </rPh>
    <rPh sb="8" eb="9">
      <t>ネン</t>
    </rPh>
    <rPh sb="11" eb="12">
      <t>ゲツ</t>
    </rPh>
    <rPh sb="13" eb="15">
      <t>ネンスウ</t>
    </rPh>
    <rPh sb="16" eb="17">
      <t>ネン</t>
    </rPh>
    <phoneticPr fontId="1"/>
  </si>
  <si>
    <t>別記様式第１号</t>
    <rPh sb="0" eb="2">
      <t>ベッキ</t>
    </rPh>
    <rPh sb="2" eb="4">
      <t>ヨウシキ</t>
    </rPh>
    <rPh sb="4" eb="5">
      <t>ダイ</t>
    </rPh>
    <rPh sb="6" eb="7">
      <t>ゴウ</t>
    </rPh>
    <phoneticPr fontId="1"/>
  </si>
  <si>
    <t>令和　　年　　月　　日</t>
    <rPh sb="0" eb="2">
      <t>レイワ</t>
    </rPh>
    <rPh sb="4" eb="5">
      <t>ネン</t>
    </rPh>
    <rPh sb="7" eb="8">
      <t>ガツ</t>
    </rPh>
    <rPh sb="10" eb="11">
      <t>ニチ</t>
    </rPh>
    <phoneticPr fontId="1"/>
  </si>
  <si>
    <t>東京都知事　殿</t>
    <rPh sb="0" eb="3">
      <t>トウキョウト</t>
    </rPh>
    <rPh sb="2" eb="5">
      <t>トチジ</t>
    </rPh>
    <rPh sb="6" eb="7">
      <t>ドノ</t>
    </rPh>
    <phoneticPr fontId="1"/>
  </si>
  <si>
    <t>法人名 ：</t>
    <rPh sb="0" eb="2">
      <t>ホウジン</t>
    </rPh>
    <rPh sb="2" eb="3">
      <t>メイ</t>
    </rPh>
    <phoneticPr fontId="1"/>
  </si>
  <si>
    <t>所在地 ：</t>
    <rPh sb="0" eb="3">
      <t>ショザイチ</t>
    </rPh>
    <phoneticPr fontId="1"/>
  </si>
  <si>
    <t>令和５年度要介護度等改善促進報奨金交付申請書</t>
    <rPh sb="0" eb="2">
      <t>レイワ</t>
    </rPh>
    <rPh sb="3" eb="5">
      <t>ネンド</t>
    </rPh>
    <rPh sb="17" eb="19">
      <t>コウフ</t>
    </rPh>
    <phoneticPr fontId="1"/>
  </si>
  <si>
    <t xml:space="preserve">　記
</t>
    <phoneticPr fontId="1"/>
  </si>
  <si>
    <t>　報奨金交付申請額</t>
    <rPh sb="1" eb="4">
      <t>ホウショウキン</t>
    </rPh>
    <rPh sb="4" eb="6">
      <t>コウフ</t>
    </rPh>
    <phoneticPr fontId="1"/>
  </si>
  <si>
    <t>　金</t>
    <rPh sb="1" eb="2">
      <t>キン</t>
    </rPh>
    <phoneticPr fontId="1"/>
  </si>
  <si>
    <t>円</t>
    <rPh sb="0" eb="1">
      <t>エン</t>
    </rPh>
    <phoneticPr fontId="1"/>
  </si>
  <si>
    <t>　内訳　</t>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</si>
  <si>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</si>
  <si>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</si>
  <si>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8"/>
  </si>
  <si>
    <t>報奨金交付申請額</t>
    <rPh sb="0" eb="3">
      <t>ホウショウキン</t>
    </rPh>
    <rPh sb="3" eb="5">
      <t>コウフ</t>
    </rPh>
    <rPh sb="5" eb="7">
      <t>シンセイ</t>
    </rPh>
    <rPh sb="7" eb="8">
      <t>ガク</t>
    </rPh>
    <phoneticPr fontId="1"/>
  </si>
  <si>
    <t>備考</t>
    <rPh sb="0" eb="2">
      <t>ビコウ</t>
    </rPh>
    <phoneticPr fontId="1"/>
  </si>
  <si>
    <t>合　　　計　</t>
    <rPh sb="0" eb="1">
      <t>ゴウ</t>
    </rPh>
    <rPh sb="4" eb="5">
      <t>ケイ</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</si>
  <si>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</si>
  <si>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部署名</t>
    <rPh sb="0" eb="2">
      <t>ブショ</t>
    </rPh>
    <rPh sb="2" eb="3">
      <t>メイ</t>
    </rPh>
    <phoneticPr fontId="1"/>
  </si>
  <si>
    <t>ふりがな</t>
    <phoneticPr fontId="1"/>
  </si>
  <si>
    <t>お名前</t>
    <rPh sb="1" eb="3">
      <t>ナマエ</t>
    </rPh>
    <phoneticPr fontId="1"/>
  </si>
  <si>
    <t>TEL</t>
    <phoneticPr fontId="1"/>
  </si>
  <si>
    <t>プルダウン</t>
    <phoneticPr fontId="18"/>
  </si>
  <si>
    <t>通所介護</t>
    <phoneticPr fontId="23"/>
  </si>
  <si>
    <t>地域密着型通所介護</t>
    <phoneticPr fontId="23"/>
  </si>
  <si>
    <t>認知症対応型通所介護</t>
    <phoneticPr fontId="23"/>
  </si>
  <si>
    <t>特定施設入居者生活介護</t>
    <phoneticPr fontId="23"/>
  </si>
  <si>
    <t>地域密着型特定施設入居者生活介護</t>
    <phoneticPr fontId="23"/>
  </si>
  <si>
    <t>介護老人福祉施設</t>
    <phoneticPr fontId="23"/>
  </si>
  <si>
    <t>地域密着型介護老人福祉施設</t>
    <phoneticPr fontId="23"/>
  </si>
  <si>
    <t>事業所名：</t>
    <rPh sb="0" eb="3">
      <t>ジギョウショ</t>
    </rPh>
    <rPh sb="3" eb="4">
      <t>メイ</t>
    </rPh>
    <phoneticPr fontId="18"/>
  </si>
  <si>
    <t>所在地 ：</t>
    <rPh sb="0" eb="3">
      <t>ショザイチ</t>
    </rPh>
    <phoneticPr fontId="18"/>
  </si>
  <si>
    <t>令和５年度要介護度等改善促進報奨金交付申請書　交付申請内訳（事業所別）</t>
    <rPh sb="23" eb="25">
      <t>コウフ</t>
    </rPh>
    <rPh sb="25" eb="27">
      <t>シンセイ</t>
    </rPh>
    <rPh sb="27" eb="29">
      <t>ウチワケ</t>
    </rPh>
    <rPh sb="30" eb="33">
      <t>ジギョウショ</t>
    </rPh>
    <rPh sb="33" eb="34">
      <t>ベツ</t>
    </rPh>
    <phoneticPr fontId="18"/>
  </si>
  <si>
    <t>１　報奨金交付申請額</t>
    <rPh sb="2" eb="5">
      <t>ホウショウキン</t>
    </rPh>
    <rPh sb="5" eb="7">
      <t>コウフ</t>
    </rPh>
    <rPh sb="7" eb="9">
      <t>シンセイ</t>
    </rPh>
    <rPh sb="9" eb="10">
      <t>ガク</t>
    </rPh>
    <phoneticPr fontId="18"/>
  </si>
  <si>
    <t>　金</t>
    <rPh sb="1" eb="2">
      <t>キン</t>
    </rPh>
    <phoneticPr fontId="18"/>
  </si>
  <si>
    <t>円</t>
    <rPh sb="0" eb="1">
      <t>エン</t>
    </rPh>
    <phoneticPr fontId="18"/>
  </si>
  <si>
    <t>（単位：円）</t>
    <rPh sb="1" eb="3">
      <t>タンイ</t>
    </rPh>
    <rPh sb="4" eb="5">
      <t>エン</t>
    </rPh>
    <phoneticPr fontId="18"/>
  </si>
  <si>
    <t>基礎分
Ａ</t>
    <rPh sb="0" eb="2">
      <t>キソ</t>
    </rPh>
    <rPh sb="2" eb="3">
      <t>ブン</t>
    </rPh>
    <phoneticPr fontId="18"/>
  </si>
  <si>
    <t>交付申請額　　　　
Ｃ （＝Ａ＋Ｂ）</t>
    <rPh sb="0" eb="2">
      <t>コウフ</t>
    </rPh>
    <rPh sb="2" eb="4">
      <t>シンセイ</t>
    </rPh>
    <rPh sb="4" eb="5">
      <t>ガク</t>
    </rPh>
    <phoneticPr fontId="18"/>
  </si>
  <si>
    <t>はい</t>
    <phoneticPr fontId="1"/>
  </si>
  <si>
    <t>いいえ</t>
    <phoneticPr fontId="1"/>
  </si>
  <si>
    <t>3　ADL維持等加算の取得の有無（いずれかに〇をつけてください。）</t>
    <rPh sb="5" eb="7">
      <t>イジ</t>
    </rPh>
    <rPh sb="7" eb="8">
      <t>トウ</t>
    </rPh>
    <rPh sb="8" eb="10">
      <t>カサン</t>
    </rPh>
    <rPh sb="11" eb="13">
      <t>シュトク</t>
    </rPh>
    <rPh sb="14" eb="16">
      <t>ウム</t>
    </rPh>
    <phoneticPr fontId="1"/>
  </si>
  <si>
    <t>〇</t>
    <phoneticPr fontId="1"/>
  </si>
  <si>
    <t>加算分（維持又は改善）
Ｂ</t>
    <rPh sb="0" eb="2">
      <t>カサン</t>
    </rPh>
    <rPh sb="2" eb="3">
      <t>ブン</t>
    </rPh>
    <rPh sb="4" eb="6">
      <t>イジ</t>
    </rPh>
    <rPh sb="6" eb="7">
      <t>マタ</t>
    </rPh>
    <rPh sb="8" eb="10">
      <t>カイゼン</t>
    </rPh>
    <phoneticPr fontId="18"/>
  </si>
  <si>
    <t>⇒</t>
    <phoneticPr fontId="1"/>
  </si>
  <si>
    <t>　</t>
    <phoneticPr fontId="1"/>
  </si>
  <si>
    <t xml:space="preserve"> </t>
    <phoneticPr fontId="1"/>
  </si>
  <si>
    <t>算定状況</t>
    <rPh sb="0" eb="2">
      <t>サンテイ</t>
    </rPh>
    <rPh sb="2" eb="4">
      <t>ジョウキョウ</t>
    </rPh>
    <phoneticPr fontId="1"/>
  </si>
  <si>
    <t>　 　</t>
    <phoneticPr fontId="1"/>
  </si>
  <si>
    <t xml:space="preserve">     </t>
    <phoneticPr fontId="1"/>
  </si>
  <si>
    <t>　※「はい」を選択した場合には、基礎分として、20万円が交付されます。</t>
    <rPh sb="7" eb="9">
      <t>センタク</t>
    </rPh>
    <rPh sb="11" eb="13">
      <t>バアイ</t>
    </rPh>
    <rPh sb="16" eb="18">
      <t>キソ</t>
    </rPh>
    <rPh sb="18" eb="19">
      <t>ブン</t>
    </rPh>
    <rPh sb="25" eb="27">
      <t>マンエン</t>
    </rPh>
    <rPh sb="28" eb="30">
      <t>コウフ</t>
    </rPh>
    <phoneticPr fontId="1"/>
  </si>
  <si>
    <r>
      <t>　　</t>
    </r>
    <r>
      <rPr>
        <u/>
        <sz val="11"/>
        <rFont val="游ゴシック"/>
        <family val="3"/>
        <charset val="128"/>
        <scheme val="minor"/>
      </rPr>
      <t>令和５年４月１日現在、ADL加算（Ⅰ）または（Ⅱ）を取得している。</t>
    </r>
    <rPh sb="2" eb="4">
      <t>レイワ</t>
    </rPh>
    <rPh sb="5" eb="6">
      <t>ネン</t>
    </rPh>
    <rPh sb="7" eb="8">
      <t>ガツ</t>
    </rPh>
    <rPh sb="9" eb="10">
      <t>ニチ</t>
    </rPh>
    <rPh sb="10" eb="12">
      <t>ゲンザイ</t>
    </rPh>
    <rPh sb="16" eb="18">
      <t>カサン</t>
    </rPh>
    <rPh sb="28" eb="30">
      <t>シュトク</t>
    </rPh>
    <phoneticPr fontId="1"/>
  </si>
  <si>
    <t xml:space="preserve">  「改善」の場合は20万円、「維持」の場合は10万円が基礎分に加算されます。</t>
    <rPh sb="3" eb="5">
      <t>カイゼン</t>
    </rPh>
    <rPh sb="7" eb="9">
      <t>バアイ</t>
    </rPh>
    <rPh sb="12" eb="14">
      <t>マンエン</t>
    </rPh>
    <rPh sb="16" eb="18">
      <t>イジ</t>
    </rPh>
    <rPh sb="20" eb="22">
      <t>バアイ</t>
    </rPh>
    <rPh sb="25" eb="27">
      <t>マンエン</t>
    </rPh>
    <rPh sb="28" eb="30">
      <t>キソ</t>
    </rPh>
    <rPh sb="30" eb="31">
      <t>ブン</t>
    </rPh>
    <rPh sb="32" eb="34">
      <t>カサン</t>
    </rPh>
    <phoneticPr fontId="1"/>
  </si>
  <si>
    <t>要介護度変化値</t>
    <phoneticPr fontId="1"/>
  </si>
  <si>
    <t>★経年変化値計算シート</t>
    <phoneticPr fontId="1"/>
  </si>
  <si>
    <t>★要介護度変化値計算シート</t>
    <phoneticPr fontId="1"/>
  </si>
  <si>
    <t>基準日（令和5年4月1日）から引き続き加算判定基準日（令和6年1月1日）に在籍している利用者数</t>
    <rPh sb="0" eb="3">
      <t>キジュンビ</t>
    </rPh>
    <rPh sb="4" eb="6">
      <t>レイワ</t>
    </rPh>
    <rPh sb="7" eb="8">
      <t>ネン</t>
    </rPh>
    <rPh sb="9" eb="10">
      <t>ガツ</t>
    </rPh>
    <rPh sb="11" eb="12">
      <t>ニチ</t>
    </rPh>
    <rPh sb="15" eb="16">
      <t>ヒ</t>
    </rPh>
    <rPh sb="17" eb="18">
      <t>ツヅ</t>
    </rPh>
    <rPh sb="19" eb="26">
      <t>カサンハンテイキジュンビ</t>
    </rPh>
    <rPh sb="27" eb="29">
      <t>レイワ</t>
    </rPh>
    <rPh sb="30" eb="31">
      <t>ネン</t>
    </rPh>
    <rPh sb="32" eb="33">
      <t>ガツ</t>
    </rPh>
    <rPh sb="34" eb="35">
      <t>ニチ</t>
    </rPh>
    <phoneticPr fontId="1"/>
  </si>
  <si>
    <t>名</t>
    <rPh sb="0" eb="1">
      <t>メイ</t>
    </rPh>
    <phoneticPr fontId="1"/>
  </si>
  <si>
    <t>うち、当該期間内に要介護度の区分変更及び更新を行った者（死亡や退所等は除く）</t>
    <rPh sb="3" eb="5">
      <t>トウガイ</t>
    </rPh>
    <rPh sb="5" eb="7">
      <t>キカン</t>
    </rPh>
    <rPh sb="7" eb="8">
      <t>ナイ</t>
    </rPh>
    <rPh sb="9" eb="12">
      <t>ヨウカイゴ</t>
    </rPh>
    <rPh sb="12" eb="13">
      <t>ド</t>
    </rPh>
    <rPh sb="14" eb="16">
      <t>クブン</t>
    </rPh>
    <rPh sb="16" eb="18">
      <t>ヘンコウ</t>
    </rPh>
    <rPh sb="18" eb="19">
      <t>オヨ</t>
    </rPh>
    <rPh sb="20" eb="22">
      <t>コウシン</t>
    </rPh>
    <rPh sb="23" eb="24">
      <t>オコナ</t>
    </rPh>
    <rPh sb="26" eb="27">
      <t>モノ</t>
    </rPh>
    <rPh sb="28" eb="30">
      <t>シボウ</t>
    </rPh>
    <rPh sb="31" eb="33">
      <t>タイショ</t>
    </rPh>
    <rPh sb="33" eb="34">
      <t>トウ</t>
    </rPh>
    <rPh sb="35" eb="36">
      <t>ノゾ</t>
    </rPh>
    <phoneticPr fontId="1"/>
  </si>
  <si>
    <t>　　　　　計（要介護度変化値）</t>
    <rPh sb="5" eb="6">
      <t>ケイ</t>
    </rPh>
    <phoneticPr fontId="1"/>
  </si>
  <si>
    <t>（３）その他参考となる資料</t>
    <phoneticPr fontId="1"/>
  </si>
  <si>
    <r>
      <t>２　内訳　</t>
    </r>
    <r>
      <rPr>
        <sz val="11"/>
        <color rgb="FFFF0000"/>
        <rFont val="游ゴシック"/>
        <family val="3"/>
        <charset val="128"/>
        <scheme val="minor"/>
      </rPr>
      <t>※自動計算されるため、入力は不要です。（以下の３及び４の事項をご確認ください。）</t>
    </r>
    <rPh sb="6" eb="8">
      <t>ジドウ</t>
    </rPh>
    <rPh sb="8" eb="10">
      <t>ケイサン</t>
    </rPh>
    <rPh sb="16" eb="18">
      <t>ニュウリョク</t>
    </rPh>
    <rPh sb="19" eb="21">
      <t>フヨウ</t>
    </rPh>
    <rPh sb="25" eb="27">
      <t>イカ</t>
    </rPh>
    <rPh sb="29" eb="30">
      <t>オヨ</t>
    </rPh>
    <rPh sb="33" eb="35">
      <t>ジコウ</t>
    </rPh>
    <rPh sb="37" eb="39">
      <t>カクニン</t>
    </rPh>
    <phoneticPr fontId="18"/>
  </si>
  <si>
    <r>
      <t>〇</t>
    </r>
    <r>
      <rPr>
        <b/>
        <u/>
        <sz val="11"/>
        <color theme="1"/>
        <rFont val="游ゴシック"/>
        <family val="3"/>
        <charset val="128"/>
        <scheme val="minor"/>
      </rPr>
      <t>黄色セルのみ</t>
    </r>
    <r>
      <rPr>
        <u/>
        <sz val="11"/>
        <color theme="1"/>
        <rFont val="游ゴシック"/>
        <family val="3"/>
        <charset val="128"/>
        <scheme val="minor"/>
      </rPr>
      <t>記載してください</t>
    </r>
    <r>
      <rPr>
        <sz val="11"/>
        <color theme="1"/>
        <rFont val="游ゴシック"/>
        <family val="2"/>
        <charset val="128"/>
        <scheme val="minor"/>
      </rPr>
      <t>。(その他のセルは自動入力されます。)
〇判定日の入力にあたっては、20××/〇/△の形で記載してください。　　例：2023/7/1</t>
    </r>
    <rPh sb="1" eb="3">
      <t>キイロ</t>
    </rPh>
    <rPh sb="7" eb="9">
      <t>キサイ</t>
    </rPh>
    <rPh sb="19" eb="20">
      <t>タ</t>
    </rPh>
    <rPh sb="24" eb="26">
      <t>ジドウ</t>
    </rPh>
    <rPh sb="26" eb="28">
      <t>ニュウリョク</t>
    </rPh>
    <rPh sb="36" eb="38">
      <t>ハンテイ</t>
    </rPh>
    <rPh sb="38" eb="39">
      <t>ビ</t>
    </rPh>
    <rPh sb="40" eb="42">
      <t>ニュウリョク</t>
    </rPh>
    <rPh sb="58" eb="59">
      <t>カタチ</t>
    </rPh>
    <rPh sb="60" eb="62">
      <t>キサイ</t>
    </rPh>
    <rPh sb="71" eb="72">
      <t>レイ</t>
    </rPh>
    <phoneticPr fontId="1"/>
  </si>
  <si>
    <t>別記様式第１号－２</t>
    <phoneticPr fontId="18"/>
  </si>
  <si>
    <t>　にご記入ください。入力内容に応じ、算定状況の欄に自動入力がされ、</t>
    <rPh sb="3" eb="5">
      <t>キニュウ</t>
    </rPh>
    <rPh sb="12" eb="14">
      <t>ナイヨウ</t>
    </rPh>
    <phoneticPr fontId="1"/>
  </si>
  <si>
    <t>　例）番号１　3年4か月⇒年数3年</t>
    <rPh sb="1" eb="2">
      <t>レイ</t>
    </rPh>
    <rPh sb="3" eb="5">
      <t>バンゴウ</t>
    </rPh>
    <rPh sb="8" eb="9">
      <t>ネン</t>
    </rPh>
    <rPh sb="11" eb="12">
      <t>ゲツ</t>
    </rPh>
    <rPh sb="13" eb="15">
      <t>ネンスウ</t>
    </rPh>
    <rPh sb="16" eb="17">
      <t>ネン</t>
    </rPh>
    <phoneticPr fontId="1"/>
  </si>
  <si>
    <t>（１）別記様式第１号－２     　 　　　　　　　　　　 ※事業所ごとに１部作成　　　</t>
    <phoneticPr fontId="1"/>
  </si>
  <si>
    <t>（２）別記様式第１号－３及び別記様式第１号－４　　※加算部分の申請を行う場合には、事業所ごとに１部作成</t>
    <rPh sb="12" eb="13">
      <t>オヨ</t>
    </rPh>
    <phoneticPr fontId="1"/>
  </si>
  <si>
    <t>　このことについて、令和５年度要介護度等改善促進報奨金交付要綱第７条に基づき、下記のとおり報奨金の交付申請をします。なお、申請においては、同要綱第１４条に定める事項に該当しないことを誓約いたします。</t>
    <rPh sb="27" eb="29">
      <t>コウフ</t>
    </rPh>
    <rPh sb="29" eb="31">
      <t>ヨウコウ</t>
    </rPh>
    <rPh sb="33" eb="34">
      <t>ジョウ</t>
    </rPh>
    <rPh sb="45" eb="48">
      <t>ホウショウキン</t>
    </rPh>
    <rPh sb="75" eb="76">
      <t>ジョウ</t>
    </rPh>
    <phoneticPr fontId="1"/>
  </si>
  <si>
    <t>別記様式第１号－３</t>
    <phoneticPr fontId="1"/>
  </si>
  <si>
    <r>
      <t>　※加算分の算定を選択する場合は、</t>
    </r>
    <r>
      <rPr>
        <b/>
        <u/>
        <sz val="11"/>
        <rFont val="游ゴシック"/>
        <family val="3"/>
        <charset val="128"/>
        <scheme val="minor"/>
      </rPr>
      <t>別記様式第１号－３及び第１号－４</t>
    </r>
    <phoneticPr fontId="1"/>
  </si>
  <si>
    <t>代表者職・氏名 ：</t>
    <rPh sb="0" eb="3">
      <t>ダイヒョウシャ</t>
    </rPh>
    <rPh sb="3" eb="4">
      <t>ショク</t>
    </rPh>
    <rPh sb="5" eb="7">
      <t>シメイ</t>
    </rPh>
    <rPh sb="6" eb="7">
      <t>メイ</t>
    </rPh>
    <rPh sb="7" eb="8">
      <t>シメイ</t>
    </rPh>
    <phoneticPr fontId="1"/>
  </si>
  <si>
    <t>印</t>
    <rPh sb="0" eb="1">
      <t>イン</t>
    </rPh>
    <phoneticPr fontId="1"/>
  </si>
  <si>
    <t>３　添付書類</t>
    <rPh sb="2" eb="4">
      <t>テンプ</t>
    </rPh>
    <rPh sb="4" eb="6">
      <t>ショルイ</t>
    </rPh>
    <phoneticPr fontId="1"/>
  </si>
  <si>
    <t>経年変化値</t>
    <rPh sb="0" eb="2">
      <t>ケイネン</t>
    </rPh>
    <rPh sb="2" eb="4">
      <t>ヘンカ</t>
    </rPh>
    <rPh sb="4" eb="5">
      <t>アタイ</t>
    </rPh>
    <phoneticPr fontId="1"/>
  </si>
  <si>
    <t>　計（経年変化値）</t>
    <phoneticPr fontId="1"/>
  </si>
  <si>
    <r>
      <t>４　経年変化値と要介護変化値の比較について</t>
    </r>
    <r>
      <rPr>
        <sz val="11"/>
        <color rgb="FFFF0000"/>
        <rFont val="游ゴシック"/>
        <family val="3"/>
        <charset val="128"/>
        <scheme val="minor"/>
      </rPr>
      <t>（加算分の算定が不要の場合は、対応不要です。）</t>
    </r>
    <rPh sb="2" eb="4">
      <t>ケイネン</t>
    </rPh>
    <rPh sb="4" eb="6">
      <t>ヘンカ</t>
    </rPh>
    <rPh sb="6" eb="7">
      <t>アタイ</t>
    </rPh>
    <rPh sb="8" eb="11">
      <t>ヨウカイゴ</t>
    </rPh>
    <rPh sb="11" eb="13">
      <t>ヘンカ</t>
    </rPh>
    <rPh sb="13" eb="14">
      <t>アタイ</t>
    </rPh>
    <rPh sb="15" eb="17">
      <t>ヒカク</t>
    </rPh>
    <rPh sb="36" eb="38">
      <t>タイオウ</t>
    </rPh>
    <rPh sb="38" eb="40">
      <t>フヨウ</t>
    </rPh>
    <phoneticPr fontId="1"/>
  </si>
  <si>
    <t>別記様式第１号－4</t>
    <phoneticPr fontId="1"/>
  </si>
  <si>
    <t>　　　　　</t>
    <phoneticPr fontId="1"/>
  </si>
  <si>
    <r>
      <t>　　　　</t>
    </r>
    <r>
      <rPr>
        <b/>
        <sz val="11"/>
        <color theme="1"/>
        <rFont val="游ゴシック"/>
        <family val="3"/>
        <charset val="128"/>
        <scheme val="minor"/>
      </rPr>
      <t>別記様式第１号－４</t>
    </r>
    <phoneticPr fontId="1"/>
  </si>
  <si>
    <r>
      <t>〇黄色セル（B列、C列）のみ記載してください。(その他のセルは自動入力されます。)
〇</t>
    </r>
    <r>
      <rPr>
        <u/>
        <sz val="11"/>
        <color theme="1"/>
        <rFont val="游ゴシック"/>
        <family val="3"/>
        <charset val="128"/>
        <scheme val="minor"/>
      </rPr>
      <t xml:space="preserve">A列の番号は、別記様式第１号－３のA列の番号の情報と必ず一致させてください。
</t>
    </r>
    <r>
      <rPr>
        <sz val="11"/>
        <color theme="1"/>
        <rFont val="游ゴシック"/>
        <family val="3"/>
        <charset val="128"/>
        <scheme val="minor"/>
      </rPr>
      <t>（それぞれの番号が同一人物の情報となるようにしてください。）
〇令和5年4月1日から令和6年1月1日の間に要介護度の区分変更及び更新を行った対象者について、今回新たに認定された介護度を「今回要介護度」に入力し、当該認定がなされる前の介護度を「前回要介護度」に入力してください。
〇要介護度の数値入力にあたっては、下記に記載の考え方に準拠してください。</t>
    </r>
    <rPh sb="61" eb="62">
      <t>レツ</t>
    </rPh>
    <rPh sb="66" eb="68">
      <t>ジョウホウ</t>
    </rPh>
    <rPh sb="88" eb="90">
      <t>バンゴウ</t>
    </rPh>
    <rPh sb="91" eb="93">
      <t>ドウイツ</t>
    </rPh>
    <rPh sb="93" eb="95">
      <t>ジンブツ</t>
    </rPh>
    <rPh sb="96" eb="98">
      <t>ジョウホウ</t>
    </rPh>
    <rPh sb="133" eb="134">
      <t>アイダ</t>
    </rPh>
    <rPh sb="149" eb="150">
      <t>オコナ</t>
    </rPh>
    <rPh sb="152" eb="155">
      <t>タイショウシャ</t>
    </rPh>
    <rPh sb="160" eb="162">
      <t>コンカイ</t>
    </rPh>
    <rPh sb="162" eb="163">
      <t>アラ</t>
    </rPh>
    <rPh sb="165" eb="167">
      <t>ニンテイ</t>
    </rPh>
    <rPh sb="170" eb="172">
      <t>カイゴ</t>
    </rPh>
    <rPh sb="172" eb="173">
      <t>ド</t>
    </rPh>
    <rPh sb="175" eb="177">
      <t>コンカイ</t>
    </rPh>
    <rPh sb="177" eb="178">
      <t>ヨウ</t>
    </rPh>
    <rPh sb="178" eb="180">
      <t>カイゴ</t>
    </rPh>
    <rPh sb="180" eb="181">
      <t>ド</t>
    </rPh>
    <rPh sb="183" eb="185">
      <t>ニュウリョク</t>
    </rPh>
    <rPh sb="187" eb="189">
      <t>トウガイ</t>
    </rPh>
    <rPh sb="189" eb="191">
      <t>ニンテイ</t>
    </rPh>
    <rPh sb="196" eb="197">
      <t>マエ</t>
    </rPh>
    <rPh sb="198" eb="200">
      <t>カイゴ</t>
    </rPh>
    <rPh sb="200" eb="201">
      <t>ド</t>
    </rPh>
    <rPh sb="203" eb="205">
      <t>ゼンカイ</t>
    </rPh>
    <rPh sb="205" eb="206">
      <t>ヨウ</t>
    </rPh>
    <rPh sb="206" eb="208">
      <t>カイゴ</t>
    </rPh>
    <rPh sb="208" eb="209">
      <t>ド</t>
    </rPh>
    <rPh sb="211" eb="213">
      <t>ニュウリョク</t>
    </rPh>
    <rPh sb="222" eb="223">
      <t>ヨウ</t>
    </rPh>
    <rPh sb="238" eb="240">
      <t>カキ</t>
    </rPh>
    <rPh sb="241" eb="243">
      <t>キサイ</t>
    </rPh>
    <phoneticPr fontId="1"/>
  </si>
  <si>
    <t>前回要介護度</t>
    <rPh sb="0" eb="2">
      <t>ゼンカイ</t>
    </rPh>
    <rPh sb="2" eb="3">
      <t>ヨウ</t>
    </rPh>
    <rPh sb="3" eb="5">
      <t>カイゴ</t>
    </rPh>
    <rPh sb="5" eb="6">
      <t>ド</t>
    </rPh>
    <phoneticPr fontId="1"/>
  </si>
  <si>
    <t>今回要介護度</t>
    <rPh sb="0" eb="2">
      <t>コンカイ</t>
    </rPh>
    <rPh sb="2" eb="3">
      <t>ヨウ</t>
    </rPh>
    <rPh sb="3" eb="5">
      <t>カイゴ</t>
    </rPh>
    <rPh sb="5" eb="6">
      <t>ド</t>
    </rPh>
    <phoneticPr fontId="1"/>
  </si>
  <si>
    <t xml:space="preserve">  ※「いいえ」を選択した場合には、報奨金の申請を行うことはできません。</t>
    <rPh sb="9" eb="11">
      <t>センタク</t>
    </rPh>
    <rPh sb="13" eb="15">
      <t>バアイ</t>
    </rPh>
    <rPh sb="18" eb="21">
      <t>ホウショウキン</t>
    </rPh>
    <rPh sb="22" eb="24">
      <t>シンセイ</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</si>
</sst>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3">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游ゴシック"/>
      <family val="2"/>
      <charset val="128"/>
      <scheme val="minor"/>
    </font>
    <font>
      <b/>
      <sz val="12"/>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12"/>
      <name val="游ゴシック"/>
      <family val="3"/>
      <charset val="128"/>
      <scheme val="minor"/>
    </font>
    <font>
      <sz val="11"/>
      <color theme="1"/>
      <name val="游ゴシック"/>
      <family val="3"/>
      <charset val="128"/>
      <scheme val="minor"/>
    </font>
    <font>
      <sz val="10.5"/>
      <name val="游ゴシック"/>
      <family val="3"/>
      <charset val="128"/>
      <scheme val="minor"/>
    </font>
    <font>
      <b/>
      <sz val="11"/>
      <name val="游ゴシック"/>
      <family val="3"/>
      <charset val="128"/>
      <scheme val="minor"/>
    </font>
    <font>
      <sz val="10"/>
      <name val="游ゴシック"/>
      <family val="3"/>
      <charset val="128"/>
      <scheme val="minor"/>
    </font>
    <font>
      <sz val="8"/>
      <name val="游ゴシック"/>
      <family val="3"/>
      <charset val="128"/>
      <scheme val="minor"/>
    </font>
    <font>
      <b/>
      <sz val="16"/>
      <name val="游ゴシック"/>
      <family val="3"/>
      <charset val="128"/>
      <scheme val="minor"/>
    </font>
    <font>
      <sz val="9"/>
      <name val="游ゴシック"/>
      <family val="3"/>
      <charset val="128"/>
      <scheme val="minor"/>
    </font>
    <font>
      <sz val="6"/>
      <name val="ＭＳ Ｐゴシック"/>
      <family val="3"/>
      <charset val="128"/>
    </font>
    <font>
      <b/>
      <sz val="12"/>
      <name val="游ゴシック"/>
      <family val="3"/>
      <charset val="128"/>
      <scheme val="minor"/>
    </font>
    <font>
      <sz val="10"/>
      <color theme="1"/>
      <name val="游ゴシック"/>
      <family val="2"/>
      <charset val="128"/>
      <scheme val="minor"/>
    </font>
    <font>
      <b/>
      <sz val="10"/>
      <name val="游ゴシック"/>
      <family val="3"/>
      <charset val="128"/>
      <scheme val="minor"/>
    </font>
    <font>
      <b/>
      <sz val="8"/>
      <name val="游ゴシック"/>
      <family val="3"/>
      <charset val="128"/>
      <scheme val="minor"/>
    </font>
    <font>
      <sz val="6"/>
      <name val="游ゴシック"/>
      <family val="3"/>
      <charset val="128"/>
      <scheme val="minor"/>
    </font>
    <font>
      <sz val="11"/>
      <color indexed="8"/>
      <name val="ＭＳ Ｐゴシック"/>
      <family val="3"/>
      <charset val="128"/>
    </font>
    <font>
      <b/>
      <sz val="1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u/>
      <sz val="11"/>
      <name val="游ゴシック"/>
      <family val="3"/>
      <charset val="128"/>
      <scheme val="minor"/>
    </font>
    <font>
      <b/>
      <u/>
      <sz val="1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name val="ＭＳ Ｐゴシック"/>
      <family val="3"/>
      <charset val="128"/>
    </font>
    <font>
      <b/>
      <sz val="12"/>
      <color theme="1"/>
      <name val="游ゴシック"/>
      <family val="3"/>
      <charset val="128"/>
      <scheme val="minor"/>
    </font>
    <font>
      <sz val="9.5"/>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u/>
      <sz val="11"/>
      <color indexed="81"/>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11" fillId="0" borderId="0">
      <alignment vertical="center"/>
    </xf>
    <xf numFmtId="38" fontId="24" fillId="0" borderId="0" applyFont="0" applyFill="0" applyBorder="0" applyAlignment="0" applyProtection="0">
      <alignment vertical="center"/>
    </xf>
    <xf numFmtId="0" fontId="34" fillId="0" borderId="0"/>
    <xf numFmtId="0" fontId="34" fillId="0" borderId="0">
      <alignment vertical="center"/>
    </xf>
  </cellStyleXfs>
  <cellXfs count="188">
    <xf numFmtId="0" fontId="0" fillId="0" borderId="0" xfId="0">
      <alignment vertical="center"/>
    </xf>
    <xf numFmtId="176" fontId="10" fillId="2" borderId="2" xfId="1" applyNumberFormat="1" applyFont="1" applyFill="1" applyBorder="1" applyAlignment="1" applyProtection="1">
      <alignment horizontal="right" vertical="center" shrinkToFit="1"/>
      <protection locked="0"/>
    </xf>
    <xf numFmtId="176" fontId="10" fillId="2" borderId="3" xfId="1" applyNumberFormat="1" applyFont="1" applyFill="1" applyBorder="1" applyAlignment="1" applyProtection="1">
      <alignment horizontal="right" vertical="center" shrinkToFit="1"/>
      <protection locked="0"/>
    </xf>
    <xf numFmtId="0" fontId="17" fillId="2" borderId="8" xfId="1" applyFont="1" applyFill="1" applyBorder="1" applyAlignment="1" applyProtection="1">
      <alignment horizontal="center" vertical="center" shrinkToFit="1"/>
      <protection locked="0"/>
    </xf>
    <xf numFmtId="0" fontId="0" fillId="6" borderId="2" xfId="0" applyFill="1" applyBorder="1" applyProtection="1">
      <alignment vertical="center"/>
      <protection locked="0"/>
    </xf>
    <xf numFmtId="0" fontId="0" fillId="0" borderId="2" xfId="0" applyBorder="1" applyProtection="1">
      <alignment vertical="center"/>
    </xf>
    <xf numFmtId="0" fontId="0" fillId="0" borderId="1" xfId="0" applyFill="1" applyBorder="1" applyProtection="1">
      <alignment vertical="center"/>
    </xf>
    <xf numFmtId="0" fontId="26" fillId="4" borderId="0" xfId="0" applyFont="1" applyFill="1" applyAlignment="1" applyProtection="1">
      <alignment horizontal="right" vertical="center"/>
    </xf>
    <xf numFmtId="0" fontId="0" fillId="6" borderId="19" xfId="0" applyFill="1" applyBorder="1" applyProtection="1">
      <alignment vertical="center"/>
      <protection locked="0"/>
    </xf>
    <xf numFmtId="14" fontId="0" fillId="6" borderId="2" xfId="0" applyNumberFormat="1" applyFill="1" applyBorder="1" applyProtection="1">
      <alignment vertical="center"/>
      <protection locked="0"/>
    </xf>
    <xf numFmtId="14" fontId="0" fillId="6" borderId="3" xfId="0" applyNumberFormat="1" applyFill="1" applyBorder="1" applyProtection="1">
      <alignment vertical="center"/>
      <protection locked="0"/>
    </xf>
    <xf numFmtId="0" fontId="0" fillId="0" borderId="0" xfId="0" applyProtection="1">
      <alignment vertical="center"/>
    </xf>
    <xf numFmtId="0" fontId="35" fillId="0" borderId="0" xfId="0" applyFo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2" xfId="0" applyBorder="1" applyAlignment="1" applyProtection="1">
      <alignment horizontal="center" vertical="center"/>
    </xf>
    <xf numFmtId="0" fontId="36" fillId="0" borderId="2" xfId="0" applyFont="1" applyBorder="1" applyAlignment="1" applyProtection="1">
      <alignment horizontal="center" vertical="center"/>
    </xf>
    <xf numFmtId="0" fontId="20" fillId="0" borderId="0" xfId="0" applyFont="1" applyProtection="1">
      <alignment vertical="center"/>
    </xf>
    <xf numFmtId="0" fontId="0" fillId="0" borderId="1" xfId="0" applyBorder="1" applyProtection="1">
      <alignment vertical="center"/>
    </xf>
    <xf numFmtId="0" fontId="0" fillId="0" borderId="0" xfId="0" applyAlignment="1" applyProtection="1">
      <alignment horizontal="right" vertical="center"/>
    </xf>
    <xf numFmtId="0" fontId="7" fillId="0" borderId="0" xfId="2" applyFont="1" applyProtection="1">
      <alignment vertical="center"/>
    </xf>
    <xf numFmtId="0" fontId="7" fillId="0" borderId="0" xfId="2" applyFont="1" applyAlignment="1" applyProtection="1">
      <alignment horizontal="center" vertical="center"/>
    </xf>
    <xf numFmtId="0" fontId="11" fillId="0" borderId="0" xfId="2" applyFont="1" applyProtection="1">
      <alignment vertical="center"/>
    </xf>
    <xf numFmtId="38" fontId="7" fillId="0" borderId="0" xfId="3" applyFont="1" applyProtection="1">
      <alignment vertical="center"/>
    </xf>
    <xf numFmtId="38" fontId="7" fillId="0" borderId="0" xfId="3" applyFont="1" applyAlignment="1" applyProtection="1">
      <alignment vertical="center"/>
    </xf>
    <xf numFmtId="38" fontId="7" fillId="0" borderId="0" xfId="3" applyFont="1" applyAlignment="1" applyProtection="1">
      <alignment horizontal="right" vertical="center"/>
    </xf>
    <xf numFmtId="0" fontId="13" fillId="0" borderId="0" xfId="2" applyFont="1" applyProtection="1">
      <alignment vertical="center"/>
    </xf>
    <xf numFmtId="0" fontId="7" fillId="0" borderId="0" xfId="2" applyFont="1" applyBorder="1" applyProtection="1">
      <alignment vertical="center"/>
    </xf>
    <xf numFmtId="0" fontId="7" fillId="0" borderId="0" xfId="2" applyFont="1" applyBorder="1" applyAlignment="1" applyProtection="1">
      <alignment horizontal="center" vertical="center"/>
    </xf>
    <xf numFmtId="38" fontId="7" fillId="0" borderId="0" xfId="3" applyFont="1" applyBorder="1" applyProtection="1">
      <alignment vertical="center"/>
    </xf>
    <xf numFmtId="0" fontId="7" fillId="0" borderId="0" xfId="2" applyFont="1" applyFill="1" applyBorder="1" applyProtection="1">
      <alignment vertical="center"/>
    </xf>
    <xf numFmtId="0" fontId="7" fillId="0" borderId="0" xfId="2" applyFont="1" applyFill="1" applyBorder="1" applyAlignment="1" applyProtection="1">
      <alignment horizontal="center" vertical="center"/>
    </xf>
    <xf numFmtId="38" fontId="7" fillId="0" borderId="0" xfId="3" applyFont="1" applyFill="1" applyBorder="1" applyProtection="1">
      <alignment vertical="center"/>
    </xf>
    <xf numFmtId="38" fontId="17" fillId="0" borderId="0" xfId="3" applyFont="1" applyBorder="1" applyAlignment="1" applyProtection="1">
      <alignment vertical="center" wrapText="1"/>
    </xf>
    <xf numFmtId="0" fontId="7" fillId="0" borderId="0" xfId="2" applyFont="1" applyBorder="1" applyAlignment="1" applyProtection="1">
      <alignment vertical="center" wrapText="1"/>
    </xf>
    <xf numFmtId="0" fontId="7" fillId="0" borderId="0" xfId="2" applyFont="1" applyBorder="1" applyAlignment="1" applyProtection="1">
      <alignment vertical="center"/>
    </xf>
    <xf numFmtId="0" fontId="12" fillId="0" borderId="0" xfId="2" applyFont="1" applyAlignment="1" applyProtection="1">
      <alignment horizontal="center" vertical="center" wrapText="1"/>
    </xf>
    <xf numFmtId="0" fontId="7" fillId="0" borderId="0" xfId="2" applyFont="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0" xfId="2" applyFont="1" applyBorder="1" applyAlignment="1" applyProtection="1">
      <alignment horizontal="right" vertical="center" wrapText="1"/>
    </xf>
    <xf numFmtId="0" fontId="11" fillId="0" borderId="0" xfId="2" applyFont="1" applyBorder="1" applyProtection="1">
      <alignment vertical="center"/>
    </xf>
    <xf numFmtId="49" fontId="7" fillId="0" borderId="0" xfId="2" applyNumberFormat="1" applyFont="1" applyAlignment="1" applyProtection="1">
      <alignment vertical="center"/>
    </xf>
    <xf numFmtId="0" fontId="7" fillId="0" borderId="0" xfId="2" applyFont="1" applyAlignment="1" applyProtection="1">
      <alignment vertical="center"/>
    </xf>
    <xf numFmtId="49" fontId="7" fillId="0" borderId="5" xfId="2" applyNumberFormat="1" applyFont="1" applyBorder="1" applyAlignment="1" applyProtection="1">
      <alignment horizontal="left" vertical="center"/>
    </xf>
    <xf numFmtId="38" fontId="7" fillId="0" borderId="5" xfId="3" applyFont="1" applyBorder="1" applyAlignment="1" applyProtection="1">
      <alignment horizontal="center" vertical="center"/>
    </xf>
    <xf numFmtId="38" fontId="7" fillId="0" borderId="0" xfId="3" applyFont="1" applyBorder="1" applyAlignment="1" applyProtection="1">
      <alignment vertical="center"/>
    </xf>
    <xf numFmtId="0" fontId="14" fillId="0" borderId="0" xfId="2" applyFont="1" applyProtection="1">
      <alignment vertical="center"/>
    </xf>
    <xf numFmtId="38" fontId="7" fillId="0" borderId="5" xfId="3" applyFont="1" applyBorder="1" applyProtection="1">
      <alignment vertical="center"/>
    </xf>
    <xf numFmtId="38" fontId="14" fillId="0" borderId="0" xfId="3" applyFont="1" applyBorder="1" applyAlignment="1" applyProtection="1">
      <alignment horizontal="right" vertical="center"/>
    </xf>
    <xf numFmtId="38" fontId="14" fillId="0" borderId="0" xfId="3" applyFont="1" applyProtection="1">
      <alignment vertical="center"/>
    </xf>
    <xf numFmtId="0" fontId="7" fillId="0" borderId="0" xfId="2" applyFont="1" applyBorder="1" applyAlignment="1" applyProtection="1">
      <alignment horizontal="left" vertical="center"/>
    </xf>
    <xf numFmtId="38" fontId="7" fillId="0" borderId="0" xfId="3" applyFont="1" applyBorder="1" applyAlignment="1" applyProtection="1">
      <alignment horizontal="right" vertical="center"/>
    </xf>
    <xf numFmtId="0" fontId="7" fillId="0" borderId="0" xfId="2" applyFont="1" applyFill="1" applyBorder="1" applyAlignment="1" applyProtection="1">
      <alignment vertical="center"/>
    </xf>
    <xf numFmtId="38" fontId="7" fillId="0" borderId="2" xfId="3" applyFont="1" applyBorder="1" applyAlignment="1" applyProtection="1">
      <alignment vertical="center"/>
    </xf>
    <xf numFmtId="38" fontId="14" fillId="0" borderId="2" xfId="3" applyFont="1" applyBorder="1" applyAlignment="1" applyProtection="1">
      <alignment vertical="center"/>
    </xf>
    <xf numFmtId="0" fontId="27" fillId="0" borderId="0" xfId="2" applyFont="1" applyBorder="1" applyAlignment="1" applyProtection="1">
      <alignment vertical="center"/>
    </xf>
    <xf numFmtId="38" fontId="13" fillId="5" borderId="2" xfId="3" applyFont="1" applyFill="1" applyBorder="1" applyAlignment="1" applyProtection="1">
      <alignment horizontal="center" vertical="center"/>
    </xf>
    <xf numFmtId="38" fontId="7" fillId="0" borderId="7" xfId="3" applyFont="1" applyFill="1" applyBorder="1" applyAlignment="1" applyProtection="1">
      <alignment horizontal="left" vertical="center"/>
    </xf>
    <xf numFmtId="38" fontId="7" fillId="0" borderId="7" xfId="3" applyFont="1" applyFill="1" applyBorder="1" applyAlignment="1" applyProtection="1">
      <alignment horizontal="center" vertical="center"/>
    </xf>
    <xf numFmtId="0" fontId="11" fillId="0" borderId="0" xfId="2" applyFont="1" applyAlignment="1" applyProtection="1">
      <alignment vertical="center"/>
    </xf>
    <xf numFmtId="0" fontId="7" fillId="0" borderId="0" xfId="2" applyFont="1" applyFill="1" applyBorder="1" applyAlignment="1" applyProtection="1">
      <alignment horizontal="left" vertical="center"/>
    </xf>
    <xf numFmtId="38" fontId="7" fillId="2" borderId="2" xfId="3" applyFont="1" applyFill="1" applyBorder="1" applyAlignment="1" applyProtection="1">
      <alignment horizontal="center" vertical="center"/>
      <protection locked="0"/>
    </xf>
    <xf numFmtId="38" fontId="7" fillId="2" borderId="9" xfId="3"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178" fontId="19" fillId="0" borderId="2" xfId="1" applyNumberFormat="1" applyFont="1" applyFill="1" applyBorder="1" applyAlignment="1" applyProtection="1">
      <alignment horizontal="right" vertical="center" shrinkToFit="1"/>
    </xf>
    <xf numFmtId="0" fontId="5" fillId="0" borderId="0" xfId="1" applyFont="1" applyProtection="1">
      <alignment vertical="center"/>
    </xf>
    <xf numFmtId="0" fontId="7" fillId="0" borderId="0" xfId="1" applyFont="1" applyAlignment="1" applyProtection="1">
      <alignment vertical="center"/>
    </xf>
    <xf numFmtId="0" fontId="4" fillId="0" borderId="0" xfId="1" applyProtection="1">
      <alignment vertical="center"/>
    </xf>
    <xf numFmtId="0" fontId="8" fillId="0" borderId="0" xfId="1" applyFont="1" applyAlignment="1" applyProtection="1">
      <alignment horizontal="center" vertical="center"/>
    </xf>
    <xf numFmtId="0" fontId="9" fillId="0" borderId="0" xfId="1" applyFont="1" applyAlignment="1" applyProtection="1">
      <alignment horizontal="right" vertical="center"/>
    </xf>
    <xf numFmtId="0" fontId="11" fillId="0" borderId="0" xfId="1" applyFont="1" applyAlignment="1" applyProtection="1">
      <alignment vertical="center"/>
    </xf>
    <xf numFmtId="0" fontId="7" fillId="0" borderId="0" xfId="1" applyFont="1" applyFill="1" applyProtection="1">
      <alignment vertical="center"/>
    </xf>
    <xf numFmtId="0" fontId="12" fillId="0" borderId="0" xfId="1" applyFont="1" applyAlignment="1" applyProtection="1">
      <alignment vertical="center"/>
    </xf>
    <xf numFmtId="0" fontId="7" fillId="0" borderId="0" xfId="1" applyFont="1" applyBorder="1" applyAlignment="1" applyProtection="1">
      <alignment horizontal="distributed" vertical="center"/>
    </xf>
    <xf numFmtId="0" fontId="14" fillId="0" borderId="0" xfId="1" applyFont="1" applyBorder="1" applyAlignment="1" applyProtection="1">
      <alignment vertical="center"/>
    </xf>
    <xf numFmtId="0" fontId="7" fillId="0" borderId="6" xfId="1" applyFont="1" applyBorder="1" applyAlignment="1" applyProtection="1">
      <alignment horizontal="distributed" vertical="center"/>
    </xf>
    <xf numFmtId="0" fontId="7" fillId="0" borderId="0" xfId="1" applyFont="1" applyBorder="1" applyAlignment="1" applyProtection="1">
      <alignment vertical="center"/>
    </xf>
    <xf numFmtId="0" fontId="7" fillId="0" borderId="0" xfId="1" applyFont="1" applyProtection="1">
      <alignment vertical="center"/>
    </xf>
    <xf numFmtId="0" fontId="7" fillId="0" borderId="6" xfId="1" applyFont="1" applyBorder="1" applyAlignment="1" applyProtection="1">
      <alignment horizontal="distributed" vertical="center" shrinkToFit="1"/>
    </xf>
    <xf numFmtId="0" fontId="12" fillId="0" borderId="0" xfId="1" applyFont="1" applyAlignment="1" applyProtection="1">
      <alignment vertical="center" wrapText="1"/>
    </xf>
    <xf numFmtId="0" fontId="15" fillId="0" borderId="0" xfId="1" applyFont="1" applyBorder="1" applyProtection="1">
      <alignment vertical="center"/>
    </xf>
    <xf numFmtId="0" fontId="10" fillId="0" borderId="0" xfId="1" applyFont="1" applyAlignment="1" applyProtection="1">
      <alignment horizontal="center" vertical="center"/>
    </xf>
    <xf numFmtId="0" fontId="10" fillId="0" borderId="0" xfId="1" applyFont="1" applyAlignment="1" applyProtection="1">
      <alignment vertical="center"/>
    </xf>
    <xf numFmtId="0" fontId="10" fillId="0" borderId="0" xfId="1" applyFont="1" applyBorder="1" applyAlignment="1" applyProtection="1">
      <alignment horizontal="center" vertical="center"/>
    </xf>
    <xf numFmtId="177" fontId="10" fillId="0" borderId="5" xfId="1" applyNumberFormat="1" applyFont="1" applyBorder="1" applyAlignment="1" applyProtection="1">
      <alignment horizontal="left" vertical="center"/>
    </xf>
    <xf numFmtId="0" fontId="7" fillId="0" borderId="0" xfId="1" applyFont="1" applyBorder="1" applyAlignment="1" applyProtection="1">
      <alignment horizontal="center" vertical="center"/>
    </xf>
    <xf numFmtId="0" fontId="17" fillId="0" borderId="7" xfId="1" applyFont="1" applyBorder="1" applyAlignment="1" applyProtection="1">
      <alignment vertical="center"/>
    </xf>
    <xf numFmtId="0" fontId="7" fillId="0" borderId="0" xfId="1" applyFont="1" applyBorder="1" applyProtection="1">
      <alignment vertical="center"/>
    </xf>
    <xf numFmtId="0" fontId="17" fillId="0" borderId="0" xfId="1" applyFont="1" applyBorder="1" applyAlignment="1" applyProtection="1">
      <alignment vertical="center"/>
    </xf>
    <xf numFmtId="0" fontId="10" fillId="0" borderId="0" xfId="1" applyFont="1" applyProtection="1">
      <alignment vertical="center"/>
    </xf>
    <xf numFmtId="0" fontId="12" fillId="0" borderId="0" xfId="1" applyFont="1" applyAlignment="1" applyProtection="1">
      <alignment horizontal="justify" vertical="center"/>
    </xf>
    <xf numFmtId="0" fontId="7" fillId="0" borderId="8" xfId="1" applyFont="1" applyBorder="1" applyAlignment="1" applyProtection="1">
      <alignment horizontal="center" vertical="center" wrapText="1" shrinkToFit="1"/>
    </xf>
    <xf numFmtId="0" fontId="17" fillId="0" borderId="0" xfId="1" applyFont="1" applyBorder="1" applyAlignment="1" applyProtection="1">
      <alignment horizontal="center" vertical="center" shrinkToFit="1"/>
    </xf>
    <xf numFmtId="176" fontId="7" fillId="0" borderId="0" xfId="1" applyNumberFormat="1" applyFont="1" applyBorder="1" applyAlignment="1" applyProtection="1">
      <alignment vertical="center" shrinkToFit="1"/>
    </xf>
    <xf numFmtId="177" fontId="7" fillId="0" borderId="0" xfId="1" applyNumberFormat="1" applyFont="1" applyBorder="1" applyAlignment="1" applyProtection="1">
      <alignment vertical="center" shrinkToFit="1"/>
    </xf>
    <xf numFmtId="0" fontId="7" fillId="0" borderId="0" xfId="1" applyFont="1" applyBorder="1" applyAlignment="1" applyProtection="1">
      <alignment horizontal="left" vertical="center"/>
    </xf>
    <xf numFmtId="0" fontId="7" fillId="0" borderId="0" xfId="1" applyFont="1" applyBorder="1" applyAlignment="1" applyProtection="1">
      <alignment horizontal="center" vertical="center" wrapText="1"/>
    </xf>
    <xf numFmtId="176" fontId="7" fillId="0" borderId="0" xfId="1" applyNumberFormat="1" applyFont="1" applyBorder="1" applyAlignment="1" applyProtection="1">
      <alignment horizontal="center" vertical="center" shrinkToFit="1"/>
    </xf>
    <xf numFmtId="0" fontId="10" fillId="0" borderId="0" xfId="1" applyFont="1" applyBorder="1" applyAlignment="1" applyProtection="1">
      <alignment horizontal="left" vertical="center"/>
    </xf>
    <xf numFmtId="49" fontId="10" fillId="0" borderId="0" xfId="1" applyNumberFormat="1" applyFont="1" applyBorder="1" applyAlignment="1" applyProtection="1">
      <alignment horizontal="left" vertical="center"/>
    </xf>
    <xf numFmtId="49" fontId="10" fillId="0" borderId="0" xfId="1" applyNumberFormat="1" applyFont="1" applyBorder="1" applyAlignment="1" applyProtection="1">
      <alignment horizontal="center" vertical="center" wrapText="1"/>
    </xf>
    <xf numFmtId="49" fontId="10" fillId="0" borderId="0" xfId="1" applyNumberFormat="1" applyFont="1" applyBorder="1" applyAlignment="1" applyProtection="1">
      <alignment vertical="center"/>
    </xf>
    <xf numFmtId="49" fontId="7" fillId="0" borderId="0" xfId="1" applyNumberFormat="1" applyFont="1" applyBorder="1" applyAlignment="1" applyProtection="1">
      <alignment vertical="center" shrinkToFit="1"/>
    </xf>
    <xf numFmtId="49" fontId="7" fillId="0" borderId="0" xfId="1" applyNumberFormat="1" applyFont="1" applyBorder="1" applyAlignment="1" applyProtection="1">
      <alignment horizontal="center" vertical="center" shrinkToFit="1"/>
    </xf>
    <xf numFmtId="0" fontId="10" fillId="0" borderId="0" xfId="1" applyFont="1" applyBorder="1" applyAlignment="1" applyProtection="1">
      <alignment horizontal="center" vertical="center" wrapText="1"/>
    </xf>
    <xf numFmtId="0" fontId="10" fillId="0" borderId="0" xfId="1" applyFont="1" applyBorder="1" applyAlignment="1" applyProtection="1">
      <alignment vertical="center"/>
    </xf>
    <xf numFmtId="0" fontId="14" fillId="0" borderId="0" xfId="1" applyFont="1" applyProtection="1">
      <alignment vertical="center"/>
    </xf>
    <xf numFmtId="0" fontId="14" fillId="0" borderId="0" xfId="1" applyFont="1" applyAlignment="1" applyProtection="1">
      <alignment vertical="center"/>
    </xf>
    <xf numFmtId="0" fontId="20" fillId="0" borderId="0" xfId="1" applyFont="1" applyProtection="1">
      <alignment vertical="center"/>
    </xf>
    <xf numFmtId="0" fontId="7" fillId="0" borderId="2" xfId="1" applyFont="1" applyBorder="1" applyAlignment="1" applyProtection="1">
      <alignment horizontal="center" vertical="center"/>
    </xf>
    <xf numFmtId="0" fontId="15" fillId="0" borderId="12" xfId="1" applyFont="1" applyBorder="1" applyAlignment="1" applyProtection="1">
      <alignment horizontal="center" vertical="center" shrinkToFit="1"/>
    </xf>
    <xf numFmtId="0" fontId="14" fillId="0" borderId="0" xfId="1" applyFont="1" applyBorder="1" applyAlignment="1" applyProtection="1">
      <alignment vertical="center" wrapText="1"/>
    </xf>
    <xf numFmtId="0" fontId="7" fillId="0" borderId="13" xfId="1" applyFont="1" applyBorder="1" applyAlignment="1" applyProtection="1">
      <alignment horizontal="center" vertical="center" shrinkToFit="1"/>
    </xf>
    <xf numFmtId="0" fontId="7" fillId="0" borderId="2" xfId="1" applyFont="1" applyBorder="1" applyAlignment="1" applyProtection="1">
      <alignment horizontal="center" vertical="center" shrinkToFit="1"/>
    </xf>
    <xf numFmtId="3" fontId="5" fillId="0" borderId="0" xfId="1" applyNumberFormat="1" applyFont="1" applyProtection="1">
      <alignment vertical="center"/>
    </xf>
    <xf numFmtId="0" fontId="0" fillId="0" borderId="0" xfId="0" applyBorder="1" applyAlignment="1" applyProtection="1">
      <alignment horizontal="left" vertical="center" wrapText="1"/>
    </xf>
    <xf numFmtId="0" fontId="0" fillId="3" borderId="2" xfId="0"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3" fillId="0" borderId="0" xfId="0" applyFont="1" applyProtection="1">
      <alignment vertical="center"/>
    </xf>
    <xf numFmtId="0" fontId="0" fillId="0" borderId="0" xfId="0" applyAlignment="1" applyProtection="1">
      <alignment horizontal="left" vertical="center" wrapText="1"/>
    </xf>
    <xf numFmtId="0" fontId="37" fillId="0" borderId="2" xfId="0" applyFont="1" applyBorder="1" applyAlignment="1" applyProtection="1">
      <alignment horizontal="center" vertical="center"/>
    </xf>
    <xf numFmtId="0" fontId="38" fillId="0" borderId="0" xfId="0" applyFont="1" applyProtection="1">
      <alignment vertical="center"/>
    </xf>
    <xf numFmtId="0" fontId="0" fillId="0" borderId="0" xfId="0" applyAlignment="1" applyProtection="1">
      <alignment horizontal="center" vertical="center"/>
    </xf>
    <xf numFmtId="0" fontId="7" fillId="2" borderId="8" xfId="1" applyFont="1" applyFill="1" applyBorder="1" applyAlignment="1" applyProtection="1">
      <alignment horizontal="center" vertical="center" shrinkToFit="1"/>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wrapText="1" shrinkToFit="1"/>
      <protection locked="0"/>
    </xf>
    <xf numFmtId="0" fontId="7" fillId="0" borderId="2" xfId="1" applyFont="1" applyBorder="1" applyAlignment="1" applyProtection="1">
      <alignment horizontal="center" vertical="center" readingOrder="1"/>
      <protection locked="0"/>
    </xf>
    <xf numFmtId="0" fontId="7" fillId="0" borderId="3" xfId="1" applyFont="1" applyBorder="1" applyAlignment="1" applyProtection="1">
      <alignment horizontal="center" vertical="center" readingOrder="1"/>
      <protection locked="0"/>
    </xf>
    <xf numFmtId="0" fontId="9" fillId="0" borderId="0" xfId="1" applyFont="1" applyAlignment="1" applyProtection="1">
      <alignment horizontal="center" vertical="center"/>
    </xf>
    <xf numFmtId="0" fontId="6" fillId="0" borderId="0" xfId="1" applyFont="1" applyBorder="1" applyAlignment="1" applyProtection="1">
      <alignment horizontal="right" vertical="center"/>
    </xf>
    <xf numFmtId="49" fontId="10" fillId="0" borderId="0" xfId="1" applyNumberFormat="1" applyFont="1" applyFill="1" applyAlignment="1" applyProtection="1">
      <alignment horizontal="righ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0" fillId="0" borderId="0" xfId="1" applyFont="1" applyAlignment="1" applyProtection="1">
      <alignment horizontal="center" vertical="center"/>
    </xf>
    <xf numFmtId="0" fontId="7" fillId="0" borderId="0" xfId="1" applyFont="1" applyAlignment="1" applyProtection="1">
      <alignment vertical="center" wrapText="1"/>
    </xf>
    <xf numFmtId="0" fontId="10" fillId="0" borderId="0" xfId="1" applyFont="1" applyAlignment="1" applyProtection="1">
      <alignment horizontal="center" vertical="center" wrapText="1"/>
    </xf>
    <xf numFmtId="176" fontId="16" fillId="0" borderId="5" xfId="1" applyNumberFormat="1" applyFont="1" applyFill="1" applyBorder="1" applyAlignment="1" applyProtection="1">
      <alignment horizontal="center" vertical="center"/>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xf>
    <xf numFmtId="0" fontId="14" fillId="0" borderId="6" xfId="1" applyFont="1" applyBorder="1" applyAlignment="1" applyProtection="1">
      <alignment horizontal="center" vertical="center"/>
    </xf>
    <xf numFmtId="0" fontId="14" fillId="0" borderId="9" xfId="1" applyFont="1" applyBorder="1" applyAlignment="1" applyProtection="1">
      <alignment horizontal="center" vertical="center"/>
    </xf>
    <xf numFmtId="0" fontId="7" fillId="2" borderId="8" xfId="1" applyFont="1" applyFill="1" applyBorder="1" applyAlignment="1" applyProtection="1">
      <alignment horizontal="left" vertical="center" shrinkToFit="1"/>
      <protection locked="0"/>
    </xf>
    <xf numFmtId="0" fontId="7" fillId="2" borderId="9"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9" xfId="1" applyFont="1" applyFill="1" applyBorder="1" applyAlignment="1" applyProtection="1">
      <alignment horizontal="center" vertical="center" shrinkToFit="1"/>
      <protection locked="0"/>
    </xf>
    <xf numFmtId="176" fontId="10" fillId="0" borderId="8" xfId="1" applyNumberFormat="1" applyFont="1" applyFill="1" applyBorder="1" applyAlignment="1" applyProtection="1">
      <alignment horizontal="left" vertical="center" shrinkToFit="1"/>
      <protection locked="0"/>
    </xf>
    <xf numFmtId="176" fontId="10" fillId="0" borderId="6" xfId="1" applyNumberFormat="1" applyFont="1" applyFill="1" applyBorder="1" applyAlignment="1" applyProtection="1">
      <alignment horizontal="left" vertical="center" shrinkToFit="1"/>
      <protection locked="0"/>
    </xf>
    <xf numFmtId="176" fontId="10" fillId="0" borderId="9" xfId="1" applyNumberFormat="1" applyFont="1" applyFill="1" applyBorder="1" applyAlignment="1" applyProtection="1">
      <alignment horizontal="left" vertical="center" shrinkToFit="1"/>
      <protection locked="0"/>
    </xf>
    <xf numFmtId="0" fontId="7" fillId="2" borderId="6"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2" borderId="7" xfId="1" applyFont="1" applyFill="1" applyBorder="1" applyAlignment="1" applyProtection="1">
      <alignment horizontal="center" vertical="center" shrinkToFit="1"/>
      <protection locked="0"/>
    </xf>
    <xf numFmtId="0" fontId="22" fillId="2" borderId="11"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15" xfId="1" applyFont="1" applyFill="1" applyBorder="1" applyAlignment="1" applyProtection="1">
      <alignment horizontal="center" vertical="center" shrinkToFit="1"/>
      <protection locked="0"/>
    </xf>
    <xf numFmtId="0" fontId="19" fillId="2" borderId="16" xfId="1" applyFont="1" applyFill="1" applyBorder="1" applyAlignment="1" applyProtection="1">
      <alignment horizontal="center" vertical="center" shrinkToFit="1"/>
      <protection locked="0"/>
    </xf>
    <xf numFmtId="0" fontId="10" fillId="2" borderId="17" xfId="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10" fillId="2" borderId="18" xfId="1" applyFont="1" applyFill="1" applyBorder="1" applyAlignment="1" applyProtection="1">
      <alignment horizontal="center" vertical="center" shrinkToFit="1"/>
      <protection locked="0"/>
    </xf>
    <xf numFmtId="0" fontId="7" fillId="2" borderId="10"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176" fontId="10" fillId="0" borderId="10" xfId="1" applyNumberFormat="1" applyFont="1" applyFill="1" applyBorder="1" applyAlignment="1" applyProtection="1">
      <alignment horizontal="left" vertical="center" shrinkToFit="1"/>
      <protection locked="0"/>
    </xf>
    <xf numFmtId="176" fontId="10" fillId="0" borderId="7" xfId="1" applyNumberFormat="1" applyFont="1" applyFill="1" applyBorder="1" applyAlignment="1" applyProtection="1">
      <alignment horizontal="left" vertical="center" shrinkToFit="1"/>
      <protection locked="0"/>
    </xf>
    <xf numFmtId="176" fontId="10" fillId="0" borderId="11" xfId="1" applyNumberFormat="1" applyFont="1" applyFill="1" applyBorder="1" applyAlignment="1" applyProtection="1">
      <alignment horizontal="left" vertical="center" shrinkToFit="1"/>
      <protection locked="0"/>
    </xf>
    <xf numFmtId="0" fontId="9" fillId="0" borderId="8"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177" fontId="7" fillId="0" borderId="6" xfId="1" applyNumberFormat="1" applyFont="1" applyBorder="1" applyAlignment="1" applyProtection="1">
      <alignment horizontal="center" vertical="center" shrinkToFit="1"/>
    </xf>
    <xf numFmtId="177" fontId="7" fillId="0" borderId="9" xfId="1" applyNumberFormat="1" applyFont="1" applyBorder="1" applyAlignment="1" applyProtection="1">
      <alignment horizontal="center" vertical="center" shrinkToFit="1"/>
    </xf>
    <xf numFmtId="0" fontId="21" fillId="2" borderId="8"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9" fillId="0" borderId="0" xfId="2" applyFont="1" applyAlignment="1" applyProtection="1">
      <alignment horizontal="center" vertical="center"/>
    </xf>
    <xf numFmtId="176" fontId="25" fillId="0" borderId="5" xfId="2" applyNumberFormat="1" applyFont="1" applyFill="1" applyBorder="1" applyAlignment="1" applyProtection="1">
      <alignment horizontal="center" vertical="center"/>
    </xf>
    <xf numFmtId="0" fontId="14" fillId="0" borderId="2" xfId="2" applyFont="1" applyFill="1" applyBorder="1" applyAlignment="1" applyProtection="1">
      <alignment horizontal="center" vertical="center" wrapText="1"/>
    </xf>
    <xf numFmtId="38" fontId="19" fillId="0" borderId="0" xfId="3" applyFont="1" applyAlignment="1" applyProtection="1">
      <alignment horizontal="right" vertical="center"/>
    </xf>
    <xf numFmtId="0" fontId="7" fillId="0" borderId="5" xfId="2" applyFont="1" applyBorder="1" applyAlignment="1" applyProtection="1">
      <alignment horizontal="distributed" vertical="center"/>
    </xf>
    <xf numFmtId="0" fontId="13" fillId="2" borderId="5" xfId="2" applyFont="1" applyFill="1" applyBorder="1" applyAlignment="1" applyProtection="1">
      <alignment vertical="center" shrinkToFit="1"/>
      <protection locked="0"/>
    </xf>
    <xf numFmtId="38" fontId="7" fillId="0" borderId="8" xfId="3" applyFont="1" applyBorder="1" applyAlignment="1" applyProtection="1">
      <alignment horizontal="center" vertical="center"/>
    </xf>
    <xf numFmtId="38" fontId="7" fillId="0" borderId="9" xfId="3" applyFont="1" applyBorder="1" applyAlignment="1" applyProtection="1">
      <alignment horizontal="center" vertical="center"/>
    </xf>
    <xf numFmtId="38" fontId="14" fillId="0" borderId="2" xfId="3" applyFont="1" applyFill="1" applyBorder="1" applyAlignment="1" applyProtection="1">
      <alignment horizontal="center" vertical="center" wrapText="1"/>
    </xf>
    <xf numFmtId="38" fontId="19" fillId="0" borderId="2" xfId="3" applyFont="1" applyFill="1" applyBorder="1" applyAlignment="1" applyProtection="1">
      <alignment horizontal="center" vertical="center" wrapText="1"/>
    </xf>
    <xf numFmtId="178" fontId="19" fillId="0" borderId="2" xfId="3" applyNumberFormat="1"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cellXfs>
  <cellStyles count="6">
    <cellStyle name="桁区切り 2" xfId="3"/>
    <cellStyle name="標準" xfId="0" builtinId="0"/>
    <cellStyle name="標準 2" xfId="1"/>
    <cellStyle name="標準 3" xfId="2"/>
    <cellStyle name="標準 3 2"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50799</xdr:colOff>
      <xdr:row>0</xdr:row>
      <xdr:rowOff>347132</xdr:rowOff>
    </xdr:from>
    <xdr:to>
      <xdr:col>6</xdr:col>
      <xdr:colOff>321732</xdr:colOff>
      <xdr:row>2</xdr:row>
      <xdr:rowOff>101599</xdr:rowOff>
    </xdr:to>
    <xdr:sp macro="" textlink="">
      <xdr:nvSpPr>
        <xdr:cNvPr id="2" name="テキスト ボックス 1"/>
        <xdr:cNvSpPr txBox="1"/>
      </xdr:nvSpPr>
      <xdr:spPr>
        <a:xfrm>
          <a:off x="4385732" y="347132"/>
          <a:ext cx="465667" cy="29633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8</xdr:row>
      <xdr:rowOff>190500</xdr:rowOff>
    </xdr:from>
    <xdr:to>
      <xdr:col>5</xdr:col>
      <xdr:colOff>561975</xdr:colOff>
      <xdr:row>10</xdr:row>
      <xdr:rowOff>0</xdr:rowOff>
    </xdr:to>
    <xdr:cxnSp macro="">
      <xdr:nvCxnSpPr>
        <xdr:cNvPr id="2" name="直線矢印コネクタ 1"/>
        <xdr:cNvCxnSpPr/>
      </xdr:nvCxnSpPr>
      <xdr:spPr>
        <a:xfrm flipH="1">
          <a:off x="552450" y="140208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129539</xdr:colOff>
      <xdr:row>6</xdr:row>
      <xdr:rowOff>83821</xdr:rowOff>
    </xdr:from>
    <xdr:to>
      <xdr:col>6</xdr:col>
      <xdr:colOff>510540</xdr:colOff>
      <xdr:row>12</xdr:row>
      <xdr:rowOff>76200</xdr:rowOff>
    </xdr:to>
    <xdr:sp macro="" textlink="">
      <xdr:nvSpPr>
        <xdr:cNvPr id="2" name="テキスト ボックス 1"/>
        <xdr:cNvSpPr txBox="1"/>
      </xdr:nvSpPr>
      <xdr:spPr>
        <a:xfrm>
          <a:off x="4335779" y="3048001"/>
          <a:ext cx="1859281" cy="1409699"/>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0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552450</xdr:colOff>
      <xdr:row>6</xdr:row>
      <xdr:rowOff>190500</xdr:rowOff>
    </xdr:from>
    <xdr:to>
      <xdr:col>5</xdr:col>
      <xdr:colOff>561975</xdr:colOff>
      <xdr:row>8</xdr:row>
      <xdr:rowOff>0</xdr:rowOff>
    </xdr:to>
    <xdr:cxnSp macro="">
      <xdr:nvCxnSpPr>
        <xdr:cNvPr id="2" name="直線矢印コネクタ 1"/>
        <xdr:cNvCxnSpPr/>
      </xdr:nvCxnSpPr>
      <xdr:spPr>
        <a:xfrm flipH="1">
          <a:off x="552450" y="169926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127000</xdr:colOff>
      <xdr:row>4</xdr:row>
      <xdr:rowOff>7407</xdr:rowOff>
    </xdr:from>
    <xdr:to>
      <xdr:col>6</xdr:col>
      <xdr:colOff>592666</xdr:colOff>
      <xdr:row>10</xdr:row>
      <xdr:rowOff>152761</xdr:rowOff>
    </xdr:to>
    <xdr:sp macro="" textlink="">
      <xdr:nvSpPr>
        <xdr:cNvPr id="2" name="テキスト ボックス 1"/>
        <xdr:cNvSpPr txBox="1"/>
      </xdr:nvSpPr>
      <xdr:spPr>
        <a:xfrm>
          <a:off x="4330095" y="1005264"/>
          <a:ext cx="1808238" cy="1627021"/>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pageSetUpPr fitToPage="1"/>
  </sheetPr>
  <dimension ref="A1:O54"/>
  <sheetViews>
    <sheetView showGridLines="0" tabSelected="1" view="pageBreakPreview" zoomScale="90" zoomScaleNormal="90" zoomScaleSheetLayoutView="90" workbookViewId="0">
      <selection activeCell="P13" sqref="P13"/>
    </sheetView>
  </sheetViews>
  <sheetFormatPr defaultColWidth="9" defaultRowHeight="18"/>
  <cols>
    <col min="1" max="1" width="3" style="65" customWidth="1"/>
    <col min="2" max="2" width="3.69921875" style="65" customWidth="1"/>
    <col min="3" max="3" width="23.09765625" style="65" customWidth="1"/>
    <col min="4" max="4" width="14.59765625" style="65" customWidth="1"/>
    <col min="5" max="5" width="12.59765625" style="65" customWidth="1"/>
    <col min="6" max="6" width="2.59765625" style="65" customWidth="1"/>
    <col min="7" max="8" width="18.09765625" style="65" customWidth="1"/>
    <col min="9" max="12" width="5.59765625" style="65" customWidth="1"/>
    <col min="13" max="13" width="4.3984375" style="65" customWidth="1"/>
    <col min="14" max="16384" width="9" style="67"/>
  </cols>
  <sheetData>
    <row r="1" spans="1:15" ht="36.75" customHeight="1">
      <c r="I1" s="130" t="s">
        <v>9</v>
      </c>
      <c r="J1" s="130"/>
      <c r="K1" s="130"/>
      <c r="L1" s="130"/>
      <c r="M1" s="66"/>
    </row>
    <row r="2" spans="1:15" ht="6" customHeight="1">
      <c r="H2" s="68"/>
      <c r="I2" s="68"/>
      <c r="J2" s="68"/>
      <c r="K2" s="69"/>
      <c r="L2" s="66"/>
      <c r="M2" s="66"/>
    </row>
    <row r="3" spans="1:15" ht="32.25" customHeight="1">
      <c r="D3" s="66"/>
      <c r="H3" s="131" t="s">
        <v>10</v>
      </c>
      <c r="I3" s="131"/>
      <c r="J3" s="131"/>
      <c r="K3" s="131"/>
      <c r="L3" s="131"/>
      <c r="N3" s="70"/>
      <c r="O3" s="70"/>
    </row>
    <row r="4" spans="1:15" ht="17.25" customHeight="1">
      <c r="B4" s="66" t="s">
        <v>11</v>
      </c>
      <c r="C4" s="66"/>
      <c r="E4" s="66"/>
      <c r="F4" s="66"/>
      <c r="G4" s="66"/>
      <c r="H4" s="71"/>
      <c r="I4" s="71"/>
      <c r="J4" s="71"/>
      <c r="K4" s="71"/>
      <c r="L4" s="71"/>
    </row>
    <row r="5" spans="1:15" ht="14.25" customHeight="1">
      <c r="B5" s="72"/>
      <c r="C5" s="66"/>
      <c r="D5" s="66"/>
      <c r="E5" s="66"/>
      <c r="F5" s="66"/>
      <c r="G5" s="66"/>
      <c r="H5" s="71"/>
      <c r="I5" s="71"/>
      <c r="J5" s="71"/>
      <c r="K5" s="71"/>
      <c r="L5" s="71"/>
    </row>
    <row r="6" spans="1:15" ht="24.9" customHeight="1">
      <c r="G6" s="73" t="s">
        <v>12</v>
      </c>
      <c r="H6" s="132"/>
      <c r="I6" s="132"/>
      <c r="J6" s="132"/>
      <c r="K6" s="132"/>
      <c r="L6" s="132"/>
      <c r="M6" s="74"/>
    </row>
    <row r="7" spans="1:15" ht="24.9" customHeight="1">
      <c r="G7" s="75" t="s">
        <v>13</v>
      </c>
      <c r="H7" s="133"/>
      <c r="I7" s="133"/>
      <c r="J7" s="133"/>
      <c r="K7" s="133"/>
      <c r="L7" s="133"/>
      <c r="M7" s="76"/>
    </row>
    <row r="8" spans="1:15" ht="24.9" customHeight="1">
      <c r="A8" s="77"/>
      <c r="B8" s="77"/>
      <c r="C8" s="77"/>
      <c r="D8" s="77"/>
      <c r="E8" s="77"/>
      <c r="F8" s="77"/>
      <c r="G8" s="78" t="s">
        <v>80</v>
      </c>
      <c r="H8" s="133"/>
      <c r="I8" s="133"/>
      <c r="J8" s="133"/>
      <c r="K8" s="133"/>
      <c r="L8" s="63" t="s">
        <v>81</v>
      </c>
      <c r="M8" s="74"/>
    </row>
    <row r="9" spans="1:15" ht="24.75" customHeight="1">
      <c r="A9" s="77"/>
      <c r="B9" s="77"/>
      <c r="C9" s="77"/>
      <c r="D9" s="77"/>
      <c r="E9" s="77"/>
      <c r="F9" s="77"/>
      <c r="G9" s="77"/>
      <c r="H9" s="77"/>
      <c r="I9" s="77"/>
      <c r="J9" s="77"/>
      <c r="K9" s="77"/>
      <c r="L9" s="77"/>
    </row>
    <row r="10" spans="1:15" ht="26.25" customHeight="1">
      <c r="A10" s="129" t="s">
        <v>14</v>
      </c>
      <c r="B10" s="129"/>
      <c r="C10" s="129"/>
      <c r="D10" s="129"/>
      <c r="E10" s="129"/>
      <c r="F10" s="129"/>
      <c r="G10" s="129"/>
      <c r="H10" s="129"/>
      <c r="I10" s="129"/>
      <c r="J10" s="129"/>
      <c r="K10" s="129"/>
      <c r="L10" s="129"/>
      <c r="M10" s="72"/>
    </row>
    <row r="11" spans="1:15" ht="26.25" customHeight="1">
      <c r="A11" s="134"/>
      <c r="B11" s="134"/>
      <c r="C11" s="134"/>
      <c r="D11" s="134"/>
      <c r="E11" s="134"/>
      <c r="F11" s="134"/>
      <c r="G11" s="134"/>
      <c r="H11" s="134"/>
      <c r="I11" s="134"/>
      <c r="J11" s="134"/>
      <c r="K11" s="134"/>
      <c r="L11" s="134"/>
      <c r="M11" s="72"/>
    </row>
    <row r="12" spans="1:15" ht="9" customHeight="1">
      <c r="A12" s="77"/>
      <c r="B12" s="77"/>
      <c r="C12" s="77"/>
      <c r="D12" s="77"/>
      <c r="E12" s="77"/>
      <c r="F12" s="77"/>
      <c r="G12" s="77"/>
      <c r="H12" s="77"/>
      <c r="I12" s="77"/>
      <c r="J12" s="77"/>
      <c r="K12" s="77"/>
      <c r="L12" s="77"/>
    </row>
    <row r="13" spans="1:15" ht="63" customHeight="1">
      <c r="A13" s="135" t="s">
        <v>77</v>
      </c>
      <c r="B13" s="135"/>
      <c r="C13" s="135"/>
      <c r="D13" s="135"/>
      <c r="E13" s="135"/>
      <c r="F13" s="135"/>
      <c r="G13" s="135"/>
      <c r="H13" s="135"/>
      <c r="I13" s="135"/>
      <c r="J13" s="135"/>
      <c r="K13" s="135"/>
      <c r="L13" s="135"/>
      <c r="M13" s="79"/>
    </row>
    <row r="14" spans="1:15" ht="9" customHeight="1">
      <c r="A14" s="77"/>
      <c r="B14" s="77"/>
      <c r="C14" s="77"/>
      <c r="D14" s="77"/>
      <c r="E14" s="77"/>
      <c r="F14" s="77"/>
      <c r="G14" s="77"/>
      <c r="H14" s="80"/>
      <c r="I14" s="80"/>
      <c r="J14" s="80"/>
      <c r="K14" s="80"/>
      <c r="L14" s="80"/>
    </row>
    <row r="15" spans="1:15" ht="51" customHeight="1">
      <c r="A15" s="136" t="s">
        <v>15</v>
      </c>
      <c r="B15" s="136"/>
      <c r="C15" s="136"/>
      <c r="D15" s="136"/>
      <c r="E15" s="136"/>
      <c r="F15" s="136"/>
      <c r="G15" s="136"/>
      <c r="H15" s="136"/>
      <c r="I15" s="136"/>
      <c r="J15" s="136"/>
      <c r="K15" s="136"/>
      <c r="L15" s="136"/>
      <c r="M15" s="72"/>
    </row>
    <row r="16" spans="1:15" ht="23.25" customHeight="1">
      <c r="B16" s="81">
        <v>1</v>
      </c>
      <c r="C16" s="82" t="s">
        <v>16</v>
      </c>
      <c r="D16" s="83" t="s">
        <v>17</v>
      </c>
      <c r="E16" s="137">
        <f>H28</f>
        <v>0</v>
      </c>
      <c r="F16" s="137"/>
      <c r="G16" s="137"/>
      <c r="H16" s="84" t="s">
        <v>18</v>
      </c>
      <c r="I16" s="85"/>
    </row>
    <row r="17" spans="2:13" ht="17.25" customHeight="1">
      <c r="D17" s="86"/>
      <c r="E17" s="86"/>
      <c r="F17" s="86"/>
      <c r="G17" s="86"/>
      <c r="H17" s="76"/>
      <c r="I17" s="76"/>
      <c r="J17" s="87"/>
    </row>
    <row r="18" spans="2:13" ht="17.25" customHeight="1">
      <c r="E18" s="88"/>
      <c r="F18" s="88"/>
      <c r="G18" s="88"/>
      <c r="H18" s="88"/>
    </row>
    <row r="19" spans="2:13" ht="21" customHeight="1">
      <c r="B19" s="81">
        <v>2</v>
      </c>
      <c r="C19" s="89" t="s">
        <v>19</v>
      </c>
      <c r="F19" s="90"/>
    </row>
    <row r="20" spans="2:13" ht="49.5" customHeight="1">
      <c r="B20" s="125"/>
      <c r="C20" s="138" t="s">
        <v>20</v>
      </c>
      <c r="D20" s="139"/>
      <c r="E20" s="138" t="s">
        <v>21</v>
      </c>
      <c r="F20" s="140"/>
      <c r="G20" s="126" t="s">
        <v>22</v>
      </c>
      <c r="H20" s="91" t="s">
        <v>23</v>
      </c>
      <c r="I20" s="141" t="s">
        <v>24</v>
      </c>
      <c r="J20" s="142"/>
      <c r="K20" s="142"/>
      <c r="L20" s="143"/>
      <c r="M20" s="92"/>
    </row>
    <row r="21" spans="2:13" ht="37.5" customHeight="1">
      <c r="B21" s="127">
        <v>1</v>
      </c>
      <c r="C21" s="144"/>
      <c r="D21" s="145"/>
      <c r="E21" s="146"/>
      <c r="F21" s="147"/>
      <c r="G21" s="3"/>
      <c r="H21" s="1"/>
      <c r="I21" s="148"/>
      <c r="J21" s="149"/>
      <c r="K21" s="149"/>
      <c r="L21" s="150"/>
      <c r="M21" s="93"/>
    </row>
    <row r="22" spans="2:13" ht="37.5" customHeight="1">
      <c r="B22" s="127">
        <v>2</v>
      </c>
      <c r="C22" s="144"/>
      <c r="D22" s="145"/>
      <c r="E22" s="146"/>
      <c r="F22" s="147"/>
      <c r="G22" s="124"/>
      <c r="H22" s="1"/>
      <c r="I22" s="148"/>
      <c r="J22" s="149"/>
      <c r="K22" s="149"/>
      <c r="L22" s="150"/>
      <c r="M22" s="93"/>
    </row>
    <row r="23" spans="2:13" ht="37.5" customHeight="1">
      <c r="B23" s="127">
        <v>3</v>
      </c>
      <c r="C23" s="144"/>
      <c r="D23" s="145"/>
      <c r="E23" s="146"/>
      <c r="F23" s="147"/>
      <c r="G23" s="124"/>
      <c r="H23" s="1"/>
      <c r="I23" s="148"/>
      <c r="J23" s="149"/>
      <c r="K23" s="149"/>
      <c r="L23" s="150"/>
      <c r="M23" s="93"/>
    </row>
    <row r="24" spans="2:13" ht="37.5" customHeight="1">
      <c r="B24" s="127">
        <v>4</v>
      </c>
      <c r="C24" s="144"/>
      <c r="D24" s="151"/>
      <c r="E24" s="146"/>
      <c r="F24" s="147"/>
      <c r="G24" s="124"/>
      <c r="H24" s="1"/>
      <c r="I24" s="148"/>
      <c r="J24" s="149"/>
      <c r="K24" s="149"/>
      <c r="L24" s="150"/>
      <c r="M24" s="93"/>
    </row>
    <row r="25" spans="2:13" ht="37.5" customHeight="1">
      <c r="B25" s="127">
        <v>5</v>
      </c>
      <c r="C25" s="144"/>
      <c r="D25" s="151"/>
      <c r="E25" s="146"/>
      <c r="F25" s="147"/>
      <c r="G25" s="124"/>
      <c r="H25" s="1"/>
      <c r="I25" s="148"/>
      <c r="J25" s="149"/>
      <c r="K25" s="149"/>
      <c r="L25" s="150"/>
      <c r="M25" s="93"/>
    </row>
    <row r="26" spans="2:13" ht="37.5" customHeight="1">
      <c r="B26" s="127">
        <v>6</v>
      </c>
      <c r="C26" s="144"/>
      <c r="D26" s="151"/>
      <c r="E26" s="152"/>
      <c r="F26" s="153"/>
      <c r="G26" s="124"/>
      <c r="H26" s="2"/>
      <c r="I26" s="148"/>
      <c r="J26" s="149"/>
      <c r="K26" s="149"/>
      <c r="L26" s="150"/>
      <c r="M26" s="93"/>
    </row>
    <row r="27" spans="2:13" ht="37.5" customHeight="1">
      <c r="B27" s="128">
        <v>7</v>
      </c>
      <c r="C27" s="163"/>
      <c r="D27" s="164"/>
      <c r="E27" s="152"/>
      <c r="F27" s="153"/>
      <c r="G27" s="124"/>
      <c r="H27" s="1"/>
      <c r="I27" s="165"/>
      <c r="J27" s="166"/>
      <c r="K27" s="166"/>
      <c r="L27" s="167"/>
      <c r="M27" s="93"/>
    </row>
    <row r="28" spans="2:13" ht="30" customHeight="1">
      <c r="B28" s="168" t="s">
        <v>25</v>
      </c>
      <c r="C28" s="169"/>
      <c r="D28" s="169"/>
      <c r="E28" s="169"/>
      <c r="F28" s="169"/>
      <c r="G28" s="169"/>
      <c r="H28" s="64">
        <f>SUM(H21:H27)</f>
        <v>0</v>
      </c>
      <c r="I28" s="170"/>
      <c r="J28" s="170"/>
      <c r="K28" s="170"/>
      <c r="L28" s="171"/>
      <c r="M28" s="94">
        <f>SUM(M21:M27)</f>
        <v>0</v>
      </c>
    </row>
    <row r="29" spans="2:13" ht="16.5" customHeight="1">
      <c r="B29" s="95"/>
      <c r="C29" s="96"/>
      <c r="D29" s="96"/>
      <c r="E29" s="96"/>
      <c r="F29" s="96"/>
      <c r="G29" s="96"/>
      <c r="H29" s="74"/>
      <c r="I29" s="93"/>
      <c r="J29" s="93"/>
      <c r="K29" s="93"/>
      <c r="L29" s="97"/>
      <c r="M29" s="97"/>
    </row>
    <row r="30" spans="2:13" ht="16.5" customHeight="1">
      <c r="B30" s="95"/>
      <c r="C30" s="96"/>
      <c r="D30" s="96"/>
      <c r="E30" s="96"/>
      <c r="F30" s="96"/>
      <c r="G30" s="96"/>
      <c r="H30" s="74"/>
      <c r="I30" s="93"/>
      <c r="J30" s="93"/>
      <c r="K30" s="93"/>
      <c r="L30" s="97"/>
      <c r="M30" s="97"/>
    </row>
    <row r="31" spans="2:13" ht="15.6" customHeight="1">
      <c r="B31" s="98" t="s">
        <v>82</v>
      </c>
      <c r="C31" s="96"/>
      <c r="D31" s="96"/>
      <c r="E31" s="96"/>
      <c r="F31" s="96"/>
      <c r="G31" s="96"/>
      <c r="H31" s="74"/>
      <c r="I31" s="93"/>
      <c r="J31" s="93"/>
      <c r="K31" s="93"/>
      <c r="L31" s="97"/>
      <c r="M31" s="97"/>
    </row>
    <row r="32" spans="2:13" ht="16.5" customHeight="1">
      <c r="B32" s="99" t="s">
        <v>75</v>
      </c>
      <c r="C32" s="100"/>
      <c r="D32" s="100"/>
      <c r="E32" s="100"/>
      <c r="F32" s="100"/>
      <c r="G32" s="100"/>
      <c r="H32" s="101"/>
      <c r="I32" s="102"/>
      <c r="J32" s="102"/>
      <c r="K32" s="102"/>
      <c r="L32" s="103"/>
      <c r="M32" s="97"/>
    </row>
    <row r="33" spans="1:13" ht="17.399999999999999" customHeight="1">
      <c r="B33" s="101" t="s">
        <v>76</v>
      </c>
      <c r="C33" s="101"/>
      <c r="D33" s="101"/>
      <c r="E33" s="101"/>
      <c r="F33" s="101"/>
      <c r="G33" s="101"/>
      <c r="H33" s="101"/>
      <c r="I33" s="101"/>
      <c r="J33" s="101"/>
      <c r="K33" s="101"/>
      <c r="L33" s="101"/>
      <c r="M33" s="97"/>
    </row>
    <row r="34" spans="1:13" ht="16.2" customHeight="1">
      <c r="B34" s="98" t="s">
        <v>69</v>
      </c>
      <c r="C34" s="104"/>
      <c r="D34" s="104"/>
      <c r="E34" s="104"/>
      <c r="F34" s="104"/>
      <c r="G34" s="104"/>
      <c r="H34" s="105"/>
      <c r="I34" s="93"/>
      <c r="J34" s="93"/>
      <c r="K34" s="93"/>
      <c r="L34" s="97"/>
      <c r="M34" s="97"/>
    </row>
    <row r="35" spans="1:13" ht="16.2" customHeight="1">
      <c r="B35" s="98"/>
      <c r="C35" s="104"/>
      <c r="D35" s="104"/>
      <c r="E35" s="104"/>
      <c r="F35" s="104"/>
      <c r="G35" s="104"/>
      <c r="H35" s="105"/>
      <c r="I35" s="93"/>
      <c r="J35" s="93"/>
      <c r="K35" s="93"/>
      <c r="L35" s="97"/>
      <c r="M35" s="97"/>
    </row>
    <row r="36" spans="1:13" s="108" customFormat="1" ht="20.25" customHeight="1">
      <c r="A36" s="106"/>
      <c r="B36" s="106"/>
      <c r="C36" s="107"/>
      <c r="D36" s="107"/>
      <c r="E36" s="66" t="s">
        <v>26</v>
      </c>
      <c r="F36" s="107"/>
      <c r="G36" s="107"/>
      <c r="H36" s="106"/>
      <c r="I36" s="106"/>
      <c r="J36" s="106"/>
      <c r="K36" s="106"/>
      <c r="L36" s="106"/>
      <c r="M36" s="106"/>
    </row>
    <row r="37" spans="1:13" s="108" customFormat="1" ht="25.5" customHeight="1">
      <c r="A37" s="106"/>
      <c r="B37" s="66"/>
      <c r="C37" s="107"/>
      <c r="D37" s="107"/>
      <c r="E37" s="109" t="s">
        <v>27</v>
      </c>
      <c r="F37" s="172"/>
      <c r="G37" s="173"/>
      <c r="H37" s="173"/>
      <c r="I37" s="173"/>
      <c r="J37" s="173"/>
      <c r="K37" s="173"/>
      <c r="L37" s="174"/>
      <c r="M37" s="106"/>
    </row>
    <row r="38" spans="1:13" ht="13.5" customHeight="1">
      <c r="B38" s="76"/>
      <c r="C38" s="76"/>
      <c r="D38" s="76"/>
      <c r="E38" s="110" t="s">
        <v>28</v>
      </c>
      <c r="F38" s="154"/>
      <c r="G38" s="155"/>
      <c r="H38" s="155"/>
      <c r="I38" s="155"/>
      <c r="J38" s="155"/>
      <c r="K38" s="155"/>
      <c r="L38" s="156"/>
      <c r="M38" s="111"/>
    </row>
    <row r="39" spans="1:13" ht="27.75" customHeight="1">
      <c r="B39" s="76"/>
      <c r="C39" s="76"/>
      <c r="D39" s="76"/>
      <c r="E39" s="112" t="s">
        <v>29</v>
      </c>
      <c r="F39" s="157"/>
      <c r="G39" s="158"/>
      <c r="H39" s="158"/>
      <c r="I39" s="158"/>
      <c r="J39" s="158"/>
      <c r="K39" s="158"/>
      <c r="L39" s="159"/>
      <c r="M39" s="111"/>
    </row>
    <row r="40" spans="1:13" ht="27" customHeight="1">
      <c r="B40" s="76"/>
      <c r="C40" s="76"/>
      <c r="D40" s="76"/>
      <c r="E40" s="113" t="s">
        <v>30</v>
      </c>
      <c r="F40" s="160"/>
      <c r="G40" s="161"/>
      <c r="H40" s="161"/>
      <c r="I40" s="161"/>
      <c r="J40" s="161"/>
      <c r="K40" s="161"/>
      <c r="L40" s="162"/>
      <c r="M40" s="111"/>
    </row>
    <row r="46" spans="1:13" hidden="1"/>
    <row r="47" spans="1:13" hidden="1">
      <c r="A47" s="65" t="s">
        <v>31</v>
      </c>
    </row>
    <row r="48" spans="1:13" hidden="1">
      <c r="A48" s="65" t="s">
        <v>32</v>
      </c>
      <c r="D48" s="114">
        <v>200000</v>
      </c>
    </row>
    <row r="49" spans="1:4" hidden="1">
      <c r="A49" s="65" t="s">
        <v>33</v>
      </c>
      <c r="D49" s="114">
        <v>300000</v>
      </c>
    </row>
    <row r="50" spans="1:4" hidden="1">
      <c r="A50" s="65" t="s">
        <v>34</v>
      </c>
      <c r="D50" s="114">
        <v>400000</v>
      </c>
    </row>
    <row r="51" spans="1:4" hidden="1">
      <c r="A51" s="65" t="s">
        <v>35</v>
      </c>
    </row>
    <row r="52" spans="1:4" hidden="1">
      <c r="A52" s="65" t="s">
        <v>36</v>
      </c>
    </row>
    <row r="53" spans="1:4" hidden="1">
      <c r="A53" s="106" t="s">
        <v>37</v>
      </c>
    </row>
    <row r="54" spans="1:4" hidden="1">
      <c r="A54" s="65" t="s">
        <v>38</v>
      </c>
    </row>
  </sheetData>
  <sheetProtection password="E5D8" sheet="1" insertRows="0" deleteRows="0"/>
  <mergeCells count="40">
    <mergeCell ref="F38:L38"/>
    <mergeCell ref="F39:L39"/>
    <mergeCell ref="F40:L40"/>
    <mergeCell ref="C27:D27"/>
    <mergeCell ref="E27:F27"/>
    <mergeCell ref="I27:L27"/>
    <mergeCell ref="B28:G28"/>
    <mergeCell ref="I28:L28"/>
    <mergeCell ref="F37:L37"/>
    <mergeCell ref="C25:D25"/>
    <mergeCell ref="E25:F25"/>
    <mergeCell ref="I25:L25"/>
    <mergeCell ref="C26:D26"/>
    <mergeCell ref="E26:F26"/>
    <mergeCell ref="I26:L26"/>
    <mergeCell ref="C23:D23"/>
    <mergeCell ref="E23:F23"/>
    <mergeCell ref="I23:L23"/>
    <mergeCell ref="C24:D24"/>
    <mergeCell ref="E24:F24"/>
    <mergeCell ref="I24:L24"/>
    <mergeCell ref="C21:D21"/>
    <mergeCell ref="E21:F21"/>
    <mergeCell ref="I21:L21"/>
    <mergeCell ref="C22:D22"/>
    <mergeCell ref="E22:F22"/>
    <mergeCell ref="I22:L22"/>
    <mergeCell ref="A11:L11"/>
    <mergeCell ref="A13:L13"/>
    <mergeCell ref="A15:L15"/>
    <mergeCell ref="E16:G16"/>
    <mergeCell ref="C20:D20"/>
    <mergeCell ref="E20:F20"/>
    <mergeCell ref="I20:L20"/>
    <mergeCell ref="A10:L10"/>
    <mergeCell ref="I1:L1"/>
    <mergeCell ref="H3:L3"/>
    <mergeCell ref="H6:L6"/>
    <mergeCell ref="H7:L7"/>
    <mergeCell ref="H8:K8"/>
  </mergeCells>
  <phoneticPr fontId="1"/>
  <dataValidations count="2">
    <dataValidation type="list" allowBlank="1" showInputMessage="1" showErrorMessage="1" sqref="H21:H27">
      <formula1>$D$48:$D$50</formula1>
    </dataValidation>
    <dataValidation type="list" imeMode="halfAlpha" allowBlank="1" showInputMessage="1" showErrorMessage="1" sqref="G21:G27">
      <formula1>$A$48:$A$54</formula1>
    </dataValidation>
  </dataValidations>
  <pageMargins left="0.39370078740157483" right="0.23622047244094491" top="0.39370078740157483" bottom="0.39370078740157483" header="0.31496062992125984" footer="0.31496062992125984"/>
  <pageSetup paperSize="9" scale="73"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pageSetUpPr fitToPage="1"/>
  </sheetPr>
  <dimension ref="A1:R49"/>
  <sheetViews>
    <sheetView showGridLines="0" view="pageBreakPreview" zoomScaleNormal="70" zoomScaleSheetLayoutView="100" workbookViewId="0">
      <selection activeCell="I35" sqref="I35"/>
    </sheetView>
  </sheetViews>
  <sheetFormatPr defaultColWidth="9" defaultRowHeight="18"/>
  <cols>
    <col min="1" max="1" width="0.59765625" style="20" customWidth="1"/>
    <col min="2" max="2" width="6.59765625" style="20" customWidth="1"/>
    <col min="3" max="3" width="3.5" style="20" customWidth="1"/>
    <col min="4" max="4" width="4.59765625" style="20" customWidth="1"/>
    <col min="5" max="5" width="6" style="20" customWidth="1"/>
    <col min="6" max="6" width="7.09765625" style="21" customWidth="1"/>
    <col min="7" max="7" width="7.19921875" style="20" customWidth="1"/>
    <col min="8" max="8" width="10.69921875" style="23" customWidth="1"/>
    <col min="9" max="9" width="5.59765625" style="23" customWidth="1"/>
    <col min="10" max="10" width="5.8984375" style="23" customWidth="1"/>
    <col min="11" max="11" width="4.3984375" style="23" customWidth="1"/>
    <col min="12" max="12" width="6.19921875" style="23" customWidth="1"/>
    <col min="13" max="13" width="5.69921875" style="23" customWidth="1"/>
    <col min="14" max="14" width="6.59765625" style="23" customWidth="1"/>
    <col min="15" max="15" width="9.19921875" style="23" customWidth="1"/>
    <col min="16" max="16" width="11.3984375" style="23" customWidth="1"/>
    <col min="17" max="17" width="2.19921875" style="23" customWidth="1"/>
    <col min="18" max="16384" width="9" style="22"/>
  </cols>
  <sheetData>
    <row r="1" spans="1:18" ht="19.8">
      <c r="H1" s="178" t="s">
        <v>72</v>
      </c>
      <c r="I1" s="178"/>
      <c r="J1" s="178"/>
      <c r="K1" s="178"/>
      <c r="L1" s="178"/>
      <c r="M1" s="178"/>
      <c r="N1" s="178"/>
      <c r="O1" s="178"/>
      <c r="P1" s="178"/>
      <c r="Q1" s="178"/>
    </row>
    <row r="2" spans="1:18" ht="20.25" customHeight="1">
      <c r="L2" s="24"/>
      <c r="M2" s="24"/>
      <c r="N2" s="24"/>
      <c r="O2" s="24"/>
      <c r="P2" s="24"/>
      <c r="Q2" s="25"/>
    </row>
    <row r="3" spans="1:18" ht="19.5" customHeight="1">
      <c r="B3" s="26"/>
      <c r="C3" s="27"/>
      <c r="D3" s="27"/>
      <c r="E3" s="27"/>
      <c r="F3" s="28"/>
      <c r="G3" s="27"/>
      <c r="H3" s="29"/>
      <c r="I3" s="29"/>
      <c r="K3" s="20"/>
      <c r="L3" s="20"/>
      <c r="M3" s="20"/>
      <c r="N3" s="20"/>
      <c r="O3" s="20"/>
      <c r="P3" s="20"/>
      <c r="Q3" s="20"/>
    </row>
    <row r="4" spans="1:18" ht="24.75" customHeight="1">
      <c r="B4" s="179" t="s">
        <v>39</v>
      </c>
      <c r="C4" s="179"/>
      <c r="D4" s="180"/>
      <c r="E4" s="180"/>
      <c r="F4" s="180"/>
      <c r="G4" s="180"/>
      <c r="H4" s="180"/>
      <c r="I4" s="180"/>
      <c r="K4" s="20"/>
      <c r="L4" s="20"/>
      <c r="M4" s="20"/>
      <c r="N4" s="20"/>
      <c r="O4" s="20"/>
      <c r="P4" s="20"/>
      <c r="Q4" s="20"/>
    </row>
    <row r="5" spans="1:18" ht="24" customHeight="1">
      <c r="B5" s="27"/>
      <c r="C5" s="27"/>
      <c r="D5" s="30"/>
      <c r="E5" s="30"/>
      <c r="F5" s="31"/>
      <c r="G5" s="30"/>
      <c r="H5" s="32"/>
      <c r="I5" s="32"/>
      <c r="K5" s="20"/>
      <c r="L5" s="20"/>
      <c r="M5" s="20"/>
      <c r="N5" s="20"/>
      <c r="O5" s="20"/>
      <c r="P5" s="20"/>
      <c r="Q5" s="20"/>
    </row>
    <row r="6" spans="1:18" ht="24.75" customHeight="1">
      <c r="B6" s="179" t="s">
        <v>40</v>
      </c>
      <c r="C6" s="179"/>
      <c r="D6" s="180"/>
      <c r="E6" s="180"/>
      <c r="F6" s="180"/>
      <c r="G6" s="180"/>
      <c r="H6" s="180"/>
      <c r="I6" s="180"/>
      <c r="K6" s="20"/>
      <c r="L6" s="20"/>
      <c r="M6" s="20"/>
      <c r="N6" s="20"/>
      <c r="O6" s="20"/>
      <c r="P6" s="20"/>
      <c r="Q6" s="20"/>
    </row>
    <row r="7" spans="1:18" ht="15.75" customHeight="1">
      <c r="B7" s="27"/>
      <c r="C7" s="27"/>
      <c r="D7" s="27"/>
      <c r="E7" s="27"/>
      <c r="F7" s="28"/>
      <c r="G7" s="27"/>
      <c r="H7" s="29"/>
      <c r="K7" s="20"/>
      <c r="L7" s="20"/>
      <c r="M7" s="20"/>
      <c r="N7" s="20"/>
      <c r="O7" s="20"/>
      <c r="P7" s="20"/>
      <c r="Q7" s="20"/>
    </row>
    <row r="8" spans="1:18" ht="31.5" customHeight="1">
      <c r="B8" s="27"/>
      <c r="C8" s="27"/>
      <c r="D8" s="27"/>
      <c r="E8" s="27"/>
      <c r="F8" s="27"/>
      <c r="G8" s="27"/>
      <c r="H8" s="29"/>
      <c r="K8" s="33"/>
      <c r="L8" s="33"/>
      <c r="M8" s="33"/>
      <c r="N8" s="34"/>
      <c r="O8" s="34"/>
      <c r="P8" s="34"/>
      <c r="Q8" s="35"/>
    </row>
    <row r="9" spans="1:18" ht="27" customHeight="1">
      <c r="A9" s="175" t="s">
        <v>41</v>
      </c>
      <c r="B9" s="175"/>
      <c r="C9" s="175"/>
      <c r="D9" s="175"/>
      <c r="E9" s="175"/>
      <c r="F9" s="175"/>
      <c r="G9" s="175"/>
      <c r="H9" s="175"/>
      <c r="I9" s="175"/>
      <c r="J9" s="175"/>
      <c r="K9" s="175"/>
      <c r="L9" s="175"/>
      <c r="M9" s="175"/>
      <c r="N9" s="175"/>
      <c r="O9" s="175"/>
      <c r="P9" s="175"/>
      <c r="Q9" s="175"/>
    </row>
    <row r="10" spans="1:18" ht="45" customHeight="1">
      <c r="B10" s="36"/>
      <c r="C10" s="36"/>
      <c r="D10" s="36"/>
      <c r="E10" s="37"/>
      <c r="F10" s="37"/>
      <c r="G10" s="37"/>
      <c r="H10" s="37"/>
      <c r="I10" s="37"/>
      <c r="J10" s="38"/>
      <c r="K10" s="38"/>
      <c r="L10" s="39"/>
      <c r="M10" s="38"/>
      <c r="N10" s="38"/>
      <c r="O10" s="38"/>
      <c r="P10" s="38"/>
      <c r="Q10" s="38"/>
      <c r="R10" s="40"/>
    </row>
    <row r="11" spans="1:18" ht="24" customHeight="1">
      <c r="B11" s="41" t="s">
        <v>42</v>
      </c>
      <c r="C11" s="41"/>
      <c r="D11" s="41"/>
      <c r="E11" s="42"/>
      <c r="F11" s="42"/>
      <c r="H11" s="43" t="s">
        <v>43</v>
      </c>
      <c r="I11" s="176">
        <f>M15</f>
        <v>0</v>
      </c>
      <c r="J11" s="176"/>
      <c r="K11" s="176"/>
      <c r="L11" s="44" t="s">
        <v>44</v>
      </c>
      <c r="N11" s="29"/>
      <c r="O11" s="45"/>
      <c r="P11" s="45"/>
      <c r="Q11" s="45"/>
      <c r="R11" s="40"/>
    </row>
    <row r="12" spans="1:18" ht="45.75" customHeight="1">
      <c r="J12" s="45"/>
      <c r="K12" s="45"/>
      <c r="L12" s="45"/>
      <c r="M12" s="45"/>
      <c r="N12" s="45"/>
      <c r="O12" s="45"/>
      <c r="P12" s="45"/>
      <c r="Q12" s="45"/>
      <c r="R12" s="40"/>
    </row>
    <row r="13" spans="1:18" ht="15.75" customHeight="1">
      <c r="B13" s="20" t="s">
        <v>70</v>
      </c>
      <c r="C13" s="46"/>
      <c r="D13" s="46"/>
      <c r="H13" s="20"/>
      <c r="I13" s="20"/>
      <c r="J13" s="20"/>
      <c r="K13" s="47"/>
      <c r="M13" s="29"/>
      <c r="N13" s="29"/>
      <c r="O13" s="48"/>
      <c r="P13" s="48"/>
      <c r="Q13" s="48" t="s">
        <v>45</v>
      </c>
      <c r="R13" s="40"/>
    </row>
    <row r="14" spans="1:18" ht="45" customHeight="1">
      <c r="B14" s="177" t="s">
        <v>46</v>
      </c>
      <c r="C14" s="177"/>
      <c r="D14" s="177"/>
      <c r="E14" s="177"/>
      <c r="F14" s="177"/>
      <c r="G14" s="177"/>
      <c r="H14" s="177" t="s">
        <v>52</v>
      </c>
      <c r="I14" s="177"/>
      <c r="J14" s="177"/>
      <c r="K14" s="177"/>
      <c r="L14" s="177"/>
      <c r="M14" s="183" t="s">
        <v>47</v>
      </c>
      <c r="N14" s="183"/>
      <c r="O14" s="183"/>
      <c r="P14" s="183"/>
      <c r="Q14" s="183"/>
    </row>
    <row r="15" spans="1:18" ht="52.5" customHeight="1">
      <c r="B15" s="184">
        <f>IF(N18="〇",200000,0)</f>
        <v>0</v>
      </c>
      <c r="C15" s="184"/>
      <c r="D15" s="184"/>
      <c r="E15" s="184"/>
      <c r="F15" s="184"/>
      <c r="G15" s="184"/>
      <c r="H15" s="184">
        <f>IF(O23="改善",200000,IF(O23="維持",100000,0))</f>
        <v>0</v>
      </c>
      <c r="I15" s="184"/>
      <c r="J15" s="184"/>
      <c r="K15" s="184"/>
      <c r="L15" s="184"/>
      <c r="M15" s="185">
        <f>IFERROR(B15+H15, "")</f>
        <v>0</v>
      </c>
      <c r="N15" s="185"/>
      <c r="O15" s="185"/>
      <c r="P15" s="185"/>
      <c r="Q15" s="185"/>
    </row>
    <row r="16" spans="1:18" ht="24.75" customHeight="1">
      <c r="I16" s="49"/>
    </row>
    <row r="17" spans="1:17" ht="22.5" customHeight="1">
      <c r="B17" s="50" t="s">
        <v>50</v>
      </c>
      <c r="C17" s="27"/>
      <c r="D17" s="27"/>
      <c r="E17" s="27"/>
      <c r="F17" s="28"/>
      <c r="G17" s="27"/>
      <c r="H17" s="29"/>
      <c r="I17" s="29"/>
      <c r="J17" s="29"/>
      <c r="K17" s="29"/>
      <c r="L17" s="51"/>
      <c r="M17" s="29"/>
      <c r="N17" s="29"/>
      <c r="O17" s="29"/>
      <c r="P17" s="29"/>
      <c r="Q17" s="29"/>
    </row>
    <row r="18" spans="1:17" ht="30" customHeight="1">
      <c r="A18" s="52" t="s">
        <v>60</v>
      </c>
      <c r="B18" s="52"/>
      <c r="C18" s="52"/>
      <c r="D18" s="52"/>
      <c r="E18" s="52"/>
      <c r="F18" s="52"/>
      <c r="G18" s="52"/>
      <c r="H18" s="52"/>
      <c r="I18" s="52"/>
      <c r="J18" s="52"/>
      <c r="K18" s="52"/>
      <c r="L18" s="52"/>
      <c r="M18" s="53" t="s">
        <v>48</v>
      </c>
      <c r="N18" s="61"/>
      <c r="O18" s="45"/>
      <c r="P18" s="29"/>
      <c r="Q18" s="29"/>
    </row>
    <row r="19" spans="1:17" ht="30" customHeight="1">
      <c r="A19" s="20" t="s">
        <v>59</v>
      </c>
      <c r="B19" s="28"/>
      <c r="C19" s="35"/>
      <c r="D19" s="35"/>
      <c r="E19" s="35"/>
      <c r="F19" s="35"/>
      <c r="G19" s="35"/>
      <c r="H19" s="35"/>
      <c r="I19" s="35"/>
      <c r="J19" s="35"/>
      <c r="K19" s="35"/>
      <c r="L19" s="35"/>
      <c r="M19" s="54" t="s">
        <v>49</v>
      </c>
      <c r="N19" s="62"/>
      <c r="O19" s="29"/>
      <c r="P19" s="29"/>
      <c r="Q19" s="29"/>
    </row>
    <row r="20" spans="1:17" ht="30" customHeight="1">
      <c r="B20" s="50" t="s">
        <v>92</v>
      </c>
      <c r="C20" s="50"/>
      <c r="D20" s="50"/>
      <c r="E20" s="50"/>
      <c r="F20" s="50"/>
      <c r="G20" s="50"/>
      <c r="H20" s="50"/>
      <c r="I20" s="50"/>
      <c r="J20" s="50"/>
      <c r="K20" s="50"/>
      <c r="L20" s="50"/>
      <c r="M20" s="29"/>
      <c r="N20" s="29"/>
      <c r="O20" s="29"/>
      <c r="P20" s="29"/>
      <c r="Q20" s="29"/>
    </row>
    <row r="21" spans="1:17" ht="14.4" customHeight="1">
      <c r="B21" s="50"/>
      <c r="C21" s="50"/>
      <c r="D21" s="50"/>
      <c r="E21" s="50"/>
      <c r="F21" s="50"/>
      <c r="G21" s="50"/>
      <c r="H21" s="50"/>
      <c r="I21" s="50"/>
      <c r="J21" s="50"/>
      <c r="K21" s="50"/>
      <c r="L21" s="50"/>
      <c r="M21" s="29"/>
      <c r="N21" s="29"/>
      <c r="O21" s="29"/>
      <c r="P21" s="29"/>
      <c r="Q21" s="29"/>
    </row>
    <row r="22" spans="1:17" ht="30" customHeight="1">
      <c r="A22" s="42" t="s">
        <v>85</v>
      </c>
      <c r="B22" s="28"/>
      <c r="C22" s="35"/>
      <c r="D22" s="35"/>
      <c r="E22" s="35"/>
      <c r="F22" s="35"/>
      <c r="G22" s="35"/>
      <c r="H22" s="28"/>
      <c r="I22" s="28"/>
      <c r="J22" s="35"/>
      <c r="K22" s="35"/>
      <c r="L22" s="35"/>
      <c r="M22" s="45"/>
      <c r="N22" s="45"/>
      <c r="O22" s="45"/>
      <c r="P22" s="45"/>
      <c r="Q22" s="45"/>
    </row>
    <row r="23" spans="1:17" ht="30" customHeight="1">
      <c r="A23" s="35" t="s">
        <v>79</v>
      </c>
      <c r="B23" s="55"/>
      <c r="C23" s="35"/>
      <c r="D23" s="35"/>
      <c r="E23" s="35"/>
      <c r="F23" s="35"/>
      <c r="G23" s="35"/>
      <c r="H23" s="35"/>
      <c r="I23" s="35"/>
      <c r="J23" s="35"/>
      <c r="K23" s="35"/>
      <c r="L23" s="35"/>
      <c r="M23" s="181" t="s">
        <v>56</v>
      </c>
      <c r="N23" s="182"/>
      <c r="O23" s="56" t="str">
        <f>'別記様式第１号－４'!D108</f>
        <v>加算なし</v>
      </c>
      <c r="P23" s="29"/>
      <c r="Q23" s="29"/>
    </row>
    <row r="24" spans="1:17" s="59" customFormat="1" ht="30" customHeight="1">
      <c r="A24" s="42" t="s">
        <v>54</v>
      </c>
      <c r="B24" s="42" t="s">
        <v>73</v>
      </c>
      <c r="C24" s="42"/>
      <c r="D24" s="42"/>
      <c r="E24" s="42"/>
      <c r="F24" s="42"/>
      <c r="G24" s="35"/>
      <c r="H24" s="35"/>
      <c r="I24" s="45"/>
      <c r="J24" s="45"/>
      <c r="K24" s="45"/>
      <c r="L24" s="45"/>
      <c r="M24" s="57"/>
      <c r="N24" s="57"/>
      <c r="O24" s="58"/>
      <c r="P24" s="45"/>
      <c r="Q24" s="45"/>
    </row>
    <row r="25" spans="1:17" ht="30" customHeight="1">
      <c r="A25" s="42"/>
      <c r="B25" s="35" t="s">
        <v>61</v>
      </c>
      <c r="C25" s="35"/>
      <c r="D25" s="35"/>
      <c r="E25" s="35"/>
      <c r="F25" s="35"/>
      <c r="G25" s="35"/>
      <c r="H25" s="35"/>
      <c r="I25" s="35"/>
      <c r="J25" s="35"/>
      <c r="K25" s="35"/>
      <c r="L25" s="35"/>
      <c r="M25" s="60"/>
      <c r="N25" s="60"/>
      <c r="O25" s="31"/>
      <c r="P25" s="35"/>
      <c r="Q25" s="34"/>
    </row>
    <row r="26" spans="1:17" ht="28.2" customHeight="1">
      <c r="A26" s="20" t="s">
        <v>54</v>
      </c>
      <c r="B26" s="35" t="s">
        <v>54</v>
      </c>
      <c r="C26" s="35"/>
      <c r="D26" s="35"/>
      <c r="E26" s="35"/>
      <c r="F26" s="35"/>
      <c r="G26" s="35"/>
      <c r="H26" s="35"/>
      <c r="I26" s="35"/>
      <c r="J26" s="35"/>
      <c r="K26" s="35"/>
      <c r="L26" s="35"/>
      <c r="M26" s="34"/>
      <c r="N26" s="34"/>
      <c r="O26" s="34"/>
      <c r="P26" s="34"/>
      <c r="Q26" s="34"/>
    </row>
    <row r="27" spans="1:17">
      <c r="B27" s="20" t="s">
        <v>57</v>
      </c>
    </row>
    <row r="28" spans="1:17">
      <c r="A28" s="20" t="s">
        <v>55</v>
      </c>
      <c r="B28" s="20" t="s">
        <v>58</v>
      </c>
    </row>
    <row r="49" spans="16:16">
      <c r="P49" s="23" t="s">
        <v>51</v>
      </c>
    </row>
  </sheetData>
  <sheetProtection password="E5D8" sheet="1"/>
  <mergeCells count="14">
    <mergeCell ref="M23:N23"/>
    <mergeCell ref="M14:Q14"/>
    <mergeCell ref="B15:G15"/>
    <mergeCell ref="H15:L15"/>
    <mergeCell ref="M15:Q15"/>
    <mergeCell ref="A9:Q9"/>
    <mergeCell ref="I11:K11"/>
    <mergeCell ref="B14:G14"/>
    <mergeCell ref="H14:L14"/>
    <mergeCell ref="H1:Q1"/>
    <mergeCell ref="B4:C4"/>
    <mergeCell ref="D4:I4"/>
    <mergeCell ref="B6:C6"/>
    <mergeCell ref="D6:I6"/>
  </mergeCells>
  <phoneticPr fontId="1"/>
  <dataValidations count="1">
    <dataValidation type="list" allowBlank="1" showInputMessage="1" showErrorMessage="1" sqref="N18:N19 O24:O25">
      <formula1>$P$49</formula1>
    </dataValidation>
  </dataValidations>
  <pageMargins left="0.47244094488188981" right="0.31496062992125984" top="0.55118110236220474" bottom="0.39370078740157483" header="0.31496062992125984" footer="0.31496062992125984"/>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79998168889431442"/>
  </sheetPr>
  <dimension ref="A1:H115"/>
  <sheetViews>
    <sheetView view="pageBreakPreview" zoomScaleNormal="100" zoomScaleSheetLayoutView="100" workbookViewId="0">
      <selection activeCell="H112" sqref="H112"/>
    </sheetView>
  </sheetViews>
  <sheetFormatPr defaultRowHeight="18"/>
  <cols>
    <col min="1" max="1" width="8.796875" style="11"/>
    <col min="2" max="2" width="12.8984375" style="11" customWidth="1"/>
    <col min="3" max="3" width="13.69921875" style="11" customWidth="1"/>
    <col min="4" max="4" width="10.69921875" style="11" customWidth="1"/>
    <col min="5" max="5" width="10" style="11" customWidth="1"/>
    <col min="6" max="6" width="7.8984375" style="11" customWidth="1"/>
    <col min="7" max="7" width="10" style="11" customWidth="1"/>
    <col min="8" max="16384" width="8.796875" style="11"/>
  </cols>
  <sheetData>
    <row r="1" spans="1:8" ht="19.8">
      <c r="G1" s="12" t="s">
        <v>78</v>
      </c>
    </row>
    <row r="3" spans="1:8" ht="26.4">
      <c r="A3" s="13" t="s">
        <v>63</v>
      </c>
    </row>
    <row r="4" spans="1:8" ht="38.4" customHeight="1">
      <c r="A4" s="186" t="s">
        <v>71</v>
      </c>
      <c r="B4" s="186"/>
      <c r="C4" s="186"/>
      <c r="D4" s="186"/>
      <c r="E4" s="186"/>
      <c r="F4" s="186"/>
      <c r="G4" s="186"/>
      <c r="H4" s="186"/>
    </row>
    <row r="5" spans="1:8" ht="13.95" customHeight="1">
      <c r="A5" s="115"/>
      <c r="B5" s="115"/>
      <c r="C5" s="115"/>
      <c r="D5" s="115"/>
      <c r="E5" s="115"/>
      <c r="F5" s="115"/>
      <c r="G5" s="115"/>
      <c r="H5" s="115"/>
    </row>
    <row r="6" spans="1:8" ht="18" customHeight="1" thickBot="1">
      <c r="A6" s="14" t="s">
        <v>65</v>
      </c>
    </row>
    <row r="7" spans="1:8" ht="18" customHeight="1" thickBot="1">
      <c r="A7" s="14"/>
      <c r="G7" s="8"/>
      <c r="H7" s="11" t="s">
        <v>66</v>
      </c>
    </row>
    <row r="8" spans="1:8" ht="18" customHeight="1" thickBot="1">
      <c r="A8" s="14" t="s">
        <v>67</v>
      </c>
    </row>
    <row r="9" spans="1:8" ht="18" customHeight="1" thickBot="1">
      <c r="A9" s="13"/>
      <c r="G9" s="8"/>
      <c r="H9" s="11" t="s">
        <v>66</v>
      </c>
    </row>
    <row r="11" spans="1:8">
      <c r="A11" s="15" t="s">
        <v>2</v>
      </c>
      <c r="B11" s="15" t="s">
        <v>3</v>
      </c>
      <c r="C11" s="15" t="s">
        <v>4</v>
      </c>
      <c r="D11" s="15" t="s">
        <v>0</v>
      </c>
      <c r="E11" s="15" t="s">
        <v>1</v>
      </c>
      <c r="F11" s="15"/>
      <c r="G11" s="15" t="s">
        <v>5</v>
      </c>
      <c r="H11" s="16" t="s">
        <v>83</v>
      </c>
    </row>
    <row r="12" spans="1:8">
      <c r="A12" s="5">
        <v>1</v>
      </c>
      <c r="B12" s="9"/>
      <c r="C12" s="9"/>
      <c r="D12" s="5">
        <f>IFERROR(DATEDIF(B12,C12,"y"),0)</f>
        <v>0</v>
      </c>
      <c r="E12" s="5">
        <f>IFERROR(DATEDIF(B12,C12,"ym"),0)</f>
        <v>0</v>
      </c>
      <c r="F12" s="5"/>
      <c r="G12" s="116">
        <f>ROUND(D12+IF(E12/10&gt;=0.7,E12/10,0),0)</f>
        <v>0</v>
      </c>
      <c r="H12" s="5">
        <f>G12*0.1</f>
        <v>0</v>
      </c>
    </row>
    <row r="13" spans="1:8">
      <c r="A13" s="5">
        <v>2</v>
      </c>
      <c r="B13" s="9"/>
      <c r="C13" s="9"/>
      <c r="D13" s="5">
        <f t="shared" ref="D13:D36" si="0">IFERROR(DATEDIF(B13,C13,"y"),0)</f>
        <v>0</v>
      </c>
      <c r="E13" s="5">
        <f t="shared" ref="E13:E36" si="1">IFERROR(DATEDIF(B13,C13,"ym"),0)</f>
        <v>0</v>
      </c>
      <c r="F13" s="5"/>
      <c r="G13" s="116">
        <f t="shared" ref="G13:G35" si="2">ROUND(D13+IF(E13/10&gt;=0.7,E13/10,0),0)</f>
        <v>0</v>
      </c>
      <c r="H13" s="5">
        <f t="shared" ref="H13:H35" si="3">G13*0.1</f>
        <v>0</v>
      </c>
    </row>
    <row r="14" spans="1:8">
      <c r="A14" s="5">
        <v>3</v>
      </c>
      <c r="B14" s="9"/>
      <c r="C14" s="9"/>
      <c r="D14" s="5">
        <f t="shared" si="0"/>
        <v>0</v>
      </c>
      <c r="E14" s="5">
        <f t="shared" si="1"/>
        <v>0</v>
      </c>
      <c r="F14" s="5"/>
      <c r="G14" s="116">
        <f t="shared" si="2"/>
        <v>0</v>
      </c>
      <c r="H14" s="5">
        <f t="shared" si="3"/>
        <v>0</v>
      </c>
    </row>
    <row r="15" spans="1:8">
      <c r="A15" s="5">
        <v>4</v>
      </c>
      <c r="B15" s="9"/>
      <c r="C15" s="9"/>
      <c r="D15" s="5">
        <f t="shared" si="0"/>
        <v>0</v>
      </c>
      <c r="E15" s="5">
        <f t="shared" si="1"/>
        <v>0</v>
      </c>
      <c r="F15" s="5"/>
      <c r="G15" s="116">
        <f t="shared" si="2"/>
        <v>0</v>
      </c>
      <c r="H15" s="5">
        <f t="shared" si="3"/>
        <v>0</v>
      </c>
    </row>
    <row r="16" spans="1:8">
      <c r="A16" s="5">
        <v>5</v>
      </c>
      <c r="B16" s="9"/>
      <c r="C16" s="9"/>
      <c r="D16" s="5">
        <f t="shared" si="0"/>
        <v>0</v>
      </c>
      <c r="E16" s="5">
        <f t="shared" si="1"/>
        <v>0</v>
      </c>
      <c r="F16" s="5"/>
      <c r="G16" s="116">
        <f t="shared" si="2"/>
        <v>0</v>
      </c>
      <c r="H16" s="5">
        <f t="shared" si="3"/>
        <v>0</v>
      </c>
    </row>
    <row r="17" spans="1:8">
      <c r="A17" s="5">
        <v>6</v>
      </c>
      <c r="B17" s="9"/>
      <c r="C17" s="9"/>
      <c r="D17" s="5">
        <f t="shared" si="0"/>
        <v>0</v>
      </c>
      <c r="E17" s="5">
        <f t="shared" si="1"/>
        <v>0</v>
      </c>
      <c r="F17" s="117"/>
      <c r="G17" s="116">
        <f t="shared" si="2"/>
        <v>0</v>
      </c>
      <c r="H17" s="117">
        <f t="shared" si="3"/>
        <v>0</v>
      </c>
    </row>
    <row r="18" spans="1:8">
      <c r="A18" s="5">
        <v>7</v>
      </c>
      <c r="B18" s="9"/>
      <c r="C18" s="9"/>
      <c r="D18" s="5">
        <f t="shared" si="0"/>
        <v>0</v>
      </c>
      <c r="E18" s="5">
        <f t="shared" si="1"/>
        <v>0</v>
      </c>
      <c r="F18" s="5"/>
      <c r="G18" s="116">
        <f t="shared" si="2"/>
        <v>0</v>
      </c>
      <c r="H18" s="117">
        <f t="shared" si="3"/>
        <v>0</v>
      </c>
    </row>
    <row r="19" spans="1:8">
      <c r="A19" s="5">
        <v>8</v>
      </c>
      <c r="B19" s="9"/>
      <c r="C19" s="9"/>
      <c r="D19" s="5">
        <f t="shared" si="0"/>
        <v>0</v>
      </c>
      <c r="E19" s="5">
        <f t="shared" si="1"/>
        <v>0</v>
      </c>
      <c r="F19" s="5"/>
      <c r="G19" s="116">
        <f t="shared" si="2"/>
        <v>0</v>
      </c>
      <c r="H19" s="117">
        <f t="shared" si="3"/>
        <v>0</v>
      </c>
    </row>
    <row r="20" spans="1:8">
      <c r="A20" s="5">
        <v>9</v>
      </c>
      <c r="B20" s="9"/>
      <c r="C20" s="9"/>
      <c r="D20" s="5">
        <f t="shared" si="0"/>
        <v>0</v>
      </c>
      <c r="E20" s="5">
        <f t="shared" si="1"/>
        <v>0</v>
      </c>
      <c r="F20" s="5"/>
      <c r="G20" s="116">
        <f t="shared" si="2"/>
        <v>0</v>
      </c>
      <c r="H20" s="117">
        <f t="shared" si="3"/>
        <v>0</v>
      </c>
    </row>
    <row r="21" spans="1:8">
      <c r="A21" s="5">
        <v>10</v>
      </c>
      <c r="B21" s="9"/>
      <c r="C21" s="9"/>
      <c r="D21" s="5">
        <f t="shared" si="0"/>
        <v>0</v>
      </c>
      <c r="E21" s="5">
        <f t="shared" si="1"/>
        <v>0</v>
      </c>
      <c r="F21" s="5"/>
      <c r="G21" s="116">
        <f t="shared" si="2"/>
        <v>0</v>
      </c>
      <c r="H21" s="117">
        <f t="shared" si="3"/>
        <v>0</v>
      </c>
    </row>
    <row r="22" spans="1:8">
      <c r="A22" s="5">
        <v>11</v>
      </c>
      <c r="B22" s="9"/>
      <c r="C22" s="9"/>
      <c r="D22" s="5">
        <f t="shared" si="0"/>
        <v>0</v>
      </c>
      <c r="E22" s="5">
        <f t="shared" si="1"/>
        <v>0</v>
      </c>
      <c r="F22" s="5"/>
      <c r="G22" s="116">
        <f t="shared" si="2"/>
        <v>0</v>
      </c>
      <c r="H22" s="117">
        <f t="shared" si="3"/>
        <v>0</v>
      </c>
    </row>
    <row r="23" spans="1:8">
      <c r="A23" s="5">
        <v>12</v>
      </c>
      <c r="B23" s="9"/>
      <c r="C23" s="9"/>
      <c r="D23" s="5">
        <f t="shared" si="0"/>
        <v>0</v>
      </c>
      <c r="E23" s="5">
        <f t="shared" si="1"/>
        <v>0</v>
      </c>
      <c r="F23" s="5"/>
      <c r="G23" s="116">
        <f t="shared" si="2"/>
        <v>0</v>
      </c>
      <c r="H23" s="117">
        <f t="shared" si="3"/>
        <v>0</v>
      </c>
    </row>
    <row r="24" spans="1:8">
      <c r="A24" s="5">
        <v>13</v>
      </c>
      <c r="B24" s="9"/>
      <c r="C24" s="9"/>
      <c r="D24" s="5">
        <f t="shared" si="0"/>
        <v>0</v>
      </c>
      <c r="E24" s="5">
        <f t="shared" si="1"/>
        <v>0</v>
      </c>
      <c r="F24" s="5"/>
      <c r="G24" s="116">
        <f t="shared" si="2"/>
        <v>0</v>
      </c>
      <c r="H24" s="117">
        <f t="shared" si="3"/>
        <v>0</v>
      </c>
    </row>
    <row r="25" spans="1:8">
      <c r="A25" s="5">
        <v>14</v>
      </c>
      <c r="B25" s="9"/>
      <c r="C25" s="9"/>
      <c r="D25" s="5">
        <f t="shared" si="0"/>
        <v>0</v>
      </c>
      <c r="E25" s="5">
        <f t="shared" si="1"/>
        <v>0</v>
      </c>
      <c r="F25" s="5"/>
      <c r="G25" s="116">
        <f t="shared" si="2"/>
        <v>0</v>
      </c>
      <c r="H25" s="117">
        <f t="shared" si="3"/>
        <v>0</v>
      </c>
    </row>
    <row r="26" spans="1:8">
      <c r="A26" s="5">
        <v>15</v>
      </c>
      <c r="B26" s="9"/>
      <c r="C26" s="9"/>
      <c r="D26" s="5">
        <f t="shared" si="0"/>
        <v>0</v>
      </c>
      <c r="E26" s="5">
        <f t="shared" si="1"/>
        <v>0</v>
      </c>
      <c r="F26" s="5"/>
      <c r="G26" s="116">
        <f t="shared" si="2"/>
        <v>0</v>
      </c>
      <c r="H26" s="117">
        <f t="shared" si="3"/>
        <v>0</v>
      </c>
    </row>
    <row r="27" spans="1:8">
      <c r="A27" s="5">
        <v>16</v>
      </c>
      <c r="B27" s="9"/>
      <c r="C27" s="9"/>
      <c r="D27" s="5">
        <f t="shared" si="0"/>
        <v>0</v>
      </c>
      <c r="E27" s="5">
        <f t="shared" si="1"/>
        <v>0</v>
      </c>
      <c r="F27" s="5"/>
      <c r="G27" s="116">
        <f t="shared" si="2"/>
        <v>0</v>
      </c>
      <c r="H27" s="117">
        <f t="shared" si="3"/>
        <v>0</v>
      </c>
    </row>
    <row r="28" spans="1:8">
      <c r="A28" s="5">
        <v>17</v>
      </c>
      <c r="B28" s="9"/>
      <c r="C28" s="9"/>
      <c r="D28" s="5">
        <f t="shared" si="0"/>
        <v>0</v>
      </c>
      <c r="E28" s="5">
        <f t="shared" si="1"/>
        <v>0</v>
      </c>
      <c r="F28" s="5"/>
      <c r="G28" s="116">
        <f t="shared" si="2"/>
        <v>0</v>
      </c>
      <c r="H28" s="117">
        <f t="shared" si="3"/>
        <v>0</v>
      </c>
    </row>
    <row r="29" spans="1:8">
      <c r="A29" s="5">
        <v>18</v>
      </c>
      <c r="B29" s="9"/>
      <c r="C29" s="9"/>
      <c r="D29" s="5">
        <f t="shared" si="0"/>
        <v>0</v>
      </c>
      <c r="E29" s="5">
        <f t="shared" si="1"/>
        <v>0</v>
      </c>
      <c r="F29" s="118"/>
      <c r="G29" s="116">
        <f t="shared" si="2"/>
        <v>0</v>
      </c>
      <c r="H29" s="117">
        <f t="shared" si="3"/>
        <v>0</v>
      </c>
    </row>
    <row r="30" spans="1:8">
      <c r="A30" s="5">
        <v>19</v>
      </c>
      <c r="B30" s="9"/>
      <c r="C30" s="9"/>
      <c r="D30" s="5">
        <f t="shared" si="0"/>
        <v>0</v>
      </c>
      <c r="E30" s="5">
        <f t="shared" si="1"/>
        <v>0</v>
      </c>
      <c r="F30" s="5"/>
      <c r="G30" s="116">
        <f t="shared" si="2"/>
        <v>0</v>
      </c>
      <c r="H30" s="117">
        <f t="shared" si="3"/>
        <v>0</v>
      </c>
    </row>
    <row r="31" spans="1:8">
      <c r="A31" s="5">
        <v>20</v>
      </c>
      <c r="B31" s="9"/>
      <c r="C31" s="9"/>
      <c r="D31" s="5">
        <f t="shared" si="0"/>
        <v>0</v>
      </c>
      <c r="E31" s="5">
        <f t="shared" si="1"/>
        <v>0</v>
      </c>
      <c r="F31" s="5"/>
      <c r="G31" s="116">
        <f t="shared" si="2"/>
        <v>0</v>
      </c>
      <c r="H31" s="117">
        <f t="shared" si="3"/>
        <v>0</v>
      </c>
    </row>
    <row r="32" spans="1:8">
      <c r="A32" s="5">
        <v>21</v>
      </c>
      <c r="B32" s="9"/>
      <c r="C32" s="9"/>
      <c r="D32" s="5">
        <f t="shared" si="0"/>
        <v>0</v>
      </c>
      <c r="E32" s="5">
        <f t="shared" si="1"/>
        <v>0</v>
      </c>
      <c r="F32" s="5"/>
      <c r="G32" s="116">
        <f t="shared" si="2"/>
        <v>0</v>
      </c>
      <c r="H32" s="117">
        <f t="shared" si="3"/>
        <v>0</v>
      </c>
    </row>
    <row r="33" spans="1:8">
      <c r="A33" s="5">
        <v>22</v>
      </c>
      <c r="B33" s="9"/>
      <c r="C33" s="9"/>
      <c r="D33" s="5">
        <f t="shared" si="0"/>
        <v>0</v>
      </c>
      <c r="E33" s="5">
        <f t="shared" si="1"/>
        <v>0</v>
      </c>
      <c r="F33" s="5"/>
      <c r="G33" s="116">
        <f t="shared" si="2"/>
        <v>0</v>
      </c>
      <c r="H33" s="117">
        <f t="shared" si="3"/>
        <v>0</v>
      </c>
    </row>
    <row r="34" spans="1:8">
      <c r="A34" s="5">
        <v>23</v>
      </c>
      <c r="B34" s="9"/>
      <c r="C34" s="9"/>
      <c r="D34" s="5">
        <f t="shared" si="0"/>
        <v>0</v>
      </c>
      <c r="E34" s="5">
        <f t="shared" si="1"/>
        <v>0</v>
      </c>
      <c r="F34" s="118"/>
      <c r="G34" s="116">
        <f t="shared" si="2"/>
        <v>0</v>
      </c>
      <c r="H34" s="117">
        <f t="shared" si="3"/>
        <v>0</v>
      </c>
    </row>
    <row r="35" spans="1:8">
      <c r="A35" s="5">
        <v>24</v>
      </c>
      <c r="B35" s="9"/>
      <c r="C35" s="9"/>
      <c r="D35" s="5">
        <f t="shared" si="0"/>
        <v>0</v>
      </c>
      <c r="E35" s="5">
        <f t="shared" si="1"/>
        <v>0</v>
      </c>
      <c r="F35" s="5"/>
      <c r="G35" s="116">
        <f t="shared" si="2"/>
        <v>0</v>
      </c>
      <c r="H35" s="117">
        <f t="shared" si="3"/>
        <v>0</v>
      </c>
    </row>
    <row r="36" spans="1:8">
      <c r="A36" s="5">
        <v>25</v>
      </c>
      <c r="B36" s="9"/>
      <c r="C36" s="9"/>
      <c r="D36" s="5">
        <f t="shared" si="0"/>
        <v>0</v>
      </c>
      <c r="E36" s="5">
        <f t="shared" si="1"/>
        <v>0</v>
      </c>
      <c r="F36" s="5"/>
      <c r="G36" s="116">
        <f>ROUND(D36+IF(E36/10&gt;=0.7,E36/10,0),0)</f>
        <v>0</v>
      </c>
      <c r="H36" s="117">
        <f>G36*0.1</f>
        <v>0</v>
      </c>
    </row>
    <row r="37" spans="1:8">
      <c r="A37" s="5">
        <v>26</v>
      </c>
      <c r="B37" s="9"/>
      <c r="C37" s="9"/>
      <c r="D37" s="5">
        <f>IFERROR(DATEDIF(B37,C37,"y"),0)</f>
        <v>0</v>
      </c>
      <c r="E37" s="5">
        <f>IFERROR(DATEDIF(B37,C37,"ym"),0)</f>
        <v>0</v>
      </c>
      <c r="F37" s="5"/>
      <c r="G37" s="116">
        <f>ROUND(D37+IF(E37/10&gt;=0.7,E37/10,0),0)</f>
        <v>0</v>
      </c>
      <c r="H37" s="5">
        <f>G37*0.1</f>
        <v>0</v>
      </c>
    </row>
    <row r="38" spans="1:8">
      <c r="A38" s="5">
        <v>27</v>
      </c>
      <c r="B38" s="9"/>
      <c r="C38" s="9"/>
      <c r="D38" s="5">
        <f t="shared" ref="D38:D61" si="4">IFERROR(DATEDIF(B38,C38,"y"),0)</f>
        <v>0</v>
      </c>
      <c r="E38" s="5">
        <f t="shared" ref="E38:E61" si="5">IFERROR(DATEDIF(B38,C38,"ym"),0)</f>
        <v>0</v>
      </c>
      <c r="F38" s="5"/>
      <c r="G38" s="116">
        <f t="shared" ref="G38:G60" si="6">ROUND(D38+IF(E38/10&gt;=0.7,E38/10,0),0)</f>
        <v>0</v>
      </c>
      <c r="H38" s="5">
        <f t="shared" ref="H38:H60" si="7">G38*0.1</f>
        <v>0</v>
      </c>
    </row>
    <row r="39" spans="1:8">
      <c r="A39" s="5">
        <v>28</v>
      </c>
      <c r="B39" s="9"/>
      <c r="C39" s="9"/>
      <c r="D39" s="5">
        <f t="shared" si="4"/>
        <v>0</v>
      </c>
      <c r="E39" s="5">
        <f t="shared" si="5"/>
        <v>0</v>
      </c>
      <c r="F39" s="5"/>
      <c r="G39" s="116">
        <f t="shared" si="6"/>
        <v>0</v>
      </c>
      <c r="H39" s="5">
        <f t="shared" si="7"/>
        <v>0</v>
      </c>
    </row>
    <row r="40" spans="1:8">
      <c r="A40" s="5">
        <v>29</v>
      </c>
      <c r="B40" s="9"/>
      <c r="C40" s="9"/>
      <c r="D40" s="5">
        <f t="shared" si="4"/>
        <v>0</v>
      </c>
      <c r="E40" s="5">
        <f t="shared" si="5"/>
        <v>0</v>
      </c>
      <c r="F40" s="5"/>
      <c r="G40" s="116">
        <f t="shared" si="6"/>
        <v>0</v>
      </c>
      <c r="H40" s="5">
        <f t="shared" si="7"/>
        <v>0</v>
      </c>
    </row>
    <row r="41" spans="1:8">
      <c r="A41" s="5">
        <v>30</v>
      </c>
      <c r="B41" s="9"/>
      <c r="C41" s="9"/>
      <c r="D41" s="5">
        <f t="shared" si="4"/>
        <v>0</v>
      </c>
      <c r="E41" s="5">
        <f>IFERROR(DATEDIF(B41,C41,"ym"),0)</f>
        <v>0</v>
      </c>
      <c r="F41" s="5"/>
      <c r="G41" s="116">
        <f t="shared" si="6"/>
        <v>0</v>
      </c>
      <c r="H41" s="5">
        <f t="shared" si="7"/>
        <v>0</v>
      </c>
    </row>
    <row r="42" spans="1:8">
      <c r="A42" s="5">
        <v>31</v>
      </c>
      <c r="B42" s="10"/>
      <c r="C42" s="10"/>
      <c r="D42" s="5">
        <f t="shared" si="4"/>
        <v>0</v>
      </c>
      <c r="E42" s="5">
        <f t="shared" si="5"/>
        <v>0</v>
      </c>
      <c r="F42" s="117"/>
      <c r="G42" s="116">
        <f t="shared" si="6"/>
        <v>0</v>
      </c>
      <c r="H42" s="117">
        <f t="shared" si="7"/>
        <v>0</v>
      </c>
    </row>
    <row r="43" spans="1:8">
      <c r="A43" s="5">
        <v>32</v>
      </c>
      <c r="B43" s="9"/>
      <c r="C43" s="9"/>
      <c r="D43" s="5">
        <f t="shared" si="4"/>
        <v>0</v>
      </c>
      <c r="E43" s="5">
        <f t="shared" si="5"/>
        <v>0</v>
      </c>
      <c r="F43" s="5"/>
      <c r="G43" s="116">
        <f t="shared" si="6"/>
        <v>0</v>
      </c>
      <c r="H43" s="117">
        <f t="shared" si="7"/>
        <v>0</v>
      </c>
    </row>
    <row r="44" spans="1:8">
      <c r="A44" s="5">
        <v>33</v>
      </c>
      <c r="B44" s="9"/>
      <c r="C44" s="9"/>
      <c r="D44" s="5">
        <f t="shared" si="4"/>
        <v>0</v>
      </c>
      <c r="E44" s="5">
        <f t="shared" si="5"/>
        <v>0</v>
      </c>
      <c r="F44" s="5"/>
      <c r="G44" s="116">
        <f t="shared" si="6"/>
        <v>0</v>
      </c>
      <c r="H44" s="117">
        <f t="shared" si="7"/>
        <v>0</v>
      </c>
    </row>
    <row r="45" spans="1:8">
      <c r="A45" s="5">
        <v>34</v>
      </c>
      <c r="B45" s="9"/>
      <c r="C45" s="9"/>
      <c r="D45" s="5">
        <f t="shared" si="4"/>
        <v>0</v>
      </c>
      <c r="E45" s="5">
        <f t="shared" si="5"/>
        <v>0</v>
      </c>
      <c r="F45" s="5"/>
      <c r="G45" s="116">
        <f t="shared" si="6"/>
        <v>0</v>
      </c>
      <c r="H45" s="117">
        <f t="shared" si="7"/>
        <v>0</v>
      </c>
    </row>
    <row r="46" spans="1:8">
      <c r="A46" s="5">
        <v>35</v>
      </c>
      <c r="B46" s="9"/>
      <c r="C46" s="9"/>
      <c r="D46" s="5">
        <f t="shared" si="4"/>
        <v>0</v>
      </c>
      <c r="E46" s="5">
        <f t="shared" si="5"/>
        <v>0</v>
      </c>
      <c r="F46" s="5"/>
      <c r="G46" s="116">
        <f t="shared" si="6"/>
        <v>0</v>
      </c>
      <c r="H46" s="117">
        <f t="shared" si="7"/>
        <v>0</v>
      </c>
    </row>
    <row r="47" spans="1:8">
      <c r="A47" s="5">
        <v>36</v>
      </c>
      <c r="B47" s="9"/>
      <c r="C47" s="9"/>
      <c r="D47" s="5">
        <f t="shared" si="4"/>
        <v>0</v>
      </c>
      <c r="E47" s="5">
        <f t="shared" si="5"/>
        <v>0</v>
      </c>
      <c r="F47" s="5"/>
      <c r="G47" s="116">
        <f t="shared" si="6"/>
        <v>0</v>
      </c>
      <c r="H47" s="117">
        <f t="shared" si="7"/>
        <v>0</v>
      </c>
    </row>
    <row r="48" spans="1:8">
      <c r="A48" s="5">
        <v>37</v>
      </c>
      <c r="B48" s="9"/>
      <c r="C48" s="9"/>
      <c r="D48" s="5">
        <f t="shared" si="4"/>
        <v>0</v>
      </c>
      <c r="E48" s="5">
        <f t="shared" si="5"/>
        <v>0</v>
      </c>
      <c r="F48" s="5"/>
      <c r="G48" s="116">
        <f t="shared" si="6"/>
        <v>0</v>
      </c>
      <c r="H48" s="117">
        <f t="shared" si="7"/>
        <v>0</v>
      </c>
    </row>
    <row r="49" spans="1:8">
      <c r="A49" s="5">
        <v>38</v>
      </c>
      <c r="B49" s="9"/>
      <c r="C49" s="9"/>
      <c r="D49" s="5">
        <f t="shared" si="4"/>
        <v>0</v>
      </c>
      <c r="E49" s="5">
        <f t="shared" si="5"/>
        <v>0</v>
      </c>
      <c r="F49" s="5"/>
      <c r="G49" s="116">
        <f t="shared" si="6"/>
        <v>0</v>
      </c>
      <c r="H49" s="117">
        <f t="shared" si="7"/>
        <v>0</v>
      </c>
    </row>
    <row r="50" spans="1:8">
      <c r="A50" s="5">
        <v>39</v>
      </c>
      <c r="B50" s="9"/>
      <c r="C50" s="9"/>
      <c r="D50" s="5">
        <f t="shared" si="4"/>
        <v>0</v>
      </c>
      <c r="E50" s="5">
        <f t="shared" si="5"/>
        <v>0</v>
      </c>
      <c r="F50" s="5"/>
      <c r="G50" s="116">
        <f t="shared" si="6"/>
        <v>0</v>
      </c>
      <c r="H50" s="117">
        <f t="shared" si="7"/>
        <v>0</v>
      </c>
    </row>
    <row r="51" spans="1:8">
      <c r="A51" s="5">
        <v>40</v>
      </c>
      <c r="B51" s="9"/>
      <c r="C51" s="9"/>
      <c r="D51" s="5">
        <f t="shared" si="4"/>
        <v>0</v>
      </c>
      <c r="E51" s="5">
        <f t="shared" si="5"/>
        <v>0</v>
      </c>
      <c r="F51" s="5"/>
      <c r="G51" s="116">
        <f t="shared" si="6"/>
        <v>0</v>
      </c>
      <c r="H51" s="117">
        <f t="shared" si="7"/>
        <v>0</v>
      </c>
    </row>
    <row r="52" spans="1:8">
      <c r="A52" s="5">
        <v>41</v>
      </c>
      <c r="B52" s="9"/>
      <c r="C52" s="9"/>
      <c r="D52" s="5">
        <f t="shared" si="4"/>
        <v>0</v>
      </c>
      <c r="E52" s="5">
        <f t="shared" si="5"/>
        <v>0</v>
      </c>
      <c r="F52" s="5"/>
      <c r="G52" s="116">
        <f t="shared" si="6"/>
        <v>0</v>
      </c>
      <c r="H52" s="117">
        <f t="shared" si="7"/>
        <v>0</v>
      </c>
    </row>
    <row r="53" spans="1:8">
      <c r="A53" s="5">
        <v>42</v>
      </c>
      <c r="B53" s="9"/>
      <c r="C53" s="9"/>
      <c r="D53" s="5">
        <f t="shared" si="4"/>
        <v>0</v>
      </c>
      <c r="E53" s="5">
        <f t="shared" si="5"/>
        <v>0</v>
      </c>
      <c r="F53" s="5"/>
      <c r="G53" s="116">
        <f t="shared" si="6"/>
        <v>0</v>
      </c>
      <c r="H53" s="117">
        <f t="shared" si="7"/>
        <v>0</v>
      </c>
    </row>
    <row r="54" spans="1:8">
      <c r="A54" s="5">
        <v>43</v>
      </c>
      <c r="B54" s="9"/>
      <c r="C54" s="9"/>
      <c r="D54" s="5">
        <f t="shared" si="4"/>
        <v>0</v>
      </c>
      <c r="E54" s="5">
        <f t="shared" si="5"/>
        <v>0</v>
      </c>
      <c r="F54" s="118"/>
      <c r="G54" s="116">
        <f t="shared" si="6"/>
        <v>0</v>
      </c>
      <c r="H54" s="117">
        <f t="shared" si="7"/>
        <v>0</v>
      </c>
    </row>
    <row r="55" spans="1:8">
      <c r="A55" s="5">
        <v>44</v>
      </c>
      <c r="B55" s="9"/>
      <c r="C55" s="9"/>
      <c r="D55" s="5">
        <f t="shared" si="4"/>
        <v>0</v>
      </c>
      <c r="E55" s="5">
        <f t="shared" si="5"/>
        <v>0</v>
      </c>
      <c r="F55" s="5"/>
      <c r="G55" s="116">
        <f t="shared" si="6"/>
        <v>0</v>
      </c>
      <c r="H55" s="117">
        <f t="shared" si="7"/>
        <v>0</v>
      </c>
    </row>
    <row r="56" spans="1:8">
      <c r="A56" s="5">
        <v>45</v>
      </c>
      <c r="B56" s="9"/>
      <c r="C56" s="9"/>
      <c r="D56" s="5">
        <f t="shared" si="4"/>
        <v>0</v>
      </c>
      <c r="E56" s="5">
        <f t="shared" si="5"/>
        <v>0</v>
      </c>
      <c r="F56" s="5"/>
      <c r="G56" s="116">
        <f t="shared" si="6"/>
        <v>0</v>
      </c>
      <c r="H56" s="117">
        <f t="shared" si="7"/>
        <v>0</v>
      </c>
    </row>
    <row r="57" spans="1:8">
      <c r="A57" s="5">
        <v>46</v>
      </c>
      <c r="B57" s="9"/>
      <c r="C57" s="9"/>
      <c r="D57" s="5">
        <f t="shared" si="4"/>
        <v>0</v>
      </c>
      <c r="E57" s="5">
        <f t="shared" si="5"/>
        <v>0</v>
      </c>
      <c r="F57" s="5"/>
      <c r="G57" s="116">
        <f t="shared" si="6"/>
        <v>0</v>
      </c>
      <c r="H57" s="117">
        <f t="shared" si="7"/>
        <v>0</v>
      </c>
    </row>
    <row r="58" spans="1:8">
      <c r="A58" s="5">
        <v>47</v>
      </c>
      <c r="B58" s="9"/>
      <c r="C58" s="9"/>
      <c r="D58" s="5">
        <f t="shared" si="4"/>
        <v>0</v>
      </c>
      <c r="E58" s="5">
        <f t="shared" si="5"/>
        <v>0</v>
      </c>
      <c r="F58" s="5"/>
      <c r="G58" s="116">
        <f t="shared" si="6"/>
        <v>0</v>
      </c>
      <c r="H58" s="117">
        <f t="shared" si="7"/>
        <v>0</v>
      </c>
    </row>
    <row r="59" spans="1:8">
      <c r="A59" s="5">
        <v>48</v>
      </c>
      <c r="B59" s="9"/>
      <c r="C59" s="9"/>
      <c r="D59" s="5">
        <f t="shared" si="4"/>
        <v>0</v>
      </c>
      <c r="E59" s="5">
        <f t="shared" si="5"/>
        <v>0</v>
      </c>
      <c r="F59" s="118"/>
      <c r="G59" s="116">
        <f t="shared" si="6"/>
        <v>0</v>
      </c>
      <c r="H59" s="117">
        <f t="shared" si="7"/>
        <v>0</v>
      </c>
    </row>
    <row r="60" spans="1:8">
      <c r="A60" s="5">
        <v>49</v>
      </c>
      <c r="B60" s="9"/>
      <c r="C60" s="9"/>
      <c r="D60" s="5">
        <f t="shared" si="4"/>
        <v>0</v>
      </c>
      <c r="E60" s="5">
        <f t="shared" si="5"/>
        <v>0</v>
      </c>
      <c r="F60" s="5"/>
      <c r="G60" s="116">
        <f t="shared" si="6"/>
        <v>0</v>
      </c>
      <c r="H60" s="117">
        <f t="shared" si="7"/>
        <v>0</v>
      </c>
    </row>
    <row r="61" spans="1:8">
      <c r="A61" s="5">
        <v>50</v>
      </c>
      <c r="B61" s="9"/>
      <c r="C61" s="9"/>
      <c r="D61" s="5">
        <f t="shared" si="4"/>
        <v>0</v>
      </c>
      <c r="E61" s="5">
        <f t="shared" si="5"/>
        <v>0</v>
      </c>
      <c r="F61" s="5"/>
      <c r="G61" s="116">
        <f>ROUND(D61+IF(E61/10&gt;=0.7,E61/10,0),0)</f>
        <v>0</v>
      </c>
      <c r="H61" s="117">
        <f>G61*0.1</f>
        <v>0</v>
      </c>
    </row>
    <row r="62" spans="1:8">
      <c r="A62" s="5">
        <v>51</v>
      </c>
      <c r="B62" s="9"/>
      <c r="C62" s="9"/>
      <c r="D62" s="5">
        <f>IFERROR(DATEDIF(B62,C62,"y"),0)</f>
        <v>0</v>
      </c>
      <c r="E62" s="5">
        <f>IFERROR(DATEDIF(B62,C62,"ym"),0)</f>
        <v>0</v>
      </c>
      <c r="F62" s="5"/>
      <c r="G62" s="116">
        <f>ROUND(D62+IF(E62/10&gt;=0.7,E62/10,0),0)</f>
        <v>0</v>
      </c>
      <c r="H62" s="5">
        <f>G62*0.1</f>
        <v>0</v>
      </c>
    </row>
    <row r="63" spans="1:8">
      <c r="A63" s="5">
        <v>52</v>
      </c>
      <c r="B63" s="9"/>
      <c r="C63" s="9"/>
      <c r="D63" s="5">
        <f t="shared" ref="D63:D86" si="8">IFERROR(DATEDIF(B63,C63,"y"),0)</f>
        <v>0</v>
      </c>
      <c r="E63" s="5">
        <f t="shared" ref="E63:E86" si="9">IFERROR(DATEDIF(B63,C63,"ym"),0)</f>
        <v>0</v>
      </c>
      <c r="F63" s="5"/>
      <c r="G63" s="116">
        <f t="shared" ref="G63:G85" si="10">ROUND(D63+IF(E63/10&gt;=0.7,E63/10,0),0)</f>
        <v>0</v>
      </c>
      <c r="H63" s="5">
        <f t="shared" ref="H63:H85" si="11">G63*0.1</f>
        <v>0</v>
      </c>
    </row>
    <row r="64" spans="1:8">
      <c r="A64" s="5">
        <v>53</v>
      </c>
      <c r="B64" s="9"/>
      <c r="C64" s="9"/>
      <c r="D64" s="5">
        <f t="shared" si="8"/>
        <v>0</v>
      </c>
      <c r="E64" s="5">
        <f t="shared" si="9"/>
        <v>0</v>
      </c>
      <c r="F64" s="5"/>
      <c r="G64" s="116">
        <f t="shared" si="10"/>
        <v>0</v>
      </c>
      <c r="H64" s="5">
        <f t="shared" si="11"/>
        <v>0</v>
      </c>
    </row>
    <row r="65" spans="1:8">
      <c r="A65" s="5">
        <v>54</v>
      </c>
      <c r="B65" s="9"/>
      <c r="C65" s="9"/>
      <c r="D65" s="5">
        <f t="shared" si="8"/>
        <v>0</v>
      </c>
      <c r="E65" s="5">
        <f t="shared" si="9"/>
        <v>0</v>
      </c>
      <c r="F65" s="5"/>
      <c r="G65" s="116">
        <f t="shared" si="10"/>
        <v>0</v>
      </c>
      <c r="H65" s="5">
        <f t="shared" si="11"/>
        <v>0</v>
      </c>
    </row>
    <row r="66" spans="1:8">
      <c r="A66" s="5">
        <v>55</v>
      </c>
      <c r="B66" s="9"/>
      <c r="C66" s="9"/>
      <c r="D66" s="5">
        <f t="shared" si="8"/>
        <v>0</v>
      </c>
      <c r="E66" s="5">
        <f t="shared" si="9"/>
        <v>0</v>
      </c>
      <c r="F66" s="5"/>
      <c r="G66" s="116">
        <f t="shared" si="10"/>
        <v>0</v>
      </c>
      <c r="H66" s="5">
        <f t="shared" si="11"/>
        <v>0</v>
      </c>
    </row>
    <row r="67" spans="1:8">
      <c r="A67" s="5">
        <v>56</v>
      </c>
      <c r="B67" s="10"/>
      <c r="C67" s="10"/>
      <c r="D67" s="5">
        <f t="shared" si="8"/>
        <v>0</v>
      </c>
      <c r="E67" s="5">
        <f t="shared" si="9"/>
        <v>0</v>
      </c>
      <c r="F67" s="117"/>
      <c r="G67" s="116">
        <f t="shared" si="10"/>
        <v>0</v>
      </c>
      <c r="H67" s="117">
        <f t="shared" si="11"/>
        <v>0</v>
      </c>
    </row>
    <row r="68" spans="1:8">
      <c r="A68" s="5">
        <v>57</v>
      </c>
      <c r="B68" s="9"/>
      <c r="C68" s="9"/>
      <c r="D68" s="5">
        <f t="shared" si="8"/>
        <v>0</v>
      </c>
      <c r="E68" s="5">
        <f t="shared" si="9"/>
        <v>0</v>
      </c>
      <c r="F68" s="5"/>
      <c r="G68" s="116">
        <f t="shared" si="10"/>
        <v>0</v>
      </c>
      <c r="H68" s="117">
        <f t="shared" si="11"/>
        <v>0</v>
      </c>
    </row>
    <row r="69" spans="1:8">
      <c r="A69" s="5">
        <v>58</v>
      </c>
      <c r="B69" s="9"/>
      <c r="C69" s="9"/>
      <c r="D69" s="5">
        <f t="shared" si="8"/>
        <v>0</v>
      </c>
      <c r="E69" s="5">
        <f t="shared" si="9"/>
        <v>0</v>
      </c>
      <c r="F69" s="5"/>
      <c r="G69" s="116">
        <f t="shared" si="10"/>
        <v>0</v>
      </c>
      <c r="H69" s="117">
        <f t="shared" si="11"/>
        <v>0</v>
      </c>
    </row>
    <row r="70" spans="1:8">
      <c r="A70" s="5">
        <v>59</v>
      </c>
      <c r="B70" s="9"/>
      <c r="C70" s="9"/>
      <c r="D70" s="5">
        <f t="shared" si="8"/>
        <v>0</v>
      </c>
      <c r="E70" s="5">
        <f t="shared" si="9"/>
        <v>0</v>
      </c>
      <c r="F70" s="5"/>
      <c r="G70" s="116">
        <f t="shared" si="10"/>
        <v>0</v>
      </c>
      <c r="H70" s="117">
        <f t="shared" si="11"/>
        <v>0</v>
      </c>
    </row>
    <row r="71" spans="1:8">
      <c r="A71" s="5">
        <v>60</v>
      </c>
      <c r="B71" s="9"/>
      <c r="C71" s="9"/>
      <c r="D71" s="5">
        <f t="shared" si="8"/>
        <v>0</v>
      </c>
      <c r="E71" s="5">
        <f t="shared" si="9"/>
        <v>0</v>
      </c>
      <c r="F71" s="5"/>
      <c r="G71" s="116">
        <f t="shared" si="10"/>
        <v>0</v>
      </c>
      <c r="H71" s="117">
        <f t="shared" si="11"/>
        <v>0</v>
      </c>
    </row>
    <row r="72" spans="1:8">
      <c r="A72" s="5">
        <v>61</v>
      </c>
      <c r="B72" s="9"/>
      <c r="C72" s="9"/>
      <c r="D72" s="5">
        <f t="shared" si="8"/>
        <v>0</v>
      </c>
      <c r="E72" s="5">
        <f t="shared" si="9"/>
        <v>0</v>
      </c>
      <c r="F72" s="5"/>
      <c r="G72" s="116">
        <f t="shared" si="10"/>
        <v>0</v>
      </c>
      <c r="H72" s="117">
        <f t="shared" si="11"/>
        <v>0</v>
      </c>
    </row>
    <row r="73" spans="1:8">
      <c r="A73" s="5">
        <v>62</v>
      </c>
      <c r="B73" s="9"/>
      <c r="C73" s="9"/>
      <c r="D73" s="5">
        <f t="shared" si="8"/>
        <v>0</v>
      </c>
      <c r="E73" s="5">
        <f t="shared" si="9"/>
        <v>0</v>
      </c>
      <c r="F73" s="5"/>
      <c r="G73" s="116">
        <f t="shared" si="10"/>
        <v>0</v>
      </c>
      <c r="H73" s="117">
        <f t="shared" si="11"/>
        <v>0</v>
      </c>
    </row>
    <row r="74" spans="1:8">
      <c r="A74" s="5">
        <v>63</v>
      </c>
      <c r="B74" s="9"/>
      <c r="C74" s="9"/>
      <c r="D74" s="5">
        <f t="shared" si="8"/>
        <v>0</v>
      </c>
      <c r="E74" s="5">
        <f t="shared" si="9"/>
        <v>0</v>
      </c>
      <c r="F74" s="5"/>
      <c r="G74" s="116">
        <f t="shared" si="10"/>
        <v>0</v>
      </c>
      <c r="H74" s="117">
        <f t="shared" si="11"/>
        <v>0</v>
      </c>
    </row>
    <row r="75" spans="1:8">
      <c r="A75" s="5">
        <v>64</v>
      </c>
      <c r="B75" s="9"/>
      <c r="C75" s="9"/>
      <c r="D75" s="5">
        <f t="shared" ref="D75:D79" si="12">IFERROR(DATEDIF(B75,C75,"y"),0)</f>
        <v>0</v>
      </c>
      <c r="E75" s="5">
        <f t="shared" ref="E75:E79" si="13">IFERROR(DATEDIF(B75,C75,"ym"),0)</f>
        <v>0</v>
      </c>
      <c r="F75" s="5"/>
      <c r="G75" s="116">
        <f t="shared" ref="G75:G79" si="14">ROUND(D75+IF(E75/10&gt;=0.7,E75/10,0),0)</f>
        <v>0</v>
      </c>
      <c r="H75" s="117">
        <f t="shared" ref="H75:H79" si="15">G75*0.1</f>
        <v>0</v>
      </c>
    </row>
    <row r="76" spans="1:8">
      <c r="A76" s="5">
        <v>65</v>
      </c>
      <c r="B76" s="9"/>
      <c r="C76" s="9"/>
      <c r="D76" s="5">
        <f t="shared" si="12"/>
        <v>0</v>
      </c>
      <c r="E76" s="5">
        <f t="shared" si="13"/>
        <v>0</v>
      </c>
      <c r="F76" s="5"/>
      <c r="G76" s="116">
        <f t="shared" si="14"/>
        <v>0</v>
      </c>
      <c r="H76" s="117">
        <f t="shared" si="15"/>
        <v>0</v>
      </c>
    </row>
    <row r="77" spans="1:8">
      <c r="A77" s="5">
        <v>66</v>
      </c>
      <c r="B77" s="9"/>
      <c r="C77" s="9"/>
      <c r="D77" s="5">
        <f t="shared" si="12"/>
        <v>0</v>
      </c>
      <c r="E77" s="5">
        <f t="shared" si="13"/>
        <v>0</v>
      </c>
      <c r="F77" s="5"/>
      <c r="G77" s="116">
        <f t="shared" si="14"/>
        <v>0</v>
      </c>
      <c r="H77" s="117">
        <f t="shared" si="15"/>
        <v>0</v>
      </c>
    </row>
    <row r="78" spans="1:8">
      <c r="A78" s="5">
        <v>67</v>
      </c>
      <c r="B78" s="9"/>
      <c r="C78" s="9"/>
      <c r="D78" s="5">
        <f t="shared" si="12"/>
        <v>0</v>
      </c>
      <c r="E78" s="5">
        <f t="shared" si="13"/>
        <v>0</v>
      </c>
      <c r="F78" s="5"/>
      <c r="G78" s="116">
        <f t="shared" si="14"/>
        <v>0</v>
      </c>
      <c r="H78" s="117">
        <f t="shared" si="15"/>
        <v>0</v>
      </c>
    </row>
    <row r="79" spans="1:8">
      <c r="A79" s="5">
        <v>68</v>
      </c>
      <c r="B79" s="9"/>
      <c r="C79" s="9"/>
      <c r="D79" s="5">
        <f t="shared" si="12"/>
        <v>0</v>
      </c>
      <c r="E79" s="5">
        <f t="shared" si="13"/>
        <v>0</v>
      </c>
      <c r="F79" s="118"/>
      <c r="G79" s="116">
        <f t="shared" si="14"/>
        <v>0</v>
      </c>
      <c r="H79" s="117">
        <f t="shared" si="15"/>
        <v>0</v>
      </c>
    </row>
    <row r="80" spans="1:8">
      <c r="A80" s="5">
        <v>69</v>
      </c>
      <c r="B80" s="9"/>
      <c r="C80" s="9"/>
      <c r="D80" s="5">
        <f t="shared" si="8"/>
        <v>0</v>
      </c>
      <c r="E80" s="5">
        <f t="shared" si="9"/>
        <v>0</v>
      </c>
      <c r="F80" s="5"/>
      <c r="G80" s="116">
        <f t="shared" si="10"/>
        <v>0</v>
      </c>
      <c r="H80" s="117">
        <f t="shared" si="11"/>
        <v>0</v>
      </c>
    </row>
    <row r="81" spans="1:8">
      <c r="A81" s="5">
        <v>70</v>
      </c>
      <c r="B81" s="9"/>
      <c r="C81" s="9"/>
      <c r="D81" s="5">
        <f t="shared" si="8"/>
        <v>0</v>
      </c>
      <c r="E81" s="5">
        <f t="shared" si="9"/>
        <v>0</v>
      </c>
      <c r="F81" s="5"/>
      <c r="G81" s="116">
        <f t="shared" si="10"/>
        <v>0</v>
      </c>
      <c r="H81" s="117">
        <f t="shared" si="11"/>
        <v>0</v>
      </c>
    </row>
    <row r="82" spans="1:8">
      <c r="A82" s="5">
        <v>71</v>
      </c>
      <c r="B82" s="9"/>
      <c r="C82" s="9"/>
      <c r="D82" s="5">
        <f t="shared" si="8"/>
        <v>0</v>
      </c>
      <c r="E82" s="5">
        <f t="shared" si="9"/>
        <v>0</v>
      </c>
      <c r="F82" s="5"/>
      <c r="G82" s="116">
        <f t="shared" si="10"/>
        <v>0</v>
      </c>
      <c r="H82" s="117">
        <f t="shared" si="11"/>
        <v>0</v>
      </c>
    </row>
    <row r="83" spans="1:8">
      <c r="A83" s="5">
        <v>72</v>
      </c>
      <c r="B83" s="9"/>
      <c r="C83" s="9"/>
      <c r="D83" s="5">
        <f t="shared" si="8"/>
        <v>0</v>
      </c>
      <c r="E83" s="5">
        <f t="shared" si="9"/>
        <v>0</v>
      </c>
      <c r="F83" s="5"/>
      <c r="G83" s="116">
        <f t="shared" si="10"/>
        <v>0</v>
      </c>
      <c r="H83" s="117">
        <f t="shared" si="11"/>
        <v>0</v>
      </c>
    </row>
    <row r="84" spans="1:8">
      <c r="A84" s="5">
        <v>73</v>
      </c>
      <c r="B84" s="9"/>
      <c r="C84" s="9"/>
      <c r="D84" s="5">
        <f t="shared" si="8"/>
        <v>0</v>
      </c>
      <c r="E84" s="5">
        <f t="shared" si="9"/>
        <v>0</v>
      </c>
      <c r="F84" s="118"/>
      <c r="G84" s="116">
        <f t="shared" si="10"/>
        <v>0</v>
      </c>
      <c r="H84" s="117">
        <f t="shared" si="11"/>
        <v>0</v>
      </c>
    </row>
    <row r="85" spans="1:8">
      <c r="A85" s="5">
        <v>74</v>
      </c>
      <c r="B85" s="9"/>
      <c r="C85" s="9"/>
      <c r="D85" s="5">
        <f t="shared" si="8"/>
        <v>0</v>
      </c>
      <c r="E85" s="5">
        <f t="shared" si="9"/>
        <v>0</v>
      </c>
      <c r="F85" s="5"/>
      <c r="G85" s="116">
        <f t="shared" si="10"/>
        <v>0</v>
      </c>
      <c r="H85" s="117">
        <f t="shared" si="11"/>
        <v>0</v>
      </c>
    </row>
    <row r="86" spans="1:8">
      <c r="A86" s="5">
        <v>75</v>
      </c>
      <c r="B86" s="9"/>
      <c r="C86" s="9"/>
      <c r="D86" s="5">
        <f t="shared" si="8"/>
        <v>0</v>
      </c>
      <c r="E86" s="5">
        <f t="shared" si="9"/>
        <v>0</v>
      </c>
      <c r="F86" s="5"/>
      <c r="G86" s="116">
        <f>ROUND(D86+IF(E86/10&gt;=0.7,E86/10,0),0)</f>
        <v>0</v>
      </c>
      <c r="H86" s="117">
        <f>G86*0.1</f>
        <v>0</v>
      </c>
    </row>
    <row r="87" spans="1:8">
      <c r="A87" s="5">
        <v>76</v>
      </c>
      <c r="B87" s="9"/>
      <c r="C87" s="9"/>
      <c r="D87" s="5">
        <f>IFERROR(DATEDIF(B87,C87,"y"),0)</f>
        <v>0</v>
      </c>
      <c r="E87" s="5">
        <f>IFERROR(DATEDIF(B87,C87,"ym"),0)</f>
        <v>0</v>
      </c>
      <c r="F87" s="5"/>
      <c r="G87" s="116">
        <f>ROUND(D87+IF(E87/10&gt;=0.7,E87/10,0),0)</f>
        <v>0</v>
      </c>
      <c r="H87" s="5">
        <f>G87*0.1</f>
        <v>0</v>
      </c>
    </row>
    <row r="88" spans="1:8">
      <c r="A88" s="5">
        <v>77</v>
      </c>
      <c r="B88" s="9"/>
      <c r="C88" s="9"/>
      <c r="D88" s="5">
        <f t="shared" ref="D88:D111" si="16">IFERROR(DATEDIF(B88,C88,"y"),0)</f>
        <v>0</v>
      </c>
      <c r="E88" s="5">
        <f t="shared" ref="E88:E111" si="17">IFERROR(DATEDIF(B88,C88,"ym"),0)</f>
        <v>0</v>
      </c>
      <c r="F88" s="5"/>
      <c r="G88" s="116">
        <f t="shared" ref="G88:G110" si="18">ROUND(D88+IF(E88/10&gt;=0.7,E88/10,0),0)</f>
        <v>0</v>
      </c>
      <c r="H88" s="5">
        <f t="shared" ref="H88:H110" si="19">G88*0.1</f>
        <v>0</v>
      </c>
    </row>
    <row r="89" spans="1:8">
      <c r="A89" s="5">
        <v>78</v>
      </c>
      <c r="B89" s="9"/>
      <c r="C89" s="9"/>
      <c r="D89" s="5">
        <f t="shared" si="16"/>
        <v>0</v>
      </c>
      <c r="E89" s="5">
        <f t="shared" si="17"/>
        <v>0</v>
      </c>
      <c r="F89" s="5"/>
      <c r="G89" s="116">
        <f t="shared" si="18"/>
        <v>0</v>
      </c>
      <c r="H89" s="5">
        <f t="shared" si="19"/>
        <v>0</v>
      </c>
    </row>
    <row r="90" spans="1:8">
      <c r="A90" s="5">
        <v>79</v>
      </c>
      <c r="B90" s="9"/>
      <c r="C90" s="9"/>
      <c r="D90" s="5">
        <f t="shared" si="16"/>
        <v>0</v>
      </c>
      <c r="E90" s="5">
        <f t="shared" si="17"/>
        <v>0</v>
      </c>
      <c r="F90" s="5"/>
      <c r="G90" s="116">
        <f t="shared" si="18"/>
        <v>0</v>
      </c>
      <c r="H90" s="5">
        <f t="shared" si="19"/>
        <v>0</v>
      </c>
    </row>
    <row r="91" spans="1:8">
      <c r="A91" s="5">
        <v>80</v>
      </c>
      <c r="B91" s="9"/>
      <c r="C91" s="9"/>
      <c r="D91" s="5">
        <f t="shared" si="16"/>
        <v>0</v>
      </c>
      <c r="E91" s="5">
        <f t="shared" si="17"/>
        <v>0</v>
      </c>
      <c r="F91" s="5"/>
      <c r="G91" s="116">
        <f t="shared" si="18"/>
        <v>0</v>
      </c>
      <c r="H91" s="5">
        <f t="shared" si="19"/>
        <v>0</v>
      </c>
    </row>
    <row r="92" spans="1:8">
      <c r="A92" s="5">
        <v>81</v>
      </c>
      <c r="B92" s="10"/>
      <c r="C92" s="10"/>
      <c r="D92" s="5">
        <f t="shared" si="16"/>
        <v>0</v>
      </c>
      <c r="E92" s="5">
        <f t="shared" si="17"/>
        <v>0</v>
      </c>
      <c r="F92" s="117"/>
      <c r="G92" s="116">
        <f t="shared" si="18"/>
        <v>0</v>
      </c>
      <c r="H92" s="117">
        <f t="shared" si="19"/>
        <v>0</v>
      </c>
    </row>
    <row r="93" spans="1:8">
      <c r="A93" s="5">
        <v>82</v>
      </c>
      <c r="B93" s="9"/>
      <c r="C93" s="9"/>
      <c r="D93" s="5">
        <f t="shared" si="16"/>
        <v>0</v>
      </c>
      <c r="E93" s="5">
        <f t="shared" si="17"/>
        <v>0</v>
      </c>
      <c r="F93" s="5"/>
      <c r="G93" s="116">
        <f t="shared" si="18"/>
        <v>0</v>
      </c>
      <c r="H93" s="117">
        <f t="shared" si="19"/>
        <v>0</v>
      </c>
    </row>
    <row r="94" spans="1:8">
      <c r="A94" s="5">
        <v>83</v>
      </c>
      <c r="B94" s="9"/>
      <c r="C94" s="9"/>
      <c r="D94" s="5">
        <f t="shared" si="16"/>
        <v>0</v>
      </c>
      <c r="E94" s="5">
        <f t="shared" si="17"/>
        <v>0</v>
      </c>
      <c r="F94" s="5"/>
      <c r="G94" s="116">
        <f t="shared" si="18"/>
        <v>0</v>
      </c>
      <c r="H94" s="117">
        <f t="shared" si="19"/>
        <v>0</v>
      </c>
    </row>
    <row r="95" spans="1:8">
      <c r="A95" s="5">
        <v>84</v>
      </c>
      <c r="B95" s="9"/>
      <c r="C95" s="9"/>
      <c r="D95" s="5">
        <f t="shared" si="16"/>
        <v>0</v>
      </c>
      <c r="E95" s="5">
        <f t="shared" si="17"/>
        <v>0</v>
      </c>
      <c r="F95" s="5"/>
      <c r="G95" s="116">
        <f t="shared" si="18"/>
        <v>0</v>
      </c>
      <c r="H95" s="117">
        <f t="shared" si="19"/>
        <v>0</v>
      </c>
    </row>
    <row r="96" spans="1:8">
      <c r="A96" s="5">
        <v>85</v>
      </c>
      <c r="B96" s="9"/>
      <c r="C96" s="9"/>
      <c r="D96" s="5">
        <f t="shared" si="16"/>
        <v>0</v>
      </c>
      <c r="E96" s="5">
        <f t="shared" si="17"/>
        <v>0</v>
      </c>
      <c r="F96" s="5"/>
      <c r="G96" s="116">
        <f t="shared" si="18"/>
        <v>0</v>
      </c>
      <c r="H96" s="117">
        <f t="shared" si="19"/>
        <v>0</v>
      </c>
    </row>
    <row r="97" spans="1:8">
      <c r="A97" s="5">
        <v>86</v>
      </c>
      <c r="B97" s="9"/>
      <c r="C97" s="9"/>
      <c r="D97" s="5">
        <f t="shared" si="16"/>
        <v>0</v>
      </c>
      <c r="E97" s="5">
        <f t="shared" si="17"/>
        <v>0</v>
      </c>
      <c r="F97" s="5"/>
      <c r="G97" s="116">
        <f t="shared" si="18"/>
        <v>0</v>
      </c>
      <c r="H97" s="117">
        <f t="shared" si="19"/>
        <v>0</v>
      </c>
    </row>
    <row r="98" spans="1:8">
      <c r="A98" s="5">
        <v>87</v>
      </c>
      <c r="B98" s="9"/>
      <c r="C98" s="9"/>
      <c r="D98" s="5">
        <f t="shared" si="16"/>
        <v>0</v>
      </c>
      <c r="E98" s="5">
        <f t="shared" si="17"/>
        <v>0</v>
      </c>
      <c r="F98" s="5"/>
      <c r="G98" s="116">
        <f t="shared" si="18"/>
        <v>0</v>
      </c>
      <c r="H98" s="117">
        <f t="shared" si="19"/>
        <v>0</v>
      </c>
    </row>
    <row r="99" spans="1:8">
      <c r="A99" s="5">
        <v>88</v>
      </c>
      <c r="B99" s="9"/>
      <c r="C99" s="9"/>
      <c r="D99" s="5">
        <f t="shared" si="16"/>
        <v>0</v>
      </c>
      <c r="E99" s="5">
        <f t="shared" si="17"/>
        <v>0</v>
      </c>
      <c r="F99" s="5"/>
      <c r="G99" s="116">
        <f t="shared" si="18"/>
        <v>0</v>
      </c>
      <c r="H99" s="117">
        <f t="shared" si="19"/>
        <v>0</v>
      </c>
    </row>
    <row r="100" spans="1:8">
      <c r="A100" s="5">
        <v>89</v>
      </c>
      <c r="B100" s="9"/>
      <c r="C100" s="9"/>
      <c r="D100" s="5">
        <f t="shared" si="16"/>
        <v>0</v>
      </c>
      <c r="E100" s="5">
        <f t="shared" si="17"/>
        <v>0</v>
      </c>
      <c r="F100" s="5"/>
      <c r="G100" s="116">
        <f t="shared" si="18"/>
        <v>0</v>
      </c>
      <c r="H100" s="117">
        <f t="shared" si="19"/>
        <v>0</v>
      </c>
    </row>
    <row r="101" spans="1:8">
      <c r="A101" s="5">
        <v>90</v>
      </c>
      <c r="B101" s="9"/>
      <c r="C101" s="9"/>
      <c r="D101" s="5">
        <f t="shared" si="16"/>
        <v>0</v>
      </c>
      <c r="E101" s="5">
        <f t="shared" si="17"/>
        <v>0</v>
      </c>
      <c r="F101" s="5"/>
      <c r="G101" s="116">
        <f t="shared" si="18"/>
        <v>0</v>
      </c>
      <c r="H101" s="117">
        <f t="shared" si="19"/>
        <v>0</v>
      </c>
    </row>
    <row r="102" spans="1:8">
      <c r="A102" s="5">
        <v>91</v>
      </c>
      <c r="B102" s="9"/>
      <c r="C102" s="9"/>
      <c r="D102" s="5">
        <f t="shared" si="16"/>
        <v>0</v>
      </c>
      <c r="E102" s="5">
        <f t="shared" si="17"/>
        <v>0</v>
      </c>
      <c r="F102" s="5"/>
      <c r="G102" s="116">
        <f t="shared" si="18"/>
        <v>0</v>
      </c>
      <c r="H102" s="117">
        <f t="shared" si="19"/>
        <v>0</v>
      </c>
    </row>
    <row r="103" spans="1:8">
      <c r="A103" s="5">
        <v>92</v>
      </c>
      <c r="B103" s="9"/>
      <c r="C103" s="9"/>
      <c r="D103" s="5">
        <f t="shared" si="16"/>
        <v>0</v>
      </c>
      <c r="E103" s="5">
        <f t="shared" si="17"/>
        <v>0</v>
      </c>
      <c r="F103" s="5"/>
      <c r="G103" s="116">
        <f t="shared" si="18"/>
        <v>0</v>
      </c>
      <c r="H103" s="117">
        <f t="shared" si="19"/>
        <v>0</v>
      </c>
    </row>
    <row r="104" spans="1:8">
      <c r="A104" s="5">
        <v>93</v>
      </c>
      <c r="B104" s="9"/>
      <c r="C104" s="9"/>
      <c r="D104" s="5">
        <f t="shared" si="16"/>
        <v>0</v>
      </c>
      <c r="E104" s="5">
        <f t="shared" si="17"/>
        <v>0</v>
      </c>
      <c r="F104" s="118"/>
      <c r="G104" s="116">
        <f t="shared" si="18"/>
        <v>0</v>
      </c>
      <c r="H104" s="117">
        <f t="shared" si="19"/>
        <v>0</v>
      </c>
    </row>
    <row r="105" spans="1:8">
      <c r="A105" s="5">
        <v>94</v>
      </c>
      <c r="B105" s="9"/>
      <c r="C105" s="9"/>
      <c r="D105" s="5">
        <f t="shared" si="16"/>
        <v>0</v>
      </c>
      <c r="E105" s="5">
        <f t="shared" si="17"/>
        <v>0</v>
      </c>
      <c r="F105" s="5"/>
      <c r="G105" s="116">
        <f t="shared" si="18"/>
        <v>0</v>
      </c>
      <c r="H105" s="117">
        <f t="shared" si="19"/>
        <v>0</v>
      </c>
    </row>
    <row r="106" spans="1:8">
      <c r="A106" s="5">
        <v>95</v>
      </c>
      <c r="B106" s="9"/>
      <c r="C106" s="9"/>
      <c r="D106" s="5">
        <f t="shared" si="16"/>
        <v>0</v>
      </c>
      <c r="E106" s="5">
        <f t="shared" si="17"/>
        <v>0</v>
      </c>
      <c r="F106" s="5"/>
      <c r="G106" s="116">
        <f t="shared" si="18"/>
        <v>0</v>
      </c>
      <c r="H106" s="117">
        <f t="shared" si="19"/>
        <v>0</v>
      </c>
    </row>
    <row r="107" spans="1:8">
      <c r="A107" s="5">
        <v>96</v>
      </c>
      <c r="B107" s="9"/>
      <c r="C107" s="9"/>
      <c r="D107" s="5">
        <f t="shared" si="16"/>
        <v>0</v>
      </c>
      <c r="E107" s="5">
        <f t="shared" si="17"/>
        <v>0</v>
      </c>
      <c r="F107" s="5"/>
      <c r="G107" s="116">
        <f t="shared" si="18"/>
        <v>0</v>
      </c>
      <c r="H107" s="117">
        <f t="shared" si="19"/>
        <v>0</v>
      </c>
    </row>
    <row r="108" spans="1:8">
      <c r="A108" s="5">
        <v>97</v>
      </c>
      <c r="B108" s="9"/>
      <c r="C108" s="9"/>
      <c r="D108" s="5">
        <f t="shared" si="16"/>
        <v>0</v>
      </c>
      <c r="E108" s="5">
        <f t="shared" si="17"/>
        <v>0</v>
      </c>
      <c r="F108" s="5"/>
      <c r="G108" s="116">
        <f t="shared" si="18"/>
        <v>0</v>
      </c>
      <c r="H108" s="117">
        <f t="shared" si="19"/>
        <v>0</v>
      </c>
    </row>
    <row r="109" spans="1:8">
      <c r="A109" s="5">
        <v>98</v>
      </c>
      <c r="B109" s="9"/>
      <c r="C109" s="9"/>
      <c r="D109" s="5">
        <f t="shared" si="16"/>
        <v>0</v>
      </c>
      <c r="E109" s="5">
        <f t="shared" si="17"/>
        <v>0</v>
      </c>
      <c r="F109" s="118"/>
      <c r="G109" s="116">
        <f t="shared" si="18"/>
        <v>0</v>
      </c>
      <c r="H109" s="117">
        <f t="shared" si="19"/>
        <v>0</v>
      </c>
    </row>
    <row r="110" spans="1:8">
      <c r="A110" s="5">
        <v>99</v>
      </c>
      <c r="B110" s="9"/>
      <c r="C110" s="9"/>
      <c r="D110" s="5">
        <f t="shared" si="16"/>
        <v>0</v>
      </c>
      <c r="E110" s="5">
        <f t="shared" si="17"/>
        <v>0</v>
      </c>
      <c r="F110" s="5"/>
      <c r="G110" s="116">
        <f t="shared" si="18"/>
        <v>0</v>
      </c>
      <c r="H110" s="117">
        <f t="shared" si="19"/>
        <v>0</v>
      </c>
    </row>
    <row r="111" spans="1:8" ht="18.600000000000001" thickBot="1">
      <c r="A111" s="5">
        <v>100</v>
      </c>
      <c r="B111" s="9"/>
      <c r="C111" s="9"/>
      <c r="D111" s="5">
        <f t="shared" si="16"/>
        <v>0</v>
      </c>
      <c r="E111" s="5">
        <f t="shared" si="17"/>
        <v>0</v>
      </c>
      <c r="F111" s="5"/>
      <c r="G111" s="116">
        <f>ROUND(D111+IF(E111/10&gt;=0.7,E111/10,0),0)</f>
        <v>0</v>
      </c>
      <c r="H111" s="117">
        <f>G111*0.1</f>
        <v>0</v>
      </c>
    </row>
    <row r="112" spans="1:8" ht="19.2" thickTop="1" thickBot="1">
      <c r="F112" s="11" t="s">
        <v>84</v>
      </c>
      <c r="G112" s="17"/>
      <c r="H112" s="18">
        <f>SUM(H12:H111)</f>
        <v>0</v>
      </c>
    </row>
    <row r="113" spans="1:7" ht="18.600000000000001" thickTop="1">
      <c r="G113" s="19"/>
    </row>
    <row r="114" spans="1:7">
      <c r="A114" s="11" t="s">
        <v>6</v>
      </c>
    </row>
    <row r="115" spans="1:7">
      <c r="A115" s="11" t="s">
        <v>7</v>
      </c>
    </row>
  </sheetData>
  <sheetProtection password="E5D8" sheet="1" objects="1" scenarios="1"/>
  <mergeCells count="1">
    <mergeCell ref="A4:H4"/>
  </mergeCells>
  <phoneticPr fontI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sheetPr>
  <dimension ref="A1:L139"/>
  <sheetViews>
    <sheetView view="pageBreakPreview" zoomScaleNormal="100" zoomScaleSheetLayoutView="100" workbookViewId="0">
      <selection activeCell="K122" sqref="K122"/>
    </sheetView>
  </sheetViews>
  <sheetFormatPr defaultRowHeight="18"/>
  <cols>
    <col min="1" max="1" width="11.8984375" style="11" customWidth="1"/>
    <col min="2" max="2" width="14.3984375" style="11" customWidth="1"/>
    <col min="3" max="3" width="14.19921875" style="11" customWidth="1"/>
    <col min="4" max="4" width="14.69921875" style="11" customWidth="1"/>
    <col min="5" max="5" width="8.796875" style="11"/>
    <col min="6" max="6" width="10.59765625" style="11" customWidth="1"/>
    <col min="7" max="16384" width="8.796875" style="11"/>
  </cols>
  <sheetData>
    <row r="1" spans="1:6" ht="19.8">
      <c r="E1" s="12"/>
      <c r="F1" s="12" t="s">
        <v>86</v>
      </c>
    </row>
    <row r="3" spans="1:6" ht="26.4" customHeight="1">
      <c r="A3" s="119" t="s">
        <v>64</v>
      </c>
    </row>
    <row r="4" spans="1:6" ht="129.6" customHeight="1">
      <c r="A4" s="187" t="s">
        <v>89</v>
      </c>
      <c r="B4" s="187"/>
      <c r="C4" s="187"/>
      <c r="D4" s="187"/>
      <c r="E4" s="187"/>
      <c r="F4" s="187"/>
    </row>
    <row r="5" spans="1:6" ht="15.6" customHeight="1">
      <c r="A5" s="120"/>
      <c r="B5" s="120"/>
      <c r="C5" s="120"/>
      <c r="D5" s="120"/>
      <c r="E5" s="120"/>
      <c r="F5" s="120"/>
    </row>
    <row r="6" spans="1:6" ht="24" customHeight="1">
      <c r="A6" s="15" t="s">
        <v>2</v>
      </c>
      <c r="B6" s="15" t="s">
        <v>90</v>
      </c>
      <c r="C6" s="15" t="s">
        <v>91</v>
      </c>
      <c r="D6" s="15" t="s">
        <v>62</v>
      </c>
    </row>
    <row r="7" spans="1:6" ht="18.75" customHeight="1">
      <c r="A7" s="5">
        <v>1</v>
      </c>
      <c r="B7" s="4"/>
      <c r="C7" s="4"/>
      <c r="D7" s="5">
        <f>C7-B7</f>
        <v>0</v>
      </c>
    </row>
    <row r="8" spans="1:6" ht="18.75" customHeight="1">
      <c r="A8" s="5">
        <v>2</v>
      </c>
      <c r="B8" s="4"/>
      <c r="C8" s="4"/>
      <c r="D8" s="5">
        <f t="shared" ref="D8" si="0">C8-B8</f>
        <v>0</v>
      </c>
    </row>
    <row r="9" spans="1:6" ht="18.75" customHeight="1">
      <c r="A9" s="5">
        <v>3</v>
      </c>
      <c r="B9" s="4"/>
      <c r="C9" s="4"/>
      <c r="D9" s="5">
        <f>C9-B9</f>
        <v>0</v>
      </c>
    </row>
    <row r="10" spans="1:6" ht="18.75" customHeight="1">
      <c r="A10" s="5">
        <v>4</v>
      </c>
      <c r="B10" s="4"/>
      <c r="C10" s="4"/>
      <c r="D10" s="5">
        <f t="shared" ref="D10" si="1">C10-B10</f>
        <v>0</v>
      </c>
    </row>
    <row r="11" spans="1:6" ht="18.75" customHeight="1">
      <c r="A11" s="5">
        <v>5</v>
      </c>
      <c r="B11" s="4"/>
      <c r="C11" s="4"/>
      <c r="D11" s="5">
        <f>C11-B11</f>
        <v>0</v>
      </c>
    </row>
    <row r="12" spans="1:6" ht="18.75" customHeight="1">
      <c r="A12" s="5">
        <v>6</v>
      </c>
      <c r="B12" s="4"/>
      <c r="C12" s="4"/>
      <c r="D12" s="5">
        <f>C12-B12</f>
        <v>0</v>
      </c>
    </row>
    <row r="13" spans="1:6" ht="18.75" customHeight="1">
      <c r="A13" s="5">
        <v>7</v>
      </c>
      <c r="B13" s="4"/>
      <c r="C13" s="4"/>
      <c r="D13" s="5">
        <f t="shared" ref="D13:D23" si="2">C13-B13</f>
        <v>0</v>
      </c>
    </row>
    <row r="14" spans="1:6" ht="18.75" customHeight="1">
      <c r="A14" s="5">
        <v>8</v>
      </c>
      <c r="B14" s="4"/>
      <c r="C14" s="4"/>
      <c r="D14" s="5">
        <f t="shared" si="2"/>
        <v>0</v>
      </c>
    </row>
    <row r="15" spans="1:6" ht="18.75" customHeight="1">
      <c r="A15" s="5">
        <v>9</v>
      </c>
      <c r="B15" s="4"/>
      <c r="C15" s="4"/>
      <c r="D15" s="5">
        <f t="shared" si="2"/>
        <v>0</v>
      </c>
    </row>
    <row r="16" spans="1:6" ht="18.75" customHeight="1">
      <c r="A16" s="5">
        <v>10</v>
      </c>
      <c r="B16" s="4"/>
      <c r="C16" s="4"/>
      <c r="D16" s="5">
        <f t="shared" si="2"/>
        <v>0</v>
      </c>
    </row>
    <row r="17" spans="1:4" ht="18.75" customHeight="1">
      <c r="A17" s="5">
        <v>11</v>
      </c>
      <c r="B17" s="4"/>
      <c r="C17" s="4"/>
      <c r="D17" s="5">
        <f t="shared" si="2"/>
        <v>0</v>
      </c>
    </row>
    <row r="18" spans="1:4" ht="18.75" customHeight="1">
      <c r="A18" s="5">
        <v>12</v>
      </c>
      <c r="B18" s="4"/>
      <c r="C18" s="4"/>
      <c r="D18" s="5">
        <f t="shared" si="2"/>
        <v>0</v>
      </c>
    </row>
    <row r="19" spans="1:4" ht="18.75" customHeight="1">
      <c r="A19" s="5">
        <v>13</v>
      </c>
      <c r="B19" s="4"/>
      <c r="C19" s="4"/>
      <c r="D19" s="5">
        <f t="shared" si="2"/>
        <v>0</v>
      </c>
    </row>
    <row r="20" spans="1:4" ht="18.75" customHeight="1">
      <c r="A20" s="5">
        <v>14</v>
      </c>
      <c r="B20" s="4"/>
      <c r="C20" s="4"/>
      <c r="D20" s="5">
        <f t="shared" si="2"/>
        <v>0</v>
      </c>
    </row>
    <row r="21" spans="1:4" ht="18.75" customHeight="1">
      <c r="A21" s="5">
        <v>15</v>
      </c>
      <c r="B21" s="4"/>
      <c r="C21" s="4"/>
      <c r="D21" s="5">
        <f t="shared" si="2"/>
        <v>0</v>
      </c>
    </row>
    <row r="22" spans="1:4" ht="18.75" customHeight="1">
      <c r="A22" s="5">
        <v>16</v>
      </c>
      <c r="B22" s="4"/>
      <c r="C22" s="4"/>
      <c r="D22" s="5">
        <f t="shared" si="2"/>
        <v>0</v>
      </c>
    </row>
    <row r="23" spans="1:4" ht="18.75" customHeight="1">
      <c r="A23" s="5">
        <v>17</v>
      </c>
      <c r="B23" s="4"/>
      <c r="C23" s="4"/>
      <c r="D23" s="5">
        <f t="shared" si="2"/>
        <v>0</v>
      </c>
    </row>
    <row r="24" spans="1:4" ht="18.75" customHeight="1">
      <c r="A24" s="5">
        <v>18</v>
      </c>
      <c r="B24" s="4"/>
      <c r="C24" s="4"/>
      <c r="D24" s="5">
        <f>C24-B24</f>
        <v>0</v>
      </c>
    </row>
    <row r="25" spans="1:4" ht="18.75" customHeight="1">
      <c r="A25" s="5">
        <v>19</v>
      </c>
      <c r="B25" s="4"/>
      <c r="C25" s="4"/>
      <c r="D25" s="5">
        <f t="shared" ref="D25" si="3">C25-B25</f>
        <v>0</v>
      </c>
    </row>
    <row r="26" spans="1:4" ht="18.75" customHeight="1">
      <c r="A26" s="5">
        <v>20</v>
      </c>
      <c r="B26" s="4"/>
      <c r="C26" s="4"/>
      <c r="D26" s="5">
        <f>C26-B26</f>
        <v>0</v>
      </c>
    </row>
    <row r="27" spans="1:4" ht="18.75" customHeight="1">
      <c r="A27" s="5">
        <v>21</v>
      </c>
      <c r="B27" s="4"/>
      <c r="C27" s="4"/>
      <c r="D27" s="5">
        <f t="shared" ref="D27:D30" si="4">C27-B27</f>
        <v>0</v>
      </c>
    </row>
    <row r="28" spans="1:4" ht="18.75" customHeight="1">
      <c r="A28" s="5">
        <v>22</v>
      </c>
      <c r="B28" s="4"/>
      <c r="C28" s="4"/>
      <c r="D28" s="5">
        <f t="shared" si="4"/>
        <v>0</v>
      </c>
    </row>
    <row r="29" spans="1:4" ht="18.75" customHeight="1">
      <c r="A29" s="5">
        <v>23</v>
      </c>
      <c r="B29" s="4"/>
      <c r="C29" s="4"/>
      <c r="D29" s="5">
        <f t="shared" si="4"/>
        <v>0</v>
      </c>
    </row>
    <row r="30" spans="1:4" ht="18.75" customHeight="1">
      <c r="A30" s="5">
        <v>24</v>
      </c>
      <c r="B30" s="4"/>
      <c r="C30" s="4"/>
      <c r="D30" s="5">
        <f t="shared" si="4"/>
        <v>0</v>
      </c>
    </row>
    <row r="31" spans="1:4" ht="18.75" customHeight="1">
      <c r="A31" s="5">
        <v>25</v>
      </c>
      <c r="B31" s="4"/>
      <c r="C31" s="4"/>
      <c r="D31" s="5">
        <f>C31-B31</f>
        <v>0</v>
      </c>
    </row>
    <row r="32" spans="1:4" ht="18.75" customHeight="1">
      <c r="A32" s="5">
        <v>26</v>
      </c>
      <c r="B32" s="4"/>
      <c r="C32" s="4"/>
      <c r="D32" s="5">
        <f>C32-B32</f>
        <v>0</v>
      </c>
    </row>
    <row r="33" spans="1:4" ht="18.75" customHeight="1">
      <c r="A33" s="5">
        <v>27</v>
      </c>
      <c r="B33" s="4"/>
      <c r="C33" s="4"/>
      <c r="D33" s="5">
        <f t="shared" ref="D33" si="5">C33-B33</f>
        <v>0</v>
      </c>
    </row>
    <row r="34" spans="1:4" ht="18.75" customHeight="1">
      <c r="A34" s="5">
        <v>28</v>
      </c>
      <c r="B34" s="4"/>
      <c r="C34" s="4"/>
      <c r="D34" s="5">
        <f>C34-B34</f>
        <v>0</v>
      </c>
    </row>
    <row r="35" spans="1:4" ht="18.75" customHeight="1">
      <c r="A35" s="5">
        <v>29</v>
      </c>
      <c r="B35" s="4"/>
      <c r="C35" s="4"/>
      <c r="D35" s="5">
        <f t="shared" ref="D35" si="6">C35-B35</f>
        <v>0</v>
      </c>
    </row>
    <row r="36" spans="1:4" ht="18.75" customHeight="1">
      <c r="A36" s="5">
        <v>30</v>
      </c>
      <c r="B36" s="4"/>
      <c r="C36" s="4"/>
      <c r="D36" s="5">
        <f>C36-B36</f>
        <v>0</v>
      </c>
    </row>
    <row r="37" spans="1:4" ht="18.75" customHeight="1">
      <c r="A37" s="5">
        <v>31</v>
      </c>
      <c r="B37" s="4"/>
      <c r="C37" s="4"/>
      <c r="D37" s="5">
        <f>C37-B37</f>
        <v>0</v>
      </c>
    </row>
    <row r="38" spans="1:4" ht="18.75" customHeight="1">
      <c r="A38" s="5">
        <v>32</v>
      </c>
      <c r="B38" s="4"/>
      <c r="C38" s="4"/>
      <c r="D38" s="5">
        <f t="shared" ref="D38:D48" si="7">C38-B38</f>
        <v>0</v>
      </c>
    </row>
    <row r="39" spans="1:4" ht="18.75" customHeight="1">
      <c r="A39" s="5">
        <v>33</v>
      </c>
      <c r="B39" s="4"/>
      <c r="C39" s="4"/>
      <c r="D39" s="5">
        <f t="shared" si="7"/>
        <v>0</v>
      </c>
    </row>
    <row r="40" spans="1:4" ht="18.75" customHeight="1">
      <c r="A40" s="5">
        <v>34</v>
      </c>
      <c r="B40" s="4"/>
      <c r="C40" s="4"/>
      <c r="D40" s="5">
        <f t="shared" si="7"/>
        <v>0</v>
      </c>
    </row>
    <row r="41" spans="1:4" ht="18.75" customHeight="1">
      <c r="A41" s="5">
        <v>35</v>
      </c>
      <c r="B41" s="4"/>
      <c r="C41" s="4"/>
      <c r="D41" s="5">
        <f t="shared" si="7"/>
        <v>0</v>
      </c>
    </row>
    <row r="42" spans="1:4" ht="18.75" customHeight="1">
      <c r="A42" s="5">
        <v>36</v>
      </c>
      <c r="B42" s="4"/>
      <c r="C42" s="4"/>
      <c r="D42" s="5">
        <f t="shared" si="7"/>
        <v>0</v>
      </c>
    </row>
    <row r="43" spans="1:4" ht="18.75" customHeight="1">
      <c r="A43" s="5">
        <v>37</v>
      </c>
      <c r="B43" s="4"/>
      <c r="C43" s="4"/>
      <c r="D43" s="5">
        <f t="shared" si="7"/>
        <v>0</v>
      </c>
    </row>
    <row r="44" spans="1:4" ht="18.75" customHeight="1">
      <c r="A44" s="5">
        <v>38</v>
      </c>
      <c r="B44" s="4"/>
      <c r="C44" s="4"/>
      <c r="D44" s="5">
        <f t="shared" si="7"/>
        <v>0</v>
      </c>
    </row>
    <row r="45" spans="1:4" ht="18.75" customHeight="1">
      <c r="A45" s="5">
        <v>39</v>
      </c>
      <c r="B45" s="4"/>
      <c r="C45" s="4"/>
      <c r="D45" s="5">
        <f t="shared" si="7"/>
        <v>0</v>
      </c>
    </row>
    <row r="46" spans="1:4" ht="18.75" customHeight="1">
      <c r="A46" s="5">
        <v>40</v>
      </c>
      <c r="B46" s="4"/>
      <c r="C46" s="4"/>
      <c r="D46" s="5">
        <f t="shared" si="7"/>
        <v>0</v>
      </c>
    </row>
    <row r="47" spans="1:4" ht="18.75" customHeight="1">
      <c r="A47" s="5">
        <v>41</v>
      </c>
      <c r="B47" s="4"/>
      <c r="C47" s="4"/>
      <c r="D47" s="5">
        <f t="shared" si="7"/>
        <v>0</v>
      </c>
    </row>
    <row r="48" spans="1:4" ht="18.75" customHeight="1">
      <c r="A48" s="5">
        <v>42</v>
      </c>
      <c r="B48" s="4"/>
      <c r="C48" s="4"/>
      <c r="D48" s="5">
        <f t="shared" si="7"/>
        <v>0</v>
      </c>
    </row>
    <row r="49" spans="1:4" ht="18.75" customHeight="1">
      <c r="A49" s="5">
        <v>43</v>
      </c>
      <c r="B49" s="4"/>
      <c r="C49" s="4"/>
      <c r="D49" s="5">
        <f>C49-B49</f>
        <v>0</v>
      </c>
    </row>
    <row r="50" spans="1:4" ht="18.75" customHeight="1">
      <c r="A50" s="5">
        <v>44</v>
      </c>
      <c r="B50" s="4"/>
      <c r="C50" s="4"/>
      <c r="D50" s="5">
        <f t="shared" ref="D50" si="8">C50-B50</f>
        <v>0</v>
      </c>
    </row>
    <row r="51" spans="1:4" ht="18.75" customHeight="1">
      <c r="A51" s="5">
        <v>45</v>
      </c>
      <c r="B51" s="4"/>
      <c r="C51" s="4"/>
      <c r="D51" s="5">
        <f>C51-B51</f>
        <v>0</v>
      </c>
    </row>
    <row r="52" spans="1:4" ht="18.75" customHeight="1">
      <c r="A52" s="5">
        <v>46</v>
      </c>
      <c r="B52" s="4"/>
      <c r="C52" s="4"/>
      <c r="D52" s="5">
        <f t="shared" ref="D52:D55" si="9">C52-B52</f>
        <v>0</v>
      </c>
    </row>
    <row r="53" spans="1:4" ht="18.75" customHeight="1">
      <c r="A53" s="5">
        <v>47</v>
      </c>
      <c r="B53" s="4"/>
      <c r="C53" s="4"/>
      <c r="D53" s="5">
        <f t="shared" si="9"/>
        <v>0</v>
      </c>
    </row>
    <row r="54" spans="1:4" ht="18.75" customHeight="1">
      <c r="A54" s="5">
        <v>48</v>
      </c>
      <c r="B54" s="4"/>
      <c r="C54" s="4"/>
      <c r="D54" s="5">
        <f t="shared" si="9"/>
        <v>0</v>
      </c>
    </row>
    <row r="55" spans="1:4" ht="18.75" customHeight="1">
      <c r="A55" s="5">
        <v>49</v>
      </c>
      <c r="B55" s="4"/>
      <c r="C55" s="4"/>
      <c r="D55" s="5">
        <f t="shared" si="9"/>
        <v>0</v>
      </c>
    </row>
    <row r="56" spans="1:4" ht="18.75" customHeight="1">
      <c r="A56" s="5">
        <v>50</v>
      </c>
      <c r="B56" s="4"/>
      <c r="C56" s="4"/>
      <c r="D56" s="5">
        <f>C56-B56</f>
        <v>0</v>
      </c>
    </row>
    <row r="57" spans="1:4" ht="18.75" customHeight="1">
      <c r="A57" s="5">
        <v>51</v>
      </c>
      <c r="B57" s="4"/>
      <c r="C57" s="4"/>
      <c r="D57" s="5">
        <f>C57-B57</f>
        <v>0</v>
      </c>
    </row>
    <row r="58" spans="1:4" ht="18.75" customHeight="1">
      <c r="A58" s="5">
        <v>52</v>
      </c>
      <c r="B58" s="4"/>
      <c r="C58" s="4"/>
      <c r="D58" s="5">
        <f t="shared" ref="D58:D80" si="10">C58-B58</f>
        <v>0</v>
      </c>
    </row>
    <row r="59" spans="1:4" ht="18.75" customHeight="1">
      <c r="A59" s="5">
        <v>53</v>
      </c>
      <c r="B59" s="4"/>
      <c r="C59" s="4"/>
      <c r="D59" s="5">
        <f>C59-B59</f>
        <v>0</v>
      </c>
    </row>
    <row r="60" spans="1:4" ht="18.75" customHeight="1">
      <c r="A60" s="5">
        <v>54</v>
      </c>
      <c r="B60" s="4"/>
      <c r="C60" s="4"/>
      <c r="D60" s="5">
        <f t="shared" si="10"/>
        <v>0</v>
      </c>
    </row>
    <row r="61" spans="1:4" ht="18.75" customHeight="1">
      <c r="A61" s="5">
        <v>55</v>
      </c>
      <c r="B61" s="4"/>
      <c r="C61" s="4"/>
      <c r="D61" s="5">
        <f>C61-B61</f>
        <v>0</v>
      </c>
    </row>
    <row r="62" spans="1:4" ht="18.75" customHeight="1">
      <c r="A62" s="5">
        <v>56</v>
      </c>
      <c r="B62" s="4"/>
      <c r="C62" s="4"/>
      <c r="D62" s="5">
        <f>C62-B62</f>
        <v>0</v>
      </c>
    </row>
    <row r="63" spans="1:4" ht="18.75" customHeight="1">
      <c r="A63" s="5">
        <v>57</v>
      </c>
      <c r="B63" s="4"/>
      <c r="C63" s="4"/>
      <c r="D63" s="5">
        <f t="shared" si="10"/>
        <v>0</v>
      </c>
    </row>
    <row r="64" spans="1:4" ht="18.75" customHeight="1">
      <c r="A64" s="5">
        <v>58</v>
      </c>
      <c r="B64" s="4"/>
      <c r="C64" s="4"/>
      <c r="D64" s="5">
        <f t="shared" si="10"/>
        <v>0</v>
      </c>
    </row>
    <row r="65" spans="1:4" ht="18.75" customHeight="1">
      <c r="A65" s="5">
        <v>59</v>
      </c>
      <c r="B65" s="4"/>
      <c r="C65" s="4"/>
      <c r="D65" s="5">
        <f t="shared" si="10"/>
        <v>0</v>
      </c>
    </row>
    <row r="66" spans="1:4" ht="18.75" customHeight="1">
      <c r="A66" s="5">
        <v>60</v>
      </c>
      <c r="B66" s="4"/>
      <c r="C66" s="4"/>
      <c r="D66" s="5">
        <f t="shared" si="10"/>
        <v>0</v>
      </c>
    </row>
    <row r="67" spans="1:4" ht="18.75" customHeight="1">
      <c r="A67" s="5">
        <v>61</v>
      </c>
      <c r="B67" s="4"/>
      <c r="C67" s="4"/>
      <c r="D67" s="5">
        <f t="shared" si="10"/>
        <v>0</v>
      </c>
    </row>
    <row r="68" spans="1:4" ht="18.75" customHeight="1">
      <c r="A68" s="5">
        <v>62</v>
      </c>
      <c r="B68" s="4"/>
      <c r="C68" s="4"/>
      <c r="D68" s="5">
        <f t="shared" si="10"/>
        <v>0</v>
      </c>
    </row>
    <row r="69" spans="1:4" ht="18.75" customHeight="1">
      <c r="A69" s="5">
        <v>63</v>
      </c>
      <c r="B69" s="4"/>
      <c r="C69" s="4"/>
      <c r="D69" s="5">
        <f t="shared" si="10"/>
        <v>0</v>
      </c>
    </row>
    <row r="70" spans="1:4" ht="18.75" customHeight="1">
      <c r="A70" s="5">
        <v>64</v>
      </c>
      <c r="B70" s="4"/>
      <c r="C70" s="4"/>
      <c r="D70" s="5">
        <f t="shared" si="10"/>
        <v>0</v>
      </c>
    </row>
    <row r="71" spans="1:4" ht="18.75" customHeight="1">
      <c r="A71" s="5">
        <v>65</v>
      </c>
      <c r="B71" s="4"/>
      <c r="C71" s="4"/>
      <c r="D71" s="5">
        <f t="shared" si="10"/>
        <v>0</v>
      </c>
    </row>
    <row r="72" spans="1:4" ht="18.75" customHeight="1">
      <c r="A72" s="5">
        <v>66</v>
      </c>
      <c r="B72" s="4"/>
      <c r="C72" s="4"/>
      <c r="D72" s="5">
        <f t="shared" ref="D72:D75" si="11">C72-B72</f>
        <v>0</v>
      </c>
    </row>
    <row r="73" spans="1:4" ht="18.75" customHeight="1">
      <c r="A73" s="5">
        <v>67</v>
      </c>
      <c r="B73" s="4"/>
      <c r="C73" s="4"/>
      <c r="D73" s="5">
        <f t="shared" si="11"/>
        <v>0</v>
      </c>
    </row>
    <row r="74" spans="1:4" ht="18.75" customHeight="1">
      <c r="A74" s="5">
        <v>68</v>
      </c>
      <c r="B74" s="4"/>
      <c r="C74" s="4"/>
      <c r="D74" s="5">
        <f>C74-B74</f>
        <v>0</v>
      </c>
    </row>
    <row r="75" spans="1:4" ht="18.75" customHeight="1">
      <c r="A75" s="5">
        <v>69</v>
      </c>
      <c r="B75" s="4"/>
      <c r="C75" s="4"/>
      <c r="D75" s="5">
        <f t="shared" si="11"/>
        <v>0</v>
      </c>
    </row>
    <row r="76" spans="1:4" ht="18.75" customHeight="1">
      <c r="A76" s="5">
        <v>70</v>
      </c>
      <c r="B76" s="4"/>
      <c r="C76" s="4"/>
      <c r="D76" s="5">
        <f>C76-B76</f>
        <v>0</v>
      </c>
    </row>
    <row r="77" spans="1:4" ht="18.75" customHeight="1">
      <c r="A77" s="5">
        <v>71</v>
      </c>
      <c r="B77" s="4"/>
      <c r="C77" s="4"/>
      <c r="D77" s="5">
        <f t="shared" si="10"/>
        <v>0</v>
      </c>
    </row>
    <row r="78" spans="1:4" ht="18.75" customHeight="1">
      <c r="A78" s="5">
        <v>72</v>
      </c>
      <c r="B78" s="4"/>
      <c r="C78" s="4"/>
      <c r="D78" s="5">
        <f t="shared" si="10"/>
        <v>0</v>
      </c>
    </row>
    <row r="79" spans="1:4" ht="18.75" customHeight="1">
      <c r="A79" s="5">
        <v>73</v>
      </c>
      <c r="B79" s="4"/>
      <c r="C79" s="4"/>
      <c r="D79" s="5">
        <f t="shared" si="10"/>
        <v>0</v>
      </c>
    </row>
    <row r="80" spans="1:4" ht="18.75" customHeight="1">
      <c r="A80" s="5">
        <v>74</v>
      </c>
      <c r="B80" s="4"/>
      <c r="C80" s="4"/>
      <c r="D80" s="5">
        <f t="shared" si="10"/>
        <v>0</v>
      </c>
    </row>
    <row r="81" spans="1:4" ht="18.75" customHeight="1">
      <c r="A81" s="5">
        <v>75</v>
      </c>
      <c r="B81" s="4"/>
      <c r="C81" s="4"/>
      <c r="D81" s="5">
        <f>C81-B81</f>
        <v>0</v>
      </c>
    </row>
    <row r="82" spans="1:4" ht="18.75" customHeight="1">
      <c r="A82" s="5">
        <v>76</v>
      </c>
      <c r="B82" s="4"/>
      <c r="C82" s="4"/>
      <c r="D82" s="5">
        <f>C82-B82</f>
        <v>0</v>
      </c>
    </row>
    <row r="83" spans="1:4" ht="18.75" customHeight="1">
      <c r="A83" s="5">
        <v>77</v>
      </c>
      <c r="B83" s="4"/>
      <c r="C83" s="4"/>
      <c r="D83" s="5">
        <f t="shared" ref="D83" si="12">C83-B83</f>
        <v>0</v>
      </c>
    </row>
    <row r="84" spans="1:4" ht="18.75" customHeight="1">
      <c r="A84" s="5">
        <v>78</v>
      </c>
      <c r="B84" s="4"/>
      <c r="C84" s="4"/>
      <c r="D84" s="5">
        <f>C84-B84</f>
        <v>0</v>
      </c>
    </row>
    <row r="85" spans="1:4" ht="18.75" customHeight="1">
      <c r="A85" s="5">
        <v>79</v>
      </c>
      <c r="B85" s="4"/>
      <c r="C85" s="4"/>
      <c r="D85" s="5">
        <f t="shared" ref="D85" si="13">C85-B85</f>
        <v>0</v>
      </c>
    </row>
    <row r="86" spans="1:4" ht="18.75" customHeight="1">
      <c r="A86" s="5">
        <v>80</v>
      </c>
      <c r="B86" s="4"/>
      <c r="C86" s="4"/>
      <c r="D86" s="5">
        <f>C86-B86</f>
        <v>0</v>
      </c>
    </row>
    <row r="87" spans="1:4" ht="18.75" customHeight="1">
      <c r="A87" s="5">
        <v>81</v>
      </c>
      <c r="B87" s="4"/>
      <c r="C87" s="4"/>
      <c r="D87" s="5">
        <f>C87-B87</f>
        <v>0</v>
      </c>
    </row>
    <row r="88" spans="1:4" ht="18.75" customHeight="1">
      <c r="A88" s="5">
        <v>82</v>
      </c>
      <c r="B88" s="4"/>
      <c r="C88" s="4"/>
      <c r="D88" s="5">
        <f t="shared" ref="D88:D98" si="14">C88-B88</f>
        <v>0</v>
      </c>
    </row>
    <row r="89" spans="1:4" ht="18.75" customHeight="1">
      <c r="A89" s="5">
        <v>83</v>
      </c>
      <c r="B89" s="4"/>
      <c r="C89" s="4"/>
      <c r="D89" s="5">
        <f t="shared" si="14"/>
        <v>0</v>
      </c>
    </row>
    <row r="90" spans="1:4" ht="18.75" customHeight="1">
      <c r="A90" s="5">
        <v>84</v>
      </c>
      <c r="B90" s="4"/>
      <c r="C90" s="4"/>
      <c r="D90" s="5">
        <f t="shared" si="14"/>
        <v>0</v>
      </c>
    </row>
    <row r="91" spans="1:4" ht="18.75" customHeight="1">
      <c r="A91" s="5">
        <v>85</v>
      </c>
      <c r="B91" s="4"/>
      <c r="C91" s="4"/>
      <c r="D91" s="5">
        <f t="shared" si="14"/>
        <v>0</v>
      </c>
    </row>
    <row r="92" spans="1:4" ht="18.75" customHeight="1">
      <c r="A92" s="5">
        <v>86</v>
      </c>
      <c r="B92" s="4"/>
      <c r="C92" s="4"/>
      <c r="D92" s="5">
        <f t="shared" si="14"/>
        <v>0</v>
      </c>
    </row>
    <row r="93" spans="1:4" ht="18.75" customHeight="1">
      <c r="A93" s="5">
        <v>87</v>
      </c>
      <c r="B93" s="4"/>
      <c r="C93" s="4"/>
      <c r="D93" s="5">
        <f t="shared" si="14"/>
        <v>0</v>
      </c>
    </row>
    <row r="94" spans="1:4" ht="18.75" customHeight="1">
      <c r="A94" s="5">
        <v>88</v>
      </c>
      <c r="B94" s="4"/>
      <c r="C94" s="4"/>
      <c r="D94" s="5">
        <f t="shared" si="14"/>
        <v>0</v>
      </c>
    </row>
    <row r="95" spans="1:4" ht="18.75" customHeight="1">
      <c r="A95" s="5">
        <v>89</v>
      </c>
      <c r="B95" s="4"/>
      <c r="C95" s="4"/>
      <c r="D95" s="5">
        <f t="shared" si="14"/>
        <v>0</v>
      </c>
    </row>
    <row r="96" spans="1:4" ht="18.75" customHeight="1">
      <c r="A96" s="5">
        <v>90</v>
      </c>
      <c r="B96" s="4"/>
      <c r="C96" s="4"/>
      <c r="D96" s="5">
        <f t="shared" si="14"/>
        <v>0</v>
      </c>
    </row>
    <row r="97" spans="1:12" ht="18.75" customHeight="1">
      <c r="A97" s="5">
        <v>91</v>
      </c>
      <c r="B97" s="4"/>
      <c r="C97" s="4"/>
      <c r="D97" s="5">
        <f t="shared" si="14"/>
        <v>0</v>
      </c>
    </row>
    <row r="98" spans="1:12" ht="18.75" customHeight="1">
      <c r="A98" s="5">
        <v>92</v>
      </c>
      <c r="B98" s="4"/>
      <c r="C98" s="4"/>
      <c r="D98" s="5">
        <f t="shared" si="14"/>
        <v>0</v>
      </c>
    </row>
    <row r="99" spans="1:12" ht="18.75" customHeight="1">
      <c r="A99" s="5">
        <v>93</v>
      </c>
      <c r="B99" s="4"/>
      <c r="C99" s="4"/>
      <c r="D99" s="5">
        <f>C99-B99</f>
        <v>0</v>
      </c>
    </row>
    <row r="100" spans="1:12" ht="18.75" customHeight="1">
      <c r="A100" s="5">
        <v>94</v>
      </c>
      <c r="B100" s="4"/>
      <c r="C100" s="4"/>
      <c r="D100" s="5">
        <f t="shared" ref="D100" si="15">C100-B100</f>
        <v>0</v>
      </c>
    </row>
    <row r="101" spans="1:12" ht="18.75" customHeight="1">
      <c r="A101" s="5">
        <v>95</v>
      </c>
      <c r="B101" s="4"/>
      <c r="C101" s="4"/>
      <c r="D101" s="5">
        <f>C101-B101</f>
        <v>0</v>
      </c>
    </row>
    <row r="102" spans="1:12" ht="18.75" customHeight="1">
      <c r="A102" s="5">
        <v>96</v>
      </c>
      <c r="B102" s="4"/>
      <c r="C102" s="4"/>
      <c r="D102" s="5">
        <f t="shared" ref="D102:D105" si="16">C102-B102</f>
        <v>0</v>
      </c>
    </row>
    <row r="103" spans="1:12" ht="18.75" customHeight="1">
      <c r="A103" s="5">
        <v>97</v>
      </c>
      <c r="B103" s="4"/>
      <c r="C103" s="4"/>
      <c r="D103" s="5">
        <f t="shared" si="16"/>
        <v>0</v>
      </c>
    </row>
    <row r="104" spans="1:12" ht="18.75" customHeight="1">
      <c r="A104" s="5">
        <v>98</v>
      </c>
      <c r="B104" s="4"/>
      <c r="C104" s="4"/>
      <c r="D104" s="5">
        <f t="shared" si="16"/>
        <v>0</v>
      </c>
    </row>
    <row r="105" spans="1:12" ht="18.75" customHeight="1">
      <c r="A105" s="5">
        <v>99</v>
      </c>
      <c r="B105" s="4"/>
      <c r="C105" s="4"/>
      <c r="D105" s="5">
        <f t="shared" si="16"/>
        <v>0</v>
      </c>
    </row>
    <row r="106" spans="1:12" ht="18.75" customHeight="1" thickBot="1">
      <c r="A106" s="5">
        <v>100</v>
      </c>
      <c r="B106" s="4"/>
      <c r="C106" s="4"/>
      <c r="D106" s="5">
        <f>C106-B106</f>
        <v>0</v>
      </c>
    </row>
    <row r="107" spans="1:12" ht="18.75" customHeight="1" thickTop="1" thickBot="1">
      <c r="B107" s="11" t="s">
        <v>68</v>
      </c>
      <c r="C107" s="19"/>
      <c r="D107" s="6">
        <f>SUM(D7:D106)</f>
        <v>0</v>
      </c>
    </row>
    <row r="108" spans="1:12" ht="18.600000000000001" thickTop="1">
      <c r="C108" s="19" t="s">
        <v>53</v>
      </c>
      <c r="D108" s="7" t="str">
        <f>IF(B7="","加算なし",L108)</f>
        <v>加算なし</v>
      </c>
      <c r="L108" s="11" t="str">
        <f>IF(D107&lt;0,"改善",IF(AND(D107&gt;=0,D107&lt;='別記様式第１号－３'!H112),"維持","加算なし"))</f>
        <v>維持</v>
      </c>
    </row>
    <row r="134" spans="11:11">
      <c r="K134" s="11">
        <v>0</v>
      </c>
    </row>
    <row r="135" spans="11:11">
      <c r="K135" s="11">
        <v>1</v>
      </c>
    </row>
    <row r="136" spans="11:11">
      <c r="K136" s="11">
        <v>2</v>
      </c>
    </row>
    <row r="137" spans="11:11">
      <c r="K137" s="11">
        <v>3</v>
      </c>
    </row>
    <row r="138" spans="11:11">
      <c r="K138" s="11">
        <v>4</v>
      </c>
    </row>
    <row r="139" spans="11:11">
      <c r="K139" s="11">
        <v>5</v>
      </c>
    </row>
  </sheetData>
  <sheetProtection password="E5D8" sheet="1" objects="1" scenarios="1"/>
  <mergeCells count="1">
    <mergeCell ref="A4:F4"/>
  </mergeCells>
  <phoneticPr fontId="1"/>
  <dataValidations count="1">
    <dataValidation type="list" allowBlank="1" showInputMessage="1" showErrorMessage="1" sqref="B7:C106">
      <formula1>$K$134:$K$139</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0"/>
  <sheetViews>
    <sheetView view="pageBreakPreview" topLeftCell="A28" zoomScale="143" zoomScaleNormal="100" zoomScaleSheetLayoutView="143" workbookViewId="0">
      <selection activeCell="C50" sqref="C50"/>
    </sheetView>
  </sheetViews>
  <sheetFormatPr defaultRowHeight="18"/>
  <cols>
    <col min="1" max="1" width="8.796875" style="11"/>
    <col min="2" max="2" width="12.8984375" style="11" customWidth="1"/>
    <col min="3" max="3" width="13.69921875" style="11" customWidth="1"/>
    <col min="4" max="4" width="10.69921875" style="11" customWidth="1"/>
    <col min="5" max="5" width="10" style="11" customWidth="1"/>
    <col min="6" max="6" width="7.8984375" style="11" customWidth="1"/>
    <col min="7" max="7" width="10" style="11" customWidth="1"/>
    <col min="8" max="16384" width="8.796875" style="11"/>
  </cols>
  <sheetData>
    <row r="1" spans="1:8" ht="19.8">
      <c r="G1" s="12" t="s">
        <v>78</v>
      </c>
    </row>
    <row r="3" spans="1:8" ht="26.4">
      <c r="A3" s="13" t="s">
        <v>63</v>
      </c>
    </row>
    <row r="4" spans="1:8" ht="18" customHeight="1" thickBot="1">
      <c r="A4" s="14" t="s">
        <v>65</v>
      </c>
    </row>
    <row r="5" spans="1:8" ht="18" customHeight="1" thickBot="1">
      <c r="A5" s="14"/>
      <c r="G5" s="8">
        <v>13</v>
      </c>
      <c r="H5" s="11" t="s">
        <v>66</v>
      </c>
    </row>
    <row r="6" spans="1:8" ht="18" customHeight="1" thickBot="1">
      <c r="A6" s="14" t="s">
        <v>67</v>
      </c>
    </row>
    <row r="7" spans="1:8" ht="18" customHeight="1" thickBot="1">
      <c r="A7" s="13"/>
      <c r="G7" s="8">
        <v>6</v>
      </c>
      <c r="H7" s="11" t="s">
        <v>66</v>
      </c>
    </row>
    <row r="9" spans="1:8">
      <c r="A9" s="15" t="s">
        <v>2</v>
      </c>
      <c r="B9" s="15" t="s">
        <v>3</v>
      </c>
      <c r="C9" s="15" t="s">
        <v>4</v>
      </c>
      <c r="D9" s="15" t="s">
        <v>0</v>
      </c>
      <c r="E9" s="15" t="s">
        <v>1</v>
      </c>
      <c r="F9" s="15"/>
      <c r="G9" s="15" t="s">
        <v>5</v>
      </c>
      <c r="H9" s="121" t="s">
        <v>83</v>
      </c>
    </row>
    <row r="10" spans="1:8">
      <c r="A10" s="5">
        <v>1</v>
      </c>
      <c r="B10" s="9">
        <v>43847</v>
      </c>
      <c r="C10" s="9">
        <v>45087</v>
      </c>
      <c r="D10" s="5">
        <f>IFERROR(DATEDIF(B10,C10,"y"),0)</f>
        <v>3</v>
      </c>
      <c r="E10" s="5">
        <f>IFERROR(DATEDIF(B10,C10,"ym"),0)</f>
        <v>4</v>
      </c>
      <c r="F10" s="5"/>
      <c r="G10" s="116">
        <f>ROUND(D10+IF(E10/10&gt;=0.7,E10/10,0),0)</f>
        <v>3</v>
      </c>
      <c r="H10" s="5">
        <f>G10*0.1</f>
        <v>0.30000000000000004</v>
      </c>
    </row>
    <row r="11" spans="1:8">
      <c r="A11" s="5">
        <v>2</v>
      </c>
      <c r="B11" s="9">
        <v>43961</v>
      </c>
      <c r="C11" s="9">
        <v>45280</v>
      </c>
      <c r="D11" s="5">
        <f t="shared" ref="D11:D34" si="0">IFERROR(DATEDIF(B11,C11,"y"),0)</f>
        <v>3</v>
      </c>
      <c r="E11" s="5">
        <f t="shared" ref="E11:E34" si="1">IFERROR(DATEDIF(B11,C11,"ym"),0)</f>
        <v>7</v>
      </c>
      <c r="F11" s="5"/>
      <c r="G11" s="116">
        <f t="shared" ref="G11:G34" si="2">ROUND(D11+IF(E11/10&gt;=0.7,E11/10,0),0)</f>
        <v>4</v>
      </c>
      <c r="H11" s="5">
        <f t="shared" ref="H11:H34" si="3">G11*0.1</f>
        <v>0.4</v>
      </c>
    </row>
    <row r="12" spans="1:8">
      <c r="A12" s="5">
        <v>3</v>
      </c>
      <c r="B12" s="9">
        <v>44206</v>
      </c>
      <c r="C12" s="9">
        <v>45026</v>
      </c>
      <c r="D12" s="5">
        <f t="shared" si="0"/>
        <v>2</v>
      </c>
      <c r="E12" s="5">
        <f t="shared" si="1"/>
        <v>3</v>
      </c>
      <c r="F12" s="5"/>
      <c r="G12" s="116">
        <f t="shared" si="2"/>
        <v>2</v>
      </c>
      <c r="H12" s="5">
        <f>G12*0.1</f>
        <v>0.2</v>
      </c>
    </row>
    <row r="13" spans="1:8">
      <c r="A13" s="5">
        <v>4</v>
      </c>
      <c r="B13" s="9">
        <v>44175</v>
      </c>
      <c r="C13" s="9">
        <v>45117</v>
      </c>
      <c r="D13" s="5">
        <f t="shared" si="0"/>
        <v>2</v>
      </c>
      <c r="E13" s="5">
        <f t="shared" si="1"/>
        <v>7</v>
      </c>
      <c r="F13" s="5"/>
      <c r="G13" s="116">
        <f t="shared" si="2"/>
        <v>3</v>
      </c>
      <c r="H13" s="5">
        <f t="shared" si="3"/>
        <v>0.30000000000000004</v>
      </c>
    </row>
    <row r="14" spans="1:8">
      <c r="A14" s="5">
        <v>5</v>
      </c>
      <c r="B14" s="9">
        <v>43703</v>
      </c>
      <c r="C14" s="9">
        <v>45148</v>
      </c>
      <c r="D14" s="5">
        <f t="shared" si="0"/>
        <v>3</v>
      </c>
      <c r="E14" s="5">
        <f t="shared" si="1"/>
        <v>11</v>
      </c>
      <c r="F14" s="5"/>
      <c r="G14" s="116">
        <f t="shared" si="2"/>
        <v>4</v>
      </c>
      <c r="H14" s="5">
        <f t="shared" si="3"/>
        <v>0.4</v>
      </c>
    </row>
    <row r="15" spans="1:8">
      <c r="A15" s="5">
        <v>6</v>
      </c>
      <c r="B15" s="10">
        <v>44722</v>
      </c>
      <c r="C15" s="10">
        <v>45194</v>
      </c>
      <c r="D15" s="5">
        <f t="shared" si="0"/>
        <v>1</v>
      </c>
      <c r="E15" s="5">
        <f t="shared" si="1"/>
        <v>3</v>
      </c>
      <c r="F15" s="117"/>
      <c r="G15" s="116">
        <f t="shared" si="2"/>
        <v>1</v>
      </c>
      <c r="H15" s="117">
        <f t="shared" si="3"/>
        <v>0.1</v>
      </c>
    </row>
    <row r="16" spans="1:8">
      <c r="A16" s="5">
        <v>7</v>
      </c>
      <c r="B16" s="9"/>
      <c r="C16" s="9"/>
      <c r="D16" s="5">
        <f t="shared" si="0"/>
        <v>0</v>
      </c>
      <c r="E16" s="5">
        <f t="shared" si="1"/>
        <v>0</v>
      </c>
      <c r="F16" s="5"/>
      <c r="G16" s="116">
        <f t="shared" si="2"/>
        <v>0</v>
      </c>
      <c r="H16" s="117">
        <f t="shared" si="3"/>
        <v>0</v>
      </c>
    </row>
    <row r="17" spans="1:8">
      <c r="A17" s="5">
        <v>8</v>
      </c>
      <c r="B17" s="9"/>
      <c r="C17" s="9"/>
      <c r="D17" s="5">
        <f t="shared" si="0"/>
        <v>0</v>
      </c>
      <c r="E17" s="5">
        <f t="shared" si="1"/>
        <v>0</v>
      </c>
      <c r="F17" s="5"/>
      <c r="G17" s="116">
        <f t="shared" si="2"/>
        <v>0</v>
      </c>
      <c r="H17" s="117">
        <f t="shared" si="3"/>
        <v>0</v>
      </c>
    </row>
    <row r="18" spans="1:8">
      <c r="A18" s="5">
        <v>9</v>
      </c>
      <c r="B18" s="9"/>
      <c r="C18" s="9"/>
      <c r="D18" s="5">
        <f t="shared" si="0"/>
        <v>0</v>
      </c>
      <c r="E18" s="5">
        <f t="shared" si="1"/>
        <v>0</v>
      </c>
      <c r="F18" s="5"/>
      <c r="G18" s="116">
        <f t="shared" si="2"/>
        <v>0</v>
      </c>
      <c r="H18" s="117">
        <f t="shared" si="3"/>
        <v>0</v>
      </c>
    </row>
    <row r="19" spans="1:8">
      <c r="A19" s="5">
        <v>10</v>
      </c>
      <c r="B19" s="9"/>
      <c r="C19" s="9"/>
      <c r="D19" s="5">
        <f t="shared" si="0"/>
        <v>0</v>
      </c>
      <c r="E19" s="5">
        <f t="shared" si="1"/>
        <v>0</v>
      </c>
      <c r="F19" s="5"/>
      <c r="G19" s="116">
        <f t="shared" si="2"/>
        <v>0</v>
      </c>
      <c r="H19" s="117">
        <f t="shared" si="3"/>
        <v>0</v>
      </c>
    </row>
    <row r="20" spans="1:8">
      <c r="A20" s="5">
        <v>11</v>
      </c>
      <c r="B20" s="9"/>
      <c r="C20" s="9"/>
      <c r="D20" s="5">
        <f t="shared" si="0"/>
        <v>0</v>
      </c>
      <c r="E20" s="5">
        <f t="shared" si="1"/>
        <v>0</v>
      </c>
      <c r="F20" s="5"/>
      <c r="G20" s="116">
        <f t="shared" si="2"/>
        <v>0</v>
      </c>
      <c r="H20" s="117">
        <f t="shared" si="3"/>
        <v>0</v>
      </c>
    </row>
    <row r="21" spans="1:8">
      <c r="A21" s="5">
        <v>12</v>
      </c>
      <c r="B21" s="9"/>
      <c r="C21" s="9"/>
      <c r="D21" s="5">
        <f t="shared" si="0"/>
        <v>0</v>
      </c>
      <c r="E21" s="5">
        <f t="shared" si="1"/>
        <v>0</v>
      </c>
      <c r="F21" s="5"/>
      <c r="G21" s="116">
        <f t="shared" si="2"/>
        <v>0</v>
      </c>
      <c r="H21" s="117">
        <f t="shared" si="3"/>
        <v>0</v>
      </c>
    </row>
    <row r="22" spans="1:8">
      <c r="A22" s="5">
        <v>13</v>
      </c>
      <c r="B22" s="9"/>
      <c r="C22" s="9"/>
      <c r="D22" s="5">
        <f t="shared" si="0"/>
        <v>0</v>
      </c>
      <c r="E22" s="5">
        <f t="shared" si="1"/>
        <v>0</v>
      </c>
      <c r="F22" s="5"/>
      <c r="G22" s="116">
        <f t="shared" si="2"/>
        <v>0</v>
      </c>
      <c r="H22" s="117">
        <f t="shared" si="3"/>
        <v>0</v>
      </c>
    </row>
    <row r="23" spans="1:8">
      <c r="A23" s="5">
        <v>14</v>
      </c>
      <c r="B23" s="9"/>
      <c r="C23" s="9"/>
      <c r="D23" s="5">
        <f t="shared" ref="D23:D27" si="4">IFERROR(DATEDIF(B23,C23,"y"),0)</f>
        <v>0</v>
      </c>
      <c r="E23" s="5">
        <f t="shared" ref="E23:E27" si="5">IFERROR(DATEDIF(B23,C23,"ym"),0)</f>
        <v>0</v>
      </c>
      <c r="F23" s="5"/>
      <c r="G23" s="116">
        <f t="shared" ref="G23:G27" si="6">ROUND(D23+IF(E23/10&gt;=0.7,E23/10,0),0)</f>
        <v>0</v>
      </c>
      <c r="H23" s="117">
        <f t="shared" ref="H23:H27" si="7">G23*0.1</f>
        <v>0</v>
      </c>
    </row>
    <row r="24" spans="1:8">
      <c r="A24" s="5">
        <v>15</v>
      </c>
      <c r="B24" s="9"/>
      <c r="C24" s="9"/>
      <c r="D24" s="5">
        <f t="shared" si="4"/>
        <v>0</v>
      </c>
      <c r="E24" s="5">
        <f t="shared" si="5"/>
        <v>0</v>
      </c>
      <c r="F24" s="5"/>
      <c r="G24" s="116">
        <f t="shared" si="6"/>
        <v>0</v>
      </c>
      <c r="H24" s="117">
        <f t="shared" si="7"/>
        <v>0</v>
      </c>
    </row>
    <row r="25" spans="1:8">
      <c r="A25" s="5">
        <v>16</v>
      </c>
      <c r="B25" s="9"/>
      <c r="C25" s="9"/>
      <c r="D25" s="5">
        <f t="shared" si="4"/>
        <v>0</v>
      </c>
      <c r="E25" s="5">
        <f t="shared" si="5"/>
        <v>0</v>
      </c>
      <c r="F25" s="5"/>
      <c r="G25" s="116">
        <f t="shared" si="6"/>
        <v>0</v>
      </c>
      <c r="H25" s="117">
        <f t="shared" si="7"/>
        <v>0</v>
      </c>
    </row>
    <row r="26" spans="1:8">
      <c r="A26" s="5">
        <v>17</v>
      </c>
      <c r="B26" s="9"/>
      <c r="C26" s="9"/>
      <c r="D26" s="5">
        <f t="shared" si="4"/>
        <v>0</v>
      </c>
      <c r="E26" s="5">
        <f t="shared" si="5"/>
        <v>0</v>
      </c>
      <c r="F26" s="5"/>
      <c r="G26" s="116">
        <f>ROUND(D26+IF(E26/10&gt;=0.7,E26/10,0),0)</f>
        <v>0</v>
      </c>
      <c r="H26" s="117">
        <f t="shared" si="7"/>
        <v>0</v>
      </c>
    </row>
    <row r="27" spans="1:8">
      <c r="A27" s="5">
        <v>18</v>
      </c>
      <c r="B27" s="9"/>
      <c r="C27" s="9"/>
      <c r="D27" s="5">
        <f t="shared" si="4"/>
        <v>0</v>
      </c>
      <c r="E27" s="5">
        <f t="shared" si="5"/>
        <v>0</v>
      </c>
      <c r="F27" s="118"/>
      <c r="G27" s="116">
        <f t="shared" si="6"/>
        <v>0</v>
      </c>
      <c r="H27" s="117">
        <f t="shared" si="7"/>
        <v>0</v>
      </c>
    </row>
    <row r="28" spans="1:8">
      <c r="A28" s="5">
        <v>19</v>
      </c>
      <c r="B28" s="9"/>
      <c r="C28" s="9"/>
      <c r="D28" s="5">
        <f t="shared" si="0"/>
        <v>0</v>
      </c>
      <c r="E28" s="5">
        <f t="shared" si="1"/>
        <v>0</v>
      </c>
      <c r="F28" s="5"/>
      <c r="G28" s="116">
        <f t="shared" si="2"/>
        <v>0</v>
      </c>
      <c r="H28" s="117">
        <f t="shared" si="3"/>
        <v>0</v>
      </c>
    </row>
    <row r="29" spans="1:8">
      <c r="A29" s="5">
        <v>20</v>
      </c>
      <c r="B29" s="9"/>
      <c r="C29" s="9"/>
      <c r="D29" s="5">
        <f t="shared" si="0"/>
        <v>0</v>
      </c>
      <c r="E29" s="5">
        <f t="shared" si="1"/>
        <v>0</v>
      </c>
      <c r="F29" s="5"/>
      <c r="G29" s="116">
        <f t="shared" si="2"/>
        <v>0</v>
      </c>
      <c r="H29" s="117">
        <f t="shared" si="3"/>
        <v>0</v>
      </c>
    </row>
    <row r="30" spans="1:8">
      <c r="A30" s="5">
        <v>21</v>
      </c>
      <c r="B30" s="9"/>
      <c r="C30" s="9"/>
      <c r="D30" s="5">
        <f t="shared" si="0"/>
        <v>0</v>
      </c>
      <c r="E30" s="5">
        <f t="shared" si="1"/>
        <v>0</v>
      </c>
      <c r="F30" s="5"/>
      <c r="G30" s="116">
        <f t="shared" si="2"/>
        <v>0</v>
      </c>
      <c r="H30" s="117">
        <f t="shared" si="3"/>
        <v>0</v>
      </c>
    </row>
    <row r="31" spans="1:8">
      <c r="A31" s="5">
        <v>22</v>
      </c>
      <c r="B31" s="9"/>
      <c r="C31" s="9"/>
      <c r="D31" s="5">
        <f t="shared" si="0"/>
        <v>0</v>
      </c>
      <c r="E31" s="5">
        <f t="shared" si="1"/>
        <v>0</v>
      </c>
      <c r="F31" s="5"/>
      <c r="G31" s="116">
        <f t="shared" si="2"/>
        <v>0</v>
      </c>
      <c r="H31" s="117">
        <f t="shared" si="3"/>
        <v>0</v>
      </c>
    </row>
    <row r="32" spans="1:8">
      <c r="A32" s="5">
        <v>23</v>
      </c>
      <c r="B32" s="9"/>
      <c r="C32" s="9"/>
      <c r="D32" s="5">
        <f t="shared" si="0"/>
        <v>0</v>
      </c>
      <c r="E32" s="5">
        <f t="shared" si="1"/>
        <v>0</v>
      </c>
      <c r="F32" s="118"/>
      <c r="G32" s="116">
        <f t="shared" si="2"/>
        <v>0</v>
      </c>
      <c r="H32" s="117">
        <f t="shared" si="3"/>
        <v>0</v>
      </c>
    </row>
    <row r="33" spans="1:8">
      <c r="A33" s="5">
        <v>24</v>
      </c>
      <c r="B33" s="9"/>
      <c r="C33" s="9"/>
      <c r="D33" s="5">
        <f t="shared" si="0"/>
        <v>0</v>
      </c>
      <c r="E33" s="5">
        <f t="shared" si="1"/>
        <v>0</v>
      </c>
      <c r="F33" s="5"/>
      <c r="G33" s="116">
        <f t="shared" si="2"/>
        <v>0</v>
      </c>
      <c r="H33" s="117">
        <f t="shared" si="3"/>
        <v>0</v>
      </c>
    </row>
    <row r="34" spans="1:8" ht="18.600000000000001" thickBot="1">
      <c r="A34" s="5">
        <v>25</v>
      </c>
      <c r="B34" s="9"/>
      <c r="C34" s="9"/>
      <c r="D34" s="5">
        <f t="shared" si="0"/>
        <v>0</v>
      </c>
      <c r="E34" s="5">
        <f t="shared" si="1"/>
        <v>0</v>
      </c>
      <c r="F34" s="5"/>
      <c r="G34" s="116">
        <f t="shared" si="2"/>
        <v>0</v>
      </c>
      <c r="H34" s="117">
        <f t="shared" si="3"/>
        <v>0</v>
      </c>
    </row>
    <row r="35" spans="1:8" ht="19.2" thickTop="1" thickBot="1">
      <c r="F35" s="11" t="s">
        <v>84</v>
      </c>
      <c r="G35" s="17"/>
      <c r="H35" s="18">
        <f>SUM(H10:H15)</f>
        <v>1.7000000000000002</v>
      </c>
    </row>
    <row r="36" spans="1:8" ht="18.600000000000001" thickTop="1">
      <c r="G36" s="19"/>
    </row>
    <row r="37" spans="1:8">
      <c r="A37" s="11" t="s">
        <v>6</v>
      </c>
    </row>
    <row r="38" spans="1:8">
      <c r="A38" s="11" t="s">
        <v>7</v>
      </c>
    </row>
    <row r="39" spans="1:8">
      <c r="A39" s="11" t="s">
        <v>74</v>
      </c>
    </row>
    <row r="40" spans="1:8">
      <c r="A40" s="11" t="s">
        <v>8</v>
      </c>
    </row>
  </sheetData>
  <sheetProtection password="E5D8" sheet="1" objects="1" scenarios="1"/>
  <phoneticPr fontId="1"/>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view="pageBreakPreview" topLeftCell="A22" zoomScale="126" zoomScaleNormal="100" zoomScaleSheetLayoutView="126" workbookViewId="0">
      <selection activeCell="C50" sqref="C50"/>
    </sheetView>
  </sheetViews>
  <sheetFormatPr defaultRowHeight="18"/>
  <cols>
    <col min="1" max="1" width="11.8984375" style="11" customWidth="1"/>
    <col min="2" max="2" width="14.3984375" style="11" customWidth="1"/>
    <col min="3" max="3" width="14.19921875" style="11" customWidth="1"/>
    <col min="4" max="4" width="14.69921875" style="11" customWidth="1"/>
    <col min="5" max="16384" width="8.796875" style="11"/>
  </cols>
  <sheetData>
    <row r="1" spans="1:6" ht="19.8">
      <c r="C1" s="12" t="s">
        <v>87</v>
      </c>
      <c r="E1" s="11" t="s">
        <v>88</v>
      </c>
      <c r="F1" s="122"/>
    </row>
    <row r="3" spans="1:6" ht="22.2">
      <c r="A3" s="119" t="s">
        <v>64</v>
      </c>
    </row>
    <row r="4" spans="1:6">
      <c r="A4" s="123"/>
    </row>
    <row r="5" spans="1:6" ht="24" customHeight="1">
      <c r="A5" s="15" t="s">
        <v>2</v>
      </c>
      <c r="B5" s="15" t="s">
        <v>90</v>
      </c>
      <c r="C5" s="15" t="s">
        <v>91</v>
      </c>
      <c r="D5" s="15" t="s">
        <v>62</v>
      </c>
    </row>
    <row r="6" spans="1:6" ht="18.75" customHeight="1">
      <c r="A6" s="5">
        <v>1</v>
      </c>
      <c r="B6" s="4">
        <v>2</v>
      </c>
      <c r="C6" s="4">
        <v>3</v>
      </c>
      <c r="D6" s="5">
        <f>C6-B6</f>
        <v>1</v>
      </c>
    </row>
    <row r="7" spans="1:6" ht="18.75" customHeight="1">
      <c r="A7" s="5">
        <v>2</v>
      </c>
      <c r="B7" s="4">
        <v>3</v>
      </c>
      <c r="C7" s="4">
        <v>3</v>
      </c>
      <c r="D7" s="5">
        <f t="shared" ref="D7:D30" si="0">C7-B7</f>
        <v>0</v>
      </c>
    </row>
    <row r="8" spans="1:6" ht="18.75" customHeight="1">
      <c r="A8" s="5">
        <v>3</v>
      </c>
      <c r="B8" s="4">
        <v>3</v>
      </c>
      <c r="C8" s="4">
        <v>2</v>
      </c>
      <c r="D8" s="5">
        <f t="shared" si="0"/>
        <v>-1</v>
      </c>
    </row>
    <row r="9" spans="1:6" ht="18.75" customHeight="1">
      <c r="A9" s="5">
        <v>4</v>
      </c>
      <c r="B9" s="4">
        <v>2</v>
      </c>
      <c r="C9" s="4">
        <v>2</v>
      </c>
      <c r="D9" s="5">
        <f t="shared" si="0"/>
        <v>0</v>
      </c>
    </row>
    <row r="10" spans="1:6" ht="18.75" customHeight="1">
      <c r="A10" s="5">
        <v>5</v>
      </c>
      <c r="B10" s="4">
        <v>2</v>
      </c>
      <c r="C10" s="4">
        <v>1</v>
      </c>
      <c r="D10" s="5">
        <f t="shared" si="0"/>
        <v>-1</v>
      </c>
    </row>
    <row r="11" spans="1:6" ht="18.75" customHeight="1">
      <c r="A11" s="5">
        <v>6</v>
      </c>
      <c r="B11" s="4">
        <v>1</v>
      </c>
      <c r="C11" s="4">
        <v>3</v>
      </c>
      <c r="D11" s="5">
        <f t="shared" si="0"/>
        <v>2</v>
      </c>
    </row>
    <row r="12" spans="1:6" ht="18.75" customHeight="1">
      <c r="A12" s="5">
        <v>7</v>
      </c>
      <c r="B12" s="4"/>
      <c r="C12" s="4"/>
      <c r="D12" s="5">
        <f t="shared" si="0"/>
        <v>0</v>
      </c>
    </row>
    <row r="13" spans="1:6" ht="18.75" customHeight="1">
      <c r="A13" s="5">
        <v>8</v>
      </c>
      <c r="B13" s="4"/>
      <c r="C13" s="4"/>
      <c r="D13" s="5">
        <f t="shared" si="0"/>
        <v>0</v>
      </c>
    </row>
    <row r="14" spans="1:6" ht="18.75" customHeight="1">
      <c r="A14" s="5">
        <v>9</v>
      </c>
      <c r="B14" s="4"/>
      <c r="C14" s="4"/>
      <c r="D14" s="5">
        <f t="shared" si="0"/>
        <v>0</v>
      </c>
    </row>
    <row r="15" spans="1:6" ht="18.75" customHeight="1">
      <c r="A15" s="5">
        <v>10</v>
      </c>
      <c r="B15" s="4"/>
      <c r="C15" s="4"/>
      <c r="D15" s="5">
        <f t="shared" si="0"/>
        <v>0</v>
      </c>
    </row>
    <row r="16" spans="1:6" ht="18.75" customHeight="1">
      <c r="A16" s="5">
        <v>11</v>
      </c>
      <c r="B16" s="4"/>
      <c r="C16" s="4"/>
      <c r="D16" s="5">
        <f t="shared" si="0"/>
        <v>0</v>
      </c>
    </row>
    <row r="17" spans="1:12" ht="18.75" customHeight="1">
      <c r="A17" s="5">
        <v>12</v>
      </c>
      <c r="B17" s="4"/>
      <c r="C17" s="4"/>
      <c r="D17" s="5">
        <f t="shared" ref="D17:D21" si="1">C17-B17</f>
        <v>0</v>
      </c>
    </row>
    <row r="18" spans="1:12" ht="18.75" customHeight="1">
      <c r="A18" s="5">
        <v>13</v>
      </c>
      <c r="B18" s="4"/>
      <c r="C18" s="4"/>
      <c r="D18" s="5">
        <f t="shared" si="1"/>
        <v>0</v>
      </c>
    </row>
    <row r="19" spans="1:12" ht="18.75" customHeight="1">
      <c r="A19" s="5">
        <v>14</v>
      </c>
      <c r="B19" s="4"/>
      <c r="C19" s="4"/>
      <c r="D19" s="5">
        <f t="shared" si="1"/>
        <v>0</v>
      </c>
    </row>
    <row r="20" spans="1:12" ht="18.75" customHeight="1">
      <c r="A20" s="5">
        <v>15</v>
      </c>
      <c r="B20" s="4"/>
      <c r="C20" s="4"/>
      <c r="D20" s="5">
        <f t="shared" si="1"/>
        <v>0</v>
      </c>
    </row>
    <row r="21" spans="1:12" ht="18.75" customHeight="1">
      <c r="A21" s="5">
        <v>16</v>
      </c>
      <c r="B21" s="4"/>
      <c r="C21" s="4"/>
      <c r="D21" s="5">
        <f t="shared" si="1"/>
        <v>0</v>
      </c>
    </row>
    <row r="22" spans="1:12" ht="18.75" customHeight="1">
      <c r="A22" s="5">
        <v>17</v>
      </c>
      <c r="B22" s="4"/>
      <c r="C22" s="4"/>
      <c r="D22" s="5">
        <f t="shared" si="0"/>
        <v>0</v>
      </c>
    </row>
    <row r="23" spans="1:12" ht="18.75" customHeight="1">
      <c r="A23" s="5">
        <v>18</v>
      </c>
      <c r="B23" s="4"/>
      <c r="C23" s="4"/>
      <c r="D23" s="5">
        <f t="shared" si="0"/>
        <v>0</v>
      </c>
    </row>
    <row r="24" spans="1:12" ht="18.75" customHeight="1">
      <c r="A24" s="5">
        <v>19</v>
      </c>
      <c r="B24" s="4"/>
      <c r="C24" s="4"/>
      <c r="D24" s="5">
        <f t="shared" si="0"/>
        <v>0</v>
      </c>
    </row>
    <row r="25" spans="1:12" ht="18.75" customHeight="1">
      <c r="A25" s="5">
        <v>20</v>
      </c>
      <c r="B25" s="4"/>
      <c r="C25" s="4"/>
      <c r="D25" s="5">
        <f t="shared" si="0"/>
        <v>0</v>
      </c>
    </row>
    <row r="26" spans="1:12" ht="18.75" customHeight="1">
      <c r="A26" s="5">
        <v>21</v>
      </c>
      <c r="B26" s="4"/>
      <c r="C26" s="4"/>
      <c r="D26" s="5">
        <f t="shared" si="0"/>
        <v>0</v>
      </c>
    </row>
    <row r="27" spans="1:12" ht="18.75" customHeight="1">
      <c r="A27" s="5">
        <v>22</v>
      </c>
      <c r="B27" s="4"/>
      <c r="C27" s="4"/>
      <c r="D27" s="5">
        <f t="shared" si="0"/>
        <v>0</v>
      </c>
    </row>
    <row r="28" spans="1:12" ht="18.75" customHeight="1">
      <c r="A28" s="5">
        <v>23</v>
      </c>
      <c r="B28" s="4"/>
      <c r="C28" s="4"/>
      <c r="D28" s="5">
        <f t="shared" si="0"/>
        <v>0</v>
      </c>
    </row>
    <row r="29" spans="1:12" ht="18.75" customHeight="1">
      <c r="A29" s="5">
        <v>24</v>
      </c>
      <c r="B29" s="4"/>
      <c r="C29" s="4"/>
      <c r="D29" s="5">
        <f t="shared" si="0"/>
        <v>0</v>
      </c>
    </row>
    <row r="30" spans="1:12" ht="18.75" customHeight="1" thickBot="1">
      <c r="A30" s="5">
        <v>25</v>
      </c>
      <c r="B30" s="4"/>
      <c r="C30" s="4"/>
      <c r="D30" s="5">
        <f t="shared" si="0"/>
        <v>0</v>
      </c>
    </row>
    <row r="31" spans="1:12" ht="18.75" customHeight="1" thickTop="1" thickBot="1">
      <c r="B31" s="11" t="s">
        <v>68</v>
      </c>
      <c r="C31" s="19"/>
      <c r="D31" s="6">
        <f>SUM(D6:D30)</f>
        <v>1</v>
      </c>
    </row>
    <row r="32" spans="1:12" ht="18.600000000000001" thickTop="1">
      <c r="C32" s="19" t="s">
        <v>53</v>
      </c>
      <c r="D32" s="7" t="str">
        <f>IF(B6="","加算なし",L32)</f>
        <v>維持</v>
      </c>
      <c r="L32" s="11" t="str">
        <f>IF(D31&lt;0,"改善",IF(AND(D31&gt;=0,D31&lt;='別記様式第１号－３（記入例）'!H35),"維持","加算なし"))</f>
        <v>維持</v>
      </c>
    </row>
  </sheetData>
  <sheetProtection password="E5D8" sheet="1" objects="1" scenarios="1"/>
  <phoneticPr fontId="1"/>
  <pageMargins left="0.7" right="0.7" top="0.75" bottom="0.75" header="0.3" footer="0.3"/>
  <pageSetup paperSize="9" scale="98" orientation="portrait" r:id="rId1"/>
  <headerFooter>
    <oddHeader>&amp;R別記様式第３号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別記様式第１号</vt:lpstr>
      <vt:lpstr>別記様式第１号－２</vt:lpstr>
      <vt:lpstr>別記様式第１号－３</vt:lpstr>
      <vt:lpstr>別記様式第１号－４</vt:lpstr>
      <vt:lpstr>別記様式第１号－３（記入例）</vt:lpstr>
      <vt:lpstr>別記様式第１号－４（記入例）</vt:lpstr>
      <vt:lpstr>別記様式第１号!Print_Area</vt:lpstr>
      <vt:lpstr>'別記様式第１号－２'!Print_Area</vt:lpstr>
      <vt:lpstr>'別記様式第１号－３'!Print_Area</vt:lpstr>
      <vt:lpstr>'別記様式第１号－３（記入例）'!Print_Area</vt:lpstr>
      <vt:lpstr>'別記様式第１号－４'!Print_Area</vt:lpstr>
      <vt:lpstr>'別記様式第１号－４（記入例）'!Print_Area</vt:lpstr>
      <vt:lpstr>'別記様式第１号－３'!Print_Titles</vt:lpstr>
      <vt:lpstr>'別記様式第１号－４'!Print_Titles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2024-01-04T08:22:30Z</cp:lastPrinted>
  <dcterms:created xsi:type="dcterms:W3CDTF">2023-08-03T00:49:16Z</dcterms:created>
  <dcterms:modified xsi:type="dcterms:W3CDTF">2024-01-10T00:47:11Z</dcterms:modified>
</cp:coreProperties>
</file>