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10.226.112.52\SienFolder\旧施設支援課\★施設整備係\★老健班\06 介護老人保健施設\102 創設等・併設訪看／計画変更\01 整備計画書（協議書）\R7_協議書\00　8月作業\"/>
    </mc:Choice>
  </mc:AlternateContent>
  <xr:revisionPtr revIDLastSave="0" documentId="13_ncr:1_{805CA02E-E23D-4039-B8A2-6E61BBD32974}" xr6:coauthVersionLast="47" xr6:coauthVersionMax="47" xr10:uidLastSave="{00000000-0000-0000-0000-000000000000}"/>
  <bookViews>
    <workbookView xWindow="-108" yWindow="-108" windowWidth="23256" windowHeight="12456" firstSheet="2" activeTab="2" xr2:uid="{B72ED4E2-2C36-4388-8F68-89BBF08A324D}"/>
  </bookViews>
  <sheets>
    <sheet name="作成要領（紙）" sheetId="35" r:id="rId1"/>
    <sheet name="連絡先" sheetId="38" r:id="rId2"/>
    <sheet name="00提出書類一覧（創設）" sheetId="39" r:id="rId3"/>
    <sheet name="00提出書類一覧（増改築・改修）" sheetId="46" r:id="rId4"/>
    <sheet name="03計画概要" sheetId="34" r:id="rId5"/>
    <sheet name="21自己資金" sheetId="10" r:id="rId6"/>
    <sheet name="21預金残高証明書（一覧）" sheetId="37" r:id="rId7"/>
    <sheet name="23借入先" sheetId="40" r:id="rId8"/>
    <sheet name="25借入金" sheetId="29" r:id="rId9"/>
    <sheet name="34住民説明広域" sheetId="41" r:id="rId10"/>
    <sheet name="35住民説明近隣" sheetId="42" r:id="rId11"/>
    <sheet name="45役員一覧" sheetId="43" r:id="rId12"/>
    <sheet name="52経営分析" sheetId="45" r:id="rId13"/>
    <sheet name="54建設予定地一覧" sheetId="44" r:id="rId14"/>
  </sheets>
  <definedNames>
    <definedName name="_xlnm.Print_Area" localSheetId="2">'00提出書類一覧（創設）'!$A$1:$G$107</definedName>
    <definedName name="_xlnm.Print_Area" localSheetId="3">'00提出書類一覧（増改築・改修）'!$A$1:$G$107</definedName>
    <definedName name="_xlnm.Print_Area" localSheetId="4">'03計画概要'!$A$1:$E$176</definedName>
    <definedName name="_xlnm.Print_Area" localSheetId="5">'21自己資金'!$A$1:$E$19</definedName>
    <definedName name="_xlnm.Print_Area" localSheetId="6">'21預金残高証明書（一覧）'!$A$1:$I$21</definedName>
    <definedName name="_xlnm.Print_Area" localSheetId="7">'23借入先'!$A$1:$C$19</definedName>
    <definedName name="_xlnm.Print_Area" localSheetId="8">'25借入金'!$A$1:$O$44</definedName>
    <definedName name="_xlnm.Print_Area" localSheetId="11">'45役員一覧'!$A$1:$M$48</definedName>
    <definedName name="_xlnm.Print_Area" localSheetId="12">'52経営分析'!$A$1:$J$31</definedName>
    <definedName name="_xlnm.Print_Area" localSheetId="13">'54建設予定地一覧'!$A$1:$H$26</definedName>
    <definedName name="_xlnm.Print_Area" localSheetId="0">'作成要領（紙）'!$A$1:$AP$49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46" l="1"/>
  <c r="C3" i="46"/>
  <c r="E25" i="44"/>
  <c r="E26" i="44"/>
  <c r="H4" i="45"/>
  <c r="H6" i="45"/>
  <c r="H8" i="45"/>
  <c r="H10" i="45"/>
  <c r="H12" i="45"/>
  <c r="H14" i="45"/>
  <c r="H16" i="45"/>
  <c r="H18" i="45"/>
  <c r="H20" i="45"/>
  <c r="H22" i="45"/>
  <c r="H24" i="45"/>
  <c r="H26" i="45"/>
  <c r="H28" i="45"/>
  <c r="H30" i="45"/>
  <c r="M10" i="29"/>
  <c r="D15" i="29"/>
  <c r="G15" i="29"/>
  <c r="J15" i="29"/>
  <c r="M15" i="29"/>
  <c r="N15" i="29"/>
  <c r="O15" i="29"/>
  <c r="C16" i="29"/>
  <c r="D16" i="29"/>
  <c r="G16" i="29"/>
  <c r="J16" i="29"/>
  <c r="M16" i="29"/>
  <c r="N16" i="29"/>
  <c r="O16" i="29"/>
  <c r="C17" i="29"/>
  <c r="D17" i="29"/>
  <c r="G17" i="29"/>
  <c r="J17" i="29"/>
  <c r="M17" i="29"/>
  <c r="N17" i="29"/>
  <c r="O17" i="29"/>
  <c r="C18" i="29"/>
  <c r="D18" i="29"/>
  <c r="G18" i="29"/>
  <c r="J18" i="29"/>
  <c r="M18" i="29"/>
  <c r="N18" i="29"/>
  <c r="O18" i="29"/>
  <c r="C19" i="29"/>
  <c r="D19" i="29"/>
  <c r="G19" i="29"/>
  <c r="J19" i="29"/>
  <c r="M19" i="29"/>
  <c r="N19" i="29"/>
  <c r="O19" i="29"/>
  <c r="C20" i="29"/>
  <c r="D20" i="29"/>
  <c r="G20" i="29"/>
  <c r="J20" i="29"/>
  <c r="M20" i="29"/>
  <c r="N20" i="29"/>
  <c r="O20" i="29"/>
  <c r="C21" i="29"/>
  <c r="D21" i="29"/>
  <c r="G21" i="29"/>
  <c r="J21" i="29"/>
  <c r="M21" i="29"/>
  <c r="N21" i="29"/>
  <c r="O21" i="29"/>
  <c r="C22" i="29"/>
  <c r="D22" i="29"/>
  <c r="G22" i="29"/>
  <c r="J22" i="29"/>
  <c r="M22" i="29"/>
  <c r="N22" i="29"/>
  <c r="O22" i="29"/>
  <c r="C23" i="29"/>
  <c r="D23" i="29"/>
  <c r="G23" i="29"/>
  <c r="J23" i="29"/>
  <c r="M23" i="29"/>
  <c r="N23" i="29"/>
  <c r="O23" i="29"/>
  <c r="C24" i="29"/>
  <c r="D24" i="29"/>
  <c r="G24" i="29"/>
  <c r="J24" i="29"/>
  <c r="M24" i="29"/>
  <c r="N24" i="29"/>
  <c r="O24" i="29"/>
  <c r="C25" i="29"/>
  <c r="D25" i="29"/>
  <c r="G25" i="29"/>
  <c r="J25" i="29"/>
  <c r="M25" i="29"/>
  <c r="N25" i="29"/>
  <c r="O25" i="29"/>
  <c r="C26" i="29"/>
  <c r="D26" i="29"/>
  <c r="G26" i="29"/>
  <c r="J26" i="29"/>
  <c r="M26" i="29"/>
  <c r="N26" i="29"/>
  <c r="O26" i="29"/>
  <c r="C27" i="29"/>
  <c r="D27" i="29"/>
  <c r="G27" i="29"/>
  <c r="J27" i="29"/>
  <c r="M27" i="29"/>
  <c r="N27" i="29"/>
  <c r="O27" i="29"/>
  <c r="C28" i="29"/>
  <c r="D28" i="29"/>
  <c r="G28" i="29"/>
  <c r="J28" i="29"/>
  <c r="M28" i="29"/>
  <c r="N28" i="29"/>
  <c r="O28" i="29"/>
  <c r="C29" i="29"/>
  <c r="D29" i="29"/>
  <c r="G29" i="29"/>
  <c r="J29" i="29"/>
  <c r="M29" i="29"/>
  <c r="N29" i="29"/>
  <c r="O29" i="29"/>
  <c r="C30" i="29"/>
  <c r="D30" i="29"/>
  <c r="G30" i="29"/>
  <c r="J30" i="29"/>
  <c r="M30" i="29"/>
  <c r="N30" i="29"/>
  <c r="O30" i="29"/>
  <c r="C31" i="29"/>
  <c r="D31" i="29"/>
  <c r="G31" i="29"/>
  <c r="J31" i="29"/>
  <c r="M31" i="29"/>
  <c r="N31" i="29"/>
  <c r="O31" i="29"/>
  <c r="C32" i="29"/>
  <c r="D32" i="29"/>
  <c r="G32" i="29"/>
  <c r="J32" i="29"/>
  <c r="M32" i="29"/>
  <c r="N32" i="29"/>
  <c r="O32" i="29"/>
  <c r="C33" i="29"/>
  <c r="D33" i="29"/>
  <c r="G33" i="29"/>
  <c r="J33" i="29"/>
  <c r="M33" i="29"/>
  <c r="N33" i="29"/>
  <c r="O33" i="29"/>
  <c r="C34" i="29"/>
  <c r="D34" i="29"/>
  <c r="G34" i="29"/>
  <c r="J34" i="29"/>
  <c r="M34" i="29"/>
  <c r="N34" i="29"/>
  <c r="O34" i="29"/>
  <c r="C35" i="29"/>
  <c r="D35" i="29"/>
  <c r="G35" i="29"/>
  <c r="J35" i="29"/>
  <c r="M35" i="29"/>
  <c r="N35" i="29"/>
  <c r="O35" i="29"/>
  <c r="C36" i="29"/>
  <c r="D36" i="29"/>
  <c r="G36" i="29"/>
  <c r="J36" i="29"/>
  <c r="M36" i="29"/>
  <c r="N36" i="29"/>
  <c r="O36" i="29"/>
  <c r="C37" i="29"/>
  <c r="D37" i="29"/>
  <c r="G37" i="29"/>
  <c r="J37" i="29"/>
  <c r="M37" i="29"/>
  <c r="N37" i="29"/>
  <c r="O37" i="29"/>
  <c r="C38" i="29"/>
  <c r="D38" i="29"/>
  <c r="G38" i="29"/>
  <c r="J38" i="29"/>
  <c r="M38" i="29"/>
  <c r="N38" i="29"/>
  <c r="O38" i="29"/>
  <c r="C39" i="29"/>
  <c r="D39" i="29"/>
  <c r="G39" i="29"/>
  <c r="J39" i="29"/>
  <c r="M39" i="29"/>
  <c r="N39" i="29"/>
  <c r="O39" i="29"/>
  <c r="C40" i="29"/>
  <c r="D40" i="29"/>
  <c r="G40" i="29"/>
  <c r="J40" i="29"/>
  <c r="M40" i="29"/>
  <c r="N40" i="29"/>
  <c r="O40" i="29"/>
  <c r="C41" i="29"/>
  <c r="D41" i="29"/>
  <c r="G41" i="29"/>
  <c r="J41" i="29"/>
  <c r="M41" i="29"/>
  <c r="N41" i="29"/>
  <c r="O41" i="29"/>
  <c r="C42" i="29"/>
  <c r="D42" i="29"/>
  <c r="G42" i="29"/>
  <c r="J42" i="29"/>
  <c r="M42" i="29"/>
  <c r="N42" i="29"/>
  <c r="O42" i="29"/>
  <c r="D43" i="29"/>
  <c r="E43" i="29"/>
  <c r="F43" i="29"/>
  <c r="G43" i="29"/>
  <c r="H43" i="29"/>
  <c r="I43" i="29"/>
  <c r="J43" i="29"/>
  <c r="K43" i="29"/>
  <c r="L43" i="29"/>
  <c r="M43" i="29"/>
  <c r="N43" i="29"/>
  <c r="O43" i="29"/>
  <c r="B16" i="40"/>
  <c r="F3" i="37"/>
  <c r="F14" i="37"/>
  <c r="G14" i="37"/>
  <c r="H14" i="37"/>
  <c r="I14" i="37"/>
  <c r="B16" i="10"/>
  <c r="C16" i="10"/>
  <c r="F44" i="34"/>
  <c r="F109" i="34"/>
  <c r="C137" i="34"/>
  <c r="D137" i="34"/>
  <c r="E137" i="34"/>
  <c r="C142" i="34"/>
  <c r="D142" i="34"/>
  <c r="E142" i="34"/>
  <c r="C148" i="34"/>
  <c r="D148" i="34"/>
  <c r="E148" i="34"/>
  <c r="C152" i="34"/>
  <c r="D152" i="34"/>
  <c r="E152" i="34"/>
  <c r="F159" i="34"/>
  <c r="G159" i="34"/>
  <c r="H159" i="34"/>
  <c r="C165" i="34"/>
  <c r="D165" i="34"/>
  <c r="E165" i="34"/>
  <c r="C166" i="34"/>
  <c r="D166" i="34"/>
  <c r="E166" i="34"/>
  <c r="C167" i="34"/>
  <c r="D167" i="34"/>
  <c r="E167" i="34"/>
  <c r="C168" i="34"/>
  <c r="D168" i="34"/>
  <c r="E168" i="34"/>
  <c r="C169" i="34"/>
  <c r="D169" i="34"/>
  <c r="E169" i="34"/>
  <c r="F169" i="34"/>
  <c r="G169" i="34"/>
  <c r="H169" i="34"/>
  <c r="C170" i="34"/>
  <c r="D170" i="34"/>
  <c r="E170" i="34"/>
  <c r="F170" i="34"/>
  <c r="G170" i="34"/>
  <c r="H170" i="34"/>
  <c r="C171" i="34"/>
  <c r="D171" i="34"/>
  <c r="E171" i="34"/>
  <c r="C172" i="34"/>
  <c r="D172" i="34"/>
  <c r="E172" i="34"/>
  <c r="F172" i="34"/>
  <c r="G172" i="34"/>
  <c r="H172" i="34"/>
  <c r="C173" i="34"/>
  <c r="D173" i="34"/>
  <c r="E173" i="34"/>
  <c r="C174" i="34"/>
  <c r="D174" i="34"/>
  <c r="E174" i="34"/>
  <c r="C175" i="34"/>
  <c r="D175" i="34"/>
  <c r="E175" i="34"/>
  <c r="C3" i="39"/>
  <c r="G3"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A18" authorId="0" shapeId="0" xr:uid="{C8388C45-40A8-429A-AC6B-5BA4EE1D9B00}">
      <text>
        <r>
          <rPr>
            <b/>
            <sz val="9"/>
            <color indexed="81"/>
            <rFont val="MS P ゴシック"/>
            <family val="3"/>
            <charset val="128"/>
          </rPr>
          <t>契約締結前は記入不要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H5" authorId="0" shapeId="0" xr:uid="{7F4A65F9-2AA0-43B2-9B8F-05AC5E675F50}">
      <text>
        <r>
          <rPr>
            <b/>
            <sz val="9"/>
            <color indexed="81"/>
            <rFont val="MS P ゴシック"/>
            <family val="3"/>
            <charset val="128"/>
          </rPr>
          <t>（東京都使用欄）
※審査時に確認が必要な資料に✔を付けてください。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H5" authorId="0" shapeId="0" xr:uid="{1FC6F92A-90B2-48BB-AE84-8CCD8828DE19}">
      <text>
        <r>
          <rPr>
            <b/>
            <sz val="9"/>
            <color indexed="81"/>
            <rFont val="MS P ゴシック"/>
            <family val="3"/>
            <charset val="128"/>
          </rPr>
          <t>（東京都使用欄）
※審査時に確認が必要な資料に✔を付けてください。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23" authorId="0" shapeId="0" xr:uid="{AD6C69F0-402F-42C4-90BB-7C2DB4EA566F}">
      <text>
        <r>
          <rPr>
            <b/>
            <sz val="9"/>
            <color indexed="81"/>
            <rFont val="MS P ゴシック"/>
            <family val="3"/>
            <charset val="128"/>
          </rPr>
          <t>※補助協議時
都の補助財産の場合、担保権設定の有無を確認するため、当該土地建物の登記簿（写し）を添付すること。</t>
        </r>
      </text>
    </comment>
    <comment ref="B68" authorId="0" shapeId="0" xr:uid="{3B33589A-9DAF-4F61-8908-E3F23BC4BD70}">
      <text>
        <r>
          <rPr>
            <b/>
            <sz val="9"/>
            <color indexed="81"/>
            <rFont val="MS P ゴシック"/>
            <family val="3"/>
            <charset val="128"/>
          </rPr>
          <t xml:space="preserve">※注意
該当する場合は補助協議を行うことはできない。 （都市計画法の規定に基づき開発が許可される場合を除く）
</t>
        </r>
      </text>
    </comment>
    <comment ref="B73" authorId="0" shapeId="0" xr:uid="{CC34EDC3-38EC-4D75-8268-64E2E8D63D1E}">
      <text>
        <r>
          <rPr>
            <b/>
            <sz val="9"/>
            <color indexed="81"/>
            <rFont val="MS P ゴシック"/>
            <family val="3"/>
            <charset val="128"/>
          </rPr>
          <t xml:space="preserve">※注意
対策の概要について記載するとともに、対策を講じることが分かる資料を添付すること。
</t>
        </r>
      </text>
    </comment>
    <comment ref="C136" authorId="0" shapeId="0" xr:uid="{16602C3E-3B65-4438-84BF-954676C9E7EC}">
      <text>
        <r>
          <rPr>
            <b/>
            <sz val="9"/>
            <color indexed="81"/>
            <rFont val="MS P ゴシック"/>
            <family val="3"/>
            <charset val="128"/>
          </rPr>
          <t>協議前々々年度</t>
        </r>
      </text>
    </comment>
    <comment ref="D136" authorId="0" shapeId="0" xr:uid="{6E0D257B-36FF-4729-9043-A24C4C86572C}">
      <text>
        <r>
          <rPr>
            <b/>
            <sz val="9"/>
            <color indexed="81"/>
            <rFont val="MS P ゴシック"/>
            <family val="3"/>
            <charset val="128"/>
          </rPr>
          <t>協議前々年度</t>
        </r>
      </text>
    </comment>
    <comment ref="E136" authorId="0" shapeId="0" xr:uid="{EACCFD77-3D88-4AA0-820F-38713F68681C}">
      <text>
        <r>
          <rPr>
            <b/>
            <sz val="9"/>
            <color indexed="81"/>
            <rFont val="MS P ゴシック"/>
            <family val="3"/>
            <charset val="128"/>
          </rPr>
          <t>協議前年度</t>
        </r>
      </text>
    </comment>
    <comment ref="B147" authorId="0" shapeId="0" xr:uid="{12F67183-6FE3-47D6-9A44-7B5B737A3AF7}">
      <text>
        <r>
          <rPr>
            <sz val="9"/>
            <color indexed="81"/>
            <rFont val="ＭＳ Ｐゴシック"/>
            <family val="3"/>
            <charset val="128"/>
          </rPr>
          <t>1年以内返済長期借入金を除く</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15" authorId="0" shapeId="0" xr:uid="{150F6B7F-EB58-466B-B147-3F35B7165FAB}">
      <text>
        <r>
          <rPr>
            <b/>
            <sz val="9"/>
            <color indexed="81"/>
            <rFont val="MS P ゴシック"/>
            <family val="3"/>
            <charset val="128"/>
          </rPr>
          <t>〇年度の数字部分（〇部分）を記入ください。</t>
        </r>
      </text>
    </comment>
  </commentList>
</comments>
</file>

<file path=xl/sharedStrings.xml><?xml version="1.0" encoding="utf-8"?>
<sst xmlns="http://schemas.openxmlformats.org/spreadsheetml/2006/main" count="1189" uniqueCount="744">
  <si>
    <t>施設名：</t>
    <rPh sb="0" eb="2">
      <t>シセツ</t>
    </rPh>
    <rPh sb="2" eb="3">
      <t>メイ</t>
    </rPh>
    <phoneticPr fontId="2"/>
  </si>
  <si>
    <t>合計</t>
    <rPh sb="0" eb="2">
      <t>ゴウケイ</t>
    </rPh>
    <phoneticPr fontId="2"/>
  </si>
  <si>
    <r>
      <t>自</t>
    </r>
    <r>
      <rPr>
        <sz val="18"/>
        <rFont val="Century"/>
        <family val="1"/>
      </rPr>
      <t xml:space="preserve"> </t>
    </r>
    <r>
      <rPr>
        <sz val="18"/>
        <rFont val="ＭＳ 明朝"/>
        <family val="1"/>
        <charset val="128"/>
      </rPr>
      <t>己</t>
    </r>
    <r>
      <rPr>
        <sz val="18"/>
        <rFont val="Century"/>
        <family val="1"/>
      </rPr>
      <t xml:space="preserve"> </t>
    </r>
    <r>
      <rPr>
        <sz val="18"/>
        <rFont val="ＭＳ 明朝"/>
        <family val="1"/>
        <charset val="128"/>
      </rPr>
      <t>資</t>
    </r>
    <r>
      <rPr>
        <sz val="18"/>
        <rFont val="Century"/>
        <family val="1"/>
      </rPr>
      <t xml:space="preserve"> </t>
    </r>
    <r>
      <rPr>
        <sz val="18"/>
        <rFont val="ＭＳ 明朝"/>
        <family val="1"/>
        <charset val="128"/>
      </rPr>
      <t>金</t>
    </r>
    <r>
      <rPr>
        <sz val="18"/>
        <rFont val="Century"/>
        <family val="1"/>
      </rPr>
      <t xml:space="preserve"> </t>
    </r>
    <r>
      <rPr>
        <sz val="18"/>
        <rFont val="ＭＳ 明朝"/>
        <family val="1"/>
        <charset val="128"/>
      </rPr>
      <t>の</t>
    </r>
    <r>
      <rPr>
        <sz val="18"/>
        <rFont val="Century"/>
        <family val="1"/>
      </rPr>
      <t xml:space="preserve"> </t>
    </r>
    <r>
      <rPr>
        <sz val="18"/>
        <rFont val="ＭＳ 明朝"/>
        <family val="1"/>
        <charset val="128"/>
      </rPr>
      <t>内</t>
    </r>
    <r>
      <rPr>
        <sz val="18"/>
        <rFont val="Century"/>
        <family val="1"/>
      </rPr>
      <t xml:space="preserve"> </t>
    </r>
    <r>
      <rPr>
        <sz val="18"/>
        <rFont val="ＭＳ 明朝"/>
        <family val="1"/>
        <charset val="128"/>
      </rPr>
      <t>訳</t>
    </r>
  </si>
  <si>
    <r>
      <t>種</t>
    </r>
    <r>
      <rPr>
        <sz val="11"/>
        <rFont val="Century"/>
        <family val="1"/>
      </rPr>
      <t xml:space="preserve">    </t>
    </r>
    <r>
      <rPr>
        <sz val="11"/>
        <rFont val="ＭＳ 明朝"/>
        <family val="1"/>
        <charset val="128"/>
      </rPr>
      <t>別</t>
    </r>
  </si>
  <si>
    <t>残　　高</t>
  </si>
  <si>
    <t>注：複数口座の場合は、証明日（○月○日現在）が同一日であること。</t>
    <phoneticPr fontId="2"/>
  </si>
  <si>
    <t>％</t>
    <phoneticPr fontId="2"/>
  </si>
  <si>
    <t>法人名：　</t>
    <rPh sb="0" eb="2">
      <t>ホウジン</t>
    </rPh>
    <rPh sb="2" eb="3">
      <t>メイ</t>
    </rPh>
    <phoneticPr fontId="2"/>
  </si>
  <si>
    <t>　</t>
    <phoneticPr fontId="2"/>
  </si>
  <si>
    <t>備　　考</t>
    <rPh sb="0" eb="1">
      <t>ソナエ</t>
    </rPh>
    <rPh sb="3" eb="4">
      <t>コウ</t>
    </rPh>
    <phoneticPr fontId="2"/>
  </si>
  <si>
    <t>その他</t>
    <rPh sb="2" eb="3">
      <t>タ</t>
    </rPh>
    <phoneticPr fontId="2"/>
  </si>
  <si>
    <t>土地所有者</t>
    <rPh sb="0" eb="2">
      <t>トチ</t>
    </rPh>
    <rPh sb="2" eb="5">
      <t>ショユウシャ</t>
    </rPh>
    <phoneticPr fontId="2"/>
  </si>
  <si>
    <t>開設年月日</t>
    <rPh sb="0" eb="2">
      <t>カイセツ</t>
    </rPh>
    <rPh sb="2" eb="5">
      <t>ネンガッピ</t>
    </rPh>
    <phoneticPr fontId="2"/>
  </si>
  <si>
    <t>年度</t>
    <rPh sb="0" eb="2">
      <t>ネンド</t>
    </rPh>
    <phoneticPr fontId="2"/>
  </si>
  <si>
    <t>借入金償還計画一覧表</t>
    <rPh sb="0" eb="2">
      <t>カリイレ</t>
    </rPh>
    <rPh sb="2" eb="3">
      <t>キン</t>
    </rPh>
    <rPh sb="3" eb="5">
      <t>ショウカン</t>
    </rPh>
    <rPh sb="5" eb="7">
      <t>ケイカク</t>
    </rPh>
    <rPh sb="7" eb="9">
      <t>イチラン</t>
    </rPh>
    <rPh sb="9" eb="10">
      <t>ヒョウ</t>
    </rPh>
    <phoneticPr fontId="2"/>
  </si>
  <si>
    <t>施設・事業種別（又は合計）</t>
    <rPh sb="0" eb="2">
      <t>シセツ</t>
    </rPh>
    <rPh sb="3" eb="5">
      <t>ジギョウ</t>
    </rPh>
    <rPh sb="5" eb="7">
      <t>シュベツ</t>
    </rPh>
    <rPh sb="8" eb="9">
      <t>マタ</t>
    </rPh>
    <rPh sb="10" eb="12">
      <t>ゴウケイ</t>
    </rPh>
    <phoneticPr fontId="2"/>
  </si>
  <si>
    <t>融資区分</t>
    <rPh sb="0" eb="2">
      <t>ユウシ</t>
    </rPh>
    <rPh sb="2" eb="4">
      <t>クブン</t>
    </rPh>
    <phoneticPr fontId="2"/>
  </si>
  <si>
    <t>（単位：千円）</t>
    <rPh sb="1" eb="3">
      <t>タンイ</t>
    </rPh>
    <rPh sb="4" eb="6">
      <t>センエン</t>
    </rPh>
    <phoneticPr fontId="2"/>
  </si>
  <si>
    <t>返済年数</t>
    <rPh sb="0" eb="2">
      <t>ヘンサイ</t>
    </rPh>
    <rPh sb="2" eb="4">
      <t>ネンスウ</t>
    </rPh>
    <phoneticPr fontId="2"/>
  </si>
  <si>
    <t>借入先</t>
    <rPh sb="0" eb="2">
      <t>カリイレ</t>
    </rPh>
    <rPh sb="2" eb="3">
      <t>サキ</t>
    </rPh>
    <phoneticPr fontId="2"/>
  </si>
  <si>
    <t>独立行政法人福祉医療機構</t>
    <rPh sb="0" eb="2">
      <t>ドクリツ</t>
    </rPh>
    <rPh sb="2" eb="4">
      <t>ギョウセイ</t>
    </rPh>
    <rPh sb="4" eb="6">
      <t>ホウジン</t>
    </rPh>
    <rPh sb="6" eb="8">
      <t>フクシ</t>
    </rPh>
    <rPh sb="8" eb="10">
      <t>イリョウ</t>
    </rPh>
    <rPh sb="10" eb="12">
      <t>キコウ</t>
    </rPh>
    <phoneticPr fontId="2"/>
  </si>
  <si>
    <t>市中金融機関</t>
    <rPh sb="0" eb="2">
      <t>シチュウ</t>
    </rPh>
    <rPh sb="2" eb="4">
      <t>キンユウ</t>
    </rPh>
    <rPh sb="4" eb="6">
      <t>キカン</t>
    </rPh>
    <phoneticPr fontId="2"/>
  </si>
  <si>
    <t>合　　　　　　計</t>
    <rPh sb="0" eb="1">
      <t>ゴウ</t>
    </rPh>
    <rPh sb="7" eb="8">
      <t>ケイ</t>
    </rPh>
    <phoneticPr fontId="2"/>
  </si>
  <si>
    <t>借入金額</t>
    <rPh sb="0" eb="2">
      <t>カリイレ</t>
    </rPh>
    <rPh sb="2" eb="3">
      <t>キン</t>
    </rPh>
    <rPh sb="3" eb="4">
      <t>ガク</t>
    </rPh>
    <phoneticPr fontId="2"/>
  </si>
  <si>
    <t>千円</t>
    <rPh sb="0" eb="2">
      <t>センエン</t>
    </rPh>
    <phoneticPr fontId="2"/>
  </si>
  <si>
    <t>利率</t>
    <rPh sb="0" eb="2">
      <t>リリツ</t>
    </rPh>
    <phoneticPr fontId="2"/>
  </si>
  <si>
    <t>返済額計</t>
    <rPh sb="0" eb="2">
      <t>ヘンサイ</t>
    </rPh>
    <rPh sb="2" eb="3">
      <t>ガク</t>
    </rPh>
    <rPh sb="3" eb="4">
      <t>ケイ</t>
    </rPh>
    <phoneticPr fontId="2"/>
  </si>
  <si>
    <t>利息</t>
    <rPh sb="0" eb="2">
      <t>リソク</t>
    </rPh>
    <phoneticPr fontId="2"/>
  </si>
  <si>
    <t>元金</t>
    <rPh sb="0" eb="2">
      <t>ガンキン</t>
    </rPh>
    <phoneticPr fontId="2"/>
  </si>
  <si>
    <t>法人名：</t>
    <phoneticPr fontId="2"/>
  </si>
  <si>
    <t>番号</t>
    <rPh sb="0" eb="2">
      <t>バンゴウ</t>
    </rPh>
    <phoneticPr fontId="2"/>
  </si>
  <si>
    <t>提　　出　　書　　類</t>
    <rPh sb="0" eb="1">
      <t>ツツミ</t>
    </rPh>
    <rPh sb="3" eb="4">
      <t>デ</t>
    </rPh>
    <rPh sb="6" eb="7">
      <t>ショ</t>
    </rPh>
    <rPh sb="9" eb="10">
      <t>タグイ</t>
    </rPh>
    <phoneticPr fontId="2"/>
  </si>
  <si>
    <t>提出にあたっての注意事項</t>
    <rPh sb="0" eb="2">
      <t>テイシュツ</t>
    </rPh>
    <rPh sb="8" eb="10">
      <t>チュウイ</t>
    </rPh>
    <rPh sb="10" eb="12">
      <t>ジコウ</t>
    </rPh>
    <phoneticPr fontId="2"/>
  </si>
  <si>
    <t>合築の場合は作成のこと</t>
    <rPh sb="0" eb="2">
      <t>ガッチク</t>
    </rPh>
    <rPh sb="3" eb="5">
      <t>バアイ</t>
    </rPh>
    <rPh sb="6" eb="8">
      <t>サクセイ</t>
    </rPh>
    <phoneticPr fontId="2"/>
  </si>
  <si>
    <t>建物配置図</t>
    <rPh sb="0" eb="2">
      <t>タテモノ</t>
    </rPh>
    <rPh sb="2" eb="4">
      <t>ハイチ</t>
    </rPh>
    <rPh sb="4" eb="5">
      <t>ズ</t>
    </rPh>
    <phoneticPr fontId="2"/>
  </si>
  <si>
    <t>✔</t>
    <phoneticPr fontId="2"/>
  </si>
  <si>
    <t>確認内容</t>
    <rPh sb="0" eb="2">
      <t>カクニン</t>
    </rPh>
    <rPh sb="2" eb="4">
      <t>ナイヨウ</t>
    </rPh>
    <phoneticPr fontId="2"/>
  </si>
  <si>
    <t>施設の名称及び所在地</t>
    <phoneticPr fontId="2"/>
  </si>
  <si>
    <t>施設名称</t>
    <rPh sb="0" eb="2">
      <t>シセツ</t>
    </rPh>
    <rPh sb="2" eb="4">
      <t>メイショウ</t>
    </rPh>
    <phoneticPr fontId="2"/>
  </si>
  <si>
    <t>（うち、当該施設面積）</t>
    <rPh sb="4" eb="6">
      <t>トウガイ</t>
    </rPh>
    <rPh sb="6" eb="8">
      <t>シセツ</t>
    </rPh>
    <rPh sb="8" eb="10">
      <t>メンセキ</t>
    </rPh>
    <phoneticPr fontId="2"/>
  </si>
  <si>
    <t>鉄骨造</t>
    <rPh sb="0" eb="3">
      <t>テッコツゾウ</t>
    </rPh>
    <phoneticPr fontId="2"/>
  </si>
  <si>
    <t>有</t>
    <rPh sb="0" eb="1">
      <t>ア</t>
    </rPh>
    <phoneticPr fontId="2"/>
  </si>
  <si>
    <t>鉄筋コンクリート造</t>
    <rPh sb="0" eb="2">
      <t>テッキン</t>
    </rPh>
    <rPh sb="8" eb="9">
      <t>ゾウ</t>
    </rPh>
    <phoneticPr fontId="2"/>
  </si>
  <si>
    <t>無</t>
    <rPh sb="0" eb="1">
      <t>ナシ</t>
    </rPh>
    <phoneticPr fontId="2"/>
  </si>
  <si>
    <t>石造</t>
    <rPh sb="0" eb="1">
      <t>イシ</t>
    </rPh>
    <rPh sb="1" eb="2">
      <t>ゾウ</t>
    </rPh>
    <phoneticPr fontId="2"/>
  </si>
  <si>
    <t>（うち、当該施設の建築面積）</t>
    <rPh sb="4" eb="6">
      <t>トウガイ</t>
    </rPh>
    <rPh sb="6" eb="8">
      <t>シセツ</t>
    </rPh>
    <rPh sb="9" eb="11">
      <t>ケンチク</t>
    </rPh>
    <rPh sb="11" eb="13">
      <t>メンセキ</t>
    </rPh>
    <phoneticPr fontId="2"/>
  </si>
  <si>
    <t>ブロック造</t>
    <rPh sb="4" eb="5">
      <t>ゾウ</t>
    </rPh>
    <phoneticPr fontId="2"/>
  </si>
  <si>
    <t>構造</t>
    <rPh sb="0" eb="2">
      <t>コウゾウ</t>
    </rPh>
    <phoneticPr fontId="2"/>
  </si>
  <si>
    <t>（その他の場合）</t>
    <rPh sb="3" eb="4">
      <t>タ</t>
    </rPh>
    <rPh sb="5" eb="7">
      <t>バアイ</t>
    </rPh>
    <phoneticPr fontId="2"/>
  </si>
  <si>
    <t>木造</t>
    <rPh sb="0" eb="2">
      <t>モクゾウ</t>
    </rPh>
    <phoneticPr fontId="2"/>
  </si>
  <si>
    <t>木骨モルタル造</t>
    <rPh sb="0" eb="2">
      <t>モッコツ</t>
    </rPh>
    <rPh sb="6" eb="7">
      <t>ゾウ</t>
    </rPh>
    <phoneticPr fontId="2"/>
  </si>
  <si>
    <t>整備床数</t>
    <rPh sb="0" eb="2">
      <t>セイビ</t>
    </rPh>
    <rPh sb="2" eb="3">
      <t>ユカ</t>
    </rPh>
    <rPh sb="3" eb="4">
      <t>スウ</t>
    </rPh>
    <phoneticPr fontId="2"/>
  </si>
  <si>
    <t>工期</t>
    <rPh sb="0" eb="2">
      <t>コウキ</t>
    </rPh>
    <phoneticPr fontId="2"/>
  </si>
  <si>
    <t>設立年月日</t>
    <rPh sb="0" eb="2">
      <t>セツリツ</t>
    </rPh>
    <rPh sb="2" eb="5">
      <t>ネンガッピ</t>
    </rPh>
    <phoneticPr fontId="2"/>
  </si>
  <si>
    <t>併設施設</t>
    <rPh sb="0" eb="2">
      <t>ヘイセツ</t>
    </rPh>
    <rPh sb="2" eb="4">
      <t>シセツ</t>
    </rPh>
    <phoneticPr fontId="2"/>
  </si>
  <si>
    <t>法人名</t>
    <rPh sb="0" eb="2">
      <t>ホウジン</t>
    </rPh>
    <rPh sb="2" eb="3">
      <t>メイ</t>
    </rPh>
    <phoneticPr fontId="2"/>
  </si>
  <si>
    <t>法人本部所在地</t>
    <rPh sb="0" eb="2">
      <t>ホウジン</t>
    </rPh>
    <rPh sb="2" eb="4">
      <t>ホンブ</t>
    </rPh>
    <rPh sb="4" eb="7">
      <t>ショザイチ</t>
    </rPh>
    <phoneticPr fontId="2"/>
  </si>
  <si>
    <t>区市町村との協議状況</t>
    <rPh sb="0" eb="4">
      <t>クシチョウソン</t>
    </rPh>
    <rPh sb="6" eb="8">
      <t>キョウギ</t>
    </rPh>
    <rPh sb="8" eb="10">
      <t>ジョウキョウ</t>
    </rPh>
    <phoneticPr fontId="2"/>
  </si>
  <si>
    <t>法人概要</t>
    <rPh sb="0" eb="2">
      <t>ホウジン</t>
    </rPh>
    <rPh sb="2" eb="4">
      <t>ガイヨウ</t>
    </rPh>
    <phoneticPr fontId="2"/>
  </si>
  <si>
    <t>代表者職・氏名</t>
    <rPh sb="0" eb="3">
      <t>ダイヒョウシャ</t>
    </rPh>
    <rPh sb="3" eb="4">
      <t>ショク</t>
    </rPh>
    <rPh sb="5" eb="7">
      <t>シメイ</t>
    </rPh>
    <phoneticPr fontId="2"/>
  </si>
  <si>
    <t>監事（人数）</t>
    <rPh sb="0" eb="2">
      <t>カンジ</t>
    </rPh>
    <rPh sb="3" eb="5">
      <t>ニンズウ</t>
    </rPh>
    <phoneticPr fontId="2"/>
  </si>
  <si>
    <t>評議員（人数）</t>
    <rPh sb="0" eb="3">
      <t>ヒョウギイン</t>
    </rPh>
    <rPh sb="4" eb="6">
      <t>ニンズウ</t>
    </rPh>
    <phoneticPr fontId="2"/>
  </si>
  <si>
    <t>人</t>
    <rPh sb="0" eb="1">
      <t>ヒト</t>
    </rPh>
    <phoneticPr fontId="2"/>
  </si>
  <si>
    <t>施設の概要</t>
    <rPh sb="3" eb="5">
      <t>ガイヨウ</t>
    </rPh>
    <phoneticPr fontId="2"/>
  </si>
  <si>
    <t>入所定員</t>
    <rPh sb="0" eb="2">
      <t>ニュウショ</t>
    </rPh>
    <rPh sb="2" eb="4">
      <t>テイイン</t>
    </rPh>
    <phoneticPr fontId="2"/>
  </si>
  <si>
    <t>（うち、認知症専門棟）</t>
    <rPh sb="4" eb="7">
      <t>ニンチショウ</t>
    </rPh>
    <rPh sb="7" eb="9">
      <t>センモン</t>
    </rPh>
    <rPh sb="9" eb="10">
      <t>トウ</t>
    </rPh>
    <phoneticPr fontId="2"/>
  </si>
  <si>
    <t>通所定員</t>
    <rPh sb="0" eb="2">
      <t>ツウショ</t>
    </rPh>
    <rPh sb="2" eb="4">
      <t>テイイン</t>
    </rPh>
    <phoneticPr fontId="2"/>
  </si>
  <si>
    <t>※転換改修又はユニット型改修の場合</t>
    <rPh sb="1" eb="3">
      <t>テンカン</t>
    </rPh>
    <rPh sb="3" eb="5">
      <t>カイシュウ</t>
    </rPh>
    <rPh sb="5" eb="6">
      <t>マタ</t>
    </rPh>
    <rPh sb="11" eb="12">
      <t>ガタ</t>
    </rPh>
    <rPh sb="12" eb="14">
      <t>カイシュウ</t>
    </rPh>
    <rPh sb="15" eb="17">
      <t>バアイ</t>
    </rPh>
    <phoneticPr fontId="2"/>
  </si>
  <si>
    <t>計画の概要</t>
    <rPh sb="0" eb="2">
      <t>ケイカク</t>
    </rPh>
    <rPh sb="3" eb="5">
      <t>ガイヨウ</t>
    </rPh>
    <phoneticPr fontId="2"/>
  </si>
  <si>
    <t>初年度出来高</t>
    <rPh sb="0" eb="3">
      <t>ショネンド</t>
    </rPh>
    <rPh sb="3" eb="6">
      <t>デキダカ</t>
    </rPh>
    <phoneticPr fontId="2"/>
  </si>
  <si>
    <t>２年度出来高</t>
    <rPh sb="1" eb="3">
      <t>ネンド</t>
    </rPh>
    <rPh sb="3" eb="6">
      <t>デキダカ</t>
    </rPh>
    <phoneticPr fontId="2"/>
  </si>
  <si>
    <t>（担当者）</t>
    <rPh sb="1" eb="4">
      <t>タントウシャ</t>
    </rPh>
    <phoneticPr fontId="2"/>
  </si>
  <si>
    <t>（電話番号）</t>
    <rPh sb="1" eb="3">
      <t>デンワ</t>
    </rPh>
    <rPh sb="3" eb="5">
      <t>バンゴウ</t>
    </rPh>
    <phoneticPr fontId="2"/>
  </si>
  <si>
    <t>法人所管庁</t>
    <rPh sb="0" eb="2">
      <t>ホウジン</t>
    </rPh>
    <rPh sb="2" eb="4">
      <t>ショカン</t>
    </rPh>
    <rPh sb="4" eb="5">
      <t>チョウ</t>
    </rPh>
    <phoneticPr fontId="2"/>
  </si>
  <si>
    <t>階数</t>
    <rPh sb="0" eb="2">
      <t>カイスウ</t>
    </rPh>
    <phoneticPr fontId="2"/>
  </si>
  <si>
    <t>３年度出来高</t>
    <rPh sb="1" eb="3">
      <t>ネンド</t>
    </rPh>
    <rPh sb="3" eb="6">
      <t>デキダカ</t>
    </rPh>
    <phoneticPr fontId="2"/>
  </si>
  <si>
    <t>（部署）</t>
    <rPh sb="1" eb="3">
      <t>ブショ</t>
    </rPh>
    <phoneticPr fontId="2"/>
  </si>
  <si>
    <t>整備目的</t>
    <rPh sb="0" eb="2">
      <t>セイビ</t>
    </rPh>
    <rPh sb="2" eb="4">
      <t>モクテキ</t>
    </rPh>
    <phoneticPr fontId="2"/>
  </si>
  <si>
    <t>圏域</t>
    <rPh sb="0" eb="2">
      <t>ケンイキ</t>
    </rPh>
    <phoneticPr fontId="2"/>
  </si>
  <si>
    <t>関連法人</t>
    <rPh sb="0" eb="2">
      <t>カンレン</t>
    </rPh>
    <rPh sb="2" eb="4">
      <t>ホウジン</t>
    </rPh>
    <phoneticPr fontId="2"/>
  </si>
  <si>
    <t>（うち、ユニット型床数）</t>
    <rPh sb="8" eb="9">
      <t>ガタ</t>
    </rPh>
    <rPh sb="9" eb="10">
      <t>ユカ</t>
    </rPh>
    <rPh sb="10" eb="11">
      <t>スウ</t>
    </rPh>
    <phoneticPr fontId="2"/>
  </si>
  <si>
    <t>有</t>
    <rPh sb="0" eb="1">
      <t>アリ</t>
    </rPh>
    <phoneticPr fontId="2"/>
  </si>
  <si>
    <t>法人審査要領</t>
    <rPh sb="0" eb="2">
      <t>ホウジン</t>
    </rPh>
    <rPh sb="2" eb="4">
      <t>シンサ</t>
    </rPh>
    <rPh sb="4" eb="6">
      <t>ヨウリョウ</t>
    </rPh>
    <phoneticPr fontId="2"/>
  </si>
  <si>
    <t>提出</t>
    <rPh sb="0" eb="2">
      <t>テイシュツ</t>
    </rPh>
    <phoneticPr fontId="2"/>
  </si>
  <si>
    <t>確認</t>
    <rPh sb="0" eb="2">
      <t>カクニン</t>
    </rPh>
    <phoneticPr fontId="2"/>
  </si>
  <si>
    <t>新規借入分</t>
    <rPh sb="0" eb="2">
      <t>シンキ</t>
    </rPh>
    <rPh sb="2" eb="4">
      <t>カリイレ</t>
    </rPh>
    <rPh sb="4" eb="5">
      <t>ブン</t>
    </rPh>
    <phoneticPr fontId="2"/>
  </si>
  <si>
    <t>既存事業借入分</t>
    <rPh sb="0" eb="2">
      <t>キゾン</t>
    </rPh>
    <rPh sb="2" eb="4">
      <t>ジギョウ</t>
    </rPh>
    <rPh sb="4" eb="6">
      <t>カリイレ</t>
    </rPh>
    <rPh sb="6" eb="7">
      <t>ブン</t>
    </rPh>
    <phoneticPr fontId="2"/>
  </si>
  <si>
    <t>（　　　　　　）</t>
    <phoneticPr fontId="2"/>
  </si>
  <si>
    <t>うち本事業の自己資金</t>
    <phoneticPr fontId="2"/>
  </si>
  <si>
    <t>銀行・支店名</t>
    <rPh sb="0" eb="2">
      <t>ギンコウ</t>
    </rPh>
    <rPh sb="3" eb="5">
      <t>シテン</t>
    </rPh>
    <rPh sb="5" eb="6">
      <t>メイ</t>
    </rPh>
    <phoneticPr fontId="2"/>
  </si>
  <si>
    <t>普通預金</t>
    <rPh sb="0" eb="2">
      <t>フツウ</t>
    </rPh>
    <rPh sb="2" eb="4">
      <t>ヨキン</t>
    </rPh>
    <phoneticPr fontId="2"/>
  </si>
  <si>
    <t>定期預金</t>
    <rPh sb="0" eb="2">
      <t>テイキ</t>
    </rPh>
    <rPh sb="2" eb="4">
      <t>ヨキン</t>
    </rPh>
    <phoneticPr fontId="2"/>
  </si>
  <si>
    <t>口座番号</t>
    <rPh sb="0" eb="2">
      <t>コウザ</t>
    </rPh>
    <rPh sb="2" eb="4">
      <t>バンゴウ</t>
    </rPh>
    <phoneticPr fontId="2"/>
  </si>
  <si>
    <t>【添付書類】</t>
    <rPh sb="1" eb="3">
      <t>テンプ</t>
    </rPh>
    <rPh sb="3" eb="5">
      <t>ショルイ</t>
    </rPh>
    <phoneticPr fontId="2"/>
  </si>
  <si>
    <t>預金残高証明書　原本</t>
    <phoneticPr fontId="2"/>
  </si>
  <si>
    <t>着工予定年月日</t>
    <rPh sb="0" eb="2">
      <t>チャッコウ</t>
    </rPh>
    <rPh sb="2" eb="4">
      <t>ヨテイ</t>
    </rPh>
    <rPh sb="4" eb="7">
      <t>ネンガッピ</t>
    </rPh>
    <phoneticPr fontId="2"/>
  </si>
  <si>
    <t>竣工予定年月日</t>
    <rPh sb="0" eb="2">
      <t>シュンコウ</t>
    </rPh>
    <rPh sb="2" eb="4">
      <t>ヨテイ</t>
    </rPh>
    <rPh sb="4" eb="6">
      <t>ネンゲツ</t>
    </rPh>
    <rPh sb="6" eb="7">
      <t>ニチ</t>
    </rPh>
    <phoneticPr fontId="2"/>
  </si>
  <si>
    <t>区中央部</t>
    <rPh sb="0" eb="1">
      <t>ク</t>
    </rPh>
    <rPh sb="1" eb="3">
      <t>チュウオウ</t>
    </rPh>
    <rPh sb="3" eb="4">
      <t>ブ</t>
    </rPh>
    <phoneticPr fontId="2"/>
  </si>
  <si>
    <t>区南部</t>
    <rPh sb="0" eb="1">
      <t>ク</t>
    </rPh>
    <rPh sb="1" eb="3">
      <t>ナンブ</t>
    </rPh>
    <phoneticPr fontId="2"/>
  </si>
  <si>
    <t>区西南部</t>
    <rPh sb="0" eb="1">
      <t>ク</t>
    </rPh>
    <rPh sb="1" eb="4">
      <t>セイナンブ</t>
    </rPh>
    <phoneticPr fontId="2"/>
  </si>
  <si>
    <t>区西部</t>
    <rPh sb="0" eb="1">
      <t>ク</t>
    </rPh>
    <rPh sb="1" eb="2">
      <t>ニシ</t>
    </rPh>
    <rPh sb="2" eb="3">
      <t>ブ</t>
    </rPh>
    <phoneticPr fontId="2"/>
  </si>
  <si>
    <t>区西北部</t>
    <rPh sb="0" eb="1">
      <t>ク</t>
    </rPh>
    <rPh sb="1" eb="4">
      <t>セイホクブ</t>
    </rPh>
    <phoneticPr fontId="2"/>
  </si>
  <si>
    <t>区東北部</t>
    <rPh sb="0" eb="1">
      <t>ク</t>
    </rPh>
    <rPh sb="1" eb="4">
      <t>トウホクブ</t>
    </rPh>
    <phoneticPr fontId="2"/>
  </si>
  <si>
    <t>区東部</t>
    <rPh sb="0" eb="1">
      <t>ク</t>
    </rPh>
    <rPh sb="1" eb="3">
      <t>トウブ</t>
    </rPh>
    <phoneticPr fontId="2"/>
  </si>
  <si>
    <t>西多摩</t>
    <rPh sb="0" eb="3">
      <t>ニシタマ</t>
    </rPh>
    <phoneticPr fontId="2"/>
  </si>
  <si>
    <t>南多摩</t>
    <rPh sb="0" eb="3">
      <t>ミナミタマ</t>
    </rPh>
    <phoneticPr fontId="2"/>
  </si>
  <si>
    <t>北多摩西部</t>
    <rPh sb="0" eb="1">
      <t>キタ</t>
    </rPh>
    <rPh sb="1" eb="3">
      <t>タマ</t>
    </rPh>
    <rPh sb="3" eb="5">
      <t>セイブ</t>
    </rPh>
    <phoneticPr fontId="2"/>
  </si>
  <si>
    <t>北多摩南部</t>
    <rPh sb="0" eb="1">
      <t>キタ</t>
    </rPh>
    <rPh sb="1" eb="3">
      <t>タマ</t>
    </rPh>
    <rPh sb="3" eb="5">
      <t>ナンブ</t>
    </rPh>
    <phoneticPr fontId="2"/>
  </si>
  <si>
    <t>北多摩北部</t>
    <rPh sb="0" eb="1">
      <t>キタ</t>
    </rPh>
    <rPh sb="1" eb="3">
      <t>タマ</t>
    </rPh>
    <rPh sb="3" eb="5">
      <t>ホクブ</t>
    </rPh>
    <phoneticPr fontId="2"/>
  </si>
  <si>
    <t>島しょ</t>
    <rPh sb="0" eb="1">
      <t>トウ</t>
    </rPh>
    <phoneticPr fontId="2"/>
  </si>
  <si>
    <t>総建築面積（㎡）</t>
    <rPh sb="0" eb="1">
      <t>ソウ</t>
    </rPh>
    <rPh sb="1" eb="3">
      <t>ケンチク</t>
    </rPh>
    <rPh sb="3" eb="5">
      <t>メンセキ</t>
    </rPh>
    <phoneticPr fontId="2"/>
  </si>
  <si>
    <t>総延床面積（㎡）</t>
    <rPh sb="0" eb="1">
      <t>ソウ</t>
    </rPh>
    <rPh sb="1" eb="2">
      <t>ノ</t>
    </rPh>
    <rPh sb="2" eb="3">
      <t>ユカ</t>
    </rPh>
    <rPh sb="3" eb="5">
      <t>メンセキ</t>
    </rPh>
    <phoneticPr fontId="2"/>
  </si>
  <si>
    <t>敷地面積（㎡）</t>
    <rPh sb="0" eb="2">
      <t>シキチ</t>
    </rPh>
    <rPh sb="2" eb="4">
      <t>メンセキ</t>
    </rPh>
    <phoneticPr fontId="2"/>
  </si>
  <si>
    <t>（うち、当該施設の延床面積）</t>
    <rPh sb="4" eb="6">
      <t>トウガイ</t>
    </rPh>
    <rPh sb="6" eb="8">
      <t>シセツ</t>
    </rPh>
    <rPh sb="9" eb="11">
      <t>ノベユカ</t>
    </rPh>
    <rPh sb="11" eb="13">
      <t>メンセキ</t>
    </rPh>
    <phoneticPr fontId="2"/>
  </si>
  <si>
    <t>ファイル（紙媒体）作成要領</t>
    <rPh sb="5" eb="6">
      <t>カミ</t>
    </rPh>
    <rPh sb="6" eb="8">
      <t>バイタイ</t>
    </rPh>
    <rPh sb="9" eb="11">
      <t>サクセイ</t>
    </rPh>
    <rPh sb="11" eb="13">
      <t>ヨウリョウ</t>
    </rPh>
    <phoneticPr fontId="2"/>
  </si>
  <si>
    <t>（１）</t>
    <phoneticPr fontId="2"/>
  </si>
  <si>
    <r>
      <t>　</t>
    </r>
    <r>
      <rPr>
        <b/>
        <u/>
        <sz val="11"/>
        <rFont val="HGSｺﾞｼｯｸM"/>
        <family val="3"/>
        <charset val="128"/>
      </rPr>
      <t>パイプファイル（Ａ４・縦型・左綴じ）</t>
    </r>
    <r>
      <rPr>
        <sz val="11"/>
        <rFont val="HGSｺﾞｼｯｸM"/>
        <family val="3"/>
        <charset val="128"/>
      </rPr>
      <t>で綴り、表紙及び背表紙にタイトル・法人名を記入し、提出書類ごとに書類名のインデックスをつけた中表紙を必ず挟むこと。</t>
    </r>
    <rPh sb="12" eb="14">
      <t>タテガタ</t>
    </rPh>
    <rPh sb="15" eb="16">
      <t>ヒダリ</t>
    </rPh>
    <rPh sb="16" eb="17">
      <t>ト</t>
    </rPh>
    <rPh sb="20" eb="21">
      <t>ツヅ</t>
    </rPh>
    <rPh sb="23" eb="25">
      <t>ヒョウシ</t>
    </rPh>
    <rPh sb="25" eb="26">
      <t>オヨ</t>
    </rPh>
    <phoneticPr fontId="2"/>
  </si>
  <si>
    <t>○年度</t>
    <rPh sb="1" eb="3">
      <t>ネンド</t>
    </rPh>
    <phoneticPr fontId="2"/>
  </si>
  <si>
    <t>（２）</t>
    <phoneticPr fontId="2"/>
  </si>
  <si>
    <t>　枚数の多い書類（契約費目別内訳書、工事出来高内訳書等）は両面印刷すること。印刷方向に注意のこと。</t>
    <rPh sb="1" eb="3">
      <t>マイスウ</t>
    </rPh>
    <rPh sb="4" eb="5">
      <t>オオ</t>
    </rPh>
    <rPh sb="6" eb="8">
      <t>ショルイ</t>
    </rPh>
    <rPh sb="9" eb="11">
      <t>ケイヤク</t>
    </rPh>
    <rPh sb="11" eb="13">
      <t>ヒモク</t>
    </rPh>
    <rPh sb="13" eb="14">
      <t>ベツ</t>
    </rPh>
    <rPh sb="14" eb="17">
      <t>ウチワケショ</t>
    </rPh>
    <rPh sb="18" eb="20">
      <t>コウジ</t>
    </rPh>
    <rPh sb="20" eb="23">
      <t>デキダカ</t>
    </rPh>
    <rPh sb="23" eb="26">
      <t>ウチワケショ</t>
    </rPh>
    <rPh sb="26" eb="27">
      <t>トウ</t>
    </rPh>
    <rPh sb="29" eb="31">
      <t>リョウメン</t>
    </rPh>
    <rPh sb="31" eb="33">
      <t>インサツ</t>
    </rPh>
    <rPh sb="38" eb="40">
      <t>インサツ</t>
    </rPh>
    <rPh sb="40" eb="42">
      <t>ホウコウ</t>
    </rPh>
    <rPh sb="43" eb="45">
      <t>チュウイ</t>
    </rPh>
    <phoneticPr fontId="2"/>
  </si>
  <si>
    <t>（３）</t>
    <phoneticPr fontId="2"/>
  </si>
  <si>
    <t>　書類ごとに下記の要領に従って、インデックスを添付すること。</t>
    <rPh sb="1" eb="3">
      <t>ショルイ</t>
    </rPh>
    <rPh sb="6" eb="8">
      <t>カキ</t>
    </rPh>
    <rPh sb="9" eb="11">
      <t>ヨウリョウ</t>
    </rPh>
    <rPh sb="12" eb="13">
      <t>シタガ</t>
    </rPh>
    <rPh sb="23" eb="25">
      <t>テンプ</t>
    </rPh>
    <phoneticPr fontId="2"/>
  </si>
  <si>
    <t>医療法人○○○会</t>
    <rPh sb="0" eb="2">
      <t>イリョウ</t>
    </rPh>
    <rPh sb="2" eb="4">
      <t>ホウジン</t>
    </rPh>
    <rPh sb="7" eb="8">
      <t>カイ</t>
    </rPh>
    <phoneticPr fontId="2"/>
  </si>
  <si>
    <t>＜インデックスの添付方法＞</t>
    <rPh sb="8" eb="10">
      <t>テンプ</t>
    </rPh>
    <rPh sb="10" eb="12">
      <t>ホウホウ</t>
    </rPh>
    <phoneticPr fontId="2"/>
  </si>
  <si>
    <t>1交付申請書かがみ</t>
    <rPh sb="1" eb="3">
      <t>コウフ</t>
    </rPh>
    <rPh sb="3" eb="5">
      <t>シンセイ</t>
    </rPh>
    <rPh sb="5" eb="6">
      <t>ショ</t>
    </rPh>
    <phoneticPr fontId="2"/>
  </si>
  <si>
    <t>○</t>
    <phoneticPr fontId="2"/>
  </si>
  <si>
    <t>2内示</t>
    <rPh sb="1" eb="3">
      <t>ナイジ</t>
    </rPh>
    <phoneticPr fontId="2"/>
  </si>
  <si>
    <t>3施設整備事業所要額内訳</t>
    <rPh sb="1" eb="3">
      <t>シセツ</t>
    </rPh>
    <rPh sb="3" eb="5">
      <t>セイビ</t>
    </rPh>
    <rPh sb="5" eb="7">
      <t>ジギョウ</t>
    </rPh>
    <rPh sb="7" eb="9">
      <t>ショヨウ</t>
    </rPh>
    <rPh sb="9" eb="10">
      <t>ガク</t>
    </rPh>
    <rPh sb="10" eb="12">
      <t>ウチワケ</t>
    </rPh>
    <phoneticPr fontId="2"/>
  </si>
  <si>
    <t>４施設整備費補助金算出内訳</t>
    <rPh sb="1" eb="3">
      <t>シセツ</t>
    </rPh>
    <rPh sb="3" eb="5">
      <t>セイビ</t>
    </rPh>
    <rPh sb="5" eb="6">
      <t>ヒ</t>
    </rPh>
    <rPh sb="6" eb="9">
      <t>ホジョキン</t>
    </rPh>
    <rPh sb="9" eb="11">
      <t>サンシュツ</t>
    </rPh>
    <rPh sb="11" eb="13">
      <t>ウチワケ</t>
    </rPh>
    <phoneticPr fontId="2"/>
  </si>
  <si>
    <t>５事業計画書</t>
    <rPh sb="1" eb="3">
      <t>ジギョウ</t>
    </rPh>
    <rPh sb="3" eb="6">
      <t>ケイカクショ</t>
    </rPh>
    <phoneticPr fontId="2"/>
  </si>
  <si>
    <t>法人収支状況</t>
    <rPh sb="0" eb="2">
      <t>ホウジン</t>
    </rPh>
    <rPh sb="2" eb="4">
      <t>シュウシ</t>
    </rPh>
    <rPh sb="4" eb="6">
      <t>ジョウキョウ</t>
    </rPh>
    <phoneticPr fontId="2"/>
  </si>
  <si>
    <t>（千円）</t>
  </si>
  <si>
    <t>預金残高証明書一覧表</t>
    <rPh sb="0" eb="2">
      <t>ヨキン</t>
    </rPh>
    <rPh sb="2" eb="4">
      <t>ザンダカ</t>
    </rPh>
    <rPh sb="4" eb="6">
      <t>ショウメイ</t>
    </rPh>
    <rPh sb="6" eb="7">
      <t>ショ</t>
    </rPh>
    <rPh sb="7" eb="9">
      <t>イチラン</t>
    </rPh>
    <rPh sb="9" eb="10">
      <t>ヒョウ</t>
    </rPh>
    <phoneticPr fontId="2"/>
  </si>
  <si>
    <t>銀行名</t>
    <rPh sb="0" eb="2">
      <t>ギンコウ</t>
    </rPh>
    <rPh sb="2" eb="3">
      <t>メイ</t>
    </rPh>
    <phoneticPr fontId="2"/>
  </si>
  <si>
    <t>支店名</t>
    <rPh sb="0" eb="2">
      <t>シテン</t>
    </rPh>
    <rPh sb="2" eb="3">
      <t>メイ</t>
    </rPh>
    <phoneticPr fontId="2"/>
  </si>
  <si>
    <t>口座種別</t>
    <rPh sb="0" eb="2">
      <t>コウザ</t>
    </rPh>
    <rPh sb="2" eb="4">
      <t>シュベツ</t>
    </rPh>
    <phoneticPr fontId="2"/>
  </si>
  <si>
    <t>口座番号</t>
    <rPh sb="0" eb="2">
      <t>コウザ</t>
    </rPh>
    <rPh sb="2" eb="3">
      <t>バン</t>
    </rPh>
    <rPh sb="3" eb="4">
      <t>ゴウ</t>
    </rPh>
    <phoneticPr fontId="2"/>
  </si>
  <si>
    <t>本計画への
充当額</t>
    <rPh sb="0" eb="1">
      <t>ホン</t>
    </rPh>
    <rPh sb="1" eb="3">
      <t>ケイカク</t>
    </rPh>
    <rPh sb="6" eb="8">
      <t>ジュウトウ</t>
    </rPh>
    <rPh sb="8" eb="9">
      <t>ガク</t>
    </rPh>
    <phoneticPr fontId="2"/>
  </si>
  <si>
    <t>預金残高　（円）</t>
    <rPh sb="0" eb="2">
      <t>ヨキン</t>
    </rPh>
    <rPh sb="2" eb="4">
      <t>ザンダカ</t>
    </rPh>
    <rPh sb="6" eb="7">
      <t>エン</t>
    </rPh>
    <phoneticPr fontId="2"/>
  </si>
  <si>
    <t>令和○○年〇月30日</t>
    <rPh sb="0" eb="1">
      <t>レイ</t>
    </rPh>
    <rPh sb="1" eb="2">
      <t>ワ</t>
    </rPh>
    <rPh sb="4" eb="5">
      <t>ネン</t>
    </rPh>
    <rPh sb="6" eb="7">
      <t>ガツ</t>
    </rPh>
    <rPh sb="9" eb="10">
      <t>ニチ</t>
    </rPh>
    <phoneticPr fontId="2"/>
  </si>
  <si>
    <t>令和○□年〇月30日</t>
    <rPh sb="0" eb="1">
      <t>レイ</t>
    </rPh>
    <rPh sb="1" eb="2">
      <t>ワ</t>
    </rPh>
    <rPh sb="4" eb="5">
      <t>ネン</t>
    </rPh>
    <rPh sb="6" eb="7">
      <t>ガツ</t>
    </rPh>
    <rPh sb="9" eb="10">
      <t>ニチ</t>
    </rPh>
    <phoneticPr fontId="2"/>
  </si>
  <si>
    <t>令和○※年〇月30日</t>
    <rPh sb="0" eb="1">
      <t>レイ</t>
    </rPh>
    <rPh sb="1" eb="2">
      <t>ワ</t>
    </rPh>
    <rPh sb="4" eb="5">
      <t>ネン</t>
    </rPh>
    <rPh sb="6" eb="7">
      <t>ガツ</t>
    </rPh>
    <rPh sb="9" eb="10">
      <t>ニチ</t>
    </rPh>
    <phoneticPr fontId="2"/>
  </si>
  <si>
    <t>合　　　　　計</t>
    <rPh sb="0" eb="1">
      <t>ゴウ</t>
    </rPh>
    <rPh sb="6" eb="7">
      <t>ケイ</t>
    </rPh>
    <phoneticPr fontId="2"/>
  </si>
  <si>
    <t>※通帳は審査会前のヒアリング時に原本確認を行う（確実な資金が確認できない場合は、追加で提出を求めることもある。）。</t>
    <rPh sb="1" eb="3">
      <t>ツウチョウ</t>
    </rPh>
    <rPh sb="4" eb="7">
      <t>シンサカイ</t>
    </rPh>
    <rPh sb="7" eb="8">
      <t>マエ</t>
    </rPh>
    <rPh sb="14" eb="15">
      <t>ジ</t>
    </rPh>
    <rPh sb="16" eb="18">
      <t>ゲンポン</t>
    </rPh>
    <rPh sb="18" eb="20">
      <t>カクニン</t>
    </rPh>
    <rPh sb="21" eb="22">
      <t>オコナ</t>
    </rPh>
    <rPh sb="24" eb="26">
      <t>カクジツ</t>
    </rPh>
    <rPh sb="27" eb="29">
      <t>シキン</t>
    </rPh>
    <rPh sb="30" eb="32">
      <t>カクニン</t>
    </rPh>
    <rPh sb="36" eb="38">
      <t>バアイ</t>
    </rPh>
    <rPh sb="40" eb="42">
      <t>ツイカ</t>
    </rPh>
    <rPh sb="43" eb="45">
      <t>テイシュツ</t>
    </rPh>
    <rPh sb="46" eb="47">
      <t>モト</t>
    </rPh>
    <phoneticPr fontId="2"/>
  </si>
  <si>
    <t>資金確認時のポイント</t>
    <rPh sb="0" eb="2">
      <t>シキン</t>
    </rPh>
    <rPh sb="2" eb="4">
      <t>カクニン</t>
    </rPh>
    <rPh sb="4" eb="5">
      <t>ジ</t>
    </rPh>
    <phoneticPr fontId="2"/>
  </si>
  <si>
    <t>・資金は通常の事業運営により積み立てられたものか（借入金や一時的な資金移動などでないか。）。</t>
    <rPh sb="1" eb="3">
      <t>シキン</t>
    </rPh>
    <rPh sb="4" eb="6">
      <t>ツウジョウ</t>
    </rPh>
    <rPh sb="7" eb="9">
      <t>ジギョウ</t>
    </rPh>
    <rPh sb="9" eb="11">
      <t>ウンエイ</t>
    </rPh>
    <rPh sb="14" eb="15">
      <t>ツ</t>
    </rPh>
    <rPh sb="16" eb="17">
      <t>タ</t>
    </rPh>
    <rPh sb="25" eb="27">
      <t>カリイレ</t>
    </rPh>
    <rPh sb="27" eb="28">
      <t>キン</t>
    </rPh>
    <rPh sb="29" eb="32">
      <t>イチジテキ</t>
    </rPh>
    <rPh sb="33" eb="35">
      <t>シキン</t>
    </rPh>
    <rPh sb="35" eb="37">
      <t>イドウ</t>
    </rPh>
    <phoneticPr fontId="2"/>
  </si>
  <si>
    <t>･日常の決済に使用している口座の場合、本計画に充当する金額は既存の事業運営に必要な金額を控除したものか。</t>
    <rPh sb="1" eb="3">
      <t>ニチジョウ</t>
    </rPh>
    <rPh sb="4" eb="6">
      <t>ケッサイ</t>
    </rPh>
    <rPh sb="7" eb="9">
      <t>シヨウ</t>
    </rPh>
    <rPh sb="13" eb="15">
      <t>コウザ</t>
    </rPh>
    <rPh sb="16" eb="18">
      <t>バアイ</t>
    </rPh>
    <rPh sb="19" eb="20">
      <t>ホン</t>
    </rPh>
    <rPh sb="20" eb="22">
      <t>ケイカク</t>
    </rPh>
    <rPh sb="23" eb="25">
      <t>ジュウトウ</t>
    </rPh>
    <rPh sb="27" eb="29">
      <t>キンガク</t>
    </rPh>
    <rPh sb="30" eb="32">
      <t>キゾン</t>
    </rPh>
    <rPh sb="33" eb="35">
      <t>ジギョウ</t>
    </rPh>
    <rPh sb="35" eb="37">
      <t>ウンエイ</t>
    </rPh>
    <rPh sb="38" eb="40">
      <t>ヒツヨウ</t>
    </rPh>
    <rPh sb="41" eb="43">
      <t>キンガク</t>
    </rPh>
    <rPh sb="44" eb="46">
      <t>コウジョ</t>
    </rPh>
    <phoneticPr fontId="2"/>
  </si>
  <si>
    <t>・担保に入っている定期預金等は自己資金としては認められない。</t>
    <rPh sb="1" eb="3">
      <t>タンポ</t>
    </rPh>
    <rPh sb="4" eb="5">
      <t>ハイ</t>
    </rPh>
    <rPh sb="9" eb="11">
      <t>テイキ</t>
    </rPh>
    <rPh sb="11" eb="13">
      <t>ヨキン</t>
    </rPh>
    <rPh sb="13" eb="14">
      <t>ナド</t>
    </rPh>
    <rPh sb="15" eb="17">
      <t>ジコ</t>
    </rPh>
    <rPh sb="17" eb="19">
      <t>シキン</t>
    </rPh>
    <rPh sb="23" eb="24">
      <t>ミト</t>
    </rPh>
    <phoneticPr fontId="2"/>
  </si>
  <si>
    <t>法人名（計画者名）</t>
    <rPh sb="0" eb="2">
      <t>ホウジン</t>
    </rPh>
    <rPh sb="2" eb="3">
      <t>メイ</t>
    </rPh>
    <rPh sb="4" eb="6">
      <t>ケイカク</t>
    </rPh>
    <rPh sb="6" eb="7">
      <t>シャ</t>
    </rPh>
    <rPh sb="7" eb="8">
      <t>メイ</t>
    </rPh>
    <phoneticPr fontId="2"/>
  </si>
  <si>
    <r>
      <t>理事（人数）</t>
    </r>
    <r>
      <rPr>
        <sz val="9"/>
        <rFont val="ＭＳ Ｐゴシック"/>
        <family val="3"/>
        <charset val="128"/>
      </rPr>
      <t>※理事長含む</t>
    </r>
    <rPh sb="0" eb="2">
      <t>リジ</t>
    </rPh>
    <rPh sb="3" eb="5">
      <t>ニンズウ</t>
    </rPh>
    <rPh sb="7" eb="10">
      <t>リジチョウ</t>
    </rPh>
    <rPh sb="10" eb="11">
      <t>フク</t>
    </rPh>
    <phoneticPr fontId="2"/>
  </si>
  <si>
    <t>名称</t>
    <rPh sb="0" eb="2">
      <t>メイショウ</t>
    </rPh>
    <phoneticPr fontId="2"/>
  </si>
  <si>
    <t>種別（定員）</t>
    <rPh sb="0" eb="2">
      <t>シュベツ</t>
    </rPh>
    <rPh sb="3" eb="5">
      <t>テイイン</t>
    </rPh>
    <phoneticPr fontId="2"/>
  </si>
  <si>
    <t>所在地</t>
    <rPh sb="0" eb="3">
      <t>ショザイチ</t>
    </rPh>
    <phoneticPr fontId="2"/>
  </si>
  <si>
    <t>本計画以外の整備計画（建設中のものも含む）</t>
    <rPh sb="0" eb="1">
      <t>ホン</t>
    </rPh>
    <rPh sb="1" eb="3">
      <t>ケイカク</t>
    </rPh>
    <rPh sb="3" eb="5">
      <t>イガイ</t>
    </rPh>
    <rPh sb="6" eb="8">
      <t>セイビ</t>
    </rPh>
    <rPh sb="8" eb="10">
      <t>ケイカク</t>
    </rPh>
    <rPh sb="11" eb="14">
      <t>ケンセツチュウ</t>
    </rPh>
    <rPh sb="18" eb="19">
      <t>フク</t>
    </rPh>
    <phoneticPr fontId="2"/>
  </si>
  <si>
    <t>開設予定年月</t>
    <rPh sb="0" eb="2">
      <t>カイセツ</t>
    </rPh>
    <rPh sb="2" eb="4">
      <t>ヨテイ</t>
    </rPh>
    <rPh sb="4" eb="6">
      <t>ネンゲツ</t>
    </rPh>
    <phoneticPr fontId="2"/>
  </si>
  <si>
    <t>計画地</t>
    <rPh sb="0" eb="2">
      <t>ケイカク</t>
    </rPh>
    <rPh sb="2" eb="3">
      <t>チ</t>
    </rPh>
    <phoneticPr fontId="2"/>
  </si>
  <si>
    <t>主な事業所・施設</t>
    <rPh sb="0" eb="1">
      <t>オモ</t>
    </rPh>
    <rPh sb="2" eb="4">
      <t>ジギョウ</t>
    </rPh>
    <rPh sb="4" eb="5">
      <t>ショ</t>
    </rPh>
    <rPh sb="6" eb="8">
      <t>シセツ</t>
    </rPh>
    <phoneticPr fontId="2"/>
  </si>
  <si>
    <t xml:space="preserve"> うち短期借入金</t>
    <rPh sb="3" eb="5">
      <t>タンキ</t>
    </rPh>
    <rPh sb="5" eb="7">
      <t>カリイレ</t>
    </rPh>
    <rPh sb="7" eb="8">
      <t>キン</t>
    </rPh>
    <phoneticPr fontId="2"/>
  </si>
  <si>
    <t xml:space="preserve"> うち長期借入金</t>
    <rPh sb="3" eb="5">
      <t>チョウキ</t>
    </rPh>
    <rPh sb="5" eb="7">
      <t>カリイレ</t>
    </rPh>
    <rPh sb="7" eb="8">
      <t>キン</t>
    </rPh>
    <phoneticPr fontId="2"/>
  </si>
  <si>
    <t>負債及び純資産の部計</t>
    <rPh sb="0" eb="2">
      <t>フサイ</t>
    </rPh>
    <rPh sb="2" eb="3">
      <t>オヨ</t>
    </rPh>
    <rPh sb="4" eb="7">
      <t>ジュンシサン</t>
    </rPh>
    <rPh sb="8" eb="9">
      <t>ブ</t>
    </rPh>
    <rPh sb="9" eb="10">
      <t>ケイ</t>
    </rPh>
    <phoneticPr fontId="2"/>
  </si>
  <si>
    <t>総売上高ｆ</t>
    <rPh sb="0" eb="1">
      <t>ソウ</t>
    </rPh>
    <rPh sb="1" eb="3">
      <t>ウリアゲ</t>
    </rPh>
    <rPh sb="3" eb="4">
      <t>ダカ</t>
    </rPh>
    <phoneticPr fontId="2"/>
  </si>
  <si>
    <t>人件費（給与費）ｊ</t>
    <rPh sb="0" eb="3">
      <t>ジンケンヒ</t>
    </rPh>
    <rPh sb="4" eb="6">
      <t>キュウヨ</t>
    </rPh>
    <rPh sb="6" eb="7">
      <t>ヒ</t>
    </rPh>
    <phoneticPr fontId="2"/>
  </si>
  <si>
    <t>支払利息及割引料</t>
    <rPh sb="0" eb="2">
      <t>シハライ</t>
    </rPh>
    <rPh sb="2" eb="4">
      <t>リソク</t>
    </rPh>
    <rPh sb="4" eb="5">
      <t>オヨ</t>
    </rPh>
    <rPh sb="5" eb="8">
      <t>ワリビキリョウ</t>
    </rPh>
    <phoneticPr fontId="2"/>
  </si>
  <si>
    <t>経常利益ｇ</t>
    <rPh sb="0" eb="2">
      <t>ケイジョウ</t>
    </rPh>
    <rPh sb="2" eb="4">
      <t>リエキ</t>
    </rPh>
    <phoneticPr fontId="2"/>
  </si>
  <si>
    <t>特別利益</t>
    <rPh sb="0" eb="2">
      <t>トクベツ</t>
    </rPh>
    <rPh sb="2" eb="4">
      <t>リエキ</t>
    </rPh>
    <phoneticPr fontId="2"/>
  </si>
  <si>
    <t>特別損失</t>
    <rPh sb="0" eb="2">
      <t>トクベツ</t>
    </rPh>
    <rPh sb="2" eb="4">
      <t>ソンシツ</t>
    </rPh>
    <phoneticPr fontId="2"/>
  </si>
  <si>
    <t>税引前当期純利益h</t>
    <rPh sb="0" eb="2">
      <t>ゼイビキ</t>
    </rPh>
    <rPh sb="2" eb="3">
      <t>マエ</t>
    </rPh>
    <rPh sb="3" eb="5">
      <t>トウキ</t>
    </rPh>
    <rPh sb="5" eb="8">
      <t>ジュンリエキ</t>
    </rPh>
    <phoneticPr fontId="2"/>
  </si>
  <si>
    <t>法人税等i</t>
    <rPh sb="0" eb="3">
      <t>ホウジンゼイ</t>
    </rPh>
    <rPh sb="3" eb="4">
      <t>トウ</t>
    </rPh>
    <phoneticPr fontId="2"/>
  </si>
  <si>
    <t>ICR</t>
  </si>
  <si>
    <t>流動資産ａ　　</t>
    <rPh sb="0" eb="2">
      <t>リュウドウ</t>
    </rPh>
    <rPh sb="2" eb="4">
      <t>シサン</t>
    </rPh>
    <phoneticPr fontId="2"/>
  </si>
  <si>
    <t>固定資産ｂ　　</t>
    <rPh sb="0" eb="2">
      <t>コテイ</t>
    </rPh>
    <rPh sb="2" eb="4">
      <t>シサン</t>
    </rPh>
    <phoneticPr fontId="2"/>
  </si>
  <si>
    <t>繰延資産　　　</t>
    <rPh sb="0" eb="2">
      <t>クリノベ</t>
    </rPh>
    <rPh sb="2" eb="4">
      <t>シサン</t>
    </rPh>
    <phoneticPr fontId="2"/>
  </si>
  <si>
    <t>負債の部</t>
    <rPh sb="0" eb="2">
      <t>フサイ</t>
    </rPh>
    <rPh sb="3" eb="4">
      <t>ブ</t>
    </rPh>
    <phoneticPr fontId="2"/>
  </si>
  <si>
    <t>流動負債ｄ　　</t>
    <rPh sb="0" eb="2">
      <t>リュウドウ</t>
    </rPh>
    <rPh sb="2" eb="4">
      <t>フサイ</t>
    </rPh>
    <phoneticPr fontId="2"/>
  </si>
  <si>
    <t xml:space="preserve"> 　うち1年以内返済
長期借入金</t>
    <rPh sb="5" eb="6">
      <t>ネン</t>
    </rPh>
    <rPh sb="6" eb="8">
      <t>イナイ</t>
    </rPh>
    <rPh sb="8" eb="10">
      <t>ヘンサイ</t>
    </rPh>
    <rPh sb="11" eb="13">
      <t>チョウキ</t>
    </rPh>
    <rPh sb="13" eb="15">
      <t>カリイレ</t>
    </rPh>
    <rPh sb="15" eb="16">
      <t>キン</t>
    </rPh>
    <phoneticPr fontId="2"/>
  </si>
  <si>
    <t>固定負債ｅ　　</t>
    <rPh sb="0" eb="2">
      <t>コテイ</t>
    </rPh>
    <rPh sb="2" eb="4">
      <t>フサイ</t>
    </rPh>
    <phoneticPr fontId="2"/>
  </si>
  <si>
    <t>利益剰余金　　</t>
    <rPh sb="0" eb="2">
      <t>リエキ</t>
    </rPh>
    <rPh sb="2" eb="4">
      <t>ジョウヨ</t>
    </rPh>
    <rPh sb="4" eb="5">
      <t>カネ</t>
    </rPh>
    <phoneticPr fontId="2"/>
  </si>
  <si>
    <t>資本金　　　　</t>
    <rPh sb="0" eb="3">
      <t>シホンキン</t>
    </rPh>
    <phoneticPr fontId="2"/>
  </si>
  <si>
    <t>会計期間</t>
    <rPh sb="0" eb="2">
      <t>カイケイ</t>
    </rPh>
    <rPh sb="2" eb="4">
      <t>キカン</t>
    </rPh>
    <phoneticPr fontId="2"/>
  </si>
  <si>
    <t>～</t>
    <phoneticPr fontId="2"/>
  </si>
  <si>
    <t>1月</t>
    <rPh sb="1" eb="2">
      <t>ガツ</t>
    </rPh>
    <phoneticPr fontId="2"/>
  </si>
  <si>
    <t>2月</t>
    <rPh sb="1" eb="2">
      <t>ガツ</t>
    </rPh>
    <phoneticPr fontId="2"/>
  </si>
  <si>
    <t>3月</t>
  </si>
  <si>
    <t>4月</t>
  </si>
  <si>
    <t>5月</t>
  </si>
  <si>
    <t>6月</t>
  </si>
  <si>
    <t>7月</t>
  </si>
  <si>
    <t>8月</t>
  </si>
  <si>
    <t>9月</t>
  </si>
  <si>
    <t>10月</t>
  </si>
  <si>
    <t>11月</t>
  </si>
  <si>
    <t>12月</t>
  </si>
  <si>
    <t>ユニット数</t>
    <rPh sb="4" eb="5">
      <t>スウ</t>
    </rPh>
    <phoneticPr fontId="2"/>
  </si>
  <si>
    <t>従来型個室数</t>
    <rPh sb="0" eb="3">
      <t>ジュウライガタ</t>
    </rPh>
    <rPh sb="3" eb="5">
      <t>コシツ</t>
    </rPh>
    <rPh sb="5" eb="6">
      <t>スウ</t>
    </rPh>
    <phoneticPr fontId="2"/>
  </si>
  <si>
    <t>訪問看護の実施</t>
    <rPh sb="0" eb="2">
      <t>ホウモン</t>
    </rPh>
    <rPh sb="2" eb="4">
      <t>カンゴ</t>
    </rPh>
    <rPh sb="5" eb="7">
      <t>ジッシ</t>
    </rPh>
    <phoneticPr fontId="2"/>
  </si>
  <si>
    <t>訪問リハの実施</t>
    <rPh sb="0" eb="2">
      <t>ホウモン</t>
    </rPh>
    <rPh sb="5" eb="7">
      <t>ジッシ</t>
    </rPh>
    <phoneticPr fontId="2"/>
  </si>
  <si>
    <t>現在の勤務先・資格等</t>
    <rPh sb="0" eb="2">
      <t>ゲンザイ</t>
    </rPh>
    <rPh sb="3" eb="6">
      <t>キンムサキ</t>
    </rPh>
    <rPh sb="7" eb="9">
      <t>シカク</t>
    </rPh>
    <rPh sb="9" eb="10">
      <t>ナド</t>
    </rPh>
    <phoneticPr fontId="2"/>
  </si>
  <si>
    <t>管理（予定）者氏名</t>
    <rPh sb="0" eb="2">
      <t>カンリ</t>
    </rPh>
    <rPh sb="3" eb="5">
      <t>ヨテイ</t>
    </rPh>
    <rPh sb="6" eb="7">
      <t>シャ</t>
    </rPh>
    <rPh sb="7" eb="9">
      <t>シメイ</t>
    </rPh>
    <phoneticPr fontId="2"/>
  </si>
  <si>
    <t>施設所在地（住所表記）</t>
    <rPh sb="0" eb="2">
      <t>シセツ</t>
    </rPh>
    <rPh sb="2" eb="5">
      <t>ショザイチ</t>
    </rPh>
    <rPh sb="6" eb="8">
      <t>ジュウショ</t>
    </rPh>
    <rPh sb="8" eb="10">
      <t>ヒョウキ</t>
    </rPh>
    <phoneticPr fontId="2"/>
  </si>
  <si>
    <t>　　　　　　　 （地番表記）</t>
    <rPh sb="9" eb="11">
      <t>チバン</t>
    </rPh>
    <rPh sb="11" eb="13">
      <t>ヒョウキ</t>
    </rPh>
    <phoneticPr fontId="2"/>
  </si>
  <si>
    <t>　うち現預金</t>
    <rPh sb="3" eb="4">
      <t>ウツツ</t>
    </rPh>
    <rPh sb="4" eb="6">
      <t>ヨキン</t>
    </rPh>
    <phoneticPr fontId="2"/>
  </si>
  <si>
    <t>うち役員報酬</t>
    <rPh sb="2" eb="4">
      <t>ヤクイン</t>
    </rPh>
    <rPh sb="4" eb="6">
      <t>ホウシュウ</t>
    </rPh>
    <phoneticPr fontId="2"/>
  </si>
  <si>
    <t>委託費</t>
    <rPh sb="0" eb="2">
      <t>イタク</t>
    </rPh>
    <rPh sb="2" eb="3">
      <t>ヒ</t>
    </rPh>
    <phoneticPr fontId="2"/>
  </si>
  <si>
    <t>減価償却費</t>
    <rPh sb="0" eb="2">
      <t>ゲンカ</t>
    </rPh>
    <rPh sb="2" eb="4">
      <t>ショウキャク</t>
    </rPh>
    <rPh sb="4" eb="5">
      <t>ヒ</t>
    </rPh>
    <phoneticPr fontId="2"/>
  </si>
  <si>
    <t>営業利益</t>
    <rPh sb="0" eb="2">
      <t>エイギョウ</t>
    </rPh>
    <rPh sb="2" eb="4">
      <t>リエキ</t>
    </rPh>
    <phoneticPr fontId="2"/>
  </si>
  <si>
    <t>実効税率(ｉ/h)</t>
    <rPh sb="0" eb="2">
      <t>ジッコウ</t>
    </rPh>
    <rPh sb="2" eb="4">
      <t>ゼイリツ</t>
    </rPh>
    <phoneticPr fontId="2"/>
  </si>
  <si>
    <t>当期純利益(h-i)</t>
    <rPh sb="0" eb="2">
      <t>トウキ</t>
    </rPh>
    <rPh sb="2" eb="5">
      <t>ジュンリエキ</t>
    </rPh>
    <phoneticPr fontId="2"/>
  </si>
  <si>
    <t>総資本経常利益率(g/A)</t>
    <rPh sb="0" eb="3">
      <t>ソウシホン</t>
    </rPh>
    <rPh sb="3" eb="5">
      <t>ケイジョウ</t>
    </rPh>
    <rPh sb="5" eb="7">
      <t>リエキ</t>
    </rPh>
    <rPh sb="7" eb="8">
      <t>リツ</t>
    </rPh>
    <phoneticPr fontId="2"/>
  </si>
  <si>
    <t>経常利益率(g/f)</t>
    <rPh sb="0" eb="2">
      <t>ケイジョウ</t>
    </rPh>
    <rPh sb="2" eb="4">
      <t>リエキ</t>
    </rPh>
    <rPh sb="4" eb="5">
      <t>リツ</t>
    </rPh>
    <phoneticPr fontId="2"/>
  </si>
  <si>
    <t>自己資本比率(B/A)</t>
    <rPh sb="0" eb="2">
      <t>ジコ</t>
    </rPh>
    <rPh sb="2" eb="4">
      <t>シホン</t>
    </rPh>
    <rPh sb="4" eb="6">
      <t>ヒリツ</t>
    </rPh>
    <phoneticPr fontId="2"/>
  </si>
  <si>
    <t>流動比率(a/d)</t>
    <rPh sb="0" eb="2">
      <t>リュウドウ</t>
    </rPh>
    <rPh sb="2" eb="4">
      <t>ヒリツ</t>
    </rPh>
    <phoneticPr fontId="2"/>
  </si>
  <si>
    <t>固定比率(b/B)</t>
    <rPh sb="0" eb="2">
      <t>コテイ</t>
    </rPh>
    <rPh sb="2" eb="4">
      <t>ヒリツ</t>
    </rPh>
    <phoneticPr fontId="2"/>
  </si>
  <si>
    <t>長期固定適合率(b/(e+B))</t>
    <rPh sb="0" eb="2">
      <t>チョウキ</t>
    </rPh>
    <rPh sb="2" eb="4">
      <t>コテイ</t>
    </rPh>
    <rPh sb="4" eb="6">
      <t>テキゴウ</t>
    </rPh>
    <rPh sb="6" eb="7">
      <t>リツ</t>
    </rPh>
    <phoneticPr fontId="2"/>
  </si>
  <si>
    <t>人件費率(f/j)</t>
    <rPh sb="0" eb="3">
      <t>ジンケンヒ</t>
    </rPh>
    <rPh sb="3" eb="4">
      <t>リツ</t>
    </rPh>
    <phoneticPr fontId="2"/>
  </si>
  <si>
    <t>FCF</t>
    <phoneticPr fontId="2"/>
  </si>
  <si>
    <t>資産の部 Ａ</t>
    <rPh sb="0" eb="2">
      <t>シサン</t>
    </rPh>
    <rPh sb="3" eb="4">
      <t>ブ</t>
    </rPh>
    <phoneticPr fontId="2"/>
  </si>
  <si>
    <t>純資産の部 Ｂ</t>
    <rPh sb="0" eb="3">
      <t>ジュンシサン</t>
    </rPh>
    <rPh sb="4" eb="5">
      <t>ブ</t>
    </rPh>
    <phoneticPr fontId="2"/>
  </si>
  <si>
    <t>うち当期未処分利益</t>
    <rPh sb="2" eb="4">
      <t>トウキ</t>
    </rPh>
    <rPh sb="4" eb="7">
      <t>ミショブン</t>
    </rPh>
    <rPh sb="7" eb="9">
      <t>リエキ</t>
    </rPh>
    <phoneticPr fontId="2"/>
  </si>
  <si>
    <t>社会福祉法人現況報告書・社会福祉充実残額算定シート・社会福祉充実計画</t>
    <rPh sb="0" eb="2">
      <t>シャカイ</t>
    </rPh>
    <rPh sb="2" eb="4">
      <t>フクシ</t>
    </rPh>
    <rPh sb="4" eb="6">
      <t>ホウジン</t>
    </rPh>
    <rPh sb="6" eb="8">
      <t>ゲンキョウ</t>
    </rPh>
    <rPh sb="8" eb="11">
      <t>ホウコクショ</t>
    </rPh>
    <rPh sb="12" eb="14">
      <t>シャカイ</t>
    </rPh>
    <rPh sb="14" eb="16">
      <t>フクシ</t>
    </rPh>
    <rPh sb="16" eb="18">
      <t>ジュウジツ</t>
    </rPh>
    <rPh sb="18" eb="20">
      <t>ザンガク</t>
    </rPh>
    <rPh sb="20" eb="22">
      <t>サンテイ</t>
    </rPh>
    <rPh sb="26" eb="28">
      <t>シャカイ</t>
    </rPh>
    <rPh sb="28" eb="30">
      <t>フクシ</t>
    </rPh>
    <rPh sb="30" eb="32">
      <t>ジュウジツ</t>
    </rPh>
    <rPh sb="32" eb="34">
      <t>ケイカク</t>
    </rPh>
    <phoneticPr fontId="2"/>
  </si>
  <si>
    <t>氏　　 名</t>
    <rPh sb="0" eb="1">
      <t>フ　　リ　　ガ　　ナ</t>
    </rPh>
    <phoneticPr fontId="1"/>
  </si>
  <si>
    <t>住　　 所</t>
    <rPh sb="0" eb="1">
      <t>ジュウ</t>
    </rPh>
    <rPh sb="4" eb="5">
      <t>ショ</t>
    </rPh>
    <phoneticPr fontId="1"/>
  </si>
  <si>
    <t>電　　 話</t>
    <rPh sb="0" eb="1">
      <t>デン</t>
    </rPh>
    <rPh sb="4" eb="5">
      <t>ハナシ</t>
    </rPh>
    <phoneticPr fontId="1"/>
  </si>
  <si>
    <t>設計事務所</t>
    <rPh sb="0" eb="2">
      <t>セッケイ</t>
    </rPh>
    <rPh sb="2" eb="4">
      <t>ジム</t>
    </rPh>
    <rPh sb="4" eb="5">
      <t>ショ</t>
    </rPh>
    <phoneticPr fontId="1"/>
  </si>
  <si>
    <t>工事請負業者</t>
    <rPh sb="0" eb="2">
      <t>コウジ</t>
    </rPh>
    <rPh sb="2" eb="4">
      <t>ウケオイ</t>
    </rPh>
    <rPh sb="4" eb="6">
      <t>ギョウシャ</t>
    </rPh>
    <phoneticPr fontId="1"/>
  </si>
  <si>
    <t>メールアドレス</t>
    <phoneticPr fontId="2"/>
  </si>
  <si>
    <t>ファクシミリ</t>
    <phoneticPr fontId="2"/>
  </si>
  <si>
    <t>会社名</t>
    <rPh sb="0" eb="3">
      <t>カイシャメイ</t>
    </rPh>
    <phoneticPr fontId="1"/>
  </si>
  <si>
    <t>担当者名</t>
    <rPh sb="0" eb="3">
      <t>タントウシャ</t>
    </rPh>
    <rPh sb="3" eb="4">
      <t>メイ</t>
    </rPh>
    <phoneticPr fontId="2"/>
  </si>
  <si>
    <t>コンサル業者</t>
    <rPh sb="4" eb="6">
      <t>ギョウシャ</t>
    </rPh>
    <phoneticPr fontId="1"/>
  </si>
  <si>
    <t>事務担当者
（法人連絡先）</t>
    <rPh sb="0" eb="2">
      <t>ジム</t>
    </rPh>
    <rPh sb="2" eb="5">
      <t>タントウシャ</t>
    </rPh>
    <phoneticPr fontId="1"/>
  </si>
  <si>
    <t>郵便番号</t>
    <rPh sb="0" eb="4">
      <t>ユウビンバンゴウ</t>
    </rPh>
    <phoneticPr fontId="2"/>
  </si>
  <si>
    <t>〔東京都連絡先〕</t>
    <rPh sb="1" eb="3">
      <t>トウキョウ</t>
    </rPh>
    <rPh sb="3" eb="4">
      <t>ト</t>
    </rPh>
    <rPh sb="4" eb="7">
      <t>レンラクサキ</t>
    </rPh>
    <phoneticPr fontId="2"/>
  </si>
  <si>
    <t>★</t>
    <phoneticPr fontId="2"/>
  </si>
  <si>
    <t>提出書類一覧（この用紙）</t>
    <rPh sb="0" eb="2">
      <t>テイシュツ</t>
    </rPh>
    <rPh sb="2" eb="4">
      <t>ショルイ</t>
    </rPh>
    <rPh sb="4" eb="6">
      <t>イチラン</t>
    </rPh>
    <rPh sb="9" eb="11">
      <t>ヨウシ</t>
    </rPh>
    <phoneticPr fontId="2"/>
  </si>
  <si>
    <t>（例）</t>
    <rPh sb="1" eb="2">
      <t>レイ</t>
    </rPh>
    <phoneticPr fontId="2"/>
  </si>
  <si>
    <t>当該年度を記載すること</t>
    <rPh sb="0" eb="2">
      <t>トウガイ</t>
    </rPh>
    <rPh sb="2" eb="4">
      <t>ネンド</t>
    </rPh>
    <rPh sb="5" eb="7">
      <t>キサイ</t>
    </rPh>
    <phoneticPr fontId="2"/>
  </si>
  <si>
    <t>計画概要</t>
    <rPh sb="0" eb="2">
      <t>ケイカク</t>
    </rPh>
    <rPh sb="2" eb="4">
      <t>ガイヨウ</t>
    </rPh>
    <phoneticPr fontId="2"/>
  </si>
  <si>
    <t>様式1</t>
    <rPh sb="0" eb="2">
      <t>ヨウシキ</t>
    </rPh>
    <phoneticPr fontId="2"/>
  </si>
  <si>
    <t>本計画書用としてあらためて作成すること</t>
    <rPh sb="0" eb="1">
      <t>ホン</t>
    </rPh>
    <rPh sb="1" eb="3">
      <t>ケイカク</t>
    </rPh>
    <rPh sb="3" eb="4">
      <t>ショ</t>
    </rPh>
    <rPh sb="4" eb="5">
      <t>ヨウ</t>
    </rPh>
    <rPh sb="13" eb="15">
      <t>サクセイ</t>
    </rPh>
    <phoneticPr fontId="2"/>
  </si>
  <si>
    <t>整備計画に関する意見書　　※区市町村長の意見書        　　　　　             　　　　　</t>
    <rPh sb="0" eb="2">
      <t>セイビ</t>
    </rPh>
    <rPh sb="2" eb="4">
      <t>ケイカク</t>
    </rPh>
    <rPh sb="5" eb="6">
      <t>カン</t>
    </rPh>
    <rPh sb="8" eb="11">
      <t>イケンショ</t>
    </rPh>
    <rPh sb="18" eb="19">
      <t>チョウ</t>
    </rPh>
    <phoneticPr fontId="2"/>
  </si>
  <si>
    <t>様式2</t>
    <rPh sb="0" eb="2">
      <t>ヨウシキ</t>
    </rPh>
    <phoneticPr fontId="2"/>
  </si>
  <si>
    <t>※地元区市町村に依頼すること</t>
    <rPh sb="1" eb="3">
      <t>ジモト</t>
    </rPh>
    <rPh sb="3" eb="7">
      <t>クシチョウソン</t>
    </rPh>
    <rPh sb="8" eb="10">
      <t>イライ</t>
    </rPh>
    <phoneticPr fontId="2"/>
  </si>
  <si>
    <t>開設の理由及び運営方針</t>
    <rPh sb="5" eb="6">
      <t>オヨ</t>
    </rPh>
    <rPh sb="7" eb="9">
      <t>ウンエイ</t>
    </rPh>
    <rPh sb="9" eb="11">
      <t>ホウシン</t>
    </rPh>
    <phoneticPr fontId="2"/>
  </si>
  <si>
    <t>様式3</t>
    <rPh sb="0" eb="2">
      <t>ヨウシキ</t>
    </rPh>
    <phoneticPr fontId="2"/>
  </si>
  <si>
    <t xml:space="preserve">地域及び家庭との連携に対する考え方 </t>
    <phoneticPr fontId="2"/>
  </si>
  <si>
    <t>様式4</t>
    <rPh sb="0" eb="2">
      <t>ヨウシキ</t>
    </rPh>
    <phoneticPr fontId="2"/>
  </si>
  <si>
    <t xml:space="preserve">日程表 </t>
    <phoneticPr fontId="2"/>
  </si>
  <si>
    <t>様式5</t>
    <rPh sb="0" eb="2">
      <t>ヨウシキ</t>
    </rPh>
    <phoneticPr fontId="2"/>
  </si>
  <si>
    <t xml:space="preserve">開設までのスケジュール計画表 </t>
    <phoneticPr fontId="2"/>
  </si>
  <si>
    <t>様式6</t>
    <rPh sb="0" eb="2">
      <t>ヨウシキ</t>
    </rPh>
    <phoneticPr fontId="2"/>
  </si>
  <si>
    <t>事業費・資金調達内訳等一覧表</t>
    <rPh sb="0" eb="3">
      <t>ジギョウヒ</t>
    </rPh>
    <rPh sb="4" eb="6">
      <t>シキン</t>
    </rPh>
    <rPh sb="6" eb="8">
      <t>チョウタツ</t>
    </rPh>
    <rPh sb="8" eb="10">
      <t>ウチワケ</t>
    </rPh>
    <rPh sb="10" eb="11">
      <t>ナド</t>
    </rPh>
    <rPh sb="11" eb="13">
      <t>イチラン</t>
    </rPh>
    <rPh sb="13" eb="14">
      <t>ヒョウ</t>
    </rPh>
    <phoneticPr fontId="2"/>
  </si>
  <si>
    <t>様式7</t>
    <rPh sb="0" eb="2">
      <t>ヨウシキ</t>
    </rPh>
    <phoneticPr fontId="2"/>
  </si>
  <si>
    <t>事業費・資金調達内訳一覧表（事業別）</t>
    <rPh sb="0" eb="3">
      <t>ジギョウヒ</t>
    </rPh>
    <rPh sb="4" eb="6">
      <t>シキン</t>
    </rPh>
    <rPh sb="6" eb="8">
      <t>チョウタツ</t>
    </rPh>
    <rPh sb="8" eb="10">
      <t>ウチワケ</t>
    </rPh>
    <rPh sb="10" eb="12">
      <t>イチラン</t>
    </rPh>
    <rPh sb="12" eb="13">
      <t>ヒョウ</t>
    </rPh>
    <rPh sb="14" eb="16">
      <t>ジギョウ</t>
    </rPh>
    <rPh sb="16" eb="17">
      <t>ベツ</t>
    </rPh>
    <phoneticPr fontId="2"/>
  </si>
  <si>
    <t>法人事務費の内訳</t>
    <rPh sb="0" eb="2">
      <t>ホウジン</t>
    </rPh>
    <rPh sb="2" eb="5">
      <t>ジムヒ</t>
    </rPh>
    <rPh sb="6" eb="8">
      <t>ウチワケ</t>
    </rPh>
    <phoneticPr fontId="2"/>
  </si>
  <si>
    <t>計上した法人事務費の内訳</t>
    <rPh sb="0" eb="2">
      <t>ケイジョウ</t>
    </rPh>
    <rPh sb="4" eb="6">
      <t>ホウジン</t>
    </rPh>
    <rPh sb="6" eb="9">
      <t>ジムヒ</t>
    </rPh>
    <rPh sb="10" eb="12">
      <t>ウチワケ</t>
    </rPh>
    <phoneticPr fontId="2"/>
  </si>
  <si>
    <t>年度別資金繰り表</t>
    <rPh sb="3" eb="5">
      <t>シキン</t>
    </rPh>
    <rPh sb="5" eb="6">
      <t>グ</t>
    </rPh>
    <rPh sb="7" eb="8">
      <t>ヒョウ</t>
    </rPh>
    <phoneticPr fontId="2"/>
  </si>
  <si>
    <t>様式8</t>
    <rPh sb="0" eb="2">
      <t>ヨウシキ</t>
    </rPh>
    <phoneticPr fontId="2"/>
  </si>
  <si>
    <t>「老健分」「その他事業分」「合計」のそれぞれを作成のこと</t>
    <rPh sb="1" eb="3">
      <t>ロウケン</t>
    </rPh>
    <rPh sb="3" eb="4">
      <t>ブン</t>
    </rPh>
    <rPh sb="8" eb="9">
      <t>タ</t>
    </rPh>
    <rPh sb="9" eb="11">
      <t>ジギョウ</t>
    </rPh>
    <rPh sb="11" eb="12">
      <t>ブン</t>
    </rPh>
    <rPh sb="14" eb="15">
      <t>ゴウ</t>
    </rPh>
    <rPh sb="15" eb="16">
      <t>ケイ</t>
    </rPh>
    <rPh sb="23" eb="25">
      <t>サクセイ</t>
    </rPh>
    <phoneticPr fontId="2"/>
  </si>
  <si>
    <t>年度別施設整備計画</t>
    <phoneticPr fontId="2"/>
  </si>
  <si>
    <t>様式9</t>
    <phoneticPr fontId="2"/>
  </si>
  <si>
    <t xml:space="preserve">工事事務費見積書（締結していれば契約書の写し） </t>
    <phoneticPr fontId="2"/>
  </si>
  <si>
    <t>※作成上の留意事項参照</t>
    <phoneticPr fontId="2"/>
  </si>
  <si>
    <t>工事見積書</t>
    <rPh sb="0" eb="2">
      <t>コウジ</t>
    </rPh>
    <rPh sb="2" eb="4">
      <t>ミツ</t>
    </rPh>
    <rPh sb="4" eb="5">
      <t>ショ</t>
    </rPh>
    <phoneticPr fontId="2"/>
  </si>
  <si>
    <t>※作成上の留意事項参照</t>
    <rPh sb="1" eb="4">
      <t>サクセイジョウ</t>
    </rPh>
    <rPh sb="5" eb="7">
      <t>リュウイ</t>
    </rPh>
    <rPh sb="7" eb="9">
      <t>ジコウ</t>
    </rPh>
    <rPh sb="9" eb="11">
      <t>サンショウ</t>
    </rPh>
    <phoneticPr fontId="2"/>
  </si>
  <si>
    <t>工事工程表</t>
    <phoneticPr fontId="2"/>
  </si>
  <si>
    <t>初度備品見積書</t>
    <rPh sb="0" eb="2">
      <t>ショド</t>
    </rPh>
    <phoneticPr fontId="2"/>
  </si>
  <si>
    <t>工事契約に含まれるものを除く
※作成上の留意事項参照</t>
    <rPh sb="0" eb="2">
      <t>コウジ</t>
    </rPh>
    <rPh sb="2" eb="4">
      <t>ケイヤク</t>
    </rPh>
    <rPh sb="5" eb="6">
      <t>フク</t>
    </rPh>
    <rPh sb="12" eb="13">
      <t>ノゾ</t>
    </rPh>
    <phoneticPr fontId="2"/>
  </si>
  <si>
    <t>区市町村等からの補助見込み書</t>
    <rPh sb="0" eb="4">
      <t>クシチョウソン</t>
    </rPh>
    <rPh sb="4" eb="5">
      <t>ナド</t>
    </rPh>
    <rPh sb="8" eb="10">
      <t>ホジョ</t>
    </rPh>
    <rPh sb="10" eb="12">
      <t>ミコ</t>
    </rPh>
    <rPh sb="13" eb="14">
      <t>ショ</t>
    </rPh>
    <phoneticPr fontId="2"/>
  </si>
  <si>
    <t>該当がある場合は作成</t>
    <rPh sb="0" eb="2">
      <t>ガイトウ</t>
    </rPh>
    <rPh sb="5" eb="7">
      <t>バアイ</t>
    </rPh>
    <rPh sb="8" eb="10">
      <t>サクセイ</t>
    </rPh>
    <phoneticPr fontId="2"/>
  </si>
  <si>
    <t>融資証明書又は融資確約書等（任意様式）</t>
    <rPh sb="0" eb="2">
      <t>ユウシ</t>
    </rPh>
    <rPh sb="2" eb="5">
      <t>ショウメイショ</t>
    </rPh>
    <rPh sb="5" eb="6">
      <t>マタ</t>
    </rPh>
    <rPh sb="7" eb="9">
      <t>ユウシ</t>
    </rPh>
    <rPh sb="9" eb="12">
      <t>カクヤクショ</t>
    </rPh>
    <rPh sb="12" eb="13">
      <t>トウ</t>
    </rPh>
    <rPh sb="14" eb="16">
      <t>ニンイ</t>
    </rPh>
    <rPh sb="16" eb="18">
      <t>ヨウシキ</t>
    </rPh>
    <phoneticPr fontId="2"/>
  </si>
  <si>
    <t>市中金融機関から借入れをする場合</t>
    <rPh sb="0" eb="2">
      <t>シチュウ</t>
    </rPh>
    <rPh sb="2" eb="4">
      <t>キンユウ</t>
    </rPh>
    <rPh sb="4" eb="6">
      <t>キカン</t>
    </rPh>
    <rPh sb="8" eb="10">
      <t>カリイ</t>
    </rPh>
    <rPh sb="14" eb="16">
      <t>バアイ</t>
    </rPh>
    <phoneticPr fontId="2"/>
  </si>
  <si>
    <t>独立行政法人福祉医療機構への融資相談状況</t>
    <phoneticPr fontId="2"/>
  </si>
  <si>
    <t>機構へ事前相談すること。</t>
    <rPh sb="0" eb="2">
      <t>キコウ</t>
    </rPh>
    <rPh sb="3" eb="5">
      <t>ジゼン</t>
    </rPh>
    <rPh sb="5" eb="7">
      <t>ソウダン</t>
    </rPh>
    <phoneticPr fontId="2"/>
  </si>
  <si>
    <t>借入金償還計画一覧表</t>
    <rPh sb="7" eb="9">
      <t>イチラン</t>
    </rPh>
    <rPh sb="9" eb="10">
      <t>ヒョウ</t>
    </rPh>
    <phoneticPr fontId="2"/>
  </si>
  <si>
    <t>本事業にかかる新規借入れのほか、法人の既存借入についても作成のこと</t>
    <rPh sb="0" eb="1">
      <t>ホン</t>
    </rPh>
    <rPh sb="1" eb="3">
      <t>ジギョウ</t>
    </rPh>
    <rPh sb="7" eb="9">
      <t>シンキ</t>
    </rPh>
    <rPh sb="9" eb="11">
      <t>カリイレ</t>
    </rPh>
    <rPh sb="16" eb="18">
      <t>ホウジン</t>
    </rPh>
    <rPh sb="19" eb="21">
      <t>キゾン</t>
    </rPh>
    <rPh sb="21" eb="23">
      <t>カリイレ</t>
    </rPh>
    <rPh sb="28" eb="30">
      <t>サクセイ</t>
    </rPh>
    <phoneticPr fontId="2"/>
  </si>
  <si>
    <t>寄附者一覧</t>
    <phoneticPr fontId="2"/>
  </si>
  <si>
    <t>贈与契約書（写）</t>
    <phoneticPr fontId="2"/>
  </si>
  <si>
    <t>寄付者に便宜供与しない旨の誓約書（原本）</t>
    <phoneticPr fontId="2"/>
  </si>
  <si>
    <t>寄附理由書（原本）</t>
    <phoneticPr fontId="2"/>
  </si>
  <si>
    <t>当該団体の定款等</t>
    <phoneticPr fontId="2"/>
  </si>
  <si>
    <t>当該団体の役員会議事録</t>
    <phoneticPr fontId="2"/>
  </si>
  <si>
    <t>当該団体の履歴事項全部証明書〔登記簿謄本〕（原本）</t>
    <phoneticPr fontId="2"/>
  </si>
  <si>
    <t>決算書（直近のものから過去３年分）</t>
    <phoneticPr fontId="2"/>
  </si>
  <si>
    <t>積算根拠〔収入〕　（入所・短期・通所・開設１年目月別）</t>
    <rPh sb="0" eb="2">
      <t>セキサン</t>
    </rPh>
    <rPh sb="2" eb="4">
      <t>コンキョ</t>
    </rPh>
    <rPh sb="5" eb="7">
      <t>シュウニュウ</t>
    </rPh>
    <rPh sb="10" eb="12">
      <t>ニュウショ</t>
    </rPh>
    <rPh sb="13" eb="15">
      <t>タンキ</t>
    </rPh>
    <rPh sb="16" eb="18">
      <t>ツウショ</t>
    </rPh>
    <rPh sb="19" eb="21">
      <t>カイセツ</t>
    </rPh>
    <rPh sb="22" eb="23">
      <t>ネン</t>
    </rPh>
    <rPh sb="23" eb="24">
      <t>メ</t>
    </rPh>
    <rPh sb="24" eb="26">
      <t>ツキベツ</t>
    </rPh>
    <phoneticPr fontId="2"/>
  </si>
  <si>
    <t>積算根拠〔支出〕</t>
    <rPh sb="0" eb="2">
      <t>セキサン</t>
    </rPh>
    <rPh sb="2" eb="4">
      <t>コンキョ</t>
    </rPh>
    <rPh sb="5" eb="7">
      <t>シシュツ</t>
    </rPh>
    <phoneticPr fontId="2"/>
  </si>
  <si>
    <t>積算根拠〔人件費〕</t>
    <rPh sb="0" eb="2">
      <t>セキサン</t>
    </rPh>
    <rPh sb="2" eb="4">
      <t>コンキョ</t>
    </rPh>
    <rPh sb="5" eb="8">
      <t>ジンケンヒ</t>
    </rPh>
    <phoneticPr fontId="2"/>
  </si>
  <si>
    <t>施設・設備等の状況</t>
    <phoneticPr fontId="2"/>
  </si>
  <si>
    <t xml:space="preserve">共用部分における利用計画の概要 </t>
    <phoneticPr fontId="2"/>
  </si>
  <si>
    <t>共用施設がある場合</t>
    <rPh sb="0" eb="2">
      <t>キョウヨウ</t>
    </rPh>
    <rPh sb="2" eb="4">
      <t>シセツ</t>
    </rPh>
    <rPh sb="7" eb="9">
      <t>バアイ</t>
    </rPh>
    <phoneticPr fontId="2"/>
  </si>
  <si>
    <t>施設の部門別面積表　</t>
    <phoneticPr fontId="2"/>
  </si>
  <si>
    <t xml:space="preserve">面積按分表 </t>
    <phoneticPr fontId="2"/>
  </si>
  <si>
    <t>住民同意に関する区市町村意見書　※区市町村長の意見書          　　　   　</t>
    <rPh sb="17" eb="21">
      <t>クシチョウソン</t>
    </rPh>
    <rPh sb="21" eb="22">
      <t>チョウ</t>
    </rPh>
    <rPh sb="23" eb="25">
      <t>イケン</t>
    </rPh>
    <rPh sb="25" eb="26">
      <t>ショ</t>
    </rPh>
    <phoneticPr fontId="2"/>
  </si>
  <si>
    <t xml:space="preserve">住民説明の状況(広域) </t>
    <phoneticPr fontId="2"/>
  </si>
  <si>
    <t>開催予定表を添付すること</t>
    <rPh sb="0" eb="2">
      <t>カイサイ</t>
    </rPh>
    <rPh sb="2" eb="4">
      <t>ヨテイ</t>
    </rPh>
    <rPh sb="4" eb="5">
      <t>ヒョウ</t>
    </rPh>
    <rPh sb="6" eb="8">
      <t>テンプ</t>
    </rPh>
    <phoneticPr fontId="2"/>
  </si>
  <si>
    <t>住民説明の状況(近隣)</t>
    <phoneticPr fontId="2"/>
  </si>
  <si>
    <t>自治会及び周辺住民に対する説明の資料等</t>
    <phoneticPr fontId="2"/>
  </si>
  <si>
    <t>同意状況一覧表</t>
    <rPh sb="0" eb="2">
      <t>ドウイ</t>
    </rPh>
    <rPh sb="2" eb="4">
      <t>ジョウキョウ</t>
    </rPh>
    <rPh sb="4" eb="7">
      <t>イチランヒョウ</t>
    </rPh>
    <phoneticPr fontId="2"/>
  </si>
  <si>
    <t xml:space="preserve">法人の沿革及び概要 </t>
    <phoneticPr fontId="2"/>
  </si>
  <si>
    <t>既存事業の一覧を添付すること</t>
    <rPh sb="0" eb="2">
      <t>キゾン</t>
    </rPh>
    <rPh sb="2" eb="4">
      <t>ジギョウ</t>
    </rPh>
    <rPh sb="5" eb="7">
      <t>イチラン</t>
    </rPh>
    <rPh sb="8" eb="10">
      <t>テンプ</t>
    </rPh>
    <phoneticPr fontId="2"/>
  </si>
  <si>
    <t>定款（寄附行為）</t>
    <phoneticPr fontId="2"/>
  </si>
  <si>
    <t>法人登記簿謄本（原本）</t>
    <rPh sb="8" eb="10">
      <t>ゲンポン</t>
    </rPh>
    <phoneticPr fontId="2"/>
  </si>
  <si>
    <t>法人組織図</t>
    <phoneticPr fontId="2"/>
  </si>
  <si>
    <t>法人、施設等のパンフレット</t>
    <phoneticPr fontId="2"/>
  </si>
  <si>
    <t>指導検査結果通知書及び改善報告書（直近のもの）</t>
    <rPh sb="0" eb="2">
      <t>シドウ</t>
    </rPh>
    <rPh sb="2" eb="4">
      <t>ケンサ</t>
    </rPh>
    <rPh sb="4" eb="6">
      <t>ケッカ</t>
    </rPh>
    <rPh sb="6" eb="9">
      <t>ツウチショ</t>
    </rPh>
    <rPh sb="9" eb="10">
      <t>オヨ</t>
    </rPh>
    <rPh sb="11" eb="13">
      <t>カイゼン</t>
    </rPh>
    <rPh sb="13" eb="15">
      <t>ホウコク</t>
    </rPh>
    <rPh sb="15" eb="16">
      <t>ショ</t>
    </rPh>
    <rPh sb="17" eb="19">
      <t>チョッキン</t>
    </rPh>
    <phoneticPr fontId="2"/>
  </si>
  <si>
    <t>協議年度に指導検査を受けた場合は、随時提出すること</t>
    <rPh sb="0" eb="2">
      <t>キョウギ</t>
    </rPh>
    <rPh sb="2" eb="4">
      <t>ネンド</t>
    </rPh>
    <rPh sb="5" eb="7">
      <t>シドウ</t>
    </rPh>
    <rPh sb="7" eb="9">
      <t>ケンサ</t>
    </rPh>
    <rPh sb="10" eb="11">
      <t>ウ</t>
    </rPh>
    <rPh sb="13" eb="15">
      <t>バアイ</t>
    </rPh>
    <rPh sb="17" eb="19">
      <t>ズイジ</t>
    </rPh>
    <rPh sb="19" eb="21">
      <t>テイシュツ</t>
    </rPh>
    <phoneticPr fontId="2"/>
  </si>
  <si>
    <t>役員一覧表　（社会福祉法人の場合は「評議員一覧」も）</t>
    <rPh sb="0" eb="2">
      <t>ヤクイン</t>
    </rPh>
    <rPh sb="2" eb="4">
      <t>イチラン</t>
    </rPh>
    <rPh sb="4" eb="5">
      <t>ヒョウ</t>
    </rPh>
    <rPh sb="7" eb="9">
      <t>シャカイ</t>
    </rPh>
    <rPh sb="9" eb="11">
      <t>フクシ</t>
    </rPh>
    <rPh sb="11" eb="13">
      <t>ホウジン</t>
    </rPh>
    <rPh sb="14" eb="16">
      <t>バアイ</t>
    </rPh>
    <rPh sb="18" eb="21">
      <t>ヒョウギイン</t>
    </rPh>
    <rPh sb="21" eb="23">
      <t>イチラン</t>
    </rPh>
    <phoneticPr fontId="2"/>
  </si>
  <si>
    <t>新設法人の場合、それぞれの就任承諾書（写し）も提出すること</t>
    <rPh sb="0" eb="2">
      <t>シンセツ</t>
    </rPh>
    <rPh sb="2" eb="4">
      <t>ホウジン</t>
    </rPh>
    <rPh sb="5" eb="7">
      <t>バアイ</t>
    </rPh>
    <rPh sb="13" eb="15">
      <t>シュウニン</t>
    </rPh>
    <rPh sb="19" eb="20">
      <t>ウツ</t>
    </rPh>
    <rPh sb="23" eb="25">
      <t>テイシュツ</t>
    </rPh>
    <phoneticPr fontId="2"/>
  </si>
  <si>
    <t>職員の採用に係る計画書</t>
    <phoneticPr fontId="2"/>
  </si>
  <si>
    <t>該当の場合</t>
    <rPh sb="0" eb="2">
      <t>ガイトウ</t>
    </rPh>
    <rPh sb="3" eb="5">
      <t>バアイ</t>
    </rPh>
    <phoneticPr fontId="2"/>
  </si>
  <si>
    <t>決算書（直近3ヶ年分）   ※法人全体及び施設・事業別</t>
    <rPh sb="4" eb="6">
      <t>チョッキン</t>
    </rPh>
    <rPh sb="8" eb="9">
      <t>ネン</t>
    </rPh>
    <rPh sb="15" eb="17">
      <t>ホウジン</t>
    </rPh>
    <rPh sb="17" eb="19">
      <t>ゼンタイ</t>
    </rPh>
    <rPh sb="19" eb="20">
      <t>オヨ</t>
    </rPh>
    <rPh sb="21" eb="23">
      <t>シセツ</t>
    </rPh>
    <rPh sb="24" eb="26">
      <t>ジギョウ</t>
    </rPh>
    <rPh sb="26" eb="27">
      <t>ベツ</t>
    </rPh>
    <phoneticPr fontId="2"/>
  </si>
  <si>
    <t>①法人全体、②施設別、③事業別の決算書を提出すること。</t>
    <rPh sb="1" eb="3">
      <t>ホウジン</t>
    </rPh>
    <rPh sb="3" eb="5">
      <t>ゼンタイ</t>
    </rPh>
    <rPh sb="7" eb="9">
      <t>シセツ</t>
    </rPh>
    <rPh sb="9" eb="10">
      <t>ベツ</t>
    </rPh>
    <rPh sb="12" eb="14">
      <t>ジギョウ</t>
    </rPh>
    <rPh sb="14" eb="15">
      <t>ベツ</t>
    </rPh>
    <rPh sb="16" eb="19">
      <t>ケッサンショ</t>
    </rPh>
    <rPh sb="20" eb="22">
      <t>テイシュツ</t>
    </rPh>
    <phoneticPr fontId="2"/>
  </si>
  <si>
    <t>確定申告書・附属明細一式（直近3ヶ年分）</t>
    <rPh sb="0" eb="2">
      <t>カクテイ</t>
    </rPh>
    <rPh sb="2" eb="4">
      <t>シンコク</t>
    </rPh>
    <rPh sb="4" eb="5">
      <t>ショ</t>
    </rPh>
    <rPh sb="6" eb="8">
      <t>フゾク</t>
    </rPh>
    <rPh sb="8" eb="10">
      <t>メイサイ</t>
    </rPh>
    <rPh sb="10" eb="12">
      <t>イッシキ</t>
    </rPh>
    <rPh sb="13" eb="15">
      <t>チョッキン</t>
    </rPh>
    <rPh sb="17" eb="18">
      <t>ネン</t>
    </rPh>
    <rPh sb="18" eb="19">
      <t>ブン</t>
    </rPh>
    <phoneticPr fontId="2"/>
  </si>
  <si>
    <t>固定資産台帳</t>
    <rPh sb="0" eb="2">
      <t>コテイ</t>
    </rPh>
    <rPh sb="2" eb="4">
      <t>シサン</t>
    </rPh>
    <rPh sb="4" eb="6">
      <t>ダイチョウ</t>
    </rPh>
    <phoneticPr fontId="2"/>
  </si>
  <si>
    <t>経営財務実態分析</t>
    <phoneticPr fontId="2"/>
  </si>
  <si>
    <t>建設予定地調書</t>
    <phoneticPr fontId="2"/>
  </si>
  <si>
    <t>建設予定地及び抵当権設定状況一覧表　</t>
    <rPh sb="5" eb="6">
      <t>オヨ</t>
    </rPh>
    <phoneticPr fontId="2"/>
  </si>
  <si>
    <t>付近の案内図・住宅地図 （※自治会の範囲、近隣状況の範囲が分かるもの）</t>
    <rPh sb="14" eb="17">
      <t>ジチカイ</t>
    </rPh>
    <rPh sb="18" eb="20">
      <t>ハンイ</t>
    </rPh>
    <rPh sb="21" eb="23">
      <t>キンリン</t>
    </rPh>
    <rPh sb="23" eb="25">
      <t>ジョウキョウ</t>
    </rPh>
    <rPh sb="26" eb="28">
      <t>ハンイ</t>
    </rPh>
    <rPh sb="29" eb="30">
      <t>ワ</t>
    </rPh>
    <phoneticPr fontId="2"/>
  </si>
  <si>
    <r>
      <t>協力病院・歯科の位置、距離、所要時間も記載。最寄駅から建設予定地までの交通機関等を表示すること。</t>
    </r>
    <r>
      <rPr>
        <b/>
        <sz val="10"/>
        <rFont val="ＭＳ Ｐゴシック"/>
        <family val="3"/>
        <charset val="128"/>
      </rPr>
      <t>※作成上の留意事項参照</t>
    </r>
    <phoneticPr fontId="2"/>
  </si>
  <si>
    <t>容積率・建ぺい率が分かる資料</t>
    <rPh sb="0" eb="2">
      <t>ヨウセキ</t>
    </rPh>
    <rPh sb="2" eb="3">
      <t>リツ</t>
    </rPh>
    <rPh sb="4" eb="5">
      <t>ケン</t>
    </rPh>
    <rPh sb="7" eb="8">
      <t>リツ</t>
    </rPh>
    <rPh sb="9" eb="10">
      <t>ワ</t>
    </rPh>
    <rPh sb="12" eb="14">
      <t>シリョウ</t>
    </rPh>
    <phoneticPr fontId="2"/>
  </si>
  <si>
    <t>登記簿謄本
（計画地の登記簿のほか、都内で老健を開設している場合は、その土地・建物の登記簿も提出のこと。）</t>
    <rPh sb="7" eb="9">
      <t>ケイカク</t>
    </rPh>
    <rPh sb="9" eb="10">
      <t>チ</t>
    </rPh>
    <rPh sb="11" eb="14">
      <t>トウキボ</t>
    </rPh>
    <rPh sb="18" eb="19">
      <t>ト</t>
    </rPh>
    <rPh sb="19" eb="20">
      <t>ナイ</t>
    </rPh>
    <rPh sb="21" eb="23">
      <t>ロウケン</t>
    </rPh>
    <rPh sb="24" eb="26">
      <t>カイセツ</t>
    </rPh>
    <rPh sb="30" eb="32">
      <t>バアイ</t>
    </rPh>
    <rPh sb="36" eb="38">
      <t>トチ</t>
    </rPh>
    <rPh sb="39" eb="41">
      <t>タテモノ</t>
    </rPh>
    <rPh sb="42" eb="45">
      <t>トウキボ</t>
    </rPh>
    <rPh sb="46" eb="48">
      <t>テイシュツ</t>
    </rPh>
    <phoneticPr fontId="2"/>
  </si>
  <si>
    <t>原本</t>
    <rPh sb="0" eb="2">
      <t>ゲンポン</t>
    </rPh>
    <phoneticPr fontId="2"/>
  </si>
  <si>
    <t>土地売買契約書又は確約書</t>
    <rPh sb="0" eb="2">
      <t>トチ</t>
    </rPh>
    <rPh sb="2" eb="4">
      <t>バイバイ</t>
    </rPh>
    <rPh sb="4" eb="6">
      <t>ケイヤク</t>
    </rPh>
    <rPh sb="6" eb="7">
      <t>ショ</t>
    </rPh>
    <rPh sb="7" eb="8">
      <t>マタ</t>
    </rPh>
    <rPh sb="9" eb="11">
      <t>カクヤク</t>
    </rPh>
    <rPh sb="11" eb="12">
      <t>ショ</t>
    </rPh>
    <phoneticPr fontId="2"/>
  </si>
  <si>
    <t>例</t>
    <rPh sb="0" eb="1">
      <t>レイ</t>
    </rPh>
    <phoneticPr fontId="2"/>
  </si>
  <si>
    <t>土地賃借契約書又は確約書</t>
    <rPh sb="7" eb="8">
      <t>マタ</t>
    </rPh>
    <rPh sb="9" eb="11">
      <t>カクヤク</t>
    </rPh>
    <rPh sb="11" eb="12">
      <t>ショ</t>
    </rPh>
    <phoneticPr fontId="2"/>
  </si>
  <si>
    <t>50年＋建設・解体に要する期間</t>
    <rPh sb="4" eb="6">
      <t>ケンセツ</t>
    </rPh>
    <rPh sb="7" eb="9">
      <t>カイタイ</t>
    </rPh>
    <rPh sb="10" eb="11">
      <t>ヨウ</t>
    </rPh>
    <rPh sb="13" eb="15">
      <t>キカン</t>
    </rPh>
    <phoneticPr fontId="2"/>
  </si>
  <si>
    <t>売買・賃借価格の根拠資料
（例）不動産鑑定書・周辺実勢価格・基準地価・公示地価格・路線価・固定資産税評価額等</t>
    <rPh sb="0" eb="2">
      <t>バイバイ</t>
    </rPh>
    <rPh sb="3" eb="5">
      <t>チンシャク</t>
    </rPh>
    <rPh sb="5" eb="7">
      <t>カカク</t>
    </rPh>
    <rPh sb="8" eb="10">
      <t>コンキョ</t>
    </rPh>
    <rPh sb="10" eb="12">
      <t>シリョウ</t>
    </rPh>
    <phoneticPr fontId="2"/>
  </si>
  <si>
    <t>土地売買又は賃借に係る交渉経過</t>
    <rPh sb="0" eb="2">
      <t>トチ</t>
    </rPh>
    <rPh sb="2" eb="4">
      <t>バイバイ</t>
    </rPh>
    <rPh sb="4" eb="5">
      <t>マタ</t>
    </rPh>
    <rPh sb="6" eb="8">
      <t>チンシャク</t>
    </rPh>
    <rPh sb="9" eb="10">
      <t>カカ</t>
    </rPh>
    <rPh sb="11" eb="13">
      <t>コウショウ</t>
    </rPh>
    <rPh sb="13" eb="15">
      <t>ケイカ</t>
    </rPh>
    <phoneticPr fontId="2"/>
  </si>
  <si>
    <t>任意様式</t>
    <rPh sb="0" eb="2">
      <t>ニンイ</t>
    </rPh>
    <rPh sb="2" eb="4">
      <t>ヨウシキ</t>
    </rPh>
    <phoneticPr fontId="2"/>
  </si>
  <si>
    <t>その他用地関係資料</t>
    <rPh sb="3" eb="5">
      <t>ヨウチ</t>
    </rPh>
    <rPh sb="5" eb="7">
      <t>カンケイ</t>
    </rPh>
    <rPh sb="7" eb="9">
      <t>シリョウ</t>
    </rPh>
    <phoneticPr fontId="2"/>
  </si>
  <si>
    <t>開発許可関係資料</t>
    <rPh sb="4" eb="6">
      <t>カンケイ</t>
    </rPh>
    <rPh sb="6" eb="8">
      <t>シリョウ</t>
    </rPh>
    <phoneticPr fontId="2"/>
  </si>
  <si>
    <t>その他建築申請等関連資料（農地転用許可等）</t>
    <rPh sb="7" eb="8">
      <t>ナド</t>
    </rPh>
    <rPh sb="10" eb="12">
      <t>シリョウ</t>
    </rPh>
    <phoneticPr fontId="2"/>
  </si>
  <si>
    <t>設計概要書</t>
    <phoneticPr fontId="2"/>
  </si>
  <si>
    <t>所在区市町村の介護保険事業計画（抜粋等）</t>
    <rPh sb="16" eb="18">
      <t>バッスイ</t>
    </rPh>
    <rPh sb="18" eb="19">
      <t>ナド</t>
    </rPh>
    <phoneticPr fontId="2"/>
  </si>
  <si>
    <t>ニーズ分析・将来予測</t>
    <phoneticPr fontId="2"/>
  </si>
  <si>
    <t>地域の介護関連施設の配置状況図</t>
    <phoneticPr fontId="2"/>
  </si>
  <si>
    <t>その他資料</t>
    <phoneticPr fontId="2"/>
  </si>
  <si>
    <t>※　東京都に提出する前に計画地の区市町村に提出し、整備内容等の確認を受けること。</t>
    <rPh sb="2" eb="4">
      <t>トウキョウ</t>
    </rPh>
    <rPh sb="4" eb="5">
      <t>ト</t>
    </rPh>
    <rPh sb="6" eb="8">
      <t>テイシュツ</t>
    </rPh>
    <rPh sb="10" eb="11">
      <t>マエ</t>
    </rPh>
    <rPh sb="12" eb="14">
      <t>ケイカク</t>
    </rPh>
    <rPh sb="14" eb="15">
      <t>チ</t>
    </rPh>
    <rPh sb="16" eb="20">
      <t>クシチョウソン</t>
    </rPh>
    <rPh sb="21" eb="23">
      <t>テイシュツ</t>
    </rPh>
    <rPh sb="25" eb="27">
      <t>セイビ</t>
    </rPh>
    <rPh sb="27" eb="29">
      <t>ナイヨウ</t>
    </rPh>
    <rPh sb="29" eb="30">
      <t>トウ</t>
    </rPh>
    <rPh sb="31" eb="33">
      <t>カクニン</t>
    </rPh>
    <rPh sb="34" eb="35">
      <t>ウ</t>
    </rPh>
    <phoneticPr fontId="2"/>
  </si>
  <si>
    <t>理事会又は準備会の活動経過及び議事録（写）</t>
    <rPh sb="0" eb="3">
      <t>リジカイ</t>
    </rPh>
    <rPh sb="3" eb="4">
      <t>マタ</t>
    </rPh>
    <rPh sb="5" eb="8">
      <t>ジュンビカイ</t>
    </rPh>
    <rPh sb="9" eb="11">
      <t>カツドウ</t>
    </rPh>
    <rPh sb="11" eb="13">
      <t>ケイカ</t>
    </rPh>
    <rPh sb="13" eb="14">
      <t>オヨ</t>
    </rPh>
    <rPh sb="15" eb="18">
      <t>ギジロク</t>
    </rPh>
    <rPh sb="19" eb="20">
      <t>ウツ</t>
    </rPh>
    <phoneticPr fontId="2"/>
  </si>
  <si>
    <t>Ａ
運営理念</t>
    <phoneticPr fontId="2"/>
  </si>
  <si>
    <t>Ｂ
事業計画</t>
    <phoneticPr fontId="2"/>
  </si>
  <si>
    <t>Ｃ
資金計画</t>
    <phoneticPr fontId="2"/>
  </si>
  <si>
    <t>資金収支見込計算書総括表</t>
    <rPh sb="0" eb="2">
      <t>シキン</t>
    </rPh>
    <rPh sb="2" eb="4">
      <t>シュウシ</t>
    </rPh>
    <rPh sb="4" eb="6">
      <t>ミコミ</t>
    </rPh>
    <rPh sb="6" eb="8">
      <t>ケイサン</t>
    </rPh>
    <rPh sb="8" eb="9">
      <t>ショ</t>
    </rPh>
    <rPh sb="9" eb="12">
      <t>ソウカツヒョウ</t>
    </rPh>
    <phoneticPr fontId="2"/>
  </si>
  <si>
    <t>Ｄ
施設・設備</t>
    <phoneticPr fontId="2"/>
  </si>
  <si>
    <t>Ｅ
協力体制</t>
    <phoneticPr fontId="2"/>
  </si>
  <si>
    <t>Ｆ
住民同意</t>
    <phoneticPr fontId="2"/>
  </si>
  <si>
    <t>Ｇ
法人</t>
    <phoneticPr fontId="2"/>
  </si>
  <si>
    <t>施設管理者（予定者）　履歴書</t>
    <rPh sb="0" eb="2">
      <t>シセツ</t>
    </rPh>
    <rPh sb="2" eb="4">
      <t>カンリ</t>
    </rPh>
    <rPh sb="4" eb="5">
      <t>シャ</t>
    </rPh>
    <rPh sb="6" eb="8">
      <t>ヨテイ</t>
    </rPh>
    <rPh sb="8" eb="9">
      <t>シャ</t>
    </rPh>
    <rPh sb="11" eb="14">
      <t>リレキショ</t>
    </rPh>
    <phoneticPr fontId="2"/>
  </si>
  <si>
    <t>主な職員（事務長予定者等）　履歴書</t>
    <rPh sb="0" eb="1">
      <t>オモ</t>
    </rPh>
    <rPh sb="2" eb="4">
      <t>ショクイン</t>
    </rPh>
    <rPh sb="5" eb="7">
      <t>ジム</t>
    </rPh>
    <rPh sb="7" eb="8">
      <t>チョウ</t>
    </rPh>
    <rPh sb="8" eb="11">
      <t>ヨテイシャ</t>
    </rPh>
    <rPh sb="11" eb="12">
      <t>ナド</t>
    </rPh>
    <rPh sb="14" eb="17">
      <t>リレキショ</t>
    </rPh>
    <phoneticPr fontId="2"/>
  </si>
  <si>
    <t>Ｈ
経営状況</t>
    <phoneticPr fontId="2"/>
  </si>
  <si>
    <t>Ｉ
用地</t>
    <phoneticPr fontId="2"/>
  </si>
  <si>
    <t>Ｊ
建築申請等</t>
    <phoneticPr fontId="2"/>
  </si>
  <si>
    <t>Ｋ
設計図面等</t>
    <phoneticPr fontId="2"/>
  </si>
  <si>
    <t>Ｌ
その他</t>
    <phoneticPr fontId="2"/>
  </si>
  <si>
    <t>担当部署名</t>
    <rPh sb="0" eb="2">
      <t>タントウ</t>
    </rPh>
    <rPh sb="2" eb="4">
      <t>ブショ</t>
    </rPh>
    <rPh sb="4" eb="5">
      <t>メイ</t>
    </rPh>
    <phoneticPr fontId="2"/>
  </si>
  <si>
    <t>連絡先電話番号</t>
    <phoneticPr fontId="2"/>
  </si>
  <si>
    <t>様式7-2</t>
    <phoneticPr fontId="2"/>
  </si>
  <si>
    <t>様式10-1
様式10-2</t>
    <rPh sb="7" eb="9">
      <t>ヨウシキ</t>
    </rPh>
    <phoneticPr fontId="2"/>
  </si>
  <si>
    <t>様式11</t>
    <rPh sb="0" eb="2">
      <t>ヨウシキ</t>
    </rPh>
    <phoneticPr fontId="2"/>
  </si>
  <si>
    <t>借入金の借入先（金融機関による融資確約証明書添付）</t>
    <rPh sb="8" eb="10">
      <t>キンユウ</t>
    </rPh>
    <rPh sb="10" eb="12">
      <t>キカン</t>
    </rPh>
    <phoneticPr fontId="2"/>
  </si>
  <si>
    <t>様式12</t>
    <rPh sb="0" eb="2">
      <t>ヨウシキ</t>
    </rPh>
    <phoneticPr fontId="2"/>
  </si>
  <si>
    <t>様式13</t>
    <rPh sb="0" eb="2">
      <t>ヨウシキ</t>
    </rPh>
    <phoneticPr fontId="2"/>
  </si>
  <si>
    <t>様式14</t>
    <rPh sb="0" eb="2">
      <t>ヨウシキ</t>
    </rPh>
    <phoneticPr fontId="2"/>
  </si>
  <si>
    <t>様式15</t>
    <rPh sb="0" eb="2">
      <t>ヨウシキ</t>
    </rPh>
    <phoneticPr fontId="2"/>
  </si>
  <si>
    <t>様式16</t>
    <rPh sb="0" eb="2">
      <t>ヨウシキ</t>
    </rPh>
    <phoneticPr fontId="2"/>
  </si>
  <si>
    <t>様式17</t>
    <rPh sb="0" eb="2">
      <t>ヨウシキ</t>
    </rPh>
    <phoneticPr fontId="2"/>
  </si>
  <si>
    <t>様式18</t>
    <rPh sb="0" eb="2">
      <t>ヨウシキ</t>
    </rPh>
    <phoneticPr fontId="2"/>
  </si>
  <si>
    <t>様式20</t>
    <rPh sb="0" eb="2">
      <t>ヨウシキ</t>
    </rPh>
    <phoneticPr fontId="2"/>
  </si>
  <si>
    <t>様式21</t>
    <rPh sb="0" eb="2">
      <t>ヨウシキ</t>
    </rPh>
    <phoneticPr fontId="2"/>
  </si>
  <si>
    <t>様式22</t>
    <rPh sb="0" eb="2">
      <t>ヨウシキ</t>
    </rPh>
    <phoneticPr fontId="2"/>
  </si>
  <si>
    <t>様式23</t>
    <rPh sb="0" eb="2">
      <t>ヨウシキ</t>
    </rPh>
    <phoneticPr fontId="2"/>
  </si>
  <si>
    <t>様式24</t>
    <rPh sb="0" eb="2">
      <t>ヨウシキ</t>
    </rPh>
    <phoneticPr fontId="2"/>
  </si>
  <si>
    <t>様式25</t>
    <rPh sb="0" eb="2">
      <t>ヨウシキ</t>
    </rPh>
    <phoneticPr fontId="2"/>
  </si>
  <si>
    <t>様式26</t>
    <rPh sb="0" eb="2">
      <t>ヨウシキ</t>
    </rPh>
    <phoneticPr fontId="2"/>
  </si>
  <si>
    <t>様式27</t>
    <rPh sb="0" eb="2">
      <t>ヨウシキ</t>
    </rPh>
    <phoneticPr fontId="2"/>
  </si>
  <si>
    <t>住民説明会の議事録（参加者名簿を添付）</t>
    <rPh sb="0" eb="2">
      <t>ジュウミン</t>
    </rPh>
    <rPh sb="2" eb="4">
      <t>セツメイ</t>
    </rPh>
    <rPh sb="4" eb="5">
      <t>カイ</t>
    </rPh>
    <rPh sb="6" eb="9">
      <t>ギジロク</t>
    </rPh>
    <rPh sb="10" eb="12">
      <t>サンカ</t>
    </rPh>
    <rPh sb="12" eb="13">
      <t>シャ</t>
    </rPh>
    <rPh sb="13" eb="15">
      <t>メイボ</t>
    </rPh>
    <rPh sb="16" eb="18">
      <t>テンプ</t>
    </rPh>
    <phoneticPr fontId="2"/>
  </si>
  <si>
    <t>様式28</t>
    <rPh sb="0" eb="2">
      <t>ヨウシキ</t>
    </rPh>
    <phoneticPr fontId="2"/>
  </si>
  <si>
    <t>様式29</t>
    <rPh sb="0" eb="2">
      <t>ヨウシキ</t>
    </rPh>
    <phoneticPr fontId="2"/>
  </si>
  <si>
    <t>理事長　履歴書
※新設法人の場合は、理事長・理事・監事の就任予定者</t>
    <rPh sb="0" eb="3">
      <t>リジチョウ</t>
    </rPh>
    <rPh sb="4" eb="7">
      <t>リレキショ</t>
    </rPh>
    <phoneticPr fontId="2"/>
  </si>
  <si>
    <t>様式30</t>
    <rPh sb="0" eb="2">
      <t>ヨウシキ</t>
    </rPh>
    <phoneticPr fontId="2"/>
  </si>
  <si>
    <t>様式31</t>
    <rPh sb="0" eb="2">
      <t>ヨウシキ</t>
    </rPh>
    <phoneticPr fontId="2"/>
  </si>
  <si>
    <t>様式32</t>
    <rPh sb="0" eb="2">
      <t>ヨウシキ</t>
    </rPh>
    <phoneticPr fontId="2"/>
  </si>
  <si>
    <t>様式33</t>
    <rPh sb="0" eb="2">
      <t>ヨウシキ</t>
    </rPh>
    <phoneticPr fontId="2"/>
  </si>
  <si>
    <t>様式34</t>
    <rPh sb="0" eb="2">
      <t>ヨウシキ</t>
    </rPh>
    <phoneticPr fontId="2"/>
  </si>
  <si>
    <t>建築申請に関する問題点と対応の方法・日程表（必要に応じて）</t>
    <phoneticPr fontId="2"/>
  </si>
  <si>
    <t>求積図・求積表　
※面積基準のある部屋について内法・芯々それぞれを作成</t>
    <rPh sb="4" eb="5">
      <t>モト</t>
    </rPh>
    <rPh sb="5" eb="6">
      <t>セキ</t>
    </rPh>
    <rPh sb="6" eb="7">
      <t>ヒョウ</t>
    </rPh>
    <rPh sb="17" eb="19">
      <t>ヘヤ</t>
    </rPh>
    <phoneticPr fontId="2"/>
  </si>
  <si>
    <t>該当する部屋は様式21参照</t>
    <rPh sb="0" eb="2">
      <t>ガイトウ</t>
    </rPh>
    <rPh sb="4" eb="6">
      <t>ヘヤ</t>
    </rPh>
    <rPh sb="7" eb="9">
      <t>ヨウシキ</t>
    </rPh>
    <rPh sb="11" eb="13">
      <t>サンショウ</t>
    </rPh>
    <phoneticPr fontId="2"/>
  </si>
  <si>
    <t>預金残高証明書（寄付者）</t>
    <rPh sb="8" eb="10">
      <t>キフ</t>
    </rPh>
    <rPh sb="10" eb="11">
      <t>シャ</t>
    </rPh>
    <phoneticPr fontId="2"/>
  </si>
  <si>
    <t>※寄付者が団体の場合</t>
    <rPh sb="1" eb="3">
      <t>キフ</t>
    </rPh>
    <rPh sb="3" eb="4">
      <t>シャ</t>
    </rPh>
    <rPh sb="5" eb="7">
      <t>ダンタイ</t>
    </rPh>
    <rPh sb="8" eb="10">
      <t>バアイ</t>
    </rPh>
    <phoneticPr fontId="2"/>
  </si>
  <si>
    <t>【整備事業計画関係】【自己資金関係】【設計事務所選定理由・選定基準】を含む
※社福の場合は、寄付金関係も含む</t>
    <rPh sb="35" eb="36">
      <t>フク</t>
    </rPh>
    <phoneticPr fontId="2"/>
  </si>
  <si>
    <t>協議書提出締切月の月末までに提出ください。
※協議書締切期限の前月末日付のものと、同日付の過去3か年分の残高証明書を提出すること。</t>
    <phoneticPr fontId="2"/>
  </si>
  <si>
    <t>創設</t>
    <rPh sb="0" eb="2">
      <t>ソウセツ</t>
    </rPh>
    <phoneticPr fontId="2"/>
  </si>
  <si>
    <t>改修型創設</t>
    <rPh sb="0" eb="2">
      <t>カイシュウ</t>
    </rPh>
    <rPh sb="2" eb="3">
      <t>ガタ</t>
    </rPh>
    <rPh sb="3" eb="5">
      <t>ソウセツ</t>
    </rPh>
    <phoneticPr fontId="2"/>
  </si>
  <si>
    <t>増築</t>
    <rPh sb="0" eb="2">
      <t>ゾウチク</t>
    </rPh>
    <phoneticPr fontId="2"/>
  </si>
  <si>
    <t>改築</t>
    <rPh sb="0" eb="2">
      <t>カイチク</t>
    </rPh>
    <phoneticPr fontId="2"/>
  </si>
  <si>
    <r>
      <t>当該圏域における</t>
    </r>
    <r>
      <rPr>
        <u/>
        <sz val="9"/>
        <rFont val="ＭＳ Ｐゴシック"/>
        <family val="3"/>
        <charset val="128"/>
      </rPr>
      <t>協議年度</t>
    </r>
    <r>
      <rPr>
        <sz val="9"/>
        <rFont val="ＭＳ Ｐゴシック"/>
        <family val="3"/>
        <charset val="128"/>
      </rPr>
      <t>の</t>
    </r>
    <r>
      <rPr>
        <b/>
        <sz val="9"/>
        <rFont val="ＭＳ Ｐゴシック"/>
        <family val="3"/>
        <charset val="128"/>
      </rPr>
      <t>必要入所定員総数</t>
    </r>
    <r>
      <rPr>
        <sz val="9"/>
        <rFont val="ＭＳ Ｐゴシック"/>
        <family val="3"/>
        <charset val="128"/>
      </rPr>
      <t>（老健）</t>
    </r>
    <rPh sb="0" eb="2">
      <t>トウガイ</t>
    </rPh>
    <rPh sb="2" eb="4">
      <t>ケンイキ</t>
    </rPh>
    <rPh sb="8" eb="10">
      <t>キョウギ</t>
    </rPh>
    <rPh sb="10" eb="12">
      <t>ネンド</t>
    </rPh>
    <rPh sb="13" eb="15">
      <t>ヒツヨウ</t>
    </rPh>
    <rPh sb="15" eb="17">
      <t>ニュウショ</t>
    </rPh>
    <rPh sb="17" eb="19">
      <t>テイイン</t>
    </rPh>
    <rPh sb="19" eb="21">
      <t>ソウスウ</t>
    </rPh>
    <rPh sb="22" eb="24">
      <t>ロウケン</t>
    </rPh>
    <phoneticPr fontId="2"/>
  </si>
  <si>
    <r>
      <t>当該圏域における</t>
    </r>
    <r>
      <rPr>
        <u/>
        <sz val="9"/>
        <rFont val="ＭＳ Ｐゴシック"/>
        <family val="3"/>
        <charset val="128"/>
      </rPr>
      <t>協議年度末</t>
    </r>
    <r>
      <rPr>
        <sz val="9"/>
        <rFont val="ＭＳ Ｐゴシック"/>
        <family val="3"/>
        <charset val="128"/>
      </rPr>
      <t>の</t>
    </r>
    <r>
      <rPr>
        <b/>
        <sz val="9"/>
        <rFont val="ＭＳ Ｐゴシック"/>
        <family val="3"/>
        <charset val="128"/>
      </rPr>
      <t>整備予定数</t>
    </r>
    <r>
      <rPr>
        <sz val="9"/>
        <rFont val="ＭＳ Ｐゴシック"/>
        <family val="3"/>
        <charset val="128"/>
      </rPr>
      <t>（老健）</t>
    </r>
    <rPh sb="0" eb="2">
      <t>トウガイ</t>
    </rPh>
    <rPh sb="2" eb="4">
      <t>ケンイキ</t>
    </rPh>
    <rPh sb="8" eb="10">
      <t>キョウギ</t>
    </rPh>
    <rPh sb="10" eb="12">
      <t>ネンド</t>
    </rPh>
    <rPh sb="12" eb="13">
      <t>マツ</t>
    </rPh>
    <rPh sb="14" eb="16">
      <t>セイビ</t>
    </rPh>
    <rPh sb="16" eb="18">
      <t>ヨテイ</t>
    </rPh>
    <rPh sb="18" eb="19">
      <t>スウ</t>
    </rPh>
    <rPh sb="20" eb="22">
      <t>ロウケン</t>
    </rPh>
    <phoneticPr fontId="2"/>
  </si>
  <si>
    <t>資金計画</t>
    <rPh sb="0" eb="2">
      <t>シキン</t>
    </rPh>
    <rPh sb="2" eb="4">
      <t>ケイカク</t>
    </rPh>
    <phoneticPr fontId="2"/>
  </si>
  <si>
    <t>別紙「事業費・資金調達内訳等一覧表」参照</t>
    <rPh sb="0" eb="2">
      <t>ベッシ</t>
    </rPh>
    <rPh sb="3" eb="6">
      <t>ジギョウヒ</t>
    </rPh>
    <rPh sb="7" eb="9">
      <t>シキン</t>
    </rPh>
    <rPh sb="9" eb="11">
      <t>チョウタツ</t>
    </rPh>
    <rPh sb="11" eb="13">
      <t>ウチワケ</t>
    </rPh>
    <rPh sb="13" eb="14">
      <t>ナド</t>
    </rPh>
    <rPh sb="14" eb="16">
      <t>イチラン</t>
    </rPh>
    <rPh sb="16" eb="17">
      <t>ヒョウ</t>
    </rPh>
    <rPh sb="18" eb="20">
      <t>サンショウ</t>
    </rPh>
    <phoneticPr fontId="2"/>
  </si>
  <si>
    <t>用途地域等</t>
    <rPh sb="0" eb="2">
      <t>ヨウト</t>
    </rPh>
    <rPh sb="2" eb="4">
      <t>チイキ</t>
    </rPh>
    <rPh sb="4" eb="5">
      <t>トウ</t>
    </rPh>
    <phoneticPr fontId="2"/>
  </si>
  <si>
    <t>土地の現況</t>
    <rPh sb="0" eb="2">
      <t>トチ</t>
    </rPh>
    <rPh sb="3" eb="5">
      <t>ゲンキョウ</t>
    </rPh>
    <phoneticPr fontId="2"/>
  </si>
  <si>
    <t>建ぺい率</t>
    <rPh sb="0" eb="1">
      <t>ケン</t>
    </rPh>
    <rPh sb="3" eb="4">
      <t>リツ</t>
    </rPh>
    <phoneticPr fontId="2"/>
  </si>
  <si>
    <t>容積率</t>
    <rPh sb="0" eb="2">
      <t>ヨウセキ</t>
    </rPh>
    <rPh sb="2" eb="3">
      <t>リツ</t>
    </rPh>
    <phoneticPr fontId="2"/>
  </si>
  <si>
    <t>安全確保や避難に係る対策（設計上の工夫、設備、避難方法等）</t>
    <phoneticPr fontId="2"/>
  </si>
  <si>
    <t>既存建物の有無</t>
    <rPh sb="0" eb="2">
      <t>キゾン</t>
    </rPh>
    <rPh sb="2" eb="4">
      <t>タテモノ</t>
    </rPh>
    <rPh sb="5" eb="7">
      <t>ウム</t>
    </rPh>
    <phoneticPr fontId="2"/>
  </si>
  <si>
    <t>取付道路の有無</t>
    <rPh sb="0" eb="2">
      <t>トリツ</t>
    </rPh>
    <rPh sb="2" eb="4">
      <t>ドウロ</t>
    </rPh>
    <rPh sb="5" eb="7">
      <t>ウム</t>
    </rPh>
    <phoneticPr fontId="2"/>
  </si>
  <si>
    <t>境界確定（済）の有無</t>
    <rPh sb="0" eb="2">
      <t>キョウカイ</t>
    </rPh>
    <rPh sb="2" eb="4">
      <t>カクテイ</t>
    </rPh>
    <rPh sb="5" eb="6">
      <t>スミ</t>
    </rPh>
    <rPh sb="8" eb="10">
      <t>ウム</t>
    </rPh>
    <phoneticPr fontId="2"/>
  </si>
  <si>
    <t>開発許可申請の有無</t>
    <rPh sb="0" eb="2">
      <t>カイハツ</t>
    </rPh>
    <rPh sb="2" eb="4">
      <t>キョカ</t>
    </rPh>
    <rPh sb="4" eb="6">
      <t>シンセイ</t>
    </rPh>
    <rPh sb="7" eb="9">
      <t>ウム</t>
    </rPh>
    <phoneticPr fontId="2"/>
  </si>
  <si>
    <t>赤道の有無</t>
    <rPh sb="0" eb="2">
      <t>セキドウ</t>
    </rPh>
    <rPh sb="3" eb="5">
      <t>ウム</t>
    </rPh>
    <phoneticPr fontId="2"/>
  </si>
  <si>
    <t>電気の有無</t>
    <rPh sb="0" eb="2">
      <t>デンキ</t>
    </rPh>
    <rPh sb="3" eb="5">
      <t>ウム</t>
    </rPh>
    <phoneticPr fontId="2"/>
  </si>
  <si>
    <t>ガスの有無</t>
    <rPh sb="3" eb="5">
      <t>ウム</t>
    </rPh>
    <phoneticPr fontId="2"/>
  </si>
  <si>
    <t>水道の有無</t>
    <rPh sb="0" eb="2">
      <t>スイドウ</t>
    </rPh>
    <rPh sb="3" eb="5">
      <t>ウム</t>
    </rPh>
    <phoneticPr fontId="2"/>
  </si>
  <si>
    <t>排水の有無</t>
    <rPh sb="0" eb="2">
      <t>ハイスイ</t>
    </rPh>
    <rPh sb="3" eb="5">
      <t>ウム</t>
    </rPh>
    <phoneticPr fontId="2"/>
  </si>
  <si>
    <t>土壌汚染・埋蔵文化財等の有無や建築基準法、都市計画法、農地法等法令、市町村宅地開発条例等の土地利用に係る規制の有無、担当部局との調整状況及び今後の予定</t>
    <rPh sb="0" eb="2">
      <t>ドジョウ</t>
    </rPh>
    <rPh sb="2" eb="4">
      <t>オセン</t>
    </rPh>
    <rPh sb="5" eb="7">
      <t>マイゾウ</t>
    </rPh>
    <rPh sb="7" eb="10">
      <t>ブンカザイ</t>
    </rPh>
    <rPh sb="10" eb="11">
      <t>ナド</t>
    </rPh>
    <rPh sb="12" eb="14">
      <t>ウム</t>
    </rPh>
    <rPh sb="15" eb="17">
      <t>ケンチク</t>
    </rPh>
    <rPh sb="17" eb="20">
      <t>キジュンホウ</t>
    </rPh>
    <rPh sb="21" eb="23">
      <t>トシ</t>
    </rPh>
    <rPh sb="23" eb="26">
      <t>ケイカクホウ</t>
    </rPh>
    <rPh sb="27" eb="30">
      <t>ノウチホウ</t>
    </rPh>
    <rPh sb="30" eb="31">
      <t>トウ</t>
    </rPh>
    <rPh sb="31" eb="33">
      <t>ホウレイ</t>
    </rPh>
    <rPh sb="34" eb="37">
      <t>シチョウソン</t>
    </rPh>
    <rPh sb="37" eb="39">
      <t>タクチ</t>
    </rPh>
    <rPh sb="39" eb="41">
      <t>カイハツ</t>
    </rPh>
    <rPh sb="41" eb="43">
      <t>ジョウレイ</t>
    </rPh>
    <rPh sb="43" eb="44">
      <t>トウ</t>
    </rPh>
    <rPh sb="45" eb="47">
      <t>トチ</t>
    </rPh>
    <rPh sb="47" eb="49">
      <t>リヨウ</t>
    </rPh>
    <rPh sb="50" eb="51">
      <t>カカ</t>
    </rPh>
    <rPh sb="52" eb="54">
      <t>キセイ</t>
    </rPh>
    <rPh sb="55" eb="57">
      <t>ウム</t>
    </rPh>
    <rPh sb="58" eb="60">
      <t>タントウ</t>
    </rPh>
    <rPh sb="60" eb="62">
      <t>ブキョク</t>
    </rPh>
    <rPh sb="64" eb="66">
      <t>チョウセイ</t>
    </rPh>
    <rPh sb="66" eb="68">
      <t>ジョウキョウ</t>
    </rPh>
    <rPh sb="68" eb="69">
      <t>オヨ</t>
    </rPh>
    <rPh sb="70" eb="72">
      <t>コンゴ</t>
    </rPh>
    <rPh sb="73" eb="75">
      <t>ヨテイ</t>
    </rPh>
    <phoneticPr fontId="2"/>
  </si>
  <si>
    <t>賃借料</t>
    <rPh sb="0" eb="3">
      <t>チンシャクリョウ</t>
    </rPh>
    <phoneticPr fontId="2"/>
  </si>
  <si>
    <t>土地売買交渉状況</t>
    <rPh sb="0" eb="2">
      <t>トチ</t>
    </rPh>
    <rPh sb="2" eb="4">
      <t>バイバイ</t>
    </rPh>
    <rPh sb="4" eb="6">
      <t>コウショウ</t>
    </rPh>
    <rPh sb="6" eb="8">
      <t>ジョウキョウ</t>
    </rPh>
    <phoneticPr fontId="2"/>
  </si>
  <si>
    <t>抵当権者名</t>
    <rPh sb="0" eb="3">
      <t>テイトウケン</t>
    </rPh>
    <rPh sb="3" eb="4">
      <t>シャ</t>
    </rPh>
    <rPh sb="4" eb="5">
      <t>ナ</t>
    </rPh>
    <phoneticPr fontId="2"/>
  </si>
  <si>
    <t>被担保債権額（千円）</t>
    <rPh sb="0" eb="1">
      <t>ヒ</t>
    </rPh>
    <rPh sb="1" eb="3">
      <t>タンポ</t>
    </rPh>
    <rPh sb="3" eb="5">
      <t>サイケン</t>
    </rPh>
    <rPh sb="5" eb="6">
      <t>ガク</t>
    </rPh>
    <rPh sb="7" eb="8">
      <t>セン</t>
    </rPh>
    <rPh sb="8" eb="9">
      <t>エン</t>
    </rPh>
    <phoneticPr fontId="2"/>
  </si>
  <si>
    <t>抵当権登記抹消（予定）時期</t>
    <rPh sb="0" eb="3">
      <t>テイトウケン</t>
    </rPh>
    <rPh sb="3" eb="5">
      <t>トウキ</t>
    </rPh>
    <rPh sb="5" eb="7">
      <t>マッショウ</t>
    </rPh>
    <rPh sb="8" eb="10">
      <t>ヨテイ</t>
    </rPh>
    <rPh sb="11" eb="13">
      <t>ジキ</t>
    </rPh>
    <phoneticPr fontId="2"/>
  </si>
  <si>
    <t>件</t>
    <rPh sb="0" eb="1">
      <t>ケン</t>
    </rPh>
    <phoneticPr fontId="2"/>
  </si>
  <si>
    <t>整備予定地の状況</t>
    <rPh sb="0" eb="2">
      <t>セイビ</t>
    </rPh>
    <rPh sb="2" eb="4">
      <t>ヨテイ</t>
    </rPh>
    <rPh sb="4" eb="5">
      <t>チ</t>
    </rPh>
    <rPh sb="6" eb="8">
      <t>ジョウキョウ</t>
    </rPh>
    <phoneticPr fontId="2"/>
  </si>
  <si>
    <t>市街化区域</t>
    <phoneticPr fontId="2"/>
  </si>
  <si>
    <t>市街化調整区域</t>
  </si>
  <si>
    <t>市街化調整区域</t>
    <phoneticPr fontId="2"/>
  </si>
  <si>
    <t>用途地域</t>
    <rPh sb="0" eb="2">
      <t>ヨウト</t>
    </rPh>
    <rPh sb="2" eb="4">
      <t>チイキ</t>
    </rPh>
    <phoneticPr fontId="2"/>
  </si>
  <si>
    <t>宅地</t>
    <rPh sb="0" eb="2">
      <t>タクチ</t>
    </rPh>
    <phoneticPr fontId="2"/>
  </si>
  <si>
    <t>農地</t>
    <rPh sb="0" eb="2">
      <t>ノウチ</t>
    </rPh>
    <phoneticPr fontId="2"/>
  </si>
  <si>
    <t>災害レッドゾーン</t>
    <rPh sb="0" eb="2">
      <t>サイガイ</t>
    </rPh>
    <phoneticPr fontId="2"/>
  </si>
  <si>
    <t>該当あり</t>
    <rPh sb="0" eb="2">
      <t>ガイトウ</t>
    </rPh>
    <phoneticPr fontId="2"/>
  </si>
  <si>
    <t>該当なし</t>
    <rPh sb="0" eb="2">
      <t>ガイトウ</t>
    </rPh>
    <phoneticPr fontId="2"/>
  </si>
  <si>
    <t>（該当ありの場合）</t>
    <rPh sb="1" eb="3">
      <t>ガイトウ</t>
    </rPh>
    <rPh sb="6" eb="8">
      <t>バアイ</t>
    </rPh>
    <phoneticPr fontId="2"/>
  </si>
  <si>
    <t>災害危険区域</t>
  </si>
  <si>
    <t>災害危険区域</t>
    <phoneticPr fontId="2"/>
  </si>
  <si>
    <t>地すべり防止区域</t>
    <phoneticPr fontId="2"/>
  </si>
  <si>
    <t>土砂災害特別警戒区域</t>
    <phoneticPr fontId="2"/>
  </si>
  <si>
    <t>急傾斜地崩落危険区域</t>
    <phoneticPr fontId="2"/>
  </si>
  <si>
    <t>その他災害による被害が想定される区域</t>
    <phoneticPr fontId="2"/>
  </si>
  <si>
    <t>土砂災害警戒区域</t>
  </si>
  <si>
    <t>土砂災害警戒区域</t>
    <phoneticPr fontId="2"/>
  </si>
  <si>
    <t>浸水想定区域</t>
    <phoneticPr fontId="2"/>
  </si>
  <si>
    <t>その他</t>
    <phoneticPr fontId="2"/>
  </si>
  <si>
    <t>浸水想定区域の場合、想定浸水深(m)</t>
    <rPh sb="0" eb="2">
      <t>シンスイ</t>
    </rPh>
    <rPh sb="2" eb="4">
      <t>ソウテイ</t>
    </rPh>
    <rPh sb="4" eb="6">
      <t>クイキ</t>
    </rPh>
    <rPh sb="7" eb="9">
      <t>バアイ</t>
    </rPh>
    <rPh sb="10" eb="12">
      <t>ソウテイ</t>
    </rPh>
    <rPh sb="12" eb="14">
      <t>シンスイ</t>
    </rPh>
    <rPh sb="14" eb="15">
      <t>フカ</t>
    </rPh>
    <phoneticPr fontId="2"/>
  </si>
  <si>
    <t>その他の規制状況等</t>
    <rPh sb="2" eb="3">
      <t>タ</t>
    </rPh>
    <rPh sb="4" eb="6">
      <t>キセイ</t>
    </rPh>
    <rPh sb="6" eb="8">
      <t>ジョウキョウ</t>
    </rPh>
    <rPh sb="8" eb="9">
      <t>トウ</t>
    </rPh>
    <phoneticPr fontId="2"/>
  </si>
  <si>
    <t>埋蔵文化財包蔵地域</t>
  </si>
  <si>
    <t>埋蔵文化財包蔵地域</t>
    <phoneticPr fontId="2"/>
  </si>
  <si>
    <t>生産緑地地区</t>
    <phoneticPr fontId="2"/>
  </si>
  <si>
    <t>傾斜地</t>
    <phoneticPr fontId="2"/>
  </si>
  <si>
    <t>●●●</t>
    <phoneticPr fontId="2"/>
  </si>
  <si>
    <t>種類</t>
    <rPh sb="0" eb="2">
      <t>シュルイ</t>
    </rPh>
    <phoneticPr fontId="2"/>
  </si>
  <si>
    <t>幅員(m)</t>
    <rPh sb="0" eb="1">
      <t>ハバ</t>
    </rPh>
    <rPh sb="1" eb="2">
      <t>イン</t>
    </rPh>
    <phoneticPr fontId="2"/>
  </si>
  <si>
    <t>確定状況</t>
    <rPh sb="0" eb="2">
      <t>カクテイ</t>
    </rPh>
    <rPh sb="2" eb="4">
      <t>ジョウキョウ</t>
    </rPh>
    <phoneticPr fontId="2"/>
  </si>
  <si>
    <t>全部</t>
    <rPh sb="0" eb="2">
      <t>ゼンブ</t>
    </rPh>
    <phoneticPr fontId="2"/>
  </si>
  <si>
    <t>一部</t>
    <rPh sb="0" eb="2">
      <t>イチブ</t>
    </rPh>
    <phoneticPr fontId="2"/>
  </si>
  <si>
    <r>
      <t>土地権利関係</t>
    </r>
    <r>
      <rPr>
        <sz val="9"/>
        <color indexed="8"/>
        <rFont val="ＭＳ ゴシック"/>
        <family val="3"/>
        <charset val="128"/>
      </rPr>
      <t>（予定を含む）</t>
    </r>
    <rPh sb="0" eb="2">
      <t>トチ</t>
    </rPh>
    <rPh sb="2" eb="4">
      <t>ケンリ</t>
    </rPh>
    <rPh sb="4" eb="6">
      <t>カンケイ</t>
    </rPh>
    <phoneticPr fontId="2"/>
  </si>
  <si>
    <t>法人所有</t>
    <rPh sb="0" eb="2">
      <t>ホウジン</t>
    </rPh>
    <rPh sb="2" eb="4">
      <t>ショユウ</t>
    </rPh>
    <phoneticPr fontId="2"/>
  </si>
  <si>
    <t>法人購入</t>
    <rPh sb="0" eb="2">
      <t>ホウジン</t>
    </rPh>
    <rPh sb="2" eb="4">
      <t>コウニュウ</t>
    </rPh>
    <phoneticPr fontId="2"/>
  </si>
  <si>
    <t>借地</t>
    <rPh sb="0" eb="2">
      <t>シャクチ</t>
    </rPh>
    <phoneticPr fontId="2"/>
  </si>
  <si>
    <t>（以下、借地の場合）</t>
    <rPh sb="1" eb="3">
      <t>イカ</t>
    </rPh>
    <rPh sb="4" eb="6">
      <t>シャクチ</t>
    </rPh>
    <rPh sb="7" eb="9">
      <t>バアイ</t>
    </rPh>
    <phoneticPr fontId="2"/>
  </si>
  <si>
    <t>賃借権設定登記</t>
    <rPh sb="0" eb="3">
      <t>チンシャクケン</t>
    </rPh>
    <rPh sb="3" eb="5">
      <t>セッテイ</t>
    </rPh>
    <rPh sb="5" eb="7">
      <t>トウキ</t>
    </rPh>
    <phoneticPr fontId="2"/>
  </si>
  <si>
    <t>賃貸借契約期間</t>
    <phoneticPr fontId="2"/>
  </si>
  <si>
    <t>自動更新条項</t>
    <phoneticPr fontId="2"/>
  </si>
  <si>
    <t>無償</t>
    <phoneticPr fontId="2"/>
  </si>
  <si>
    <t>有償</t>
    <rPh sb="0" eb="2">
      <t>ユウショウ</t>
    </rPh>
    <phoneticPr fontId="2"/>
  </si>
  <si>
    <t>賃借権設定方法　</t>
    <phoneticPr fontId="2"/>
  </si>
  <si>
    <t>現在の土地所有者</t>
    <rPh sb="0" eb="2">
      <t>ゲンザイ</t>
    </rPh>
    <rPh sb="3" eb="5">
      <t>トチ</t>
    </rPh>
    <rPh sb="5" eb="8">
      <t>ショユウシャ</t>
    </rPh>
    <phoneticPr fontId="2"/>
  </si>
  <si>
    <t>年</t>
    <rPh sb="0" eb="1">
      <t>ネン</t>
    </rPh>
    <phoneticPr fontId="2"/>
  </si>
  <si>
    <t>公有地</t>
    <phoneticPr fontId="2"/>
  </si>
  <si>
    <t>一般個人</t>
    <phoneticPr fontId="2"/>
  </si>
  <si>
    <t>理事等縁故者　</t>
    <phoneticPr fontId="2"/>
  </si>
  <si>
    <t>交渉済</t>
    <phoneticPr fontId="2"/>
  </si>
  <si>
    <t>交渉中</t>
    <phoneticPr fontId="2"/>
  </si>
  <si>
    <t>未交渉</t>
    <phoneticPr fontId="2"/>
  </si>
  <si>
    <t>抵当権等の設定状況</t>
    <rPh sb="0" eb="3">
      <t>テイトウケン</t>
    </rPh>
    <rPh sb="3" eb="4">
      <t>トウ</t>
    </rPh>
    <rPh sb="5" eb="7">
      <t>セッテイ</t>
    </rPh>
    <rPh sb="7" eb="9">
      <t>ジョウキョウ</t>
    </rPh>
    <phoneticPr fontId="2"/>
  </si>
  <si>
    <t>→有の場合、下表へ記入（第一順位から）</t>
    <rPh sb="1" eb="2">
      <t>アリ</t>
    </rPh>
    <rPh sb="3" eb="5">
      <t>バアイ</t>
    </rPh>
    <phoneticPr fontId="2"/>
  </si>
  <si>
    <t>備考</t>
    <rPh sb="0" eb="2">
      <t>ビコウ</t>
    </rPh>
    <phoneticPr fontId="2"/>
  </si>
  <si>
    <t>月額(千円）</t>
    <rPh sb="0" eb="2">
      <t>ゲツガク</t>
    </rPh>
    <rPh sb="3" eb="4">
      <t>セン</t>
    </rPh>
    <rPh sb="4" eb="5">
      <t>エン</t>
    </rPh>
    <phoneticPr fontId="2"/>
  </si>
  <si>
    <t>連絡先メールアドレス</t>
    <phoneticPr fontId="2"/>
  </si>
  <si>
    <t>左チェック欄（提出）にチェックの上提出のこと。</t>
    <rPh sb="0" eb="1">
      <t>サ</t>
    </rPh>
    <rPh sb="5" eb="6">
      <t>ラン</t>
    </rPh>
    <rPh sb="7" eb="9">
      <t>テイシュツ</t>
    </rPh>
    <rPh sb="16" eb="17">
      <t>ウエ</t>
    </rPh>
    <rPh sb="17" eb="19">
      <t>テイシュツ</t>
    </rPh>
    <phoneticPr fontId="2"/>
  </si>
  <si>
    <t>「確認」欄に記入の上提出のこと。</t>
    <rPh sb="1" eb="3">
      <t>カクニン</t>
    </rPh>
    <rPh sb="4" eb="5">
      <t>ラン</t>
    </rPh>
    <rPh sb="6" eb="8">
      <t>キニュウ</t>
    </rPh>
    <rPh sb="9" eb="10">
      <t>ウエ</t>
    </rPh>
    <rPh sb="10" eb="12">
      <t>テイシュツ</t>
    </rPh>
    <phoneticPr fontId="2"/>
  </si>
  <si>
    <t>審査基準欄をチェックの上、提出</t>
    <phoneticPr fontId="2"/>
  </si>
  <si>
    <t>高齢者人口、周辺既存施設、周辺施設の稼動状況等</t>
    <rPh sb="0" eb="3">
      <t>コウレイシャ</t>
    </rPh>
    <rPh sb="3" eb="5">
      <t>ジンコウ</t>
    </rPh>
    <rPh sb="6" eb="8">
      <t>シュウヘン</t>
    </rPh>
    <rPh sb="8" eb="10">
      <t>キゾン</t>
    </rPh>
    <rPh sb="10" eb="12">
      <t>シセツ</t>
    </rPh>
    <rPh sb="13" eb="15">
      <t>シュウヘン</t>
    </rPh>
    <rPh sb="15" eb="17">
      <t>シセツ</t>
    </rPh>
    <rPh sb="18" eb="20">
      <t>カドウ</t>
    </rPh>
    <rPh sb="20" eb="22">
      <t>ジョウキョウ</t>
    </rPh>
    <rPh sb="22" eb="23">
      <t>ナド</t>
    </rPh>
    <phoneticPr fontId="2"/>
  </si>
  <si>
    <t>（様式１１）</t>
    <rPh sb="1" eb="3">
      <t>ヨウシキ</t>
    </rPh>
    <phoneticPr fontId="2"/>
  </si>
  <si>
    <t>（様式１２）</t>
    <rPh sb="1" eb="3">
      <t>ヨウシキ</t>
    </rPh>
    <phoneticPr fontId="2"/>
  </si>
  <si>
    <t>借　入　金　の　借　入　先</t>
    <phoneticPr fontId="2"/>
  </si>
  <si>
    <t>融資証明書又は融資確約証明書（写しでも可、ただし原本照合を行う。）</t>
    <phoneticPr fontId="2"/>
  </si>
  <si>
    <t>借入金額</t>
    <rPh sb="0" eb="2">
      <t>カリイレ</t>
    </rPh>
    <rPh sb="2" eb="4">
      <t>キンガク</t>
    </rPh>
    <phoneticPr fontId="2"/>
  </si>
  <si>
    <t>独立行政法人福祉医療機構</t>
    <rPh sb="0" eb="6">
      <t>ドクリツギョウセイホウジン</t>
    </rPh>
    <rPh sb="6" eb="12">
      <t>フクシイリョウキコウ</t>
    </rPh>
    <phoneticPr fontId="2"/>
  </si>
  <si>
    <t>●●銀行○○支店</t>
    <rPh sb="2" eb="4">
      <t>ギンコウ</t>
    </rPh>
    <rPh sb="6" eb="8">
      <t>シテン</t>
    </rPh>
    <phoneticPr fontId="2"/>
  </si>
  <si>
    <t>資金の使途</t>
    <rPh sb="0" eb="2">
      <t>シキン</t>
    </rPh>
    <rPh sb="3" eb="5">
      <t>シト</t>
    </rPh>
    <phoneticPr fontId="2"/>
  </si>
  <si>
    <t>建築資金</t>
    <rPh sb="0" eb="2">
      <t>ケンチク</t>
    </rPh>
    <rPh sb="2" eb="4">
      <t>シキン</t>
    </rPh>
    <phoneticPr fontId="2"/>
  </si>
  <si>
    <t>設備資金</t>
    <rPh sb="0" eb="2">
      <t>セツビ</t>
    </rPh>
    <rPh sb="2" eb="4">
      <t>シキン</t>
    </rPh>
    <phoneticPr fontId="2"/>
  </si>
  <si>
    <t>（様式２６）</t>
    <rPh sb="1" eb="3">
      <t>ヨウシキ</t>
    </rPh>
    <phoneticPr fontId="2"/>
  </si>
  <si>
    <t>住民説明の状況（広域） 作成例</t>
    <rPh sb="0" eb="2">
      <t>ジュウミン</t>
    </rPh>
    <rPh sb="2" eb="4">
      <t>セツメイ</t>
    </rPh>
    <rPh sb="5" eb="7">
      <t>ジョウキョウ</t>
    </rPh>
    <rPh sb="8" eb="10">
      <t>コウイキ</t>
    </rPh>
    <rPh sb="12" eb="14">
      <t>サクセイ</t>
    </rPh>
    <rPh sb="14" eb="15">
      <t>レイ</t>
    </rPh>
    <phoneticPr fontId="2"/>
  </si>
  <si>
    <t>※地図は別様でも可</t>
    <rPh sb="1" eb="3">
      <t>チズ</t>
    </rPh>
    <rPh sb="4" eb="6">
      <t>ベツヨウ</t>
    </rPh>
    <rPh sb="8" eb="9">
      <t>カ</t>
    </rPh>
    <phoneticPr fontId="2"/>
  </si>
  <si>
    <t>令和　年　月　日現在</t>
    <rPh sb="0" eb="2">
      <t>レイワ</t>
    </rPh>
    <rPh sb="3" eb="4">
      <t>ネン</t>
    </rPh>
    <rPh sb="5" eb="6">
      <t>ガツ</t>
    </rPh>
    <rPh sb="7" eb="8">
      <t>ニチ</t>
    </rPh>
    <rPh sb="8" eb="10">
      <t>ゲンザイ</t>
    </rPh>
    <phoneticPr fontId="2"/>
  </si>
  <si>
    <t>整理番号</t>
    <rPh sb="0" eb="2">
      <t>セイリ</t>
    </rPh>
    <rPh sb="2" eb="4">
      <t>バンゴウ</t>
    </rPh>
    <phoneticPr fontId="2"/>
  </si>
  <si>
    <t>日付</t>
    <rPh sb="0" eb="2">
      <t>ヒヅケ</t>
    </rPh>
    <phoneticPr fontId="2"/>
  </si>
  <si>
    <t>取組み方法</t>
    <rPh sb="0" eb="2">
      <t>トリク</t>
    </rPh>
    <rPh sb="3" eb="5">
      <t>ホウホウ</t>
    </rPh>
    <phoneticPr fontId="2"/>
  </si>
  <si>
    <t>配布資料</t>
    <rPh sb="0" eb="2">
      <t>ハイフ</t>
    </rPh>
    <rPh sb="2" eb="4">
      <t>シリョウ</t>
    </rPh>
    <phoneticPr fontId="2"/>
  </si>
  <si>
    <t>対象範囲</t>
    <rPh sb="0" eb="2">
      <t>タイショウ</t>
    </rPh>
    <rPh sb="2" eb="4">
      <t>ハンイ</t>
    </rPh>
    <phoneticPr fontId="2"/>
  </si>
  <si>
    <t>関野町自治会</t>
    <rPh sb="0" eb="2">
      <t>セキノ</t>
    </rPh>
    <rPh sb="2" eb="3">
      <t>マチ</t>
    </rPh>
    <rPh sb="3" eb="6">
      <t>ジチカイ</t>
    </rPh>
    <phoneticPr fontId="2"/>
  </si>
  <si>
    <t>　年　月　日</t>
    <rPh sb="1" eb="2">
      <t>ネン</t>
    </rPh>
    <rPh sb="3" eb="4">
      <t>ガツ</t>
    </rPh>
    <rPh sb="5" eb="6">
      <t>ニチ</t>
    </rPh>
    <phoneticPr fontId="2"/>
  </si>
  <si>
    <t>別添１</t>
    <rPh sb="0" eb="2">
      <t>ベッテン</t>
    </rPh>
    <phoneticPr fontId="2"/>
  </si>
  <si>
    <t>図中○色
の枠内</t>
    <rPh sb="0" eb="2">
      <t>ズチュウ</t>
    </rPh>
    <rPh sb="3" eb="4">
      <t>イロ</t>
    </rPh>
    <rPh sb="6" eb="8">
      <t>ワクナイ</t>
    </rPh>
    <phoneticPr fontId="2"/>
  </si>
  <si>
    <t>○日に会長宅を訪問。口頭により同意する旨の回答をいただく。</t>
    <rPh sb="3" eb="5">
      <t>カイチョウ</t>
    </rPh>
    <rPh sb="10" eb="12">
      <t>コウトウ</t>
    </rPh>
    <rPh sb="15" eb="17">
      <t>ドウイ</t>
    </rPh>
    <rPh sb="19" eb="20">
      <t>ムネ</t>
    </rPh>
    <rPh sb="21" eb="23">
      <t>カイトウ</t>
    </rPh>
    <phoneticPr fontId="2"/>
  </si>
  <si>
    <t>別添２</t>
    <rPh sb="0" eb="2">
      <t>ベッテン</t>
    </rPh>
    <phoneticPr fontId="2"/>
  </si>
  <si>
    <t>図中△色
の枠内</t>
    <rPh sb="0" eb="2">
      <t>ズチュウ</t>
    </rPh>
    <rPh sb="3" eb="4">
      <t>イロ</t>
    </rPh>
    <rPh sb="6" eb="8">
      <t>ワクナイ</t>
    </rPh>
    <phoneticPr fontId="2"/>
  </si>
  <si>
    <t>　自治会長より前回欠席者を対象に再度開催要望を受け行う……</t>
    <rPh sb="1" eb="3">
      <t>ジチ</t>
    </rPh>
    <rPh sb="3" eb="5">
      <t>カイチョウ</t>
    </rPh>
    <rPh sb="7" eb="9">
      <t>ゼンカイ</t>
    </rPh>
    <rPh sb="9" eb="12">
      <t>ケッセキシャ</t>
    </rPh>
    <rPh sb="13" eb="15">
      <t>タイショウ</t>
    </rPh>
    <rPh sb="16" eb="18">
      <t>サイド</t>
    </rPh>
    <rPh sb="18" eb="20">
      <t>カイサイ</t>
    </rPh>
    <rPh sb="20" eb="22">
      <t>ヨウボウ</t>
    </rPh>
    <rPh sb="23" eb="24">
      <t>ウ</t>
    </rPh>
    <rPh sb="25" eb="26">
      <t>オコナ</t>
    </rPh>
    <phoneticPr fontId="2"/>
  </si>
  <si>
    <t>別添３</t>
    <rPh sb="0" eb="2">
      <t>ベッテン</t>
    </rPh>
    <phoneticPr fontId="2"/>
  </si>
  <si>
    <t>　〃</t>
    <phoneticPr fontId="2"/>
  </si>
  <si>
    <t>※</t>
    <phoneticPr fontId="2"/>
  </si>
  <si>
    <t>建設用地に係る自治会・町会等について、その区域を地図上に表記し、状況を説明すること。</t>
    <rPh sb="0" eb="2">
      <t>ケンセツ</t>
    </rPh>
    <rPh sb="2" eb="4">
      <t>ヨウチ</t>
    </rPh>
    <rPh sb="5" eb="6">
      <t>カカ</t>
    </rPh>
    <rPh sb="7" eb="10">
      <t>ジチカイ</t>
    </rPh>
    <rPh sb="11" eb="13">
      <t>チョウカイ</t>
    </rPh>
    <rPh sb="13" eb="14">
      <t>ナド</t>
    </rPh>
    <rPh sb="21" eb="23">
      <t>クイキ</t>
    </rPh>
    <rPh sb="24" eb="26">
      <t>チズ</t>
    </rPh>
    <rPh sb="26" eb="27">
      <t>ジョウ</t>
    </rPh>
    <rPh sb="28" eb="30">
      <t>ヒョウキ</t>
    </rPh>
    <rPh sb="32" eb="34">
      <t>ジョウキョウ</t>
    </rPh>
    <rPh sb="35" eb="37">
      <t>セツメイ</t>
    </rPh>
    <phoneticPr fontId="2"/>
  </si>
  <si>
    <t>住民説明会について、対象範囲を地図上に表記し、状況を説明すること。</t>
    <rPh sb="0" eb="2">
      <t>ジュウミン</t>
    </rPh>
    <rPh sb="2" eb="5">
      <t>セツメイカイ</t>
    </rPh>
    <rPh sb="10" eb="12">
      <t>タイショウ</t>
    </rPh>
    <rPh sb="12" eb="14">
      <t>ハンイ</t>
    </rPh>
    <rPh sb="15" eb="17">
      <t>チズ</t>
    </rPh>
    <rPh sb="17" eb="18">
      <t>ジョウ</t>
    </rPh>
    <rPh sb="19" eb="21">
      <t>ヒョウキ</t>
    </rPh>
    <rPh sb="23" eb="25">
      <t>ジョウキョウ</t>
    </rPh>
    <rPh sb="26" eb="28">
      <t>セツメイ</t>
    </rPh>
    <phoneticPr fontId="2"/>
  </si>
  <si>
    <t>その他、資料を戸別配布（ポスティング)した範囲等、取組状況を同様に作成すること。</t>
    <rPh sb="2" eb="3">
      <t>タ</t>
    </rPh>
    <rPh sb="4" eb="6">
      <t>シリョウ</t>
    </rPh>
    <rPh sb="7" eb="9">
      <t>コベツ</t>
    </rPh>
    <rPh sb="9" eb="11">
      <t>ハイフ</t>
    </rPh>
    <rPh sb="21" eb="23">
      <t>ハンイ</t>
    </rPh>
    <rPh sb="23" eb="24">
      <t>ナド</t>
    </rPh>
    <rPh sb="25" eb="27">
      <t>トリクミ</t>
    </rPh>
    <rPh sb="27" eb="29">
      <t>ジョウキョウ</t>
    </rPh>
    <rPh sb="30" eb="32">
      <t>ドウヨウ</t>
    </rPh>
    <rPh sb="33" eb="35">
      <t>サクセイ</t>
    </rPh>
    <phoneticPr fontId="2"/>
  </si>
  <si>
    <t>議事録(原本証明したもの）、配布資料、参加者リスト(提出可能な場合）等を添付のこと。</t>
    <rPh sb="26" eb="28">
      <t>テイシュツ</t>
    </rPh>
    <rPh sb="28" eb="30">
      <t>カノウ</t>
    </rPh>
    <rPh sb="31" eb="33">
      <t>バアイ</t>
    </rPh>
    <rPh sb="34" eb="35">
      <t>ナド</t>
    </rPh>
    <rPh sb="36" eb="38">
      <t>テンプ</t>
    </rPh>
    <phoneticPr fontId="2"/>
  </si>
  <si>
    <t>状況に変化があった場合は、追記の上、速やかに提出すること。</t>
    <rPh sb="0" eb="2">
      <t>ジョウキョウ</t>
    </rPh>
    <rPh sb="3" eb="5">
      <t>ヘンカ</t>
    </rPh>
    <rPh sb="9" eb="11">
      <t>バアイ</t>
    </rPh>
    <rPh sb="13" eb="15">
      <t>ツイキ</t>
    </rPh>
    <rPh sb="16" eb="17">
      <t>ウエ</t>
    </rPh>
    <rPh sb="18" eb="19">
      <t>スミ</t>
    </rPh>
    <rPh sb="22" eb="24">
      <t>テイシュツ</t>
    </rPh>
    <phoneticPr fontId="2"/>
  </si>
  <si>
    <t>（様式２７）</t>
    <rPh sb="1" eb="3">
      <t>ヨウシキ</t>
    </rPh>
    <phoneticPr fontId="2"/>
  </si>
  <si>
    <t>住民説明の状況（近隣） 作成例</t>
    <rPh sb="0" eb="2">
      <t>ジュウミン</t>
    </rPh>
    <rPh sb="2" eb="4">
      <t>セツメイ</t>
    </rPh>
    <rPh sb="5" eb="7">
      <t>ジョウキョウ</t>
    </rPh>
    <rPh sb="8" eb="10">
      <t>キンリン</t>
    </rPh>
    <rPh sb="12" eb="15">
      <t>サクセイレイ</t>
    </rPh>
    <phoneticPr fontId="2"/>
  </si>
  <si>
    <t>※住宅地図は別様でも可</t>
    <rPh sb="1" eb="3">
      <t>ジュウタク</t>
    </rPh>
    <rPh sb="3" eb="5">
      <t>チズ</t>
    </rPh>
    <rPh sb="6" eb="8">
      <t>ベツヨウ</t>
    </rPh>
    <rPh sb="10" eb="11">
      <t>カ</t>
    </rPh>
    <phoneticPr fontId="2"/>
  </si>
  <si>
    <t>令和　　年　　月　　日現在</t>
    <rPh sb="0" eb="2">
      <t>レイワ</t>
    </rPh>
    <rPh sb="4" eb="5">
      <t>ネン</t>
    </rPh>
    <rPh sb="7" eb="8">
      <t>ガツ</t>
    </rPh>
    <rPh sb="10" eb="11">
      <t>ニチ</t>
    </rPh>
    <rPh sb="11" eb="13">
      <t>ゲンザイ</t>
    </rPh>
    <phoneticPr fontId="2"/>
  </si>
  <si>
    <t>地図番号</t>
    <rPh sb="0" eb="2">
      <t>チズ</t>
    </rPh>
    <rPh sb="2" eb="4">
      <t>バンゴウ</t>
    </rPh>
    <phoneticPr fontId="2"/>
  </si>
  <si>
    <t>住所</t>
    <rPh sb="0" eb="2">
      <t>ジュウショ</t>
    </rPh>
    <phoneticPr fontId="2"/>
  </si>
  <si>
    <t>氏名</t>
    <rPh sb="0" eb="2">
      <t>シメイ</t>
    </rPh>
    <phoneticPr fontId="2"/>
  </si>
  <si>
    <t>同意
状況</t>
    <rPh sb="0" eb="2">
      <t>ドウイ</t>
    </rPh>
    <rPh sb="3" eb="5">
      <t>ジョウキョウ</t>
    </rPh>
    <phoneticPr fontId="2"/>
  </si>
  <si>
    <t>説明会
参加</t>
    <rPh sb="0" eb="2">
      <t>セツメイ</t>
    </rPh>
    <rPh sb="2" eb="3">
      <t>カイ</t>
    </rPh>
    <rPh sb="4" eb="6">
      <t>サンカ</t>
    </rPh>
    <phoneticPr fontId="2"/>
  </si>
  <si>
    <t>個別訪問の日付</t>
    <rPh sb="0" eb="2">
      <t>コベツ</t>
    </rPh>
    <rPh sb="2" eb="4">
      <t>ホウモン</t>
    </rPh>
    <rPh sb="5" eb="7">
      <t>ヒヅケ</t>
    </rPh>
    <phoneticPr fontId="2"/>
  </si>
  <si>
    <t>経緯説明</t>
    <rPh sb="0" eb="2">
      <t>ケイイ</t>
    </rPh>
    <rPh sb="2" eb="4">
      <t>セツメイ</t>
    </rPh>
    <phoneticPr fontId="2"/>
  </si>
  <si>
    <t>・・・１－１</t>
    <phoneticPr fontId="2"/>
  </si>
  <si>
    <t>東京太郎</t>
    <rPh sb="0" eb="2">
      <t>トウキョウ</t>
    </rPh>
    <rPh sb="2" eb="4">
      <t>タロウ</t>
    </rPh>
    <phoneticPr fontId="2"/>
  </si>
  <si>
    <t>×</t>
    <phoneticPr fontId="2"/>
  </si>
  <si>
    <t>8/20 欠</t>
    <rPh sb="5" eb="6">
      <t>ケツ</t>
    </rPh>
    <phoneticPr fontId="2"/>
  </si>
  <si>
    <t>施設の概要と配置図を持参し、説明。日影の件で反対。
次回日影図を持参することに。</t>
    <rPh sb="0" eb="2">
      <t>シセツ</t>
    </rPh>
    <rPh sb="3" eb="5">
      <t>ガイヨウ</t>
    </rPh>
    <rPh sb="6" eb="8">
      <t>ハイチ</t>
    </rPh>
    <rPh sb="8" eb="9">
      <t>ズ</t>
    </rPh>
    <rPh sb="10" eb="12">
      <t>ジサン</t>
    </rPh>
    <rPh sb="14" eb="16">
      <t>セツメイ</t>
    </rPh>
    <rPh sb="17" eb="18">
      <t>ヒ</t>
    </rPh>
    <rPh sb="18" eb="19">
      <t>カゲ</t>
    </rPh>
    <rPh sb="20" eb="21">
      <t>ケン</t>
    </rPh>
    <rPh sb="22" eb="24">
      <t>ハンタイ</t>
    </rPh>
    <rPh sb="26" eb="28">
      <t>ジカイ</t>
    </rPh>
    <rPh sb="28" eb="29">
      <t>ヒ</t>
    </rPh>
    <rPh sb="29" eb="30">
      <t>カゲ</t>
    </rPh>
    <rPh sb="30" eb="31">
      <t>ズ</t>
    </rPh>
    <rPh sb="32" eb="34">
      <t>ジサン</t>
    </rPh>
    <phoneticPr fontId="2"/>
  </si>
  <si>
    <t>9/5 出</t>
    <rPh sb="4" eb="5">
      <t>デ</t>
    </rPh>
    <phoneticPr fontId="2"/>
  </si>
  <si>
    <t>留守。</t>
    <rPh sb="0" eb="2">
      <t>ルス</t>
    </rPh>
    <phoneticPr fontId="2"/>
  </si>
  <si>
    <t>ご主人不在のため、再訪問するよう言われた。</t>
    <rPh sb="1" eb="3">
      <t>シュジン</t>
    </rPh>
    <rPh sb="3" eb="5">
      <t>フザイ</t>
    </rPh>
    <rPh sb="9" eb="10">
      <t>サイ</t>
    </rPh>
    <rPh sb="10" eb="12">
      <t>ホウモン</t>
    </rPh>
    <rPh sb="16" eb="17">
      <t>イ</t>
    </rPh>
    <phoneticPr fontId="2"/>
  </si>
  <si>
    <t>・・・１－２</t>
    <phoneticPr fontId="2"/>
  </si>
  <si>
    <t>新宿一朗</t>
    <rPh sb="0" eb="2">
      <t>シンジュク</t>
    </rPh>
    <rPh sb="2" eb="4">
      <t>イチロウ</t>
    </rPh>
    <phoneticPr fontId="2"/>
  </si>
  <si>
    <t>8/20  出</t>
    <rPh sb="6" eb="7">
      <t>デ</t>
    </rPh>
    <phoneticPr fontId="2"/>
  </si>
  <si>
    <t>口頭により同意をいただいた。</t>
    <rPh sb="0" eb="2">
      <t>コウトウ</t>
    </rPh>
    <rPh sb="5" eb="7">
      <t>ドウイ</t>
    </rPh>
    <phoneticPr fontId="2"/>
  </si>
  <si>
    <t>・・・１－３</t>
    <phoneticPr fontId="2"/>
  </si>
  <si>
    <t>・・・・・・・</t>
    <phoneticPr fontId="2"/>
  </si>
  <si>
    <t>△</t>
    <phoneticPr fontId="2"/>
  </si>
  <si>
    <t>反対意見はないが、ご近所の様子を見ながらにしたい、
との回答。</t>
    <rPh sb="0" eb="2">
      <t>ハンタイ</t>
    </rPh>
    <rPh sb="2" eb="4">
      <t>イケン</t>
    </rPh>
    <rPh sb="10" eb="12">
      <t>キンジョ</t>
    </rPh>
    <rPh sb="13" eb="15">
      <t>ヨウス</t>
    </rPh>
    <rPh sb="16" eb="17">
      <t>ミ</t>
    </rPh>
    <rPh sb="28" eb="30">
      <t>カイトウ</t>
    </rPh>
    <phoneticPr fontId="2"/>
  </si>
  <si>
    <t>・・・・・・</t>
    <phoneticPr fontId="2"/>
  </si>
  <si>
    <t>・・・１－９</t>
    <phoneticPr fontId="2"/>
  </si>
  <si>
    <t>・・・１－１０</t>
    <phoneticPr fontId="2"/>
  </si>
  <si>
    <t>※同意状況　　○：同意確認済　△：同意保留中　×：その他</t>
    <rPh sb="1" eb="3">
      <t>ドウイ</t>
    </rPh>
    <rPh sb="3" eb="5">
      <t>ジョウキョウ</t>
    </rPh>
    <rPh sb="9" eb="11">
      <t>ドウイ</t>
    </rPh>
    <rPh sb="11" eb="13">
      <t>カクニン</t>
    </rPh>
    <rPh sb="13" eb="14">
      <t>ズ</t>
    </rPh>
    <rPh sb="17" eb="18">
      <t>ドウ</t>
    </rPh>
    <rPh sb="18" eb="19">
      <t>イ</t>
    </rPh>
    <rPh sb="19" eb="21">
      <t>ホリュウ</t>
    </rPh>
    <rPh sb="21" eb="22">
      <t>チュウ</t>
    </rPh>
    <rPh sb="27" eb="28">
      <t>タ</t>
    </rPh>
    <phoneticPr fontId="2"/>
  </si>
  <si>
    <t>都が近隣同意の確認を指示した範囲について、適宜整理番号をつけ地図上にも表記のこと。</t>
    <rPh sb="0" eb="1">
      <t>ミヤコ</t>
    </rPh>
    <rPh sb="2" eb="4">
      <t>キンリン</t>
    </rPh>
    <rPh sb="4" eb="6">
      <t>ドウイ</t>
    </rPh>
    <rPh sb="7" eb="9">
      <t>カクニン</t>
    </rPh>
    <rPh sb="10" eb="12">
      <t>シジ</t>
    </rPh>
    <rPh sb="14" eb="16">
      <t>ハンイ</t>
    </rPh>
    <rPh sb="21" eb="23">
      <t>テキギ</t>
    </rPh>
    <rPh sb="23" eb="25">
      <t>セイリ</t>
    </rPh>
    <rPh sb="25" eb="27">
      <t>バンゴウ</t>
    </rPh>
    <rPh sb="30" eb="32">
      <t>チズ</t>
    </rPh>
    <rPh sb="32" eb="33">
      <t>ジョウ</t>
    </rPh>
    <rPh sb="35" eb="37">
      <t>ヒョウキ</t>
    </rPh>
    <phoneticPr fontId="2"/>
  </si>
  <si>
    <t>同意状況欄は、同意に至るまでの進行状況を記号で簡潔に表記のこと。凡例を欄外に記載のこと。</t>
    <rPh sb="0" eb="2">
      <t>ドウイ</t>
    </rPh>
    <rPh sb="2" eb="4">
      <t>ジョウキョウ</t>
    </rPh>
    <rPh sb="4" eb="5">
      <t>ラン</t>
    </rPh>
    <rPh sb="7" eb="9">
      <t>ドウイ</t>
    </rPh>
    <rPh sb="10" eb="11">
      <t>イタ</t>
    </rPh>
    <rPh sb="15" eb="17">
      <t>シンコウ</t>
    </rPh>
    <rPh sb="17" eb="19">
      <t>ジョウキョウ</t>
    </rPh>
    <rPh sb="20" eb="22">
      <t>キゴウ</t>
    </rPh>
    <rPh sb="23" eb="25">
      <t>カンケツ</t>
    </rPh>
    <rPh sb="26" eb="28">
      <t>ヒョウキ</t>
    </rPh>
    <rPh sb="32" eb="34">
      <t>ハンレイ</t>
    </rPh>
    <rPh sb="35" eb="37">
      <t>ランガイ</t>
    </rPh>
    <rPh sb="38" eb="40">
      <t>キサイ</t>
    </rPh>
    <phoneticPr fontId="2"/>
  </si>
  <si>
    <t>経緯説明は、日時、先方の意思表示（同意を得るに当たって住民から出た意見等）を詳細に記載のこと。</t>
    <rPh sb="0" eb="2">
      <t>ケイイ</t>
    </rPh>
    <rPh sb="2" eb="4">
      <t>セツメイ</t>
    </rPh>
    <rPh sb="6" eb="8">
      <t>ニチジ</t>
    </rPh>
    <rPh sb="9" eb="11">
      <t>センポウ</t>
    </rPh>
    <rPh sb="12" eb="14">
      <t>イシ</t>
    </rPh>
    <rPh sb="14" eb="16">
      <t>ヒョウジ</t>
    </rPh>
    <rPh sb="17" eb="19">
      <t>ドウイ</t>
    </rPh>
    <rPh sb="20" eb="21">
      <t>エ</t>
    </rPh>
    <rPh sb="23" eb="24">
      <t>ア</t>
    </rPh>
    <rPh sb="27" eb="29">
      <t>ジュウミン</t>
    </rPh>
    <rPh sb="31" eb="32">
      <t>デ</t>
    </rPh>
    <rPh sb="33" eb="35">
      <t>イケン</t>
    </rPh>
    <rPh sb="35" eb="36">
      <t>ナド</t>
    </rPh>
    <rPh sb="38" eb="40">
      <t>ショウサイ</t>
    </rPh>
    <rPh sb="41" eb="43">
      <t>キサイ</t>
    </rPh>
    <phoneticPr fontId="2"/>
  </si>
  <si>
    <t>特に同意確認に至っていない世帯については、原因、同意の見通し、今後の方針や取り組み予定も記載</t>
    <rPh sb="0" eb="1">
      <t>トク</t>
    </rPh>
    <rPh sb="4" eb="6">
      <t>カクニン</t>
    </rPh>
    <rPh sb="21" eb="23">
      <t>ゲンイン</t>
    </rPh>
    <rPh sb="24" eb="26">
      <t>ドウイ</t>
    </rPh>
    <rPh sb="27" eb="29">
      <t>ミトオ</t>
    </rPh>
    <rPh sb="31" eb="33">
      <t>コンゴ</t>
    </rPh>
    <rPh sb="34" eb="36">
      <t>ホウシン</t>
    </rPh>
    <rPh sb="37" eb="38">
      <t>ト</t>
    </rPh>
    <rPh sb="39" eb="40">
      <t>ク</t>
    </rPh>
    <rPh sb="41" eb="43">
      <t>ヨテイ</t>
    </rPh>
    <rPh sb="44" eb="46">
      <t>キサイ</t>
    </rPh>
    <phoneticPr fontId="2"/>
  </si>
  <si>
    <t>のこと。</t>
    <phoneticPr fontId="2"/>
  </si>
  <si>
    <t>氏名、住所、同意状況、説明会出欠等、意見・要望等について、東京都に提出することを住民にあらかじめ</t>
    <rPh sb="0" eb="2">
      <t>シメイ</t>
    </rPh>
    <rPh sb="3" eb="5">
      <t>ジュウショ</t>
    </rPh>
    <rPh sb="6" eb="8">
      <t>ドウイ</t>
    </rPh>
    <rPh sb="8" eb="10">
      <t>ジョウキョウ</t>
    </rPh>
    <rPh sb="11" eb="14">
      <t>セツメイカイ</t>
    </rPh>
    <rPh sb="14" eb="16">
      <t>シュッケツ</t>
    </rPh>
    <rPh sb="16" eb="17">
      <t>トウ</t>
    </rPh>
    <rPh sb="18" eb="20">
      <t>イケン</t>
    </rPh>
    <rPh sb="21" eb="23">
      <t>ヨウボウ</t>
    </rPh>
    <rPh sb="23" eb="24">
      <t>トウ</t>
    </rPh>
    <rPh sb="29" eb="32">
      <t>トウキョウト</t>
    </rPh>
    <rPh sb="33" eb="35">
      <t>テイシュツ</t>
    </rPh>
    <rPh sb="40" eb="42">
      <t>ジュウミン</t>
    </rPh>
    <phoneticPr fontId="2"/>
  </si>
  <si>
    <t>説明すること。</t>
    <phoneticPr fontId="2"/>
  </si>
  <si>
    <t>医療法人　○○会</t>
    <rPh sb="0" eb="2">
      <t>イリョウ</t>
    </rPh>
    <rPh sb="2" eb="4">
      <t>ホウジン</t>
    </rPh>
    <rPh sb="7" eb="8">
      <t>カイ</t>
    </rPh>
    <phoneticPr fontId="2"/>
  </si>
  <si>
    <t>　役職名</t>
    <rPh sb="1" eb="3">
      <t>ヤクショク</t>
    </rPh>
    <rPh sb="3" eb="4">
      <t>メイ</t>
    </rPh>
    <phoneticPr fontId="2"/>
  </si>
  <si>
    <t xml:space="preserve">
ふりがな
役員氏名</t>
    <rPh sb="6" eb="8">
      <t>ヤクイン</t>
    </rPh>
    <rPh sb="8" eb="10">
      <t>シメイ</t>
    </rPh>
    <phoneticPr fontId="2"/>
  </si>
  <si>
    <t xml:space="preserve">
生年月日
年齢</t>
    <rPh sb="1" eb="3">
      <t>セイネン</t>
    </rPh>
    <rPh sb="3" eb="5">
      <t>ガッピ</t>
    </rPh>
    <rPh sb="6" eb="8">
      <t>ネンレイ</t>
    </rPh>
    <phoneticPr fontId="2"/>
  </si>
  <si>
    <t xml:space="preserve">
職業</t>
    <rPh sb="1" eb="3">
      <t>ショクギョウ</t>
    </rPh>
    <phoneticPr fontId="2"/>
  </si>
  <si>
    <t xml:space="preserve">
他法人理事等の
就任状況</t>
    <rPh sb="1" eb="2">
      <t>タ</t>
    </rPh>
    <rPh sb="2" eb="4">
      <t>ホウジン</t>
    </rPh>
    <rPh sb="4" eb="6">
      <t>リジ</t>
    </rPh>
    <rPh sb="6" eb="7">
      <t>トウ</t>
    </rPh>
    <rPh sb="9" eb="11">
      <t>シュウニン</t>
    </rPh>
    <rPh sb="11" eb="13">
      <t>ジョウキョウ</t>
    </rPh>
    <phoneticPr fontId="2"/>
  </si>
  <si>
    <t xml:space="preserve">
出資額
（千円）</t>
    <rPh sb="1" eb="3">
      <t>シュッシ</t>
    </rPh>
    <rPh sb="3" eb="4">
      <t>ガク</t>
    </rPh>
    <rPh sb="7" eb="9">
      <t>センエン</t>
    </rPh>
    <phoneticPr fontId="2"/>
  </si>
  <si>
    <t xml:space="preserve">
摘　要</t>
    <rPh sb="1" eb="2">
      <t>テキ</t>
    </rPh>
    <rPh sb="3" eb="4">
      <t>ヨウ</t>
    </rPh>
    <phoneticPr fontId="2"/>
  </si>
  <si>
    <t>理事長</t>
    <rPh sb="0" eb="2">
      <t>リジ</t>
    </rPh>
    <rPh sb="2" eb="3">
      <t>ナガ</t>
    </rPh>
    <phoneticPr fontId="2"/>
  </si>
  <si>
    <t>とうきょう　たろう</t>
    <phoneticPr fontId="2"/>
  </si>
  <si>
    <t>昭和XX年XX月XX日生</t>
    <rPh sb="0" eb="2">
      <t>ショウワ</t>
    </rPh>
    <rPh sb="4" eb="5">
      <t>ネン</t>
    </rPh>
    <rPh sb="7" eb="8">
      <t>ガツ</t>
    </rPh>
    <rPh sb="10" eb="11">
      <t>ニチ</t>
    </rPh>
    <rPh sb="11" eb="12">
      <t>ウ</t>
    </rPh>
    <phoneticPr fontId="2"/>
  </si>
  <si>
    <t>医師</t>
    <rPh sb="0" eb="2">
      <t>イシ</t>
    </rPh>
    <phoneticPr fontId="2"/>
  </si>
  <si>
    <t>有・無（　理事　）</t>
    <rPh sb="0" eb="1">
      <t>ユウ</t>
    </rPh>
    <rPh sb="2" eb="3">
      <t>ム</t>
    </rPh>
    <rPh sb="5" eb="7">
      <t>リジ</t>
    </rPh>
    <phoneticPr fontId="2"/>
  </si>
  <si>
    <t>東京　太郎</t>
    <rPh sb="0" eb="2">
      <t>トウキョウ</t>
    </rPh>
    <rPh sb="3" eb="5">
      <t>タロウ</t>
    </rPh>
    <phoneticPr fontId="2"/>
  </si>
  <si>
    <t>（満XX歳）</t>
    <rPh sb="1" eb="2">
      <t>マン</t>
    </rPh>
    <rPh sb="4" eb="5">
      <t>サイ</t>
    </rPh>
    <phoneticPr fontId="2"/>
  </si>
  <si>
    <t>〔医療法人社団△△会〕</t>
    <rPh sb="1" eb="3">
      <t>イリョウ</t>
    </rPh>
    <rPh sb="3" eb="5">
      <t>ホウジン</t>
    </rPh>
    <rPh sb="5" eb="7">
      <t>シャダン</t>
    </rPh>
    <rPh sb="9" eb="10">
      <t>カイ</t>
    </rPh>
    <phoneticPr fontId="2"/>
  </si>
  <si>
    <t>理　　事</t>
    <rPh sb="0" eb="1">
      <t>リ</t>
    </rPh>
    <rPh sb="3" eb="4">
      <t>コト</t>
    </rPh>
    <phoneticPr fontId="2"/>
  </si>
  <si>
    <t>ふくし　いちろう</t>
    <phoneticPr fontId="2"/>
  </si>
  <si>
    <t>福祉　一郎</t>
    <rPh sb="0" eb="2">
      <t>フクシ</t>
    </rPh>
    <rPh sb="3" eb="5">
      <t>イチロウ</t>
    </rPh>
    <phoneticPr fontId="2"/>
  </si>
  <si>
    <t>〔医療法人社団□□会〕</t>
    <rPh sb="1" eb="3">
      <t>イリョウ</t>
    </rPh>
    <rPh sb="3" eb="5">
      <t>ホウジン</t>
    </rPh>
    <rPh sb="5" eb="7">
      <t>シャダン</t>
    </rPh>
    <rPh sb="9" eb="10">
      <t>カイ</t>
    </rPh>
    <phoneticPr fontId="2"/>
  </si>
  <si>
    <t>とうきょう　じろう</t>
    <phoneticPr fontId="2"/>
  </si>
  <si>
    <t>○○病院事務長</t>
    <rPh sb="2" eb="4">
      <t>ビョウイン</t>
    </rPh>
    <rPh sb="4" eb="7">
      <t>ジムチョウ</t>
    </rPh>
    <phoneticPr fontId="2"/>
  </si>
  <si>
    <t>有・無（　　　　　）</t>
    <rPh sb="0" eb="1">
      <t>ユウ</t>
    </rPh>
    <rPh sb="2" eb="3">
      <t>ム</t>
    </rPh>
    <phoneticPr fontId="2"/>
  </si>
  <si>
    <t>東京　次郎</t>
    <rPh sb="0" eb="2">
      <t>トウキョウ</t>
    </rPh>
    <rPh sb="3" eb="5">
      <t>ジロウ</t>
    </rPh>
    <phoneticPr fontId="2"/>
  </si>
  <si>
    <t>〔　　　　　　　　　　　〕</t>
    <phoneticPr fontId="2"/>
  </si>
  <si>
    <t>昭和　年　月　日生</t>
    <rPh sb="0" eb="2">
      <t>ショウワ</t>
    </rPh>
    <rPh sb="3" eb="4">
      <t>ネン</t>
    </rPh>
    <rPh sb="5" eb="6">
      <t>ガツ</t>
    </rPh>
    <rPh sb="7" eb="8">
      <t>ニチ</t>
    </rPh>
    <rPh sb="8" eb="9">
      <t>ウ</t>
    </rPh>
    <phoneticPr fontId="2"/>
  </si>
  <si>
    <t>㈱○○会社代表取締役</t>
    <rPh sb="3" eb="5">
      <t>カイシャ</t>
    </rPh>
    <rPh sb="5" eb="7">
      <t>ダイヒョウ</t>
    </rPh>
    <rPh sb="7" eb="10">
      <t>トリシマリヤク</t>
    </rPh>
    <phoneticPr fontId="2"/>
  </si>
  <si>
    <t>（満　　歳）</t>
    <rPh sb="1" eb="2">
      <t>マン</t>
    </rPh>
    <rPh sb="4" eb="5">
      <t>サイ</t>
    </rPh>
    <phoneticPr fontId="2"/>
  </si>
  <si>
    <t>医師　
介護老人保健施設
○○施設長</t>
    <rPh sb="0" eb="2">
      <t>イシ</t>
    </rPh>
    <rPh sb="4" eb="6">
      <t>カイゴ</t>
    </rPh>
    <rPh sb="6" eb="8">
      <t>ロウジン</t>
    </rPh>
    <rPh sb="8" eb="10">
      <t>ホケン</t>
    </rPh>
    <rPh sb="10" eb="12">
      <t>シセツ</t>
    </rPh>
    <rPh sb="15" eb="17">
      <t>シセツ</t>
    </rPh>
    <rPh sb="17" eb="18">
      <t>チョウ</t>
    </rPh>
    <phoneticPr fontId="2"/>
  </si>
  <si>
    <t>監事</t>
    <rPh sb="0" eb="2">
      <t>カンジ</t>
    </rPh>
    <phoneticPr fontId="2"/>
  </si>
  <si>
    <t>ＸＸＸ　ＸＸＸ</t>
    <phoneticPr fontId="2"/>
  </si>
  <si>
    <t>××会計事務所</t>
    <phoneticPr fontId="2"/>
  </si>
  <si>
    <t>××　××</t>
    <phoneticPr fontId="2"/>
  </si>
  <si>
    <t>公認会計士</t>
    <phoneticPr fontId="2"/>
  </si>
  <si>
    <t>　他の法人の理事等に就任している場合は、他法人理事等の就任状況の有に○をし、（　）に役職名、その下の
〔　〕に当該他の法人の名称を記入すること。</t>
    <rPh sb="1" eb="2">
      <t>タ</t>
    </rPh>
    <rPh sb="3" eb="4">
      <t>ホウ</t>
    </rPh>
    <rPh sb="4" eb="5">
      <t>ジン</t>
    </rPh>
    <rPh sb="6" eb="9">
      <t>リジトウ</t>
    </rPh>
    <rPh sb="10" eb="12">
      <t>シュウニン</t>
    </rPh>
    <rPh sb="16" eb="18">
      <t>バアイ</t>
    </rPh>
    <rPh sb="20" eb="21">
      <t>タ</t>
    </rPh>
    <rPh sb="21" eb="23">
      <t>ホウジン</t>
    </rPh>
    <rPh sb="23" eb="26">
      <t>リジナド</t>
    </rPh>
    <rPh sb="27" eb="29">
      <t>シュウニン</t>
    </rPh>
    <rPh sb="29" eb="31">
      <t>ジョウキョウ</t>
    </rPh>
    <rPh sb="32" eb="33">
      <t>アリ</t>
    </rPh>
    <rPh sb="42" eb="45">
      <t>ヤクショクメイ</t>
    </rPh>
    <phoneticPr fontId="2"/>
  </si>
  <si>
    <t>　親族関係や特殊関係にある場合又は職歴等に建設業者等との関連がある場合には、その状況を摘要欄に記入すること。</t>
    <rPh sb="1" eb="3">
      <t>シンゾク</t>
    </rPh>
    <rPh sb="3" eb="5">
      <t>カンケイ</t>
    </rPh>
    <rPh sb="6" eb="8">
      <t>トクシュ</t>
    </rPh>
    <rPh sb="8" eb="10">
      <t>カンケイ</t>
    </rPh>
    <rPh sb="13" eb="15">
      <t>バアイ</t>
    </rPh>
    <rPh sb="15" eb="16">
      <t>マタ</t>
    </rPh>
    <rPh sb="17" eb="19">
      <t>ショクレキ</t>
    </rPh>
    <rPh sb="19" eb="20">
      <t>トウ</t>
    </rPh>
    <rPh sb="21" eb="23">
      <t>ケンセツ</t>
    </rPh>
    <rPh sb="23" eb="25">
      <t>ギョウシャ</t>
    </rPh>
    <rPh sb="25" eb="26">
      <t>トウ</t>
    </rPh>
    <rPh sb="28" eb="30">
      <t>カンレン</t>
    </rPh>
    <rPh sb="33" eb="35">
      <t>バアイ</t>
    </rPh>
    <rPh sb="40" eb="42">
      <t>ジョウキョウ</t>
    </rPh>
    <rPh sb="43" eb="45">
      <t>テキヨウ</t>
    </rPh>
    <rPh sb="45" eb="46">
      <t>ラン</t>
    </rPh>
    <rPh sb="47" eb="49">
      <t>キニュウ</t>
    </rPh>
    <phoneticPr fontId="2"/>
  </si>
  <si>
    <t>　監事については、摘要欄に財務諸表を監査しうる者であることを記入すること。（法人審査要領の組織運営を確認すること。）</t>
    <rPh sb="1" eb="3">
      <t>カンジ</t>
    </rPh>
    <rPh sb="9" eb="11">
      <t>テキヨウ</t>
    </rPh>
    <rPh sb="11" eb="12">
      <t>ラン</t>
    </rPh>
    <rPh sb="13" eb="15">
      <t>ザイム</t>
    </rPh>
    <rPh sb="15" eb="17">
      <t>ショヒョウ</t>
    </rPh>
    <rPh sb="18" eb="20">
      <t>カンサ</t>
    </rPh>
    <rPh sb="23" eb="24">
      <t>シャ</t>
    </rPh>
    <rPh sb="30" eb="32">
      <t>キニュウ</t>
    </rPh>
    <rPh sb="38" eb="40">
      <t>ホウジン</t>
    </rPh>
    <rPh sb="40" eb="42">
      <t>シンサ</t>
    </rPh>
    <rPh sb="42" eb="44">
      <t>ヨウリョウ</t>
    </rPh>
    <rPh sb="45" eb="47">
      <t>ソシキ</t>
    </rPh>
    <rPh sb="47" eb="49">
      <t>ウンエイ</t>
    </rPh>
    <rPh sb="50" eb="52">
      <t>カクニン</t>
    </rPh>
    <phoneticPr fontId="2"/>
  </si>
  <si>
    <t>法令に定める要件の充足状況</t>
    <rPh sb="0" eb="2">
      <t>ホウレイ</t>
    </rPh>
    <rPh sb="3" eb="4">
      <t>サダ</t>
    </rPh>
    <rPh sb="6" eb="8">
      <t>ヨウケン</t>
    </rPh>
    <rPh sb="9" eb="11">
      <t>ジュウソク</t>
    </rPh>
    <rPh sb="11" eb="13">
      <t>ジョウキョウ</t>
    </rPh>
    <phoneticPr fontId="2"/>
  </si>
  <si>
    <t>親族等特殊関係の有無</t>
    <rPh sb="0" eb="2">
      <t>シンゾク</t>
    </rPh>
    <rPh sb="2" eb="3">
      <t>トウ</t>
    </rPh>
    <rPh sb="3" eb="5">
      <t>トクシュ</t>
    </rPh>
    <rPh sb="5" eb="7">
      <t>カンケイ</t>
    </rPh>
    <rPh sb="8" eb="9">
      <t>ウ</t>
    </rPh>
    <rPh sb="9" eb="10">
      <t>ム</t>
    </rPh>
    <phoneticPr fontId="2"/>
  </si>
  <si>
    <t>役員選任区分
（該当部に○印）</t>
    <rPh sb="0" eb="2">
      <t>ヤクイン</t>
    </rPh>
    <rPh sb="2" eb="4">
      <t>センニン</t>
    </rPh>
    <rPh sb="4" eb="6">
      <t>クブン</t>
    </rPh>
    <rPh sb="8" eb="10">
      <t>ガイトウ</t>
    </rPh>
    <rPh sb="10" eb="11">
      <t>ブ</t>
    </rPh>
    <rPh sb="13" eb="14">
      <t>シルシ</t>
    </rPh>
    <phoneticPr fontId="2"/>
  </si>
  <si>
    <t>学識経験者</t>
    <rPh sb="0" eb="2">
      <t>ガクシキ</t>
    </rPh>
    <rPh sb="2" eb="5">
      <t>ケイケンシャ</t>
    </rPh>
    <phoneticPr fontId="2"/>
  </si>
  <si>
    <t>地域の福祉関係者</t>
    <rPh sb="0" eb="2">
      <t>チイキ</t>
    </rPh>
    <rPh sb="3" eb="5">
      <t>フクシ</t>
    </rPh>
    <rPh sb="5" eb="7">
      <t>カンケイ</t>
    </rPh>
    <rPh sb="7" eb="8">
      <t>シャ</t>
    </rPh>
    <phoneticPr fontId="2"/>
  </si>
  <si>
    <t>施設長</t>
    <rPh sb="0" eb="2">
      <t>シセツ</t>
    </rPh>
    <rPh sb="2" eb="3">
      <t>チョウ</t>
    </rPh>
    <phoneticPr fontId="2"/>
  </si>
  <si>
    <t>財務諸表監査者</t>
    <rPh sb="0" eb="2">
      <t>ザイム</t>
    </rPh>
    <rPh sb="2" eb="4">
      <t>ショヒョウ</t>
    </rPh>
    <rPh sb="4" eb="6">
      <t>カンサ</t>
    </rPh>
    <rPh sb="6" eb="7">
      <t>シャ</t>
    </rPh>
    <phoneticPr fontId="2"/>
  </si>
  <si>
    <t>(福)新宿福祉会役員
理事東京次郎の兄</t>
    <rPh sb="1" eb="2">
      <t>フク</t>
    </rPh>
    <rPh sb="3" eb="5">
      <t>シンジュク</t>
    </rPh>
    <rPh sb="5" eb="7">
      <t>フクシ</t>
    </rPh>
    <rPh sb="7" eb="8">
      <t>カイ</t>
    </rPh>
    <rPh sb="8" eb="10">
      <t>ヤクイン</t>
    </rPh>
    <rPh sb="11" eb="13">
      <t>リジ</t>
    </rPh>
    <rPh sb="13" eb="15">
      <t>トウキョウ</t>
    </rPh>
    <rPh sb="15" eb="17">
      <t>ジロウ</t>
    </rPh>
    <rPh sb="18" eb="19">
      <t>アニ</t>
    </rPh>
    <phoneticPr fontId="2"/>
  </si>
  <si>
    <t>大都病院医師</t>
    <rPh sb="0" eb="1">
      <t>ダイ</t>
    </rPh>
    <rPh sb="1" eb="2">
      <t>ミヤコ</t>
    </rPh>
    <rPh sb="2" eb="4">
      <t>ビョウイン</t>
    </rPh>
    <rPh sb="4" eb="6">
      <t>イシ</t>
    </rPh>
    <phoneticPr fontId="2"/>
  </si>
  <si>
    <t>特別養護老人ホーム
東都の郷施設長
理事長の弟</t>
    <rPh sb="0" eb="9">
      <t>トクヨウ</t>
    </rPh>
    <rPh sb="10" eb="12">
      <t>トウト</t>
    </rPh>
    <rPh sb="13" eb="14">
      <t>サト</t>
    </rPh>
    <rPh sb="14" eb="16">
      <t>シセツ</t>
    </rPh>
    <rPh sb="16" eb="17">
      <t>チョウ</t>
    </rPh>
    <rPh sb="18" eb="21">
      <t>リジチョウ</t>
    </rPh>
    <rPh sb="22" eb="23">
      <t>オトウト</t>
    </rPh>
    <phoneticPr fontId="2"/>
  </si>
  <si>
    <t>××大学教授（社会福祉に関する教育又は研究を行なっていることがわかるよう記載すること。）</t>
    <rPh sb="2" eb="4">
      <t>ダイガク</t>
    </rPh>
    <rPh sb="4" eb="6">
      <t>キョウジュ</t>
    </rPh>
    <rPh sb="7" eb="9">
      <t>シャカイ</t>
    </rPh>
    <rPh sb="9" eb="11">
      <t>フクシ</t>
    </rPh>
    <rPh sb="12" eb="13">
      <t>カン</t>
    </rPh>
    <rPh sb="15" eb="17">
      <t>キョウイク</t>
    </rPh>
    <rPh sb="17" eb="18">
      <t>マタ</t>
    </rPh>
    <rPh sb="19" eb="21">
      <t>ケンキュウ</t>
    </rPh>
    <rPh sb="22" eb="23">
      <t>オコナ</t>
    </rPh>
    <rPh sb="36" eb="38">
      <t>キサイ</t>
    </rPh>
    <phoneticPr fontId="2"/>
  </si>
  <si>
    <t>××会計事務所
公認会計士</t>
    <rPh sb="2" eb="4">
      <t>カイケイ</t>
    </rPh>
    <rPh sb="4" eb="6">
      <t>ジム</t>
    </rPh>
    <rPh sb="6" eb="7">
      <t>ショ</t>
    </rPh>
    <rPh sb="8" eb="10">
      <t>コウニン</t>
    </rPh>
    <rPh sb="10" eb="12">
      <t>カイケイ</t>
    </rPh>
    <rPh sb="12" eb="13">
      <t>シ</t>
    </rPh>
    <phoneticPr fontId="2"/>
  </si>
  <si>
    <t>評議員</t>
    <rPh sb="0" eb="3">
      <t>ヒョウギイン</t>
    </rPh>
    <phoneticPr fontId="2"/>
  </si>
  <si>
    <t>　役　員　一　覧　表（医療法人）</t>
    <rPh sb="1" eb="2">
      <t>エキ</t>
    </rPh>
    <rPh sb="3" eb="4">
      <t>イン</t>
    </rPh>
    <rPh sb="5" eb="6">
      <t>イチ</t>
    </rPh>
    <rPh sb="7" eb="8">
      <t>ラン</t>
    </rPh>
    <rPh sb="9" eb="10">
      <t>ヒョウ</t>
    </rPh>
    <rPh sb="11" eb="13">
      <t>イリョウ</t>
    </rPh>
    <rPh sb="13" eb="15">
      <t>ホウジン</t>
    </rPh>
    <phoneticPr fontId="2"/>
  </si>
  <si>
    <t>（様式３４）</t>
    <rPh sb="1" eb="3">
      <t>ヨウシキ</t>
    </rPh>
    <phoneticPr fontId="2"/>
  </si>
  <si>
    <t>建設予定地及び抵当権設定状況　一覧表</t>
    <rPh sb="0" eb="2">
      <t>ケンセツ</t>
    </rPh>
    <rPh sb="2" eb="5">
      <t>ヨテイチ</t>
    </rPh>
    <rPh sb="5" eb="6">
      <t>オヨ</t>
    </rPh>
    <rPh sb="7" eb="10">
      <t>テイトウケン</t>
    </rPh>
    <rPh sb="10" eb="12">
      <t>セッテイ</t>
    </rPh>
    <rPh sb="12" eb="14">
      <t>ジョウキョウ</t>
    </rPh>
    <rPh sb="15" eb="17">
      <t>イチラン</t>
    </rPh>
    <rPh sb="17" eb="18">
      <t>ヒョウ</t>
    </rPh>
    <phoneticPr fontId="2"/>
  </si>
  <si>
    <t>地目</t>
    <rPh sb="0" eb="2">
      <t>チモク</t>
    </rPh>
    <phoneticPr fontId="2"/>
  </si>
  <si>
    <t>登記地積
（実測）</t>
    <rPh sb="0" eb="2">
      <t>トウキ</t>
    </rPh>
    <rPh sb="2" eb="4">
      <t>チセキ</t>
    </rPh>
    <rPh sb="6" eb="8">
      <t>ジッソク</t>
    </rPh>
    <phoneticPr fontId="2"/>
  </si>
  <si>
    <t>所有者</t>
    <rPh sb="0" eb="3">
      <t>ショユウシャ</t>
    </rPh>
    <phoneticPr fontId="2"/>
  </si>
  <si>
    <t>抵当権の状況</t>
    <rPh sb="0" eb="3">
      <t>テイトウケン</t>
    </rPh>
    <rPh sb="4" eb="6">
      <t>ジョウキョウ</t>
    </rPh>
    <phoneticPr fontId="2"/>
  </si>
  <si>
    <t>○○区○○町○丁目</t>
    <rPh sb="2" eb="3">
      <t>ク</t>
    </rPh>
    <rPh sb="5" eb="6">
      <t>マチ</t>
    </rPh>
    <rPh sb="7" eb="8">
      <t>チョウ</t>
    </rPh>
    <rPh sb="8" eb="9">
      <t>メ</t>
    </rPh>
    <phoneticPr fontId="2"/>
  </si>
  <si>
    <t>2番1</t>
    <rPh sb="1" eb="2">
      <t>バン</t>
    </rPh>
    <phoneticPr fontId="2"/>
  </si>
  <si>
    <t>（株）○△商事</t>
    <rPh sb="1" eb="2">
      <t>カブ</t>
    </rPh>
    <rPh sb="5" eb="7">
      <t>ショウジ</t>
    </rPh>
    <phoneticPr fontId="2"/>
  </si>
  <si>
    <t>第一順位　抵当権
債権額　２億５千万円（××銀行）
第二順位　根抵当権
極度額　３億円（△△銀行）</t>
    <rPh sb="0" eb="2">
      <t>ダイイチ</t>
    </rPh>
    <rPh sb="2" eb="4">
      <t>ジュンイ</t>
    </rPh>
    <rPh sb="5" eb="8">
      <t>テイトウケン</t>
    </rPh>
    <rPh sb="9" eb="12">
      <t>サイケンガク</t>
    </rPh>
    <rPh sb="14" eb="15">
      <t>オク</t>
    </rPh>
    <rPh sb="16" eb="19">
      <t>センマンエン</t>
    </rPh>
    <rPh sb="22" eb="24">
      <t>ギンコウ</t>
    </rPh>
    <rPh sb="27" eb="29">
      <t>ダイニ</t>
    </rPh>
    <rPh sb="29" eb="31">
      <t>ジュンイ</t>
    </rPh>
    <rPh sb="32" eb="33">
      <t>ネ</t>
    </rPh>
    <rPh sb="33" eb="36">
      <t>テイトウケン</t>
    </rPh>
    <rPh sb="37" eb="39">
      <t>キョクド</t>
    </rPh>
    <rPh sb="39" eb="40">
      <t>ガク</t>
    </rPh>
    <rPh sb="42" eb="44">
      <t>オクエン</t>
    </rPh>
    <rPh sb="47" eb="49">
      <t>ギンコウ</t>
    </rPh>
    <phoneticPr fontId="2"/>
  </si>
  <si>
    <t>売買契約時（○年○月○日）までに抹消予定</t>
    <rPh sb="0" eb="2">
      <t>バイバイ</t>
    </rPh>
    <rPh sb="2" eb="4">
      <t>ケイヤク</t>
    </rPh>
    <rPh sb="4" eb="5">
      <t>ジ</t>
    </rPh>
    <rPh sb="7" eb="8">
      <t>ネン</t>
    </rPh>
    <rPh sb="9" eb="10">
      <t>ガツ</t>
    </rPh>
    <rPh sb="11" eb="12">
      <t>ニチ</t>
    </rPh>
    <rPh sb="16" eb="18">
      <t>マッショウ</t>
    </rPh>
    <rPh sb="18" eb="20">
      <t>ヨテイ</t>
    </rPh>
    <phoneticPr fontId="2"/>
  </si>
  <si>
    <t>2番2</t>
    <rPh sb="1" eb="2">
      <t>バン</t>
    </rPh>
    <phoneticPr fontId="2"/>
  </si>
  <si>
    <t>抹消済
（平成○年○月○日抹消登記）</t>
    <phoneticPr fontId="2"/>
  </si>
  <si>
    <t xml:space="preserve">2番3 </t>
    <rPh sb="1" eb="2">
      <t>バン</t>
    </rPh>
    <phoneticPr fontId="2"/>
  </si>
  <si>
    <t>○○　太郎</t>
    <rPh sb="3" eb="5">
      <t>タロウ</t>
    </rPh>
    <phoneticPr fontId="2"/>
  </si>
  <si>
    <t>設定ナシ</t>
    <rPh sb="0" eb="2">
      <t>セッテイ</t>
    </rPh>
    <phoneticPr fontId="2"/>
  </si>
  <si>
    <t>（様式３２）</t>
    <rPh sb="1" eb="3">
      <t>ヨウシキ</t>
    </rPh>
    <phoneticPr fontId="2"/>
  </si>
  <si>
    <t>経　　営　　財　　務　　実　　態　　分　　析</t>
    <rPh sb="0" eb="1">
      <t>キョウ</t>
    </rPh>
    <rPh sb="3" eb="4">
      <t>エイ</t>
    </rPh>
    <rPh sb="6" eb="7">
      <t>ザイ</t>
    </rPh>
    <rPh sb="9" eb="10">
      <t>ツトム</t>
    </rPh>
    <rPh sb="12" eb="13">
      <t>ジツ</t>
    </rPh>
    <rPh sb="15" eb="16">
      <t>タイ</t>
    </rPh>
    <rPh sb="18" eb="19">
      <t>ブン</t>
    </rPh>
    <rPh sb="21" eb="22">
      <t>セキ</t>
    </rPh>
    <phoneticPr fontId="2"/>
  </si>
  <si>
    <t>財務比率</t>
    <rPh sb="0" eb="2">
      <t>ザイム</t>
    </rPh>
    <rPh sb="2" eb="3">
      <t>ヒ</t>
    </rPh>
    <rPh sb="3" eb="4">
      <t>リツ</t>
    </rPh>
    <phoneticPr fontId="2"/>
  </si>
  <si>
    <t>算　　式</t>
    <rPh sb="0" eb="1">
      <t>ザン</t>
    </rPh>
    <rPh sb="3" eb="4">
      <t>シキ</t>
    </rPh>
    <phoneticPr fontId="2"/>
  </si>
  <si>
    <t>計算欄</t>
    <rPh sb="0" eb="2">
      <t>ケイサン</t>
    </rPh>
    <rPh sb="2" eb="3">
      <t>ラン</t>
    </rPh>
    <phoneticPr fontId="2"/>
  </si>
  <si>
    <t>計算値</t>
    <rPh sb="0" eb="3">
      <t>ケイサンチ</t>
    </rPh>
    <phoneticPr fontId="2"/>
  </si>
  <si>
    <t>基準値</t>
    <rPh sb="0" eb="3">
      <t>キジュンチ</t>
    </rPh>
    <phoneticPr fontId="2"/>
  </si>
  <si>
    <t>注　　　釈</t>
    <rPh sb="0" eb="1">
      <t>チュウ</t>
    </rPh>
    <rPh sb="4" eb="5">
      <t>セキ</t>
    </rPh>
    <phoneticPr fontId="2"/>
  </si>
  <si>
    <t>流動比率</t>
    <rPh sb="0" eb="2">
      <t>リュウドウ</t>
    </rPh>
    <rPh sb="2" eb="3">
      <t>ヒ</t>
    </rPh>
    <rPh sb="3" eb="4">
      <t>リツ</t>
    </rPh>
    <phoneticPr fontId="2"/>
  </si>
  <si>
    <t>流動資産</t>
    <rPh sb="0" eb="2">
      <t>リュウドウ</t>
    </rPh>
    <rPh sb="2" eb="4">
      <t>シサン</t>
    </rPh>
    <phoneticPr fontId="2"/>
  </si>
  <si>
    <t xml:space="preserve"> ×１００</t>
    <phoneticPr fontId="2"/>
  </si>
  <si>
    <t>120%
以上</t>
    <rPh sb="5" eb="7">
      <t>イジョウ</t>
    </rPh>
    <phoneticPr fontId="2"/>
  </si>
  <si>
    <t xml:space="preserve"> 流動負債(買掛金、短期借入金等原則として1年以内に支払う負債)に対する流動資産の割合を示すもので、短期負債の支払能力を計る尺度とされている。この比率が高いほど、短期負債の支払能力が高いことを示している。即ち1か年以内に現金化する流動負債を充当する必要上この比率は高いほどよく、基準値120%以上が望ましい。</t>
    <phoneticPr fontId="2"/>
  </si>
  <si>
    <t>流動負債</t>
    <rPh sb="0" eb="2">
      <t>リュウドウ</t>
    </rPh>
    <rPh sb="2" eb="4">
      <t>フサイ</t>
    </rPh>
    <phoneticPr fontId="2"/>
  </si>
  <si>
    <t>自己資本比率</t>
    <rPh sb="0" eb="2">
      <t>ジコ</t>
    </rPh>
    <rPh sb="2" eb="4">
      <t>シホン</t>
    </rPh>
    <rPh sb="4" eb="6">
      <t>ヒリツ</t>
    </rPh>
    <phoneticPr fontId="2"/>
  </si>
  <si>
    <t>自己資本</t>
    <rPh sb="0" eb="2">
      <t>ジコ</t>
    </rPh>
    <rPh sb="2" eb="4">
      <t>シホン</t>
    </rPh>
    <phoneticPr fontId="2"/>
  </si>
  <si>
    <t>20%
以上</t>
    <rPh sb="4" eb="6">
      <t>イジョウ</t>
    </rPh>
    <phoneticPr fontId="2"/>
  </si>
  <si>
    <t xml:space="preserve"> 総資本(自己資本と他人資本(流動負債+固定負債)で構成)に対する自己資本の割合を示すもので、この比率が高いほど財務的に健全性が優れているとされる｡この比率は医療法人設立時において20%以上あることが必要条件とされているが､健全経営上からは25%以上が望ましい｡</t>
    <phoneticPr fontId="2"/>
  </si>
  <si>
    <t>総資本</t>
    <rPh sb="0" eb="3">
      <t>ソウシホン</t>
    </rPh>
    <phoneticPr fontId="2"/>
  </si>
  <si>
    <t>借入金比率</t>
    <rPh sb="0" eb="2">
      <t>カリイレ</t>
    </rPh>
    <rPh sb="2" eb="3">
      <t>キン</t>
    </rPh>
    <rPh sb="3" eb="4">
      <t>ヒ</t>
    </rPh>
    <rPh sb="4" eb="5">
      <t>リツ</t>
    </rPh>
    <phoneticPr fontId="2"/>
  </si>
  <si>
    <t>借入金平均残高</t>
    <rPh sb="0" eb="2">
      <t>カリイレ</t>
    </rPh>
    <rPh sb="2" eb="3">
      <t>キン</t>
    </rPh>
    <rPh sb="3" eb="5">
      <t>ヘイキン</t>
    </rPh>
    <rPh sb="5" eb="6">
      <t>ザン</t>
    </rPh>
    <rPh sb="6" eb="7">
      <t>ダカ</t>
    </rPh>
    <phoneticPr fontId="2"/>
  </si>
  <si>
    <t>50%
以下</t>
    <rPh sb="4" eb="6">
      <t>イカ</t>
    </rPh>
    <phoneticPr fontId="2"/>
  </si>
  <si>
    <t xml:space="preserve"> 医業収益に対する借入金の割合を見るもので、健全経営上からはこの比率は30%以下、多くても50%が上限とされている。</t>
    <phoneticPr fontId="2"/>
  </si>
  <si>
    <t>医業収益</t>
    <rPh sb="0" eb="2">
      <t>イギョウ</t>
    </rPh>
    <rPh sb="2" eb="4">
      <t>シュウエキ</t>
    </rPh>
    <phoneticPr fontId="2"/>
  </si>
  <si>
    <t>人件費率</t>
    <rPh sb="0" eb="3">
      <t>ジンケンヒ</t>
    </rPh>
    <rPh sb="3" eb="4">
      <t>リツ</t>
    </rPh>
    <phoneticPr fontId="2"/>
  </si>
  <si>
    <t>総人件費</t>
    <rPh sb="0" eb="1">
      <t>ソウ</t>
    </rPh>
    <rPh sb="1" eb="4">
      <t>ジンケンヒ</t>
    </rPh>
    <phoneticPr fontId="2"/>
  </si>
  <si>
    <t>53%
以下</t>
    <rPh sb="4" eb="6">
      <t>イカ</t>
    </rPh>
    <phoneticPr fontId="2"/>
  </si>
  <si>
    <t>　人件費の医業収益に対する割合を示すもので、本比率は病院の経営諸比率中では最も高率を示し､この比率の良否が病院の経営に及ぼす影響はきわめて大きい。経営上この比率は50%以下が望ましく、高くても53%以下に抑えることが必要である。</t>
    <phoneticPr fontId="2"/>
  </si>
  <si>
    <t>材料費率</t>
    <rPh sb="0" eb="3">
      <t>ザイリョウヒ</t>
    </rPh>
    <rPh sb="3" eb="4">
      <t>リツ</t>
    </rPh>
    <phoneticPr fontId="2"/>
  </si>
  <si>
    <t>材料費</t>
    <rPh sb="0" eb="3">
      <t>ザイリョウヒ</t>
    </rPh>
    <phoneticPr fontId="2"/>
  </si>
  <si>
    <t>25%
以下</t>
    <rPh sb="4" eb="6">
      <t>イカ</t>
    </rPh>
    <phoneticPr fontId="2"/>
  </si>
  <si>
    <t>　この比率は医薬品費・給食材料費・診療材料費・医療消耗器具備品費等の諸材料費が医業収益に対する割合を示したものである。材料費は人件費に次ぐ大口の支出科目であり、この購入の適否が病院財政に及ぼす影響もまた大きい｡この比率の基準としては25%以下(うち薬品費は20%以下)が望ましく、高くても27～28%が限度。</t>
    <phoneticPr fontId="2"/>
  </si>
  <si>
    <t>経費率</t>
    <rPh sb="0" eb="2">
      <t>ケイヒ</t>
    </rPh>
    <rPh sb="2" eb="3">
      <t>リツ</t>
    </rPh>
    <phoneticPr fontId="2"/>
  </si>
  <si>
    <t>経費</t>
    <rPh sb="0" eb="2">
      <t>ケイヒ</t>
    </rPh>
    <phoneticPr fontId="2"/>
  </si>
  <si>
    <t>15%
以下</t>
    <rPh sb="4" eb="6">
      <t>イカ</t>
    </rPh>
    <phoneticPr fontId="2"/>
  </si>
  <si>
    <t xml:space="preserve"> 一般経費の医業収益に対する割合。総費用から人件費・材料費・減価償却費・支払利息を除いたもので、検査・給食等の外注委託費、リース料・地代家賃等の適正性と人材育成等の研究研修費の継続性等からその適否を判断する。この比率は、委託費率(医業収益に対する委託費の割合、3～4%が適当とされる)を含め、15%以内に収めないと収支の均衡を保つことは難しいとされている。</t>
    <phoneticPr fontId="2"/>
  </si>
  <si>
    <t>委託費率</t>
    <rPh sb="0" eb="2">
      <t>イタク</t>
    </rPh>
    <rPh sb="2" eb="3">
      <t>ヒ</t>
    </rPh>
    <rPh sb="3" eb="4">
      <t>リツ</t>
    </rPh>
    <phoneticPr fontId="2"/>
  </si>
  <si>
    <t>3～4%</t>
    <phoneticPr fontId="2"/>
  </si>
  <si>
    <t>減価償却費率</t>
    <rPh sb="0" eb="2">
      <t>ゲンカ</t>
    </rPh>
    <rPh sb="2" eb="4">
      <t>ショウキャク</t>
    </rPh>
    <rPh sb="4" eb="5">
      <t>ヒ</t>
    </rPh>
    <rPh sb="5" eb="6">
      <t>リツ</t>
    </rPh>
    <phoneticPr fontId="2"/>
  </si>
  <si>
    <t>3～6%</t>
    <phoneticPr fontId="2"/>
  </si>
  <si>
    <t xml:space="preserve"> この比率は医業収益に対する減価償却費の割合を示すもので、その病院の設備の投資の程度を計る目安ともなっている。この比率は、3%以上6%未満の範囲内が適当と考えられる。</t>
    <phoneticPr fontId="2"/>
  </si>
  <si>
    <t>医業収支比率</t>
    <rPh sb="0" eb="2">
      <t>イギョウ</t>
    </rPh>
    <rPh sb="2" eb="4">
      <t>シュウシ</t>
    </rPh>
    <rPh sb="4" eb="5">
      <t>ヒ</t>
    </rPh>
    <rPh sb="5" eb="6">
      <t>リツ</t>
    </rPh>
    <phoneticPr fontId="2"/>
  </si>
  <si>
    <t>医業費用</t>
    <rPh sb="0" eb="2">
      <t>イギョウ</t>
    </rPh>
    <rPh sb="2" eb="4">
      <t>ヒヨウ</t>
    </rPh>
    <phoneticPr fontId="2"/>
  </si>
  <si>
    <t>93%
以下</t>
    <rPh sb="4" eb="6">
      <t>イカ</t>
    </rPh>
    <phoneticPr fontId="2"/>
  </si>
  <si>
    <t xml:space="preserve"> 医業収益と、これを得るために必要とした医業費用との割合で、この比率が低いほど経営効率がよいとされる。この比率は病院の健全経営には5%以上の経常利益が望まれることから、92～3%以下に抑えることが適当とされる。これが100%を超える又はそれ以下でもこれに近い場合は、医業外収支と経常収支が赤字となる例が多い｡</t>
    <phoneticPr fontId="2"/>
  </si>
  <si>
    <t>金融費用率</t>
    <rPh sb="0" eb="2">
      <t>キンユウ</t>
    </rPh>
    <rPh sb="2" eb="4">
      <t>ヒヨウ</t>
    </rPh>
    <rPh sb="4" eb="5">
      <t>リツ</t>
    </rPh>
    <phoneticPr fontId="2"/>
  </si>
  <si>
    <t>支払利息</t>
    <rPh sb="0" eb="2">
      <t>シハライ</t>
    </rPh>
    <rPh sb="2" eb="4">
      <t>リソク</t>
    </rPh>
    <phoneticPr fontId="2"/>
  </si>
  <si>
    <t>5%
以下</t>
    <rPh sb="3" eb="5">
      <t>イカ</t>
    </rPh>
    <phoneticPr fontId="2"/>
  </si>
  <si>
    <t xml:space="preserve"> 医業収益に対する支払利息の割合を示す比率で、一般に財務上3%以下が望ましく､多くても5%がその限度とされている｡この比率が5%以上の場合は収入に比較して借入金額が過大であることを現しており､更に10%以上ともなれば金利負担が非常に大きく、多額の医療外収入等の特殊要因のない限り赤字計上は免れないと思われる。</t>
    <phoneticPr fontId="2"/>
  </si>
  <si>
    <t>経常利益率</t>
    <rPh sb="0" eb="2">
      <t>ケイジョウ</t>
    </rPh>
    <rPh sb="2" eb="4">
      <t>リエキ</t>
    </rPh>
    <rPh sb="4" eb="5">
      <t>リツ</t>
    </rPh>
    <phoneticPr fontId="2"/>
  </si>
  <si>
    <t>経常利益</t>
    <rPh sb="0" eb="2">
      <t>ケイジョウ</t>
    </rPh>
    <rPh sb="2" eb="4">
      <t>リエキ</t>
    </rPh>
    <phoneticPr fontId="2"/>
  </si>
  <si>
    <t>5%
以上</t>
    <rPh sb="3" eb="5">
      <t>イジョウ</t>
    </rPh>
    <phoneticPr fontId="2"/>
  </si>
  <si>
    <t>人件費・物件費の上昇に対処し、また将来の発展のための資金を蓄積する上からも、この比率は5%以上あることが望ましい。</t>
    <phoneticPr fontId="2"/>
  </si>
  <si>
    <t>成長率</t>
    <rPh sb="0" eb="3">
      <t>セイチョウリツ</t>
    </rPh>
    <phoneticPr fontId="2"/>
  </si>
  <si>
    <t>今期医業収益</t>
    <rPh sb="0" eb="2">
      <t>コンキ</t>
    </rPh>
    <rPh sb="2" eb="4">
      <t>イギョウ</t>
    </rPh>
    <rPh sb="4" eb="6">
      <t>シュウエキ</t>
    </rPh>
    <phoneticPr fontId="2"/>
  </si>
  <si>
    <t>105%
以上</t>
    <rPh sb="5" eb="7">
      <t>イジョウ</t>
    </rPh>
    <phoneticPr fontId="2"/>
  </si>
  <si>
    <t>　今期医業収益を前期医業収益で除して算出したもので、前期比の増減率を示す。この比率は人件費・物件費の増加をカバーするためにも105%以上あることが望まれる。</t>
    <phoneticPr fontId="2"/>
  </si>
  <si>
    <t>前期医業収益</t>
    <rPh sb="0" eb="2">
      <t>ゼンキ</t>
    </rPh>
    <rPh sb="2" eb="4">
      <t>イギョウ</t>
    </rPh>
    <rPh sb="4" eb="6">
      <t>シュウエキ</t>
    </rPh>
    <phoneticPr fontId="2"/>
  </si>
  <si>
    <t>固定資産比率</t>
    <rPh sb="0" eb="2">
      <t>コテイ</t>
    </rPh>
    <rPh sb="2" eb="4">
      <t>シサン</t>
    </rPh>
    <rPh sb="4" eb="5">
      <t>ヒ</t>
    </rPh>
    <rPh sb="5" eb="6">
      <t>リツ</t>
    </rPh>
    <phoneticPr fontId="2"/>
  </si>
  <si>
    <t>固定資産</t>
    <rPh sb="0" eb="2">
      <t>コテイ</t>
    </rPh>
    <rPh sb="2" eb="4">
      <t>シサン</t>
    </rPh>
    <phoneticPr fontId="2"/>
  </si>
  <si>
    <t>100%
以下</t>
    <rPh sb="5" eb="7">
      <t>イカ</t>
    </rPh>
    <phoneticPr fontId="2"/>
  </si>
  <si>
    <t>負債比率</t>
    <rPh sb="0" eb="2">
      <t>フサイ</t>
    </rPh>
    <rPh sb="2" eb="4">
      <t>ヒリツ</t>
    </rPh>
    <phoneticPr fontId="2"/>
  </si>
  <si>
    <t>負債</t>
    <rPh sb="0" eb="2">
      <t>フサイ</t>
    </rPh>
    <phoneticPr fontId="2"/>
  </si>
  <si>
    <t>様式・データ</t>
    <rPh sb="0" eb="2">
      <t>ヨウシキ</t>
    </rPh>
    <phoneticPr fontId="2"/>
  </si>
  <si>
    <t>Ａ４判台紙等に貼り付けること</t>
    <phoneticPr fontId="2"/>
  </si>
  <si>
    <t>建設予定地及び周辺の写真（15枚程度）</t>
    <rPh sb="5" eb="6">
      <t>オヨ</t>
    </rPh>
    <rPh sb="7" eb="9">
      <t>シュウヘン</t>
    </rPh>
    <rPh sb="10" eb="12">
      <t>シャシン</t>
    </rPh>
    <rPh sb="15" eb="16">
      <t>マイ</t>
    </rPh>
    <rPh sb="16" eb="18">
      <t>テイド</t>
    </rPh>
    <phoneticPr fontId="2"/>
  </si>
  <si>
    <t>建設予定地の公図及び求積表　</t>
    <rPh sb="8" eb="9">
      <t>オヨ</t>
    </rPh>
    <rPh sb="10" eb="11">
      <t>キュウ</t>
    </rPh>
    <rPh sb="11" eb="12">
      <t>セキ</t>
    </rPh>
    <rPh sb="12" eb="13">
      <t>ヒョウ</t>
    </rPh>
    <phoneticPr fontId="2"/>
  </si>
  <si>
    <t>計画地をマーキングすること</t>
    <phoneticPr fontId="2"/>
  </si>
  <si>
    <t>※Ａ３サイズ　縮尺1/200以上
※作成上の留意事項参照</t>
    <phoneticPr fontId="2"/>
  </si>
  <si>
    <t>各階平面図　　（各階ごとに作成すること）</t>
    <rPh sb="0" eb="1">
      <t>カク</t>
    </rPh>
    <rPh sb="1" eb="2">
      <t>カイ</t>
    </rPh>
    <rPh sb="8" eb="9">
      <t>カク</t>
    </rPh>
    <rPh sb="9" eb="10">
      <t>カイ</t>
    </rPh>
    <rPh sb="13" eb="15">
      <t>サクセイ</t>
    </rPh>
    <phoneticPr fontId="2"/>
  </si>
  <si>
    <t>立面図　（四方向からのもの）</t>
    <rPh sb="5" eb="6">
      <t>ヨン</t>
    </rPh>
    <rPh sb="6" eb="8">
      <t>ホウコウ</t>
    </rPh>
    <phoneticPr fontId="2"/>
  </si>
  <si>
    <t>※Ａ３サイズ　縮尺1/300以上</t>
    <phoneticPr fontId="2"/>
  </si>
  <si>
    <t>（うち、従来型個室床数）</t>
    <rPh sb="4" eb="6">
      <t>ジュウライ</t>
    </rPh>
    <rPh sb="6" eb="7">
      <t>ガタ</t>
    </rPh>
    <rPh sb="7" eb="9">
      <t>コシツ</t>
    </rPh>
    <rPh sb="9" eb="10">
      <t>ユカ</t>
    </rPh>
    <rPh sb="10" eb="11">
      <t>スウ</t>
    </rPh>
    <phoneticPr fontId="2"/>
  </si>
  <si>
    <r>
      <t>抵当権が設定されている場合は</t>
    </r>
    <r>
      <rPr>
        <sz val="11"/>
        <rFont val="ＭＳ Ｐゴシック"/>
        <family val="3"/>
        <charset val="128"/>
      </rPr>
      <t>抹消確約書を添付すること。
※複数筆の場合は、一覧表を添付すること</t>
    </r>
    <rPh sb="0" eb="3">
      <t>テイトウケン</t>
    </rPh>
    <rPh sb="4" eb="6">
      <t>セッテイ</t>
    </rPh>
    <rPh sb="11" eb="13">
      <t>バアイ</t>
    </rPh>
    <rPh sb="14" eb="16">
      <t>マッショウ</t>
    </rPh>
    <rPh sb="16" eb="18">
      <t>カクヤク</t>
    </rPh>
    <rPh sb="18" eb="19">
      <t>ショ</t>
    </rPh>
    <rPh sb="20" eb="22">
      <t>テンプ</t>
    </rPh>
    <rPh sb="29" eb="31">
      <t>フクスウ</t>
    </rPh>
    <rPh sb="31" eb="32">
      <t>ヒツ</t>
    </rPh>
    <rPh sb="33" eb="35">
      <t>バアイ</t>
    </rPh>
    <rPh sb="37" eb="40">
      <t>イチランヒョウ</t>
    </rPh>
    <rPh sb="41" eb="43">
      <t>テンプ</t>
    </rPh>
    <phoneticPr fontId="2"/>
  </si>
  <si>
    <t>「１　介護老人保健施設等の審査基準」への記入に代える</t>
    <rPh sb="20" eb="22">
      <t>キニュウ</t>
    </rPh>
    <rPh sb="23" eb="24">
      <t>カ</t>
    </rPh>
    <phoneticPr fontId="2"/>
  </si>
  <si>
    <t>自己資金の内訳（残高証明書原本添付）
　※協議の際には、通帳の原本確認を行う</t>
    <phoneticPr fontId="2"/>
  </si>
  <si>
    <t>増床型改修</t>
    <rPh sb="0" eb="2">
      <t>ゾウショウ</t>
    </rPh>
    <rPh sb="2" eb="3">
      <t>ガタ</t>
    </rPh>
    <rPh sb="3" eb="5">
      <t>カイシュウ</t>
    </rPh>
    <phoneticPr fontId="2"/>
  </si>
  <si>
    <t>　整備予定地の属する関野町自治会第２班の世帯を対象に○○集会所にて行う。対象○世帯中○世帯参加。議事録別添のとおり。</t>
    <rPh sb="1" eb="3">
      <t>セイビ</t>
    </rPh>
    <rPh sb="3" eb="6">
      <t>ヨテイチ</t>
    </rPh>
    <rPh sb="7" eb="8">
      <t>ゾク</t>
    </rPh>
    <rPh sb="10" eb="12">
      <t>セキノ</t>
    </rPh>
    <rPh sb="12" eb="13">
      <t>マチ</t>
    </rPh>
    <rPh sb="13" eb="16">
      <t>ジチカイ</t>
    </rPh>
    <rPh sb="16" eb="17">
      <t>ダイ</t>
    </rPh>
    <rPh sb="18" eb="19">
      <t>ハン</t>
    </rPh>
    <rPh sb="20" eb="22">
      <t>セタイ</t>
    </rPh>
    <rPh sb="23" eb="25">
      <t>タイショウ</t>
    </rPh>
    <rPh sb="28" eb="30">
      <t>シュウカイ</t>
    </rPh>
    <rPh sb="30" eb="31">
      <t>ジョ</t>
    </rPh>
    <rPh sb="33" eb="34">
      <t>オコナ</t>
    </rPh>
    <rPh sb="36" eb="38">
      <t>タイショウ</t>
    </rPh>
    <rPh sb="39" eb="41">
      <t>セタイ</t>
    </rPh>
    <rPh sb="41" eb="42">
      <t>ナカ</t>
    </rPh>
    <rPh sb="43" eb="45">
      <t>セタイ</t>
    </rPh>
    <rPh sb="45" eb="47">
      <t>サンカ</t>
    </rPh>
    <rPh sb="48" eb="51">
      <t>ギジロク</t>
    </rPh>
    <rPh sb="51" eb="53">
      <t>ベッテン</t>
    </rPh>
    <phoneticPr fontId="2"/>
  </si>
  <si>
    <t>協力医療機関との協力確認書</t>
    <rPh sb="2" eb="4">
      <t>イリョウ</t>
    </rPh>
    <rPh sb="4" eb="6">
      <t>キカン</t>
    </rPh>
    <phoneticPr fontId="2"/>
  </si>
  <si>
    <t>協力医療機関(歯科)との協力確認書</t>
    <phoneticPr fontId="2"/>
  </si>
  <si>
    <t>協力医療機関のパンフレットを添付すること</t>
    <rPh sb="0" eb="2">
      <t>キョウリョク</t>
    </rPh>
    <rPh sb="2" eb="4">
      <t>イリョウ</t>
    </rPh>
    <rPh sb="4" eb="6">
      <t>キカン</t>
    </rPh>
    <rPh sb="14" eb="16">
      <t>テンプ</t>
    </rPh>
    <phoneticPr fontId="2"/>
  </si>
  <si>
    <t>協力歯科のパンフレットを添付すること</t>
    <rPh sb="0" eb="2">
      <t>キョウリョク</t>
    </rPh>
    <rPh sb="2" eb="4">
      <t>シカ</t>
    </rPh>
    <rPh sb="12" eb="14">
      <t>テンプ</t>
    </rPh>
    <phoneticPr fontId="2"/>
  </si>
  <si>
    <t>介護老人保健施設等の審査基準
（兼開設許可に係る施設・人員基準調書）　</t>
    <phoneticPr fontId="2"/>
  </si>
  <si>
    <t>令和〇年度介護老人保健施設施設整備事業協議書の提出について（都知事あて）  　　　　　 　　　        　　</t>
    <rPh sb="0" eb="2">
      <t>レイワ</t>
    </rPh>
    <rPh sb="3" eb="5">
      <t>ネンド</t>
    </rPh>
    <rPh sb="13" eb="15">
      <t>シセツ</t>
    </rPh>
    <rPh sb="15" eb="17">
      <t>セイビ</t>
    </rPh>
    <rPh sb="17" eb="19">
      <t>ジギョウ</t>
    </rPh>
    <rPh sb="19" eb="21">
      <t>キョウギ</t>
    </rPh>
    <rPh sb="21" eb="22">
      <t>ショ</t>
    </rPh>
    <rPh sb="23" eb="25">
      <t>テイシュツ</t>
    </rPh>
    <rPh sb="30" eb="31">
      <t>ト</t>
    </rPh>
    <rPh sb="31" eb="33">
      <t>チジ</t>
    </rPh>
    <phoneticPr fontId="2"/>
  </si>
  <si>
    <t>介護老人保健施設施設整備事業概要</t>
    <rPh sb="8" eb="10">
      <t>シセツ</t>
    </rPh>
    <rPh sb="10" eb="12">
      <t>セイビ</t>
    </rPh>
    <rPh sb="12" eb="14">
      <t>ジギョウ</t>
    </rPh>
    <rPh sb="14" eb="16">
      <t>ガイヨウ</t>
    </rPh>
    <phoneticPr fontId="2"/>
  </si>
  <si>
    <t>　○月△日から×日にかけて自治会回覧板に老健計画のお知らせを添付させてもらう。特に意見は出なかったので、○日の理事会にて報告の上、同意について回答する旨の返事をいただく。</t>
    <rPh sb="2" eb="3">
      <t>ガツ</t>
    </rPh>
    <rPh sb="4" eb="5">
      <t>ニチ</t>
    </rPh>
    <rPh sb="8" eb="9">
      <t>ニチ</t>
    </rPh>
    <rPh sb="13" eb="16">
      <t>ジチカイ</t>
    </rPh>
    <rPh sb="16" eb="19">
      <t>カイランバン</t>
    </rPh>
    <rPh sb="22" eb="24">
      <t>ケイカク</t>
    </rPh>
    <rPh sb="26" eb="27">
      <t>シ</t>
    </rPh>
    <rPh sb="30" eb="32">
      <t>テンプ</t>
    </rPh>
    <rPh sb="39" eb="40">
      <t>トク</t>
    </rPh>
    <rPh sb="41" eb="43">
      <t>イケン</t>
    </rPh>
    <rPh sb="44" eb="45">
      <t>デ</t>
    </rPh>
    <rPh sb="53" eb="54">
      <t>ニチ</t>
    </rPh>
    <rPh sb="55" eb="58">
      <t>リジカイ</t>
    </rPh>
    <rPh sb="60" eb="62">
      <t>ホウコク</t>
    </rPh>
    <rPh sb="63" eb="64">
      <t>ウエ</t>
    </rPh>
    <rPh sb="65" eb="67">
      <t>ドウイ</t>
    </rPh>
    <rPh sb="71" eb="73">
      <t>カイトウ</t>
    </rPh>
    <rPh sb="75" eb="76">
      <t>ムネ</t>
    </rPh>
    <rPh sb="77" eb="79">
      <t>ヘンジ</t>
    </rPh>
    <phoneticPr fontId="2"/>
  </si>
  <si>
    <t>老健開設計画説明会(第２回）</t>
    <rPh sb="2" eb="4">
      <t>カイセツ</t>
    </rPh>
    <rPh sb="4" eb="6">
      <t>ケイカク</t>
    </rPh>
    <rPh sb="6" eb="9">
      <t>セツメイカイ</t>
    </rPh>
    <rPh sb="10" eb="11">
      <t>ダイ</t>
    </rPh>
    <rPh sb="11" eb="13">
      <t>ニカイ</t>
    </rPh>
    <phoneticPr fontId="2"/>
  </si>
  <si>
    <t>老健開設計画説明会</t>
    <rPh sb="2" eb="4">
      <t>カイセツ</t>
    </rPh>
    <rPh sb="4" eb="6">
      <t>ケイカク</t>
    </rPh>
    <rPh sb="6" eb="9">
      <t>セツメイカイ</t>
    </rPh>
    <phoneticPr fontId="2"/>
  </si>
  <si>
    <t>介護老人保健施設○○園</t>
    <rPh sb="10" eb="11">
      <t>エン</t>
    </rPh>
    <phoneticPr fontId="2"/>
  </si>
  <si>
    <t>令和○年度
 介護老人保健施設
　　施設整備費補助金
　　　　　　事前協議書</t>
    <rPh sb="0" eb="1">
      <t>レイ</t>
    </rPh>
    <rPh sb="1" eb="2">
      <t>ワ</t>
    </rPh>
    <rPh sb="3" eb="5">
      <t>ネンド</t>
    </rPh>
    <rPh sb="18" eb="20">
      <t>シセツ</t>
    </rPh>
    <rPh sb="20" eb="22">
      <t>セイビ</t>
    </rPh>
    <rPh sb="22" eb="23">
      <t>ヒ</t>
    </rPh>
    <rPh sb="23" eb="26">
      <t>ホジョキン</t>
    </rPh>
    <rPh sb="40" eb="42">
      <t>ジゼン</t>
    </rPh>
    <rPh sb="42" eb="44">
      <t>キョウギ</t>
    </rPh>
    <rPh sb="44" eb="45">
      <t>ショ</t>
    </rPh>
    <phoneticPr fontId="2"/>
  </si>
  <si>
    <t>介護老人保健施設施設整備費補助金事前協議書</t>
    <rPh sb="8" eb="10">
      <t>シセツ</t>
    </rPh>
    <rPh sb="10" eb="13">
      <t>セイビヒ</t>
    </rPh>
    <rPh sb="13" eb="16">
      <t>ホジョキン</t>
    </rPh>
    <rPh sb="16" eb="18">
      <t>ジゼン</t>
    </rPh>
    <rPh sb="18" eb="20">
      <t>キョウギ</t>
    </rPh>
    <rPh sb="20" eb="21">
      <t>ショ</t>
    </rPh>
    <phoneticPr fontId="2"/>
  </si>
  <si>
    <t>介護老人保健施設施設整備費
　　　　補助金　
医療法人○○○会　</t>
    <rPh sb="8" eb="10">
      <t>シセツ</t>
    </rPh>
    <rPh sb="10" eb="13">
      <t>セイビヒ</t>
    </rPh>
    <rPh sb="18" eb="21">
      <t>ホジョキン</t>
    </rPh>
    <rPh sb="23" eb="25">
      <t>イリョウ</t>
    </rPh>
    <rPh sb="25" eb="27">
      <t>ホウジン</t>
    </rPh>
    <rPh sb="30" eb="31">
      <t>カイ</t>
    </rPh>
    <phoneticPr fontId="2"/>
  </si>
  <si>
    <t>〒163-8001
　東京都新宿区西新宿二丁目８番１号　東京都庁第一庁舎２６階中央
　東京都福祉局　高齢者施策推進部　施設支援課　施設整備担当
　電話０３－５３２０－４２６６</t>
    <rPh sb="52" eb="53">
      <t>シャ</t>
    </rPh>
    <rPh sb="53" eb="54">
      <t>セ</t>
    </rPh>
    <rPh sb="54" eb="55">
      <t>サク</t>
    </rPh>
    <rPh sb="55" eb="57">
      <t>スイシン</t>
    </rPh>
    <phoneticPr fontId="2"/>
  </si>
  <si>
    <t>別様式</t>
    <rPh sb="0" eb="2">
      <t>ベツヨウ</t>
    </rPh>
    <rPh sb="2" eb="3">
      <t>シキ</t>
    </rPh>
    <phoneticPr fontId="2"/>
  </si>
  <si>
    <t>ユニット化改修</t>
    <rPh sb="4" eb="5">
      <t>カ</t>
    </rPh>
    <rPh sb="5" eb="7">
      <t>カイシュウ</t>
    </rPh>
    <phoneticPr fontId="2"/>
  </si>
  <si>
    <t>一時移転型改良工事</t>
    <rPh sb="0" eb="9">
      <t>イチジイテンガタカイリョウコウジ</t>
    </rPh>
    <phoneticPr fontId="2"/>
  </si>
  <si>
    <t>補助金算出内訳（ユニット型）・（従来型個室及び多床室）・（DXコンサル経費）</t>
    <rPh sb="0" eb="3">
      <t>ホジョキン</t>
    </rPh>
    <rPh sb="3" eb="5">
      <t>サンシュツ</t>
    </rPh>
    <rPh sb="5" eb="7">
      <t>ウチワケ</t>
    </rPh>
    <rPh sb="12" eb="13">
      <t>ガタ</t>
    </rPh>
    <rPh sb="16" eb="19">
      <t>ジュウライガタ</t>
    </rPh>
    <rPh sb="19" eb="21">
      <t>コシツ</t>
    </rPh>
    <rPh sb="21" eb="22">
      <t>オヨ</t>
    </rPh>
    <rPh sb="23" eb="26">
      <t>タショウシツ</t>
    </rPh>
    <rPh sb="35" eb="37">
      <t>ケイヒ</t>
    </rPh>
    <phoneticPr fontId="2"/>
  </si>
  <si>
    <t>様式7-3
様式7-4
様式7-5</t>
    <rPh sb="0" eb="2">
      <t>ヨウシキ</t>
    </rPh>
    <rPh sb="6" eb="8">
      <t>ヨウシキ</t>
    </rPh>
    <rPh sb="12" eb="14">
      <t>ヨウシキ</t>
    </rPh>
    <phoneticPr fontId="2"/>
  </si>
  <si>
    <t>ユニット型は様式７－３を使用
従来型は様式７－４を使用
DXコンサル経費は様式７－５を使用</t>
    <rPh sb="4" eb="5">
      <t>ガタ</t>
    </rPh>
    <rPh sb="6" eb="8">
      <t>ヨウシキ</t>
    </rPh>
    <rPh sb="12" eb="14">
      <t>シヨウ</t>
    </rPh>
    <rPh sb="15" eb="18">
      <t>ジュウライガタ</t>
    </rPh>
    <rPh sb="19" eb="21">
      <t>ヨウシキ</t>
    </rPh>
    <rPh sb="25" eb="27">
      <t>シヨウ</t>
    </rPh>
    <rPh sb="34" eb="36">
      <t>ケイヒ</t>
    </rPh>
    <rPh sb="37" eb="39">
      <t>ヨウシキ</t>
    </rPh>
    <rPh sb="43" eb="45">
      <t>シヨウ</t>
    </rPh>
    <phoneticPr fontId="2"/>
  </si>
  <si>
    <t>費目別内訳書・事業費目別内訳</t>
    <rPh sb="0" eb="2">
      <t>ヒモク</t>
    </rPh>
    <rPh sb="2" eb="3">
      <t>ベツ</t>
    </rPh>
    <rPh sb="3" eb="5">
      <t>ウチワケ</t>
    </rPh>
    <rPh sb="5" eb="6">
      <t>ショ</t>
    </rPh>
    <phoneticPr fontId="2"/>
  </si>
  <si>
    <t>事業費按分表（DXコンサル経費）</t>
    <rPh sb="0" eb="6">
      <t>ジギョウヒアンブンヒョウ</t>
    </rPh>
    <rPh sb="13" eb="15">
      <t>ケイヒ</t>
    </rPh>
    <phoneticPr fontId="2"/>
  </si>
  <si>
    <t>DXコンサル経費</t>
    <rPh sb="6" eb="8">
      <t>ケイヒ</t>
    </rPh>
    <phoneticPr fontId="2"/>
  </si>
  <si>
    <t>DXコンサル業務見積書及び明細書</t>
    <rPh sb="6" eb="8">
      <t>ギョウム</t>
    </rPh>
    <rPh sb="8" eb="11">
      <t>ミツモリショ</t>
    </rPh>
    <rPh sb="11" eb="12">
      <t>オヨ</t>
    </rPh>
    <rPh sb="13" eb="16">
      <t>メイサイショ</t>
    </rPh>
    <phoneticPr fontId="2"/>
  </si>
  <si>
    <t>DXコンサル計画書（具体的な整備目標、コンサルティング内容、スケジュール等）</t>
    <rPh sb="6" eb="8">
      <t>ケイカク</t>
    </rPh>
    <rPh sb="8" eb="9">
      <t>オヨ</t>
    </rPh>
    <rPh sb="10" eb="13">
      <t>メイサイショ</t>
    </rPh>
    <phoneticPr fontId="2"/>
  </si>
  <si>
    <t>別様式</t>
    <rPh sb="0" eb="1">
      <t>ベツ</t>
    </rPh>
    <rPh sb="1" eb="3">
      <t>ヨウシキ</t>
    </rPh>
    <phoneticPr fontId="2"/>
  </si>
  <si>
    <t>様式10-3</t>
    <rPh sb="0" eb="2">
      <t>ヨウシキ</t>
    </rPh>
    <phoneticPr fontId="2"/>
  </si>
  <si>
    <t>該当の場合
20と同様の年月分を用意すること</t>
    <rPh sb="0" eb="2">
      <t>ガイトウ</t>
    </rPh>
    <rPh sb="3" eb="5">
      <t>バアイ</t>
    </rPh>
    <rPh sb="9" eb="11">
      <t>ドウヨウ</t>
    </rPh>
    <rPh sb="12" eb="13">
      <t>ネン</t>
    </rPh>
    <rPh sb="13" eb="14">
      <t>ゲツ</t>
    </rPh>
    <rPh sb="14" eb="15">
      <t>ブン</t>
    </rPh>
    <rPh sb="16" eb="18">
      <t>ヨウイ</t>
    </rPh>
    <phoneticPr fontId="2"/>
  </si>
  <si>
    <r>
      <t>介護老人保健施設施設整備事業　提出書類一覧</t>
    </r>
    <r>
      <rPr>
        <b/>
        <sz val="11"/>
        <rFont val="ＭＳ Ｐゴシック"/>
        <family val="3"/>
        <charset val="128"/>
      </rPr>
      <t>【創設・改修型創設以外】</t>
    </r>
    <rPh sb="0" eb="2">
      <t>カイゴ</t>
    </rPh>
    <rPh sb="2" eb="4">
      <t>ロウジン</t>
    </rPh>
    <rPh sb="4" eb="6">
      <t>ホケン</t>
    </rPh>
    <rPh sb="6" eb="8">
      <t>シセツ</t>
    </rPh>
    <rPh sb="8" eb="10">
      <t>シセツ</t>
    </rPh>
    <rPh sb="10" eb="12">
      <t>セイビ</t>
    </rPh>
    <rPh sb="15" eb="17">
      <t>テイシュツ</t>
    </rPh>
    <rPh sb="17" eb="19">
      <t>ショルイ</t>
    </rPh>
    <rPh sb="19" eb="21">
      <t>イチラン</t>
    </rPh>
    <rPh sb="22" eb="24">
      <t>ソウセツ</t>
    </rPh>
    <rPh sb="25" eb="27">
      <t>カイシュウ</t>
    </rPh>
    <rPh sb="27" eb="28">
      <t>ガタ</t>
    </rPh>
    <rPh sb="28" eb="30">
      <t>ソウセツ</t>
    </rPh>
    <rPh sb="30" eb="32">
      <t>イガイ</t>
    </rPh>
    <phoneticPr fontId="2"/>
  </si>
  <si>
    <r>
      <t>介護老人保健施設施設整備事業　提出書類一覧</t>
    </r>
    <r>
      <rPr>
        <b/>
        <sz val="11"/>
        <rFont val="ＭＳ Ｐゴシック"/>
        <family val="3"/>
        <charset val="128"/>
      </rPr>
      <t>【創設・改修型創設】</t>
    </r>
    <rPh sb="0" eb="2">
      <t>カイゴ</t>
    </rPh>
    <rPh sb="2" eb="4">
      <t>ロウジン</t>
    </rPh>
    <rPh sb="4" eb="6">
      <t>ホケン</t>
    </rPh>
    <rPh sb="6" eb="8">
      <t>シセツ</t>
    </rPh>
    <rPh sb="8" eb="10">
      <t>シセツ</t>
    </rPh>
    <rPh sb="10" eb="12">
      <t>セイビ</t>
    </rPh>
    <rPh sb="15" eb="17">
      <t>テイシュツ</t>
    </rPh>
    <rPh sb="17" eb="19">
      <t>ショルイ</t>
    </rPh>
    <rPh sb="19" eb="21">
      <t>イチラン</t>
    </rPh>
    <rPh sb="22" eb="24">
      <t>ソウセツ</t>
    </rPh>
    <rPh sb="25" eb="27">
      <t>カイシュウ</t>
    </rPh>
    <rPh sb="27" eb="28">
      <t>ガタ</t>
    </rPh>
    <rPh sb="28" eb="30">
      <t>ソウセツ</t>
    </rPh>
    <phoneticPr fontId="2"/>
  </si>
  <si>
    <t>49に含まれる場合は省略可</t>
    <phoneticPr fontId="2"/>
  </si>
  <si>
    <t>移転改築の場合</t>
    <rPh sb="0" eb="2">
      <t>イテン</t>
    </rPh>
    <rPh sb="2" eb="4">
      <t>カイチク</t>
    </rPh>
    <rPh sb="5" eb="7">
      <t>バアイ</t>
    </rPh>
    <phoneticPr fontId="2"/>
  </si>
  <si>
    <r>
      <t>移転改築の場合
協力病院・歯科の位置、距離、所要時間も記載。最寄駅から建設予定地までの交通機関等を表示すること。</t>
    </r>
    <r>
      <rPr>
        <b/>
        <sz val="10"/>
        <rFont val="ＭＳ Ｐゴシック"/>
        <family val="3"/>
        <charset val="128"/>
      </rPr>
      <t>※作成上の留意事項参照</t>
    </r>
    <rPh sb="0" eb="2">
      <t>イテン</t>
    </rPh>
    <rPh sb="2" eb="4">
      <t>カイチク</t>
    </rPh>
    <rPh sb="5" eb="7">
      <t>バアイ</t>
    </rPh>
    <phoneticPr fontId="2"/>
  </si>
  <si>
    <t>移転改築の場合
Ａ４判台紙等に貼り付けること</t>
    <rPh sb="0" eb="2">
      <t>イテン</t>
    </rPh>
    <rPh sb="2" eb="4">
      <t>カイチク</t>
    </rPh>
    <rPh sb="5" eb="7">
      <t>バアイ</t>
    </rPh>
    <phoneticPr fontId="2"/>
  </si>
  <si>
    <t>移転改築の場合
計画地をマーキングすること</t>
    <rPh sb="0" eb="4">
      <t>イテンカイチク</t>
    </rPh>
    <rPh sb="5" eb="7">
      <t>バアイ</t>
    </rPh>
    <phoneticPr fontId="2"/>
  </si>
  <si>
    <t>該当の場合
50年＋建設・解体に要する期間</t>
    <rPh sb="0" eb="2">
      <t>ガイトウ</t>
    </rPh>
    <rPh sb="3" eb="5">
      <t>バアイ</t>
    </rPh>
    <rPh sb="10" eb="12">
      <t>ケンセツ</t>
    </rPh>
    <rPh sb="13" eb="15">
      <t>カイタイ</t>
    </rPh>
    <rPh sb="16" eb="17">
      <t>ヨウ</t>
    </rPh>
    <rPh sb="19" eb="21">
      <t>キカン</t>
    </rPh>
    <phoneticPr fontId="2"/>
  </si>
  <si>
    <t>該当の場合
任意様式</t>
    <rPh sb="0" eb="2">
      <t>ガイトウ</t>
    </rPh>
    <rPh sb="3" eb="5">
      <t>バアイ</t>
    </rPh>
    <rPh sb="6" eb="8">
      <t>ニンイ</t>
    </rPh>
    <rPh sb="8" eb="10">
      <t>ヨウシキ</t>
    </rPh>
    <phoneticPr fontId="2"/>
  </si>
  <si>
    <t>移転改築の場合
※地元区市町村に依頼すること</t>
    <rPh sb="0" eb="4">
      <t>イテンカイチク</t>
    </rPh>
    <rPh sb="5" eb="7">
      <t>バアイ</t>
    </rPh>
    <rPh sb="9" eb="11">
      <t>ジモト</t>
    </rPh>
    <rPh sb="11" eb="15">
      <t>クシチョウソン</t>
    </rPh>
    <rPh sb="16" eb="18">
      <t>イライ</t>
    </rPh>
    <phoneticPr fontId="2"/>
  </si>
  <si>
    <t>移転改築の場合
開催予定表を添付すること</t>
    <rPh sb="0" eb="4">
      <t>イテンカイチク</t>
    </rPh>
    <rPh sb="5" eb="7">
      <t>バアイ</t>
    </rPh>
    <rPh sb="8" eb="10">
      <t>カイサイ</t>
    </rPh>
    <rPh sb="10" eb="12">
      <t>ヨテイ</t>
    </rPh>
    <rPh sb="12" eb="13">
      <t>ヒョウ</t>
    </rPh>
    <rPh sb="14" eb="16">
      <t>テンプ</t>
    </rPh>
    <phoneticPr fontId="2"/>
  </si>
  <si>
    <t>移転改築の場合</t>
    <rPh sb="0" eb="4">
      <t>イテンカイチク</t>
    </rPh>
    <rPh sb="5" eb="7">
      <t>バアイ</t>
    </rPh>
    <phoneticPr fontId="2"/>
  </si>
  <si>
    <t>事業に伴う利用者の移動計画</t>
    <rPh sb="0" eb="2">
      <t>ジギョウ</t>
    </rPh>
    <rPh sb="3" eb="4">
      <t>トモナ</t>
    </rPh>
    <rPh sb="5" eb="8">
      <t>リヨウシャ</t>
    </rPh>
    <rPh sb="9" eb="11">
      <t>イドウ</t>
    </rPh>
    <rPh sb="11" eb="13">
      <t>ケイカク</t>
    </rPh>
    <phoneticPr fontId="2"/>
  </si>
  <si>
    <t>50に含まれる場合は省略可</t>
    <phoneticPr fontId="2"/>
  </si>
  <si>
    <t>該当の場合
21と同様の年月分を用意すること</t>
    <rPh sb="0" eb="2">
      <t>ガイトウ</t>
    </rPh>
    <rPh sb="3" eb="5">
      <t>バアイ</t>
    </rPh>
    <rPh sb="9" eb="11">
      <t>ドウヨウ</t>
    </rPh>
    <rPh sb="12" eb="13">
      <t>ネン</t>
    </rPh>
    <rPh sb="13" eb="14">
      <t>ゲツ</t>
    </rPh>
    <rPh sb="14" eb="15">
      <t>ブン</t>
    </rPh>
    <rPh sb="16" eb="18">
      <t>ヨウイ</t>
    </rPh>
    <phoneticPr fontId="2"/>
  </si>
  <si>
    <t>任意様式</t>
    <rPh sb="0" eb="4">
      <t>ニンイヨウシキ</t>
    </rPh>
    <phoneticPr fontId="2"/>
  </si>
  <si>
    <t>整備を必要とする理由及び工事期間における利用者への処遇について</t>
    <rPh sb="12" eb="14">
      <t>コウジ</t>
    </rPh>
    <rPh sb="14" eb="16">
      <t>キカン</t>
    </rPh>
    <rPh sb="20" eb="23">
      <t>リヨウシャ</t>
    </rPh>
    <rPh sb="25" eb="27">
      <t>ショグウ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</si>
</sst>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0_ "/>
    <numFmt numFmtId="177" formatCode="&quot;¥&quot;#,##0_);[Red]\(&quot;¥&quot;#,##0\)"/>
    <numFmt numFmtId="178" formatCode="0.0%"/>
    <numFmt numFmtId="179" formatCode="#,##0.00_ "/>
    <numFmt numFmtId="180" formatCode="[$-F800]dddd\,\ mmmm\ dd\,\ yyyy"/>
    <numFmt numFmtId="181" formatCode="#,##0,"/>
    <numFmt numFmtId="182" formatCode="\▲#,##0,"/>
    <numFmt numFmtId="183" formatCode="0_ "/>
    <numFmt numFmtId="184" formatCode="[$-411]ggge&quot;年&quot;m&quot;月&quot;d&quot;日&quot;;@"/>
    <numFmt numFmtId="185" formatCode="#,##0_);[Red]\(#,##0\)"/>
    <numFmt numFmtId="186" formatCode="0&quot;室&quot;"/>
    <numFmt numFmtId="187" formatCode="#,##0&quot;件&quot;"/>
    <numFmt numFmtId="188" formatCode="m/d"/>
    <numFmt numFmtId="189" formatCode="\(#,###.##\)"/>
  </numFmts>
  <fonts count="73">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color indexed="10"/>
      <name val="ＭＳ 明朝"/>
      <family val="1"/>
      <charset val="128"/>
    </font>
    <font>
      <sz val="18"/>
      <name val="ＭＳ 明朝"/>
      <family val="1"/>
      <charset val="128"/>
    </font>
    <font>
      <sz val="18"/>
      <name val="Century"/>
      <family val="1"/>
    </font>
    <font>
      <sz val="11"/>
      <name val="Century"/>
      <family val="1"/>
    </font>
    <font>
      <sz val="11"/>
      <name val="ＭＳ Ｐ明朝"/>
      <family val="1"/>
      <charset val="128"/>
    </font>
    <font>
      <u/>
      <sz val="11"/>
      <name val="ＭＳ 明朝"/>
      <family val="1"/>
      <charset val="128"/>
    </font>
    <font>
      <sz val="10"/>
      <name val="ＭＳ Ｐ明朝"/>
      <family val="1"/>
      <charset val="128"/>
    </font>
    <font>
      <sz val="9"/>
      <name val="ＭＳ Ｐ明朝"/>
      <family val="1"/>
      <charset val="128"/>
    </font>
    <font>
      <sz val="10"/>
      <name val="ＭＳ Ｐゴシック"/>
      <family val="3"/>
      <charset val="128"/>
    </font>
    <font>
      <b/>
      <sz val="11"/>
      <name val="ＭＳ Ｐゴシック"/>
      <family val="3"/>
      <charset val="128"/>
    </font>
    <font>
      <sz val="11"/>
      <name val="ＭＳ ゴシック"/>
      <family val="3"/>
      <charset val="128"/>
    </font>
    <font>
      <sz val="12"/>
      <name val="ＭＳ 明朝"/>
      <family val="1"/>
      <charset val="128"/>
    </font>
    <font>
      <sz val="14"/>
      <name val="ＭＳ Ｐゴシック"/>
      <family val="3"/>
      <charset val="128"/>
    </font>
    <font>
      <b/>
      <sz val="16"/>
      <name val="ＭＳ Ｐゴシック"/>
      <family val="3"/>
      <charset val="128"/>
    </font>
    <font>
      <sz val="12"/>
      <name val="ＭＳ ゴシック"/>
      <family val="3"/>
      <charset val="128"/>
    </font>
    <font>
      <sz val="12"/>
      <name val="ＭＳ Ｐゴシック"/>
      <family val="3"/>
      <charset val="128"/>
    </font>
    <font>
      <b/>
      <sz val="12"/>
      <name val="ＭＳ Ｐゴシック"/>
      <family val="3"/>
      <charset val="128"/>
    </font>
    <font>
      <b/>
      <sz val="9"/>
      <color indexed="81"/>
      <name val="MS P ゴシック"/>
      <family val="3"/>
      <charset val="128"/>
    </font>
    <font>
      <sz val="9"/>
      <name val="ＭＳ Ｐゴシック"/>
      <family val="3"/>
      <charset val="128"/>
    </font>
    <font>
      <sz val="10"/>
      <name val="HGSｺﾞｼｯｸM"/>
      <family val="3"/>
      <charset val="128"/>
    </font>
    <font>
      <b/>
      <sz val="14"/>
      <name val="HGSｺﾞｼｯｸM"/>
      <family val="3"/>
      <charset val="128"/>
    </font>
    <font>
      <sz val="11"/>
      <name val="HGSｺﾞｼｯｸM"/>
      <family val="3"/>
      <charset val="128"/>
    </font>
    <font>
      <b/>
      <sz val="11"/>
      <name val="HGSｺﾞｼｯｸM"/>
      <family val="3"/>
      <charset val="128"/>
    </font>
    <font>
      <b/>
      <u/>
      <sz val="11"/>
      <name val="HGSｺﾞｼｯｸM"/>
      <family val="3"/>
      <charset val="128"/>
    </font>
    <font>
      <sz val="10.5"/>
      <name val="HGSｺﾞｼｯｸM"/>
      <family val="3"/>
      <charset val="128"/>
    </font>
    <font>
      <b/>
      <sz val="8"/>
      <name val="HGSｺﾞｼｯｸM"/>
      <family val="3"/>
      <charset val="128"/>
    </font>
    <font>
      <sz val="8"/>
      <name val="HGSｺﾞｼｯｸM"/>
      <family val="3"/>
      <charset val="128"/>
    </font>
    <font>
      <b/>
      <sz val="14"/>
      <name val="ＭＳ Ｐゴシック"/>
      <family val="3"/>
      <charset val="128"/>
    </font>
    <font>
      <sz val="10.5"/>
      <name val="ＭＳ Ｐゴシック"/>
      <family val="3"/>
      <charset val="128"/>
    </font>
    <font>
      <sz val="10"/>
      <color indexed="8"/>
      <name val="ＭＳ ゴシック"/>
      <family val="3"/>
      <charset val="128"/>
    </font>
    <font>
      <sz val="9"/>
      <color indexed="81"/>
      <name val="ＭＳ Ｐゴシック"/>
      <family val="3"/>
      <charset val="128"/>
    </font>
    <font>
      <sz val="8"/>
      <color indexed="12"/>
      <name val="ＭＳ ゴシック"/>
      <family val="3"/>
      <charset val="128"/>
    </font>
    <font>
      <sz val="8"/>
      <color indexed="8"/>
      <name val="ＭＳ ゴシック"/>
      <family val="3"/>
      <charset val="128"/>
    </font>
    <font>
      <sz val="10"/>
      <name val="ＭＳ ゴシック"/>
      <family val="3"/>
      <charset val="128"/>
    </font>
    <font>
      <sz val="9"/>
      <name val="ＭＳ ゴシック"/>
      <family val="3"/>
      <charset val="128"/>
    </font>
    <font>
      <sz val="8"/>
      <name val="ＭＳ ゴシック"/>
      <family val="3"/>
      <charset val="128"/>
    </font>
    <font>
      <b/>
      <sz val="18"/>
      <name val="ＭＳ Ｐゴシック"/>
      <family val="3"/>
      <charset val="128"/>
    </font>
    <font>
      <b/>
      <sz val="10"/>
      <name val="ＭＳ Ｐゴシック"/>
      <family val="3"/>
      <charset val="128"/>
    </font>
    <font>
      <b/>
      <sz val="6"/>
      <name val="ＭＳ Ｐゴシック"/>
      <family val="3"/>
      <charset val="128"/>
    </font>
    <font>
      <u/>
      <sz val="9"/>
      <name val="ＭＳ Ｐゴシック"/>
      <family val="3"/>
      <charset val="128"/>
    </font>
    <font>
      <b/>
      <sz val="9"/>
      <name val="ＭＳ Ｐゴシック"/>
      <family val="3"/>
      <charset val="128"/>
    </font>
    <font>
      <sz val="11"/>
      <color indexed="8"/>
      <name val="ＭＳ ゴシック"/>
      <family val="3"/>
      <charset val="128"/>
    </font>
    <font>
      <sz val="11"/>
      <color indexed="12"/>
      <name val="ＭＳ ゴシック"/>
      <family val="3"/>
      <charset val="128"/>
    </font>
    <font>
      <sz val="9"/>
      <color indexed="8"/>
      <name val="ＭＳ ゴシック"/>
      <family val="3"/>
      <charset val="128"/>
    </font>
    <font>
      <sz val="6"/>
      <name val="ＭＳ ゴシック"/>
      <family val="3"/>
      <charset val="128"/>
    </font>
    <font>
      <i/>
      <u/>
      <sz val="11"/>
      <name val="ＭＳ Ｐゴシック"/>
      <family val="3"/>
      <charset val="128"/>
    </font>
    <font>
      <u/>
      <sz val="11"/>
      <name val="ＭＳ Ｐゴシック"/>
      <family val="3"/>
      <charset val="128"/>
    </font>
    <font>
      <b/>
      <sz val="20"/>
      <name val="ＭＳ 明朝"/>
      <family val="1"/>
      <charset val="128"/>
    </font>
    <font>
      <sz val="20"/>
      <name val="ＭＳ 明朝"/>
      <family val="1"/>
      <charset val="128"/>
    </font>
    <font>
      <sz val="9"/>
      <color indexed="10"/>
      <name val="ＭＳ 明朝"/>
      <family val="1"/>
      <charset val="128"/>
    </font>
    <font>
      <sz val="8"/>
      <color indexed="10"/>
      <name val="ＭＳ 明朝"/>
      <family val="1"/>
      <charset val="128"/>
    </font>
    <font>
      <sz val="16"/>
      <name val="ＭＳ Ｐ明朝"/>
      <family val="1"/>
      <charset val="128"/>
    </font>
    <font>
      <sz val="6"/>
      <name val="ＭＳ Ｐ明朝"/>
      <family val="1"/>
      <charset val="128"/>
    </font>
    <font>
      <strike/>
      <sz val="11"/>
      <name val="ＭＳ Ｐゴシック"/>
      <family val="3"/>
      <charset val="128"/>
    </font>
    <font>
      <u/>
      <sz val="11"/>
      <color theme="10"/>
      <name val="ＭＳ Ｐゴシック"/>
      <family val="3"/>
      <charset val="128"/>
    </font>
    <font>
      <sz val="11"/>
      <name val="ＭＳ Ｐゴシック"/>
      <family val="3"/>
      <charset val="128"/>
      <scheme val="major"/>
    </font>
    <font>
      <sz val="11"/>
      <color indexed="18"/>
      <name val="ＭＳ Ｐゴシック"/>
      <family val="3"/>
      <charset val="128"/>
      <scheme val="major"/>
    </font>
    <font>
      <sz val="8"/>
      <name val="ＭＳ Ｐゴシック"/>
      <family val="3"/>
      <charset val="128"/>
      <scheme val="major"/>
    </font>
    <font>
      <b/>
      <sz val="11"/>
      <name val="ＭＳ Ｐゴシック"/>
      <family val="3"/>
      <charset val="128"/>
      <scheme val="major"/>
    </font>
    <font>
      <sz val="8"/>
      <color indexed="18"/>
      <name val="ＭＳ Ｐゴシック"/>
      <family val="3"/>
      <charset val="128"/>
      <scheme val="major"/>
    </font>
    <font>
      <sz val="10"/>
      <name val="ＭＳ Ｐゴシック"/>
      <family val="3"/>
      <charset val="128"/>
      <scheme val="minor"/>
    </font>
    <font>
      <u/>
      <sz val="11"/>
      <color rgb="FFFF0000"/>
      <name val="ＭＳ Ｐゴシック"/>
      <family val="3"/>
      <charset val="128"/>
    </font>
    <font>
      <sz val="9"/>
      <name val="ＭＳ Ｐゴシック"/>
      <family val="3"/>
      <charset val="128"/>
      <scheme val="major"/>
    </font>
    <font>
      <sz val="11"/>
      <color rgb="FFFF0000"/>
      <name val="ＭＳ Ｐ明朝"/>
      <family val="1"/>
      <charset val="128"/>
    </font>
    <font>
      <b/>
      <sz val="16"/>
      <name val="ＭＳ Ｐゴシック"/>
      <family val="3"/>
      <charset val="128"/>
      <scheme val="major"/>
    </font>
    <font>
      <sz val="9"/>
      <color rgb="FFFF0000"/>
      <name val="ＭＳ Ｐ明朝"/>
      <family val="1"/>
      <charset val="128"/>
    </font>
    <font>
      <sz val="9"/>
      <color rgb="FF000000"/>
      <name val="Meiryo UI"/>
      <family val="3"/>
      <charset val="128"/>
    </font>
  </fonts>
  <fills count="10">
    <fill>
      <patternFill patternType="none"/>
    </fill>
    <fill>
      <patternFill patternType="gray125"/>
    </fill>
    <fill>
      <patternFill patternType="solid">
        <fgColor indexed="65"/>
        <bgColor indexed="64"/>
      </patternFill>
    </fill>
    <fill>
      <patternFill patternType="solid">
        <fgColor indexed="41"/>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s>
  <borders count="21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hair">
        <color indexed="64"/>
      </right>
      <top style="hair">
        <color indexed="64"/>
      </top>
      <bottom/>
      <diagonal/>
    </border>
    <border>
      <left/>
      <right style="hair">
        <color indexed="64"/>
      </right>
      <top/>
      <bottom/>
      <diagonal/>
    </border>
    <border>
      <left style="thin">
        <color indexed="64"/>
      </left>
      <right/>
      <top style="hair">
        <color indexed="64"/>
      </top>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bottom style="hair">
        <color indexed="64"/>
      </bottom>
      <diagonal/>
    </border>
    <border>
      <left/>
      <right/>
      <top style="thin">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medium">
        <color indexed="64"/>
      </left>
      <right style="medium">
        <color indexed="64"/>
      </right>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thin">
        <color indexed="64"/>
      </top>
      <bottom style="double">
        <color indexed="64"/>
      </bottom>
      <diagonal/>
    </border>
    <border>
      <left/>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medium">
        <color indexed="64"/>
      </bottom>
      <diagonal/>
    </border>
    <border>
      <left style="dashed">
        <color indexed="64"/>
      </left>
      <right/>
      <top style="hair">
        <color indexed="64"/>
      </top>
      <bottom style="hair">
        <color indexed="64"/>
      </bottom>
      <diagonal/>
    </border>
    <border>
      <left style="dashed">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hair">
        <color indexed="64"/>
      </bottom>
      <diagonal/>
    </border>
    <border>
      <left style="dashed">
        <color indexed="64"/>
      </left>
      <right style="medium">
        <color indexed="64"/>
      </right>
      <top style="thin">
        <color indexed="64"/>
      </top>
      <bottom style="thin">
        <color indexed="64"/>
      </bottom>
      <diagonal/>
    </border>
    <border>
      <left style="dashed">
        <color indexed="64"/>
      </left>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style="dashed">
        <color indexed="64"/>
      </left>
      <right/>
      <top style="thin">
        <color indexed="64"/>
      </top>
      <bottom/>
      <diagonal/>
    </border>
    <border>
      <left style="dashed">
        <color indexed="64"/>
      </left>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style="thin">
        <color indexed="64"/>
      </bottom>
      <diagonal/>
    </border>
    <border>
      <left style="dashed">
        <color indexed="64"/>
      </left>
      <right/>
      <top/>
      <bottom style="medium">
        <color indexed="64"/>
      </bottom>
      <diagonal/>
    </border>
    <border>
      <left/>
      <right style="medium">
        <color indexed="64"/>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hair">
        <color indexed="64"/>
      </bottom>
      <diagonal/>
    </border>
    <border>
      <left style="medium">
        <color indexed="64"/>
      </left>
      <right style="dashed">
        <color indexed="64"/>
      </right>
      <top style="thin">
        <color indexed="64"/>
      </top>
      <bottom style="thin">
        <color indexed="64"/>
      </bottom>
      <diagonal/>
    </border>
    <border>
      <left style="dashed">
        <color indexed="64"/>
      </left>
      <right/>
      <top style="medium">
        <color indexed="64"/>
      </top>
      <bottom style="thin">
        <color indexed="64"/>
      </bottom>
      <diagonal/>
    </border>
    <border>
      <left style="dashed">
        <color indexed="64"/>
      </left>
      <right/>
      <top style="hair">
        <color indexed="64"/>
      </top>
      <bottom style="thin">
        <color indexed="64"/>
      </bottom>
      <diagonal/>
    </border>
    <border>
      <left style="dashed">
        <color indexed="64"/>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dashed">
        <color indexed="64"/>
      </left>
      <right/>
      <top style="medium">
        <color indexed="64"/>
      </top>
      <bottom style="hair">
        <color indexed="64"/>
      </bottom>
      <diagonal/>
    </border>
    <border>
      <left/>
      <right style="medium">
        <color indexed="64"/>
      </right>
      <top/>
      <bottom style="thin">
        <color indexed="64"/>
      </bottom>
      <diagonal/>
    </border>
    <border>
      <left style="medium">
        <color indexed="64"/>
      </left>
      <right style="dotted">
        <color indexed="64"/>
      </right>
      <top style="hair">
        <color indexed="64"/>
      </top>
      <bottom style="hair">
        <color indexed="64"/>
      </bottom>
      <diagonal/>
    </border>
    <border>
      <left style="medium">
        <color indexed="64"/>
      </left>
      <right style="dotted">
        <color indexed="64"/>
      </right>
      <top/>
      <bottom/>
      <diagonal/>
    </border>
    <border>
      <left style="medium">
        <color indexed="64"/>
      </left>
      <right style="dotted">
        <color indexed="64"/>
      </right>
      <top style="hair">
        <color indexed="64"/>
      </top>
      <bottom/>
      <diagonal/>
    </border>
    <border>
      <left style="medium">
        <color indexed="64"/>
      </left>
      <right style="dotted">
        <color indexed="64"/>
      </right>
      <top style="hair">
        <color indexed="64"/>
      </top>
      <bottom style="thin">
        <color indexed="64"/>
      </bottom>
      <diagonal/>
    </border>
    <border>
      <left style="medium">
        <color indexed="64"/>
      </left>
      <right style="dotted">
        <color indexed="64"/>
      </right>
      <top/>
      <bottom style="hair">
        <color indexed="64"/>
      </bottom>
      <diagonal/>
    </border>
    <border>
      <left style="medium">
        <color indexed="64"/>
      </left>
      <right style="dotted">
        <color indexed="64"/>
      </right>
      <top/>
      <bottom style="medium">
        <color indexed="64"/>
      </bottom>
      <diagonal/>
    </border>
    <border>
      <left style="medium">
        <color indexed="64"/>
      </left>
      <right style="medium">
        <color indexed="64"/>
      </right>
      <top style="hair">
        <color indexed="64"/>
      </top>
      <bottom/>
      <diagonal/>
    </border>
    <border>
      <left/>
      <right style="medium">
        <color indexed="64"/>
      </right>
      <top/>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hair">
        <color indexed="64"/>
      </bottom>
      <diagonal/>
    </border>
    <border>
      <left/>
      <right style="medium">
        <color indexed="64"/>
      </right>
      <top style="hair">
        <color indexed="64"/>
      </top>
      <bottom/>
      <diagonal/>
    </border>
    <border>
      <left style="dotted">
        <color indexed="64"/>
      </left>
      <right style="dashed">
        <color indexed="64"/>
      </right>
      <top style="hair">
        <color indexed="64"/>
      </top>
      <bottom/>
      <diagonal/>
    </border>
    <border>
      <left style="dotted">
        <color indexed="64"/>
      </left>
      <right style="dashed">
        <color indexed="64"/>
      </right>
      <top style="hair">
        <color indexed="64"/>
      </top>
      <bottom style="hair">
        <color indexed="64"/>
      </bottom>
      <diagonal/>
    </border>
    <border>
      <left style="dotted">
        <color indexed="64"/>
      </left>
      <right style="dashed">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style="dotted">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style="dashed">
        <color indexed="64"/>
      </right>
      <top style="thin">
        <color indexed="64"/>
      </top>
      <bottom style="hair">
        <color indexed="64"/>
      </bottom>
      <diagonal/>
    </border>
    <border>
      <left style="medium">
        <color indexed="64"/>
      </left>
      <right style="dashed">
        <color indexed="64"/>
      </right>
      <top style="hair">
        <color indexed="64"/>
      </top>
      <bottom style="thin">
        <color indexed="64"/>
      </bottom>
      <diagonal/>
    </border>
    <border>
      <left/>
      <right style="dashed">
        <color indexed="64"/>
      </right>
      <top style="thin">
        <color indexed="64"/>
      </top>
      <bottom style="thin">
        <color indexed="64"/>
      </bottom>
      <diagonal/>
    </border>
    <border>
      <left style="medium">
        <color indexed="64"/>
      </left>
      <right style="hair">
        <color indexed="64"/>
      </right>
      <top style="medium">
        <color indexed="64"/>
      </top>
      <bottom style="medium">
        <color indexed="64"/>
      </bottom>
      <diagonal/>
    </border>
    <border>
      <left style="dashed">
        <color indexed="64"/>
      </left>
      <right/>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dashed">
        <color indexed="64"/>
      </left>
      <right/>
      <top style="medium">
        <color indexed="64"/>
      </top>
      <bottom style="medium">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double">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right/>
      <top style="medium">
        <color indexed="64"/>
      </top>
      <bottom style="hair">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6">
    <xf numFmtId="0" fontId="0" fillId="0" borderId="0">
      <alignment vertical="center"/>
    </xf>
    <xf numFmtId="9" fontId="1" fillId="0" borderId="0" applyFont="0" applyFill="0" applyBorder="0" applyAlignment="0" applyProtection="0">
      <alignment vertical="center"/>
    </xf>
    <xf numFmtId="0" fontId="60"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6" fontId="1" fillId="0" borderId="0" applyFont="0" applyFill="0" applyBorder="0" applyAlignment="0" applyProtection="0">
      <alignment vertical="center"/>
    </xf>
    <xf numFmtId="0" fontId="1" fillId="0" borderId="0"/>
    <xf numFmtId="0" fontId="1" fillId="0" borderId="0">
      <alignment vertical="center"/>
    </xf>
    <xf numFmtId="0" fontId="1" fillId="0" borderId="0"/>
    <xf numFmtId="0" fontId="1" fillId="0" borderId="0"/>
    <xf numFmtId="0" fontId="1" fillId="0" borderId="0">
      <alignment vertical="center"/>
    </xf>
    <xf numFmtId="0" fontId="1" fillId="0" borderId="0"/>
    <xf numFmtId="0" fontId="1" fillId="0" borderId="0"/>
    <xf numFmtId="0" fontId="1" fillId="0" borderId="0"/>
  </cellStyleXfs>
  <cellXfs count="903">
    <xf numFmtId="0" fontId="0" fillId="0" borderId="0" xfId="0">
      <alignment vertical="center"/>
    </xf>
    <xf numFmtId="0" fontId="1" fillId="0" borderId="0" xfId="0" applyFont="1">
      <alignment vertical="center"/>
    </xf>
    <xf numFmtId="0" fontId="3" fillId="0" borderId="0" xfId="0" applyFont="1" applyAlignment="1">
      <alignment horizontal="left" vertical="center"/>
    </xf>
    <xf numFmtId="0" fontId="7" fillId="0" borderId="0" xfId="0" applyFont="1" applyAlignment="1">
      <alignment horizontal="center" vertical="center"/>
    </xf>
    <xf numFmtId="0" fontId="0" fillId="0" borderId="0" xfId="0" applyAlignment="1">
      <alignment horizontal="right" vertical="center"/>
    </xf>
    <xf numFmtId="0" fontId="0" fillId="0" borderId="0" xfId="0" applyAlignment="1">
      <alignment vertical="center" shrinkToFit="1"/>
    </xf>
    <xf numFmtId="0" fontId="0" fillId="4" borderId="1" xfId="0" applyFill="1" applyBorder="1" applyAlignment="1">
      <alignment horizontal="center" vertical="center" wrapText="1" shrinkToFit="1"/>
    </xf>
    <xf numFmtId="0" fontId="0" fillId="0" borderId="0" xfId="0" applyAlignment="1">
      <alignment horizontal="center" vertical="center"/>
    </xf>
    <xf numFmtId="0" fontId="0" fillId="0" borderId="2" xfId="0" applyBorder="1" applyAlignment="1">
      <alignment horizontal="center" vertical="center"/>
    </xf>
    <xf numFmtId="0" fontId="61" fillId="0" borderId="0" xfId="15" applyFont="1" applyAlignment="1">
      <alignment vertical="center"/>
    </xf>
    <xf numFmtId="0" fontId="61" fillId="0" borderId="0" xfId="15" applyFont="1" applyAlignment="1">
      <alignment horizontal="center" vertical="center"/>
    </xf>
    <xf numFmtId="0" fontId="61" fillId="0" borderId="0" xfId="0" applyFont="1">
      <alignment vertical="center"/>
    </xf>
    <xf numFmtId="0" fontId="62" fillId="0" borderId="0" xfId="15" applyFont="1" applyAlignment="1">
      <alignment vertical="center"/>
    </xf>
    <xf numFmtId="0" fontId="61" fillId="5" borderId="0" xfId="15" applyFont="1" applyFill="1"/>
    <xf numFmtId="0" fontId="61" fillId="5" borderId="0" xfId="15" applyFont="1" applyFill="1" applyAlignment="1">
      <alignment vertical="center"/>
    </xf>
    <xf numFmtId="0" fontId="63" fillId="5" borderId="0" xfId="15" applyFont="1" applyFill="1" applyAlignment="1">
      <alignment horizontal="center" vertical="center"/>
    </xf>
    <xf numFmtId="0" fontId="61" fillId="5" borderId="0" xfId="15" applyFont="1" applyFill="1" applyAlignment="1">
      <alignment horizontal="center"/>
    </xf>
    <xf numFmtId="0" fontId="62" fillId="5" borderId="0" xfId="15" applyFont="1" applyFill="1" applyAlignment="1">
      <alignment vertical="center"/>
    </xf>
    <xf numFmtId="0" fontId="61" fillId="0" borderId="0" xfId="15" applyFont="1"/>
    <xf numFmtId="0" fontId="63" fillId="5" borderId="0" xfId="15" applyFont="1" applyFill="1" applyAlignment="1">
      <alignment horizontal="left"/>
    </xf>
    <xf numFmtId="0" fontId="61" fillId="5" borderId="0" xfId="15" applyFont="1" applyFill="1" applyAlignment="1">
      <alignment horizontal="center" vertical="center"/>
    </xf>
    <xf numFmtId="0" fontId="61" fillId="5" borderId="0" xfId="15" applyFont="1" applyFill="1" applyAlignment="1">
      <alignment horizontal="left"/>
    </xf>
    <xf numFmtId="0" fontId="62" fillId="5" borderId="0" xfId="15" applyFont="1" applyFill="1"/>
    <xf numFmtId="58" fontId="61" fillId="5" borderId="0" xfId="15" applyNumberFormat="1" applyFont="1" applyFill="1" applyAlignment="1">
      <alignment horizontal="center" vertical="center"/>
    </xf>
    <xf numFmtId="0" fontId="64" fillId="5" borderId="0" xfId="15" applyFont="1" applyFill="1" applyAlignment="1">
      <alignment vertical="center"/>
    </xf>
    <xf numFmtId="0" fontId="61" fillId="5" borderId="0" xfId="15" applyFont="1" applyFill="1" applyAlignment="1">
      <alignment horizontal="left" vertical="center"/>
    </xf>
    <xf numFmtId="0" fontId="61" fillId="5" borderId="0" xfId="15" applyFont="1" applyFill="1" applyAlignment="1">
      <alignment vertical="top"/>
    </xf>
    <xf numFmtId="0" fontId="61" fillId="5" borderId="0" xfId="15" applyFont="1" applyFill="1" applyAlignment="1">
      <alignment vertical="top" wrapText="1"/>
    </xf>
    <xf numFmtId="0" fontId="61" fillId="5" borderId="0" xfId="0" applyFont="1" applyFill="1">
      <alignment vertical="center"/>
    </xf>
    <xf numFmtId="0" fontId="61" fillId="5" borderId="3" xfId="15" applyFont="1" applyFill="1" applyBorder="1" applyAlignment="1">
      <alignment horizontal="center" vertical="center"/>
    </xf>
    <xf numFmtId="0" fontId="65" fillId="5" borderId="0" xfId="15" applyFont="1" applyFill="1" applyAlignment="1">
      <alignment horizontal="center" vertical="center"/>
    </xf>
    <xf numFmtId="0" fontId="61" fillId="5" borderId="0" xfId="15" applyFont="1" applyFill="1" applyAlignment="1">
      <alignment horizontal="right" vertical="center"/>
    </xf>
    <xf numFmtId="0" fontId="64" fillId="5" borderId="0" xfId="15" applyFont="1" applyFill="1" applyAlignment="1">
      <alignment horizontal="right" vertical="center"/>
    </xf>
    <xf numFmtId="0" fontId="61" fillId="0" borderId="0" xfId="15" applyFont="1" applyAlignment="1">
      <alignment horizontal="right" vertical="center"/>
    </xf>
    <xf numFmtId="0" fontId="61" fillId="5" borderId="0" xfId="15" applyFont="1" applyFill="1" applyAlignment="1">
      <alignment horizontal="left" vertical="top" wrapText="1"/>
    </xf>
    <xf numFmtId="0" fontId="0" fillId="4" borderId="4" xfId="0" applyFill="1" applyBorder="1" applyAlignment="1">
      <alignment horizontal="center" vertical="center" wrapText="1" shrinkToFit="1"/>
    </xf>
    <xf numFmtId="0" fontId="0" fillId="4" borderId="5" xfId="0" applyFill="1" applyBorder="1" applyAlignment="1">
      <alignment horizontal="center" vertical="center" wrapText="1"/>
    </xf>
    <xf numFmtId="0" fontId="0" fillId="0" borderId="6" xfId="0" applyBorder="1" applyAlignment="1">
      <alignment horizontal="center" vertical="center" wrapText="1"/>
    </xf>
    <xf numFmtId="0" fontId="10" fillId="5" borderId="0" xfId="0" applyFont="1" applyFill="1">
      <alignment vertical="center"/>
    </xf>
    <xf numFmtId="0" fontId="10" fillId="5" borderId="0" xfId="0" applyFont="1" applyFill="1" applyAlignment="1">
      <alignment horizontal="center" vertical="center"/>
    </xf>
    <xf numFmtId="0" fontId="20" fillId="5" borderId="0" xfId="0" applyFont="1" applyFill="1">
      <alignment vertical="center"/>
    </xf>
    <xf numFmtId="0" fontId="13" fillId="5" borderId="0" xfId="0" applyFont="1" applyFill="1">
      <alignment vertical="center"/>
    </xf>
    <xf numFmtId="0" fontId="13" fillId="5" borderId="0" xfId="0" applyFont="1" applyFill="1" applyAlignment="1">
      <alignment horizontal="center" vertical="center"/>
    </xf>
    <xf numFmtId="0" fontId="13" fillId="5" borderId="7" xfId="0" applyFont="1" applyFill="1" applyBorder="1">
      <alignment vertical="center"/>
    </xf>
    <xf numFmtId="0" fontId="13" fillId="5" borderId="8" xfId="0" applyFont="1" applyFill="1" applyBorder="1">
      <alignment vertical="center"/>
    </xf>
    <xf numFmtId="0" fontId="12" fillId="5" borderId="0" xfId="0" applyFont="1" applyFill="1" applyAlignment="1"/>
    <xf numFmtId="0" fontId="13" fillId="5" borderId="9" xfId="0" applyFont="1" applyFill="1" applyBorder="1" applyAlignment="1">
      <alignment horizontal="center" vertical="center" shrinkToFit="1"/>
    </xf>
    <xf numFmtId="38" fontId="13" fillId="5" borderId="10" xfId="3" applyFont="1" applyFill="1" applyBorder="1" applyAlignment="1">
      <alignment vertical="center"/>
    </xf>
    <xf numFmtId="0" fontId="13" fillId="5" borderId="11" xfId="0" applyFont="1" applyFill="1" applyBorder="1" applyAlignment="1">
      <alignment horizontal="center" vertical="center" shrinkToFit="1"/>
    </xf>
    <xf numFmtId="178" fontId="13" fillId="5" borderId="10" xfId="3" applyNumberFormat="1" applyFont="1" applyFill="1" applyBorder="1" applyAlignment="1">
      <alignment vertical="center"/>
    </xf>
    <xf numFmtId="38" fontId="13" fillId="5" borderId="7" xfId="3" applyFont="1" applyFill="1" applyBorder="1" applyAlignment="1">
      <alignment vertical="center"/>
    </xf>
    <xf numFmtId="0" fontId="13" fillId="5" borderId="12"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lignment vertical="center"/>
    </xf>
    <xf numFmtId="0" fontId="13" fillId="5" borderId="13" xfId="0" applyFont="1" applyFill="1" applyBorder="1">
      <alignment vertical="center"/>
    </xf>
    <xf numFmtId="0" fontId="12" fillId="5" borderId="0" xfId="0" applyFont="1" applyFill="1">
      <alignment vertical="center"/>
    </xf>
    <xf numFmtId="0" fontId="13" fillId="5" borderId="15" xfId="0" applyFont="1" applyFill="1" applyBorder="1" applyAlignment="1">
      <alignment horizontal="center" vertical="center"/>
    </xf>
    <xf numFmtId="0" fontId="13" fillId="5" borderId="16" xfId="0" applyFont="1" applyFill="1" applyBorder="1" applyAlignment="1">
      <alignment horizontal="center" vertical="center"/>
    </xf>
    <xf numFmtId="38" fontId="13" fillId="5" borderId="15" xfId="3" applyFont="1" applyFill="1" applyBorder="1">
      <alignment vertical="center"/>
    </xf>
    <xf numFmtId="38" fontId="13" fillId="5" borderId="17" xfId="3" applyFont="1" applyFill="1" applyBorder="1">
      <alignment vertical="center"/>
    </xf>
    <xf numFmtId="0" fontId="13" fillId="5" borderId="18" xfId="0" applyFont="1" applyFill="1" applyBorder="1" applyAlignment="1">
      <alignment horizontal="center" vertical="center"/>
    </xf>
    <xf numFmtId="38" fontId="13" fillId="5" borderId="18" xfId="3" applyFont="1" applyFill="1" applyBorder="1">
      <alignment vertical="center"/>
    </xf>
    <xf numFmtId="38" fontId="13" fillId="5" borderId="19" xfId="3" applyFont="1" applyFill="1" applyBorder="1">
      <alignment vertical="center"/>
    </xf>
    <xf numFmtId="0" fontId="13" fillId="5" borderId="20" xfId="0" applyFont="1" applyFill="1" applyBorder="1" applyAlignment="1">
      <alignment horizontal="center" vertical="center"/>
    </xf>
    <xf numFmtId="38" fontId="13" fillId="5" borderId="20" xfId="3" applyFont="1" applyFill="1" applyBorder="1">
      <alignment vertical="center"/>
    </xf>
    <xf numFmtId="38" fontId="13" fillId="5" borderId="21" xfId="3" applyFont="1" applyFill="1" applyBorder="1">
      <alignment vertical="center"/>
    </xf>
    <xf numFmtId="0" fontId="19" fillId="5" borderId="0" xfId="0" applyFont="1" applyFill="1" applyAlignment="1">
      <alignment horizontal="distributed" vertical="center" indent="3"/>
    </xf>
    <xf numFmtId="0" fontId="13" fillId="6" borderId="22" xfId="0" applyFont="1" applyFill="1" applyBorder="1" applyAlignment="1">
      <alignment horizontal="center" vertical="center"/>
    </xf>
    <xf numFmtId="38" fontId="13" fillId="6" borderId="23" xfId="3" applyFont="1" applyFill="1" applyBorder="1">
      <alignment vertical="center"/>
    </xf>
    <xf numFmtId="38" fontId="13" fillId="6" borderId="24" xfId="3" applyFont="1" applyFill="1" applyBorder="1">
      <alignment vertical="center"/>
    </xf>
    <xf numFmtId="38" fontId="13" fillId="6" borderId="25" xfId="3" applyFont="1" applyFill="1" applyBorder="1">
      <alignment vertical="center"/>
    </xf>
    <xf numFmtId="38" fontId="13" fillId="6" borderId="26" xfId="3" applyFont="1" applyFill="1" applyBorder="1">
      <alignment vertical="center"/>
    </xf>
    <xf numFmtId="38" fontId="13" fillId="6" borderId="27" xfId="3" applyFont="1" applyFill="1" applyBorder="1">
      <alignment vertical="center"/>
    </xf>
    <xf numFmtId="38" fontId="13" fillId="6" borderId="28" xfId="3" applyFont="1" applyFill="1" applyBorder="1">
      <alignment vertical="center"/>
    </xf>
    <xf numFmtId="38" fontId="13" fillId="6" borderId="16" xfId="3" applyFont="1" applyFill="1" applyBorder="1">
      <alignment vertical="center"/>
    </xf>
    <xf numFmtId="38" fontId="13" fillId="6" borderId="22" xfId="3" applyFont="1" applyFill="1" applyBorder="1">
      <alignment vertical="center"/>
    </xf>
    <xf numFmtId="38" fontId="13" fillId="6" borderId="29" xfId="3" applyFont="1" applyFill="1" applyBorder="1">
      <alignment vertical="center"/>
    </xf>
    <xf numFmtId="0" fontId="3" fillId="0" borderId="0" xfId="0" applyFont="1" applyAlignment="1">
      <alignment horizontal="center" vertical="center"/>
    </xf>
    <xf numFmtId="0" fontId="5" fillId="0" borderId="0" xfId="0" applyFont="1" applyAlignment="1">
      <alignment horizontal="left" vertical="center"/>
    </xf>
    <xf numFmtId="177" fontId="3" fillId="0" borderId="9" xfId="0" applyNumberFormat="1" applyFont="1" applyBorder="1" applyAlignment="1">
      <alignment horizontal="justify" vertical="center" wrapText="1"/>
    </xf>
    <xf numFmtId="177" fontId="3" fillId="0" borderId="9" xfId="0" applyNumberFormat="1" applyFont="1" applyBorder="1" applyAlignment="1">
      <alignment vertical="center" wrapText="1"/>
    </xf>
    <xf numFmtId="177" fontId="9" fillId="0" borderId="9" xfId="0" applyNumberFormat="1" applyFont="1" applyBorder="1" applyAlignment="1">
      <alignment vertical="center" wrapText="1"/>
    </xf>
    <xf numFmtId="177" fontId="3" fillId="0" borderId="9" xfId="0" applyNumberFormat="1" applyFont="1" applyBorder="1" applyAlignment="1">
      <alignment horizontal="right" vertical="center" wrapText="1"/>
    </xf>
    <xf numFmtId="177" fontId="3" fillId="0" borderId="9" xfId="0" applyNumberFormat="1" applyFont="1" applyBorder="1" applyAlignment="1">
      <alignment vertical="top" wrapText="1"/>
    </xf>
    <xf numFmtId="177" fontId="3" fillId="0" borderId="9" xfId="0" applyNumberFormat="1" applyFont="1" applyBorder="1" applyAlignment="1">
      <alignment horizontal="justify" vertical="top" wrapText="1"/>
    </xf>
    <xf numFmtId="0" fontId="3" fillId="0" borderId="30" xfId="0" applyFont="1" applyBorder="1" applyAlignment="1">
      <alignment horizontal="center" vertical="center" wrapText="1"/>
    </xf>
    <xf numFmtId="0" fontId="9" fillId="0" borderId="31" xfId="0" applyFont="1" applyBorder="1" applyAlignment="1">
      <alignment horizontal="justify" vertical="center" wrapText="1"/>
    </xf>
    <xf numFmtId="0" fontId="10" fillId="0" borderId="30" xfId="0" applyFont="1" applyBorder="1" applyAlignment="1">
      <alignment horizontal="center" vertical="center" wrapText="1"/>
    </xf>
    <xf numFmtId="0" fontId="9" fillId="0" borderId="30" xfId="0" applyFont="1" applyBorder="1" applyAlignment="1">
      <alignment horizontal="justify" vertical="center" wrapText="1"/>
    </xf>
    <xf numFmtId="0" fontId="9" fillId="0" borderId="30" xfId="0" applyFont="1" applyBorder="1" applyAlignment="1">
      <alignment horizontal="justify" vertical="top" wrapText="1"/>
    </xf>
    <xf numFmtId="0" fontId="9" fillId="0" borderId="31" xfId="0" applyFont="1" applyBorder="1" applyAlignment="1">
      <alignment horizontal="justify" vertical="top" wrapText="1"/>
    </xf>
    <xf numFmtId="0" fontId="3" fillId="4" borderId="32"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4" borderId="34" xfId="0" applyFont="1" applyFill="1" applyBorder="1" applyAlignment="1">
      <alignment horizontal="center" vertical="center" wrapText="1"/>
    </xf>
    <xf numFmtId="0" fontId="10" fillId="6" borderId="35" xfId="0" applyFont="1" applyFill="1" applyBorder="1" applyAlignment="1">
      <alignment horizontal="center" vertical="top" wrapText="1"/>
    </xf>
    <xf numFmtId="177" fontId="3" fillId="6" borderId="36" xfId="0" applyNumberFormat="1" applyFont="1" applyFill="1" applyBorder="1" applyAlignment="1">
      <alignment vertical="center" wrapText="1"/>
    </xf>
    <xf numFmtId="0" fontId="3" fillId="6" borderId="36" xfId="0" applyFont="1" applyFill="1" applyBorder="1" applyAlignment="1">
      <alignment horizontal="justify" vertical="center" wrapText="1"/>
    </xf>
    <xf numFmtId="0" fontId="9" fillId="6" borderId="37" xfId="0" applyFont="1" applyFill="1" applyBorder="1" applyAlignment="1">
      <alignment horizontal="justify" vertical="top" wrapText="1"/>
    </xf>
    <xf numFmtId="0" fontId="0" fillId="7" borderId="38" xfId="0" applyFill="1" applyBorder="1" applyAlignment="1">
      <alignment horizontal="center" vertical="center" shrinkToFit="1"/>
    </xf>
    <xf numFmtId="0" fontId="26" fillId="5" borderId="0" xfId="0" applyFont="1" applyFill="1">
      <alignment vertical="center"/>
    </xf>
    <xf numFmtId="0" fontId="27" fillId="5" borderId="0" xfId="0" applyFont="1" applyFill="1">
      <alignment vertical="center"/>
    </xf>
    <xf numFmtId="0" fontId="0" fillId="5" borderId="0" xfId="0" applyFill="1">
      <alignment vertical="center"/>
    </xf>
    <xf numFmtId="0" fontId="27" fillId="5" borderId="3" xfId="0" applyFont="1" applyFill="1" applyBorder="1">
      <alignment vertical="center"/>
    </xf>
    <xf numFmtId="0" fontId="27" fillId="5" borderId="12" xfId="0" applyFont="1" applyFill="1" applyBorder="1">
      <alignment vertical="center"/>
    </xf>
    <xf numFmtId="0" fontId="28" fillId="5" borderId="0" xfId="0" applyFont="1" applyFill="1">
      <alignment vertical="center"/>
    </xf>
    <xf numFmtId="0" fontId="27" fillId="5" borderId="39" xfId="0" applyFont="1" applyFill="1" applyBorder="1" applyAlignment="1">
      <alignment vertical="center" wrapText="1"/>
    </xf>
    <xf numFmtId="0" fontId="27" fillId="5" borderId="8" xfId="0" applyFont="1" applyFill="1" applyBorder="1" applyAlignment="1"/>
    <xf numFmtId="0" fontId="27" fillId="5" borderId="39" xfId="0" applyFont="1" applyFill="1" applyBorder="1" applyAlignment="1"/>
    <xf numFmtId="0" fontId="27" fillId="5" borderId="40" xfId="0" applyFont="1" applyFill="1" applyBorder="1">
      <alignment vertical="center"/>
    </xf>
    <xf numFmtId="0" fontId="27" fillId="5" borderId="41" xfId="0" applyFont="1" applyFill="1" applyBorder="1">
      <alignment vertical="center"/>
    </xf>
    <xf numFmtId="49" fontId="27" fillId="5" borderId="0" xfId="0" applyNumberFormat="1" applyFont="1" applyFill="1" applyAlignment="1">
      <alignment vertical="top"/>
    </xf>
    <xf numFmtId="0" fontId="27" fillId="5" borderId="8" xfId="0" applyFont="1" applyFill="1" applyBorder="1">
      <alignment vertical="center"/>
    </xf>
    <xf numFmtId="0" fontId="27" fillId="5" borderId="39" xfId="0" applyFont="1" applyFill="1" applyBorder="1">
      <alignment vertical="center"/>
    </xf>
    <xf numFmtId="0" fontId="27" fillId="5" borderId="0" xfId="0" applyFont="1" applyFill="1" applyAlignment="1">
      <alignment vertical="top" wrapText="1"/>
    </xf>
    <xf numFmtId="0" fontId="27" fillId="5" borderId="0" xfId="0" applyFont="1" applyFill="1" applyAlignment="1">
      <alignment vertical="center" wrapText="1"/>
    </xf>
    <xf numFmtId="0" fontId="27" fillId="5" borderId="42" xfId="0" applyFont="1" applyFill="1" applyBorder="1">
      <alignment vertical="center"/>
    </xf>
    <xf numFmtId="0" fontId="27" fillId="5" borderId="14" xfId="0" applyFont="1" applyFill="1" applyBorder="1">
      <alignment vertical="center"/>
    </xf>
    <xf numFmtId="0" fontId="27" fillId="5" borderId="0" xfId="0" applyFont="1" applyFill="1" applyAlignment="1">
      <alignment horizontal="center" vertical="top" textRotation="111"/>
    </xf>
    <xf numFmtId="0" fontId="27" fillId="5" borderId="0" xfId="0" applyFont="1" applyFill="1" applyAlignment="1">
      <alignment horizontal="center" vertical="center"/>
    </xf>
    <xf numFmtId="0" fontId="27" fillId="5" borderId="0" xfId="0" applyFont="1" applyFill="1" applyAlignment="1">
      <alignment horizontal="center" vertical="center" textRotation="111"/>
    </xf>
    <xf numFmtId="0" fontId="27" fillId="5" borderId="0" xfId="0" applyFont="1" applyFill="1" applyAlignment="1">
      <alignment horizontal="right" vertical="top" textRotation="111"/>
    </xf>
    <xf numFmtId="0" fontId="27" fillId="5" borderId="43" xfId="0" applyFont="1" applyFill="1" applyBorder="1">
      <alignment vertical="center"/>
    </xf>
    <xf numFmtId="0" fontId="27" fillId="5" borderId="44" xfId="0" applyFont="1" applyFill="1" applyBorder="1">
      <alignment vertical="center"/>
    </xf>
    <xf numFmtId="0" fontId="27" fillId="5" borderId="45" xfId="0" applyFont="1" applyFill="1" applyBorder="1">
      <alignment vertical="center"/>
    </xf>
    <xf numFmtId="0" fontId="27" fillId="5" borderId="46" xfId="0" applyFont="1" applyFill="1" applyBorder="1">
      <alignment vertical="center"/>
    </xf>
    <xf numFmtId="0" fontId="27" fillId="5" borderId="0" xfId="0" applyFont="1" applyFill="1" applyAlignment="1">
      <alignment vertical="center" shrinkToFit="1"/>
    </xf>
    <xf numFmtId="0" fontId="27" fillId="5" borderId="47" xfId="0" applyFont="1" applyFill="1" applyBorder="1">
      <alignment vertical="center"/>
    </xf>
    <xf numFmtId="0" fontId="27" fillId="5" borderId="48" xfId="0" applyFont="1" applyFill="1" applyBorder="1">
      <alignment vertical="center"/>
    </xf>
    <xf numFmtId="0" fontId="27" fillId="5" borderId="49" xfId="0" applyFont="1" applyFill="1" applyBorder="1">
      <alignment vertical="center"/>
    </xf>
    <xf numFmtId="0" fontId="27" fillId="5" borderId="50" xfId="0" applyFont="1" applyFill="1" applyBorder="1">
      <alignment vertical="center"/>
    </xf>
    <xf numFmtId="0" fontId="27" fillId="5" borderId="51" xfId="0" applyFont="1" applyFill="1" applyBorder="1">
      <alignment vertical="center"/>
    </xf>
    <xf numFmtId="0" fontId="27" fillId="5" borderId="52" xfId="0" applyFont="1" applyFill="1" applyBorder="1">
      <alignment vertical="center"/>
    </xf>
    <xf numFmtId="0" fontId="27" fillId="5" borderId="53" xfId="0" applyFont="1" applyFill="1" applyBorder="1">
      <alignment vertical="center"/>
    </xf>
    <xf numFmtId="0" fontId="12" fillId="5" borderId="0" xfId="0" applyFont="1" applyFill="1" applyAlignment="1">
      <alignment horizontal="left" vertical="center"/>
    </xf>
    <xf numFmtId="0" fontId="12" fillId="5" borderId="0" xfId="0" applyFont="1" applyFill="1" applyAlignment="1">
      <alignment horizontal="right" vertical="center"/>
    </xf>
    <xf numFmtId="0" fontId="64" fillId="5" borderId="54" xfId="15" applyFont="1" applyFill="1" applyBorder="1" applyAlignment="1">
      <alignment vertical="center"/>
    </xf>
    <xf numFmtId="0" fontId="66" fillId="0" borderId="55" xfId="0" applyFont="1" applyBorder="1" applyAlignment="1">
      <alignment horizontal="left" vertical="center"/>
    </xf>
    <xf numFmtId="0" fontId="14" fillId="0" borderId="0" xfId="0" applyFont="1">
      <alignment vertical="center"/>
    </xf>
    <xf numFmtId="183" fontId="0" fillId="0" borderId="0" xfId="0" applyNumberFormat="1" applyAlignment="1">
      <alignment horizontal="right" vertical="center"/>
    </xf>
    <xf numFmtId="3" fontId="0" fillId="0" borderId="0" xfId="0" applyNumberFormat="1">
      <alignment vertical="center"/>
    </xf>
    <xf numFmtId="0" fontId="19" fillId="0" borderId="0" xfId="0" applyFont="1">
      <alignment vertical="center"/>
    </xf>
    <xf numFmtId="0" fontId="18" fillId="0" borderId="0" xfId="0" applyFont="1">
      <alignment vertical="center"/>
    </xf>
    <xf numFmtId="0" fontId="33" fillId="0" borderId="0" xfId="0" applyFont="1">
      <alignment vertical="center"/>
    </xf>
    <xf numFmtId="0" fontId="24" fillId="0" borderId="0" xfId="0" applyFont="1" applyAlignment="1">
      <alignment horizontal="center" vertical="center"/>
    </xf>
    <xf numFmtId="184" fontId="34" fillId="0" borderId="56" xfId="0" applyNumberFormat="1" applyFont="1" applyBorder="1" applyAlignment="1">
      <alignment horizontal="center" vertical="center"/>
    </xf>
    <xf numFmtId="184" fontId="34" fillId="0" borderId="57" xfId="0" applyNumberFormat="1" applyFont="1" applyBorder="1" applyAlignment="1">
      <alignment horizontal="center" vertical="center"/>
    </xf>
    <xf numFmtId="184" fontId="34" fillId="0" borderId="58" xfId="0" applyNumberFormat="1" applyFont="1" applyBorder="1" applyAlignment="1">
      <alignment horizontal="center" vertical="center"/>
    </xf>
    <xf numFmtId="0" fontId="34" fillId="0" borderId="59" xfId="0" applyFont="1" applyBorder="1" applyAlignment="1">
      <alignment horizontal="center" vertical="center"/>
    </xf>
    <xf numFmtId="183" fontId="34" fillId="0" borderId="60" xfId="0" applyNumberFormat="1" applyFont="1" applyBorder="1" applyAlignment="1">
      <alignment horizontal="right" vertical="center"/>
    </xf>
    <xf numFmtId="185" fontId="34" fillId="0" borderId="61" xfId="0" applyNumberFormat="1" applyFont="1" applyBorder="1" applyAlignment="1">
      <alignment horizontal="right" vertical="center"/>
    </xf>
    <xf numFmtId="3" fontId="34" fillId="0" borderId="62" xfId="0" applyNumberFormat="1" applyFont="1" applyBorder="1">
      <alignment vertical="center"/>
    </xf>
    <xf numFmtId="3" fontId="34" fillId="0" borderId="59" xfId="0" applyNumberFormat="1" applyFont="1" applyBorder="1">
      <alignment vertical="center"/>
    </xf>
    <xf numFmtId="3" fontId="34" fillId="0" borderId="63" xfId="0" applyNumberFormat="1" applyFont="1" applyBorder="1">
      <alignment vertical="center"/>
    </xf>
    <xf numFmtId="183" fontId="34" fillId="0" borderId="63" xfId="0" applyNumberFormat="1" applyFont="1" applyBorder="1" applyAlignment="1">
      <alignment horizontal="right" vertical="center"/>
    </xf>
    <xf numFmtId="185" fontId="34" fillId="0" borderId="64" xfId="0" applyNumberFormat="1" applyFont="1" applyBorder="1" applyAlignment="1">
      <alignment horizontal="right" vertical="center"/>
    </xf>
    <xf numFmtId="0" fontId="34" fillId="0" borderId="65" xfId="0" applyFont="1" applyBorder="1" applyAlignment="1">
      <alignment horizontal="center" vertical="center"/>
    </xf>
    <xf numFmtId="183" fontId="34" fillId="0" borderId="66" xfId="0" applyNumberFormat="1" applyFont="1" applyBorder="1" applyAlignment="1">
      <alignment horizontal="right" vertical="center"/>
    </xf>
    <xf numFmtId="185" fontId="34" fillId="0" borderId="67" xfId="0" applyNumberFormat="1" applyFont="1" applyBorder="1" applyAlignment="1">
      <alignment horizontal="right" vertical="center"/>
    </xf>
    <xf numFmtId="0" fontId="34" fillId="0" borderId="68" xfId="0" applyFont="1" applyBorder="1" applyAlignment="1">
      <alignment horizontal="center" vertical="center"/>
    </xf>
    <xf numFmtId="183" fontId="34" fillId="0" borderId="69" xfId="0" applyNumberFormat="1" applyFont="1" applyBorder="1" applyAlignment="1">
      <alignment horizontal="right" vertical="center"/>
    </xf>
    <xf numFmtId="185" fontId="34" fillId="0" borderId="70" xfId="0" applyNumberFormat="1" applyFont="1" applyBorder="1" applyAlignment="1">
      <alignment horizontal="right" vertical="center"/>
    </xf>
    <xf numFmtId="0" fontId="34" fillId="0" borderId="71" xfId="0" applyFont="1" applyBorder="1" applyAlignment="1">
      <alignment horizontal="center" vertical="center"/>
    </xf>
    <xf numFmtId="183" fontId="34" fillId="0" borderId="58" xfId="0" applyNumberFormat="1" applyFont="1" applyBorder="1" applyAlignment="1">
      <alignment horizontal="right" vertical="center"/>
    </xf>
    <xf numFmtId="185" fontId="34" fillId="0" borderId="72" xfId="0" applyNumberFormat="1" applyFont="1" applyBorder="1" applyAlignment="1">
      <alignment horizontal="right" vertical="center"/>
    </xf>
    <xf numFmtId="0" fontId="34" fillId="0" borderId="0" xfId="0" applyFont="1" applyAlignment="1">
      <alignment horizontal="center" vertical="center"/>
    </xf>
    <xf numFmtId="3" fontId="34" fillId="0" borderId="0" xfId="0" applyNumberFormat="1" applyFont="1">
      <alignment vertical="center"/>
    </xf>
    <xf numFmtId="0" fontId="22" fillId="0" borderId="0" xfId="0" applyFont="1">
      <alignment vertical="center"/>
    </xf>
    <xf numFmtId="0" fontId="34" fillId="0" borderId="0" xfId="0" applyFont="1">
      <alignment vertical="center"/>
    </xf>
    <xf numFmtId="183" fontId="34" fillId="0" borderId="0" xfId="0" applyNumberFormat="1" applyFont="1" applyAlignment="1">
      <alignment horizontal="right" vertical="center"/>
    </xf>
    <xf numFmtId="3" fontId="34" fillId="0" borderId="73" xfId="0" applyNumberFormat="1" applyFont="1" applyBorder="1">
      <alignment vertical="center"/>
    </xf>
    <xf numFmtId="3" fontId="34" fillId="0" borderId="65" xfId="0" applyNumberFormat="1" applyFont="1" applyBorder="1">
      <alignment vertical="center"/>
    </xf>
    <xf numFmtId="3" fontId="34" fillId="0" borderId="66" xfId="0" applyNumberFormat="1" applyFont="1" applyBorder="1">
      <alignment vertical="center"/>
    </xf>
    <xf numFmtId="3" fontId="34" fillId="0" borderId="74" xfId="0" applyNumberFormat="1" applyFont="1" applyBorder="1">
      <alignment vertical="center"/>
    </xf>
    <xf numFmtId="3" fontId="34" fillId="0" borderId="68" xfId="0" applyNumberFormat="1" applyFont="1" applyBorder="1">
      <alignment vertical="center"/>
    </xf>
    <xf numFmtId="3" fontId="34" fillId="0" borderId="69" xfId="0" applyNumberFormat="1" applyFont="1" applyBorder="1">
      <alignment vertical="center"/>
    </xf>
    <xf numFmtId="3" fontId="34" fillId="0" borderId="56" xfId="0" applyNumberFormat="1" applyFont="1" applyBorder="1">
      <alignment vertical="center"/>
    </xf>
    <xf numFmtId="3" fontId="34" fillId="0" borderId="71" xfId="0" applyNumberFormat="1" applyFont="1" applyBorder="1">
      <alignment vertical="center"/>
    </xf>
    <xf numFmtId="3" fontId="34" fillId="0" borderId="58" xfId="0" applyNumberFormat="1" applyFont="1" applyBorder="1">
      <alignment vertical="center"/>
    </xf>
    <xf numFmtId="185" fontId="34" fillId="6" borderId="75" xfId="0" applyNumberFormat="1" applyFont="1" applyFill="1" applyBorder="1" applyAlignment="1">
      <alignment horizontal="right" vertical="center"/>
    </xf>
    <xf numFmtId="3" fontId="34" fillId="6" borderId="76" xfId="0" applyNumberFormat="1" applyFont="1" applyFill="1" applyBorder="1">
      <alignment vertical="center"/>
    </xf>
    <xf numFmtId="3" fontId="34" fillId="6" borderId="77" xfId="0" applyNumberFormat="1" applyFont="1" applyFill="1" applyBorder="1">
      <alignment vertical="center"/>
    </xf>
    <xf numFmtId="183" fontId="0" fillId="0" borderId="42" xfId="0" applyNumberFormat="1" applyBorder="1" applyAlignment="1">
      <alignment horizontal="right"/>
    </xf>
    <xf numFmtId="0" fontId="61" fillId="5" borderId="7" xfId="15" applyFont="1" applyFill="1" applyBorder="1" applyAlignment="1" applyProtection="1">
      <alignment horizontal="center" vertical="center"/>
      <protection locked="0"/>
    </xf>
    <xf numFmtId="0" fontId="61" fillId="5" borderId="42" xfId="15" applyFont="1" applyFill="1" applyBorder="1" applyAlignment="1" applyProtection="1">
      <alignment horizontal="center" vertical="center"/>
      <protection locked="0"/>
    </xf>
    <xf numFmtId="180" fontId="61" fillId="5" borderId="42" xfId="15" applyNumberFormat="1" applyFont="1" applyFill="1" applyBorder="1" applyAlignment="1" applyProtection="1">
      <alignment horizontal="center" vertical="center"/>
      <protection locked="0"/>
    </xf>
    <xf numFmtId="38" fontId="61" fillId="5" borderId="42" xfId="3" applyFont="1" applyFill="1" applyBorder="1" applyAlignment="1" applyProtection="1">
      <alignment horizontal="center" vertical="center"/>
      <protection locked="0"/>
    </xf>
    <xf numFmtId="0" fontId="62" fillId="5" borderId="42" xfId="15" applyFont="1" applyFill="1" applyBorder="1" applyAlignment="1" applyProtection="1">
      <alignment horizontal="center" vertical="center"/>
      <protection locked="0"/>
    </xf>
    <xf numFmtId="38" fontId="61" fillId="5" borderId="7" xfId="3" applyFont="1" applyFill="1" applyBorder="1" applyAlignment="1" applyProtection="1">
      <alignment horizontal="center" vertical="center"/>
      <protection locked="0"/>
    </xf>
    <xf numFmtId="0" fontId="61" fillId="5" borderId="7" xfId="15" applyFont="1" applyFill="1" applyBorder="1" applyAlignment="1" applyProtection="1">
      <alignment horizontal="center"/>
      <protection locked="0"/>
    </xf>
    <xf numFmtId="0" fontId="61" fillId="5" borderId="3" xfId="15" applyFont="1" applyFill="1" applyBorder="1" applyAlignment="1" applyProtection="1">
      <alignment horizontal="center" vertical="center"/>
      <protection locked="0"/>
    </xf>
    <xf numFmtId="9" fontId="61" fillId="5" borderId="0" xfId="1" applyFont="1" applyFill="1" applyBorder="1" applyAlignment="1" applyProtection="1">
      <alignment horizontal="center" vertical="center"/>
      <protection locked="0"/>
    </xf>
    <xf numFmtId="9" fontId="61" fillId="5" borderId="7" xfId="1" applyFont="1" applyFill="1" applyBorder="1" applyAlignment="1" applyProtection="1">
      <alignment horizontal="center" vertical="center"/>
      <protection locked="0"/>
    </xf>
    <xf numFmtId="0" fontId="61" fillId="5" borderId="0" xfId="15" applyFont="1" applyFill="1" applyAlignment="1" applyProtection="1">
      <alignment vertical="center"/>
      <protection locked="0"/>
    </xf>
    <xf numFmtId="58" fontId="61" fillId="5" borderId="0" xfId="15" applyNumberFormat="1" applyFont="1" applyFill="1" applyAlignment="1" applyProtection="1">
      <alignment horizontal="center" vertical="center"/>
      <protection locked="0"/>
    </xf>
    <xf numFmtId="0" fontId="61" fillId="5" borderId="0" xfId="15" applyFont="1" applyFill="1" applyAlignment="1" applyProtection="1">
      <alignment horizontal="center" vertical="center"/>
      <protection locked="0"/>
    </xf>
    <xf numFmtId="0" fontId="66" fillId="0" borderId="33" xfId="0" applyFont="1" applyBorder="1" applyAlignment="1" applyProtection="1">
      <alignment horizontal="center" vertical="center"/>
      <protection locked="0"/>
    </xf>
    <xf numFmtId="0" fontId="66" fillId="0" borderId="78" xfId="0" applyFont="1" applyBorder="1" applyAlignment="1" applyProtection="1">
      <alignment horizontal="center" vertical="center"/>
      <protection locked="0"/>
    </xf>
    <xf numFmtId="0" fontId="66" fillId="0" borderId="79" xfId="0" applyFont="1" applyBorder="1" applyAlignment="1" applyProtection="1">
      <alignment horizontal="center" vertical="center"/>
      <protection locked="0"/>
    </xf>
    <xf numFmtId="181" fontId="12" fillId="0" borderId="16" xfId="3" applyNumberFormat="1" applyFont="1" applyFill="1" applyBorder="1" applyAlignment="1" applyProtection="1">
      <alignment vertical="center"/>
      <protection locked="0"/>
    </xf>
    <xf numFmtId="181" fontId="12" fillId="0" borderId="26" xfId="3" applyNumberFormat="1" applyFont="1" applyFill="1" applyBorder="1" applyAlignment="1" applyProtection="1">
      <alignment vertical="center"/>
      <protection locked="0"/>
    </xf>
    <xf numFmtId="181" fontId="12" fillId="0" borderId="80" xfId="3" applyNumberFormat="1" applyFont="1" applyFill="1" applyBorder="1" applyAlignment="1" applyProtection="1">
      <alignment vertical="center"/>
      <protection locked="0"/>
    </xf>
    <xf numFmtId="181" fontId="12" fillId="0" borderId="22" xfId="3" applyNumberFormat="1" applyFont="1" applyFill="1" applyBorder="1" applyAlignment="1" applyProtection="1">
      <alignment vertical="center"/>
      <protection locked="0"/>
    </xf>
    <xf numFmtId="181" fontId="12" fillId="0" borderId="27" xfId="3" applyNumberFormat="1" applyFont="1" applyFill="1" applyBorder="1" applyAlignment="1" applyProtection="1">
      <alignment vertical="center"/>
      <protection locked="0"/>
    </xf>
    <xf numFmtId="181" fontId="12" fillId="0" borderId="81" xfId="3" applyNumberFormat="1" applyFont="1" applyFill="1" applyBorder="1" applyAlignment="1" applyProtection="1">
      <alignment vertical="center"/>
      <protection locked="0"/>
    </xf>
    <xf numFmtId="181" fontId="12" fillId="0" borderId="82" xfId="3" applyNumberFormat="1" applyFont="1" applyFill="1" applyBorder="1" applyAlignment="1" applyProtection="1">
      <alignment vertical="center"/>
      <protection locked="0"/>
    </xf>
    <xf numFmtId="182" fontId="12" fillId="0" borderId="27" xfId="3" applyNumberFormat="1" applyFont="1" applyFill="1" applyBorder="1" applyAlignment="1" applyProtection="1">
      <alignment vertical="center"/>
      <protection locked="0"/>
    </xf>
    <xf numFmtId="0" fontId="61" fillId="5" borderId="83" xfId="15" applyFont="1" applyFill="1" applyBorder="1" applyAlignment="1" applyProtection="1">
      <alignment horizontal="center" vertical="top" wrapText="1"/>
      <protection locked="0"/>
    </xf>
    <xf numFmtId="0" fontId="61" fillId="5" borderId="7" xfId="15" applyFont="1" applyFill="1" applyBorder="1" applyAlignment="1" applyProtection="1">
      <alignment horizontal="center" vertical="top" wrapText="1"/>
      <protection locked="0"/>
    </xf>
    <xf numFmtId="0" fontId="61" fillId="5" borderId="10" xfId="15" applyFont="1" applyFill="1" applyBorder="1" applyAlignment="1" applyProtection="1">
      <alignment horizontal="center" vertical="top" wrapText="1"/>
      <protection locked="0"/>
    </xf>
    <xf numFmtId="0" fontId="61" fillId="5" borderId="83" xfId="15" applyFont="1" applyFill="1" applyBorder="1" applyAlignment="1" applyProtection="1">
      <alignment vertical="top" wrapText="1"/>
      <protection locked="0"/>
    </xf>
    <xf numFmtId="0" fontId="61" fillId="5" borderId="7" xfId="15" applyFont="1" applyFill="1" applyBorder="1" applyAlignment="1" applyProtection="1">
      <alignment vertical="top" wrapText="1"/>
      <protection locked="0"/>
    </xf>
    <xf numFmtId="0" fontId="61" fillId="5" borderId="10" xfId="15" applyFont="1" applyFill="1" applyBorder="1" applyAlignment="1" applyProtection="1">
      <alignment vertical="top" wrapText="1"/>
      <protection locked="0"/>
    </xf>
    <xf numFmtId="0" fontId="61" fillId="5" borderId="9" xfId="15" applyFont="1" applyFill="1" applyBorder="1" applyAlignment="1" applyProtection="1">
      <alignment vertical="top" wrapText="1"/>
      <protection locked="0"/>
    </xf>
    <xf numFmtId="0" fontId="61" fillId="5" borderId="9" xfId="15" applyFont="1" applyFill="1" applyBorder="1" applyAlignment="1" applyProtection="1">
      <alignment horizontal="center" vertical="top" wrapText="1"/>
      <protection locked="0"/>
    </xf>
    <xf numFmtId="0" fontId="61" fillId="5" borderId="0" xfId="15" applyFont="1" applyFill="1" applyAlignment="1" applyProtection="1">
      <alignment horizontal="left" vertical="top" wrapText="1"/>
      <protection locked="0"/>
    </xf>
    <xf numFmtId="0" fontId="61" fillId="5" borderId="42" xfId="15" applyFont="1" applyFill="1" applyBorder="1" applyAlignment="1" applyProtection="1">
      <alignment horizontal="center" vertical="top" wrapText="1"/>
      <protection locked="0"/>
    </xf>
    <xf numFmtId="0" fontId="61" fillId="5" borderId="3" xfId="15" applyFont="1" applyFill="1" applyBorder="1" applyAlignment="1" applyProtection="1">
      <alignment horizontal="left" vertical="top" wrapText="1"/>
      <protection locked="0"/>
    </xf>
    <xf numFmtId="0" fontId="16" fillId="0" borderId="0" xfId="15" applyFont="1" applyAlignment="1">
      <alignment vertical="center"/>
    </xf>
    <xf numFmtId="181" fontId="12" fillId="0" borderId="84" xfId="3" applyNumberFormat="1" applyFont="1" applyFill="1" applyBorder="1" applyAlignment="1" applyProtection="1">
      <alignment vertical="center"/>
      <protection locked="0"/>
    </xf>
    <xf numFmtId="181" fontId="12" fillId="0" borderId="85" xfId="3" applyNumberFormat="1" applyFont="1" applyFill="1" applyBorder="1" applyAlignment="1" applyProtection="1">
      <alignment vertical="center"/>
      <protection locked="0"/>
    </xf>
    <xf numFmtId="181" fontId="12" fillId="0" borderId="86" xfId="3" applyNumberFormat="1" applyFont="1" applyFill="1" applyBorder="1" applyAlignment="1" applyProtection="1">
      <alignment vertical="center"/>
      <protection locked="0"/>
    </xf>
    <xf numFmtId="0" fontId="35" fillId="0" borderId="87" xfId="0" applyFont="1" applyBorder="1" applyAlignment="1">
      <alignment horizontal="right" vertical="center"/>
    </xf>
    <xf numFmtId="0" fontId="37" fillId="0" borderId="88" xfId="0" applyFont="1" applyBorder="1" applyAlignment="1">
      <alignment horizontal="right" vertical="center"/>
    </xf>
    <xf numFmtId="0" fontId="35" fillId="0" borderId="89" xfId="0" applyFont="1" applyBorder="1" applyAlignment="1">
      <alignment horizontal="right" vertical="center"/>
    </xf>
    <xf numFmtId="0" fontId="35" fillId="0" borderId="90" xfId="0" applyFont="1" applyBorder="1" applyAlignment="1">
      <alignment horizontal="right" vertical="center"/>
    </xf>
    <xf numFmtId="0" fontId="66" fillId="0" borderId="91" xfId="0" applyFont="1" applyBorder="1" applyAlignment="1">
      <alignment horizontal="left" vertical="center"/>
    </xf>
    <xf numFmtId="0" fontId="38" fillId="0" borderId="92" xfId="0" applyFont="1" applyBorder="1" applyAlignment="1">
      <alignment horizontal="right" vertical="center"/>
    </xf>
    <xf numFmtId="0" fontId="38" fillId="0" borderId="93" xfId="0" applyFont="1" applyBorder="1" applyAlignment="1">
      <alignment horizontal="right" vertical="center" wrapText="1"/>
    </xf>
    <xf numFmtId="0" fontId="38" fillId="0" borderId="88" xfId="0" applyFont="1" applyBorder="1" applyAlignment="1">
      <alignment horizontal="right" vertical="center"/>
    </xf>
    <xf numFmtId="0" fontId="61" fillId="0" borderId="30" xfId="15" applyFont="1" applyBorder="1" applyAlignment="1">
      <alignment vertical="center"/>
    </xf>
    <xf numFmtId="0" fontId="39" fillId="0" borderId="87" xfId="15" applyFont="1" applyBorder="1" applyAlignment="1">
      <alignment horizontal="right" vertical="center"/>
    </xf>
    <xf numFmtId="0" fontId="39" fillId="0" borderId="94" xfId="15" applyFont="1" applyBorder="1" applyAlignment="1">
      <alignment horizontal="right" vertical="center"/>
    </xf>
    <xf numFmtId="0" fontId="39" fillId="0" borderId="92" xfId="15" applyFont="1" applyBorder="1" applyAlignment="1">
      <alignment vertical="center"/>
    </xf>
    <xf numFmtId="0" fontId="39" fillId="0" borderId="94" xfId="15" applyFont="1" applyBorder="1" applyAlignment="1">
      <alignment vertical="center"/>
    </xf>
    <xf numFmtId="0" fontId="39" fillId="0" borderId="94" xfId="15" applyFont="1" applyBorder="1" applyAlignment="1">
      <alignment horizontal="center" vertical="center"/>
    </xf>
    <xf numFmtId="0" fontId="39" fillId="0" borderId="95" xfId="15" applyFont="1" applyBorder="1" applyAlignment="1">
      <alignment vertical="center"/>
    </xf>
    <xf numFmtId="0" fontId="16" fillId="0" borderId="96" xfId="15" applyFont="1" applyBorder="1" applyAlignment="1">
      <alignment vertical="center"/>
    </xf>
    <xf numFmtId="0" fontId="12" fillId="5" borderId="0" xfId="0" applyFont="1" applyFill="1" applyAlignment="1">
      <alignment horizontal="center" vertical="center"/>
    </xf>
    <xf numFmtId="0" fontId="12" fillId="5" borderId="97" xfId="0" applyFont="1" applyFill="1" applyBorder="1" applyAlignment="1">
      <alignment horizontal="left" vertical="center"/>
    </xf>
    <xf numFmtId="0" fontId="61" fillId="5" borderId="42" xfId="15" applyFont="1" applyFill="1" applyBorder="1" applyAlignment="1" applyProtection="1">
      <alignment horizontal="center" vertical="center" wrapText="1"/>
      <protection locked="0"/>
    </xf>
    <xf numFmtId="181" fontId="12" fillId="6" borderId="9" xfId="3" applyNumberFormat="1" applyFont="1" applyFill="1" applyBorder="1" applyAlignment="1" applyProtection="1">
      <alignment vertical="center"/>
      <protection locked="0"/>
    </xf>
    <xf numFmtId="181" fontId="12" fillId="6" borderId="98" xfId="3" applyNumberFormat="1" applyFont="1" applyFill="1" applyBorder="1" applyAlignment="1" applyProtection="1">
      <alignment vertical="center"/>
      <protection locked="0"/>
    </xf>
    <xf numFmtId="0" fontId="39" fillId="6" borderId="92" xfId="15" applyFont="1" applyFill="1" applyBorder="1" applyAlignment="1">
      <alignment vertical="center"/>
    </xf>
    <xf numFmtId="0" fontId="39" fillId="6" borderId="94" xfId="15" applyFont="1" applyFill="1" applyBorder="1" applyAlignment="1">
      <alignment vertical="center"/>
    </xf>
    <xf numFmtId="0" fontId="39" fillId="6" borderId="99" xfId="15" applyFont="1" applyFill="1" applyBorder="1" applyAlignment="1">
      <alignment vertical="center"/>
    </xf>
    <xf numFmtId="0" fontId="40" fillId="6" borderId="94" xfId="15" applyFont="1" applyFill="1" applyBorder="1" applyAlignment="1">
      <alignment vertical="center"/>
    </xf>
    <xf numFmtId="0" fontId="39" fillId="6" borderId="100" xfId="15" applyFont="1" applyFill="1" applyBorder="1" applyAlignment="1">
      <alignment vertical="center"/>
    </xf>
    <xf numFmtId="0" fontId="39" fillId="6" borderId="101" xfId="15" applyFont="1" applyFill="1" applyBorder="1" applyAlignment="1">
      <alignment vertical="center"/>
    </xf>
    <xf numFmtId="181" fontId="12" fillId="6" borderId="29" xfId="3" applyNumberFormat="1" applyFont="1" applyFill="1" applyBorder="1" applyAlignment="1" applyProtection="1">
      <alignment vertical="center"/>
      <protection locked="0"/>
    </xf>
    <xf numFmtId="0" fontId="41" fillId="0" borderId="102" xfId="15" applyFont="1" applyBorder="1" applyAlignment="1">
      <alignment horizontal="right" vertical="center" wrapText="1"/>
    </xf>
    <xf numFmtId="0" fontId="12" fillId="5" borderId="42" xfId="0" applyFont="1" applyFill="1" applyBorder="1" applyAlignment="1">
      <alignment horizontal="center" vertical="center"/>
    </xf>
    <xf numFmtId="10" fontId="12" fillId="6" borderId="84" xfId="1" applyNumberFormat="1" applyFont="1" applyFill="1" applyBorder="1" applyAlignment="1" applyProtection="1">
      <alignment vertical="center"/>
      <protection locked="0"/>
    </xf>
    <xf numFmtId="10" fontId="12" fillId="6" borderId="22" xfId="1" applyNumberFormat="1" applyFont="1" applyFill="1" applyBorder="1" applyAlignment="1" applyProtection="1">
      <alignment vertical="center"/>
      <protection locked="0"/>
    </xf>
    <xf numFmtId="10" fontId="12" fillId="6" borderId="103" xfId="3" applyNumberFormat="1" applyFont="1" applyFill="1" applyBorder="1" applyAlignment="1" applyProtection="1">
      <alignment vertical="center"/>
      <protection locked="0"/>
    </xf>
    <xf numFmtId="0" fontId="27" fillId="0" borderId="0" xfId="0" applyFont="1">
      <alignment vertical="center"/>
    </xf>
    <xf numFmtId="0" fontId="27" fillId="0" borderId="9" xfId="0" applyFont="1" applyBorder="1">
      <alignment vertical="center"/>
    </xf>
    <xf numFmtId="0" fontId="27" fillId="0" borderId="33" xfId="0" applyFont="1" applyBorder="1">
      <alignment vertical="center"/>
    </xf>
    <xf numFmtId="0" fontId="27" fillId="0" borderId="34" xfId="0" applyFont="1" applyBorder="1">
      <alignment vertical="center"/>
    </xf>
    <xf numFmtId="0" fontId="27" fillId="0" borderId="31" xfId="0" applyFont="1" applyBorder="1">
      <alignment vertical="center"/>
    </xf>
    <xf numFmtId="0" fontId="27" fillId="0" borderId="36" xfId="0" applyFont="1" applyBorder="1">
      <alignment vertical="center"/>
    </xf>
    <xf numFmtId="0" fontId="27" fillId="0" borderId="37" xfId="0" applyFont="1" applyBorder="1">
      <alignment vertical="center"/>
    </xf>
    <xf numFmtId="0" fontId="42" fillId="0" borderId="0" xfId="0" applyFont="1" applyAlignment="1">
      <alignment horizontal="left" vertical="center"/>
    </xf>
    <xf numFmtId="0" fontId="42" fillId="0" borderId="0" xfId="0" applyFont="1">
      <alignment vertical="center"/>
    </xf>
    <xf numFmtId="0" fontId="21" fillId="0" borderId="0" xfId="0" applyFont="1">
      <alignment vertical="center"/>
    </xf>
    <xf numFmtId="0" fontId="42" fillId="0" borderId="0" xfId="0" applyFont="1" applyAlignment="1">
      <alignment horizontal="center" vertical="center"/>
    </xf>
    <xf numFmtId="0" fontId="21" fillId="0" borderId="0" xfId="0" applyFont="1" applyAlignment="1">
      <alignment horizontal="justify" vertical="center"/>
    </xf>
    <xf numFmtId="0" fontId="0" fillId="0" borderId="104" xfId="0" applyBorder="1" applyAlignment="1">
      <alignment horizontal="center" vertical="center"/>
    </xf>
    <xf numFmtId="0" fontId="0" fillId="0" borderId="67" xfId="0" applyBorder="1" applyAlignment="1">
      <alignment horizontal="left" vertical="center" wrapText="1"/>
    </xf>
    <xf numFmtId="0" fontId="0" fillId="0" borderId="105" xfId="0" applyBorder="1" applyAlignment="1">
      <alignment horizontal="center" vertical="center"/>
    </xf>
    <xf numFmtId="0" fontId="0" fillId="0" borderId="0" xfId="0" applyAlignment="1">
      <alignment horizontal="left" vertical="center"/>
    </xf>
    <xf numFmtId="0" fontId="14" fillId="0" borderId="54" xfId="0" applyFont="1" applyBorder="1" applyAlignment="1">
      <alignment horizontal="left" vertical="center"/>
    </xf>
    <xf numFmtId="0" fontId="0" fillId="0" borderId="106" xfId="0" applyBorder="1" applyAlignment="1">
      <alignment horizontal="center" vertical="center"/>
    </xf>
    <xf numFmtId="0" fontId="0" fillId="0" borderId="91" xfId="0" applyBorder="1" applyAlignment="1">
      <alignment vertical="center" wrapText="1"/>
    </xf>
    <xf numFmtId="0" fontId="0" fillId="0" borderId="55" xfId="0" applyBorder="1" applyAlignment="1">
      <alignment vertical="center" wrapText="1"/>
    </xf>
    <xf numFmtId="0" fontId="0" fillId="0" borderId="107" xfId="0" applyBorder="1" applyAlignment="1">
      <alignment vertical="center" wrapText="1"/>
    </xf>
    <xf numFmtId="0" fontId="0" fillId="0" borderId="92" xfId="0" applyBorder="1">
      <alignment vertical="center"/>
    </xf>
    <xf numFmtId="0" fontId="0" fillId="0" borderId="42" xfId="0" applyBorder="1" applyAlignment="1">
      <alignment horizontal="left" vertical="center" wrapText="1"/>
    </xf>
    <xf numFmtId="0" fontId="0" fillId="7" borderId="38" xfId="0" applyFill="1" applyBorder="1" applyAlignment="1">
      <alignment horizontal="center" vertical="center"/>
    </xf>
    <xf numFmtId="0" fontId="0" fillId="0" borderId="106" xfId="0" applyBorder="1" applyAlignment="1">
      <alignment vertical="center" wrapText="1"/>
    </xf>
    <xf numFmtId="0" fontId="0" fillId="0" borderId="108" xfId="0" applyBorder="1" applyAlignment="1">
      <alignment horizontal="center" vertical="center"/>
    </xf>
    <xf numFmtId="0" fontId="0" fillId="0" borderId="109" xfId="0" applyBorder="1" applyAlignment="1">
      <alignment horizontal="center" vertical="center"/>
    </xf>
    <xf numFmtId="56" fontId="0" fillId="0" borderId="104" xfId="0" applyNumberFormat="1" applyBorder="1" applyAlignment="1">
      <alignment horizontal="center" vertical="center"/>
    </xf>
    <xf numFmtId="0" fontId="0" fillId="0" borderId="110" xfId="0" applyBorder="1" applyAlignment="1">
      <alignment horizontal="left" vertical="center" wrapText="1"/>
    </xf>
    <xf numFmtId="0" fontId="0" fillId="0" borderId="111" xfId="0" applyBorder="1" applyAlignment="1">
      <alignment vertical="center" wrapText="1"/>
    </xf>
    <xf numFmtId="0" fontId="0" fillId="0" borderId="112" xfId="0" applyBorder="1" applyAlignment="1">
      <alignment horizontal="center" vertical="center"/>
    </xf>
    <xf numFmtId="6" fontId="0" fillId="0" borderId="111" xfId="7" applyFont="1" applyBorder="1" applyAlignment="1">
      <alignment vertical="center" wrapText="1"/>
    </xf>
    <xf numFmtId="0" fontId="0" fillId="0" borderId="113" xfId="0" applyBorder="1" applyAlignment="1">
      <alignment horizontal="center" vertical="center"/>
    </xf>
    <xf numFmtId="0" fontId="0" fillId="0" borderId="114" xfId="0" applyBorder="1" applyAlignment="1">
      <alignment horizontal="left" vertical="center"/>
    </xf>
    <xf numFmtId="0" fontId="0" fillId="0" borderId="115" xfId="0" applyBorder="1" applyAlignment="1">
      <alignment horizontal="left" vertical="center"/>
    </xf>
    <xf numFmtId="0" fontId="0" fillId="0" borderId="116" xfId="0" applyBorder="1" applyAlignment="1">
      <alignment horizontal="left" vertical="center"/>
    </xf>
    <xf numFmtId="0" fontId="0" fillId="4" borderId="5" xfId="0" applyFill="1" applyBorder="1" applyAlignment="1">
      <alignment horizontal="center" vertical="center" wrapText="1" shrinkToFit="1"/>
    </xf>
    <xf numFmtId="0" fontId="0" fillId="0" borderId="91" xfId="0" applyBorder="1" applyAlignment="1">
      <alignment horizontal="center" vertical="center"/>
    </xf>
    <xf numFmtId="0" fontId="0" fillId="0" borderId="55" xfId="0" applyBorder="1" applyAlignment="1">
      <alignment horizontal="center" vertical="center"/>
    </xf>
    <xf numFmtId="0" fontId="0" fillId="0" borderId="117" xfId="0" applyBorder="1" applyAlignment="1">
      <alignment horizontal="center" vertical="center"/>
    </xf>
    <xf numFmtId="0" fontId="0" fillId="0" borderId="111" xfId="0" applyBorder="1" applyAlignment="1">
      <alignment horizontal="center" vertical="center"/>
    </xf>
    <xf numFmtId="0" fontId="0" fillId="0" borderId="115" xfId="0" applyBorder="1" applyAlignment="1">
      <alignment vertical="center" wrapText="1"/>
    </xf>
    <xf numFmtId="0" fontId="0" fillId="0" borderId="118" xfId="0" applyBorder="1" applyAlignment="1">
      <alignment horizontal="center" vertical="center"/>
    </xf>
    <xf numFmtId="0" fontId="1" fillId="0" borderId="79" xfId="0" applyFont="1" applyBorder="1" applyAlignment="1">
      <alignment vertical="center" wrapText="1"/>
    </xf>
    <xf numFmtId="0" fontId="1" fillId="0" borderId="119" xfId="0" applyFont="1" applyBorder="1" applyAlignment="1">
      <alignment vertical="center" wrapText="1"/>
    </xf>
    <xf numFmtId="0" fontId="67" fillId="0" borderId="119" xfId="0" applyFont="1" applyBorder="1" applyAlignment="1">
      <alignment vertical="center" wrapText="1"/>
    </xf>
    <xf numFmtId="0" fontId="1" fillId="0" borderId="80" xfId="0" applyFont="1" applyBorder="1" applyAlignment="1">
      <alignment vertical="center" wrapText="1"/>
    </xf>
    <xf numFmtId="0" fontId="1" fillId="0" borderId="81" xfId="0" applyFont="1" applyBorder="1" applyAlignment="1">
      <alignment vertical="center" wrapText="1"/>
    </xf>
    <xf numFmtId="0" fontId="0" fillId="0" borderId="120" xfId="0" applyBorder="1" applyAlignment="1">
      <alignment vertical="center" wrapText="1"/>
    </xf>
    <xf numFmtId="0" fontId="1" fillId="0" borderId="121" xfId="0" applyFont="1" applyBorder="1" applyAlignment="1">
      <alignment vertical="center" wrapText="1"/>
    </xf>
    <xf numFmtId="0" fontId="67" fillId="0" borderId="80" xfId="0" applyFont="1" applyBorder="1" applyAlignment="1">
      <alignment vertical="center" wrapText="1"/>
    </xf>
    <xf numFmtId="0" fontId="1" fillId="0" borderId="120" xfId="0" applyFont="1" applyBorder="1" applyAlignment="1">
      <alignment vertical="center" wrapText="1"/>
    </xf>
    <xf numFmtId="0" fontId="67" fillId="0" borderId="119" xfId="0" applyFont="1" applyBorder="1">
      <alignment vertical="center"/>
    </xf>
    <xf numFmtId="0" fontId="1" fillId="0" borderId="122" xfId="0" applyFont="1" applyBorder="1" applyAlignment="1">
      <alignment vertical="center" wrapText="1"/>
    </xf>
    <xf numFmtId="0" fontId="1" fillId="0" borderId="123" xfId="0" applyFont="1" applyBorder="1" applyAlignment="1">
      <alignment vertical="center" wrapText="1"/>
    </xf>
    <xf numFmtId="0" fontId="67" fillId="0" borderId="122" xfId="0" applyFont="1" applyBorder="1" applyAlignment="1">
      <alignment vertical="center" wrapText="1"/>
    </xf>
    <xf numFmtId="0" fontId="0" fillId="0" borderId="119" xfId="0" applyBorder="1" applyAlignment="1">
      <alignment vertical="center" wrapText="1"/>
    </xf>
    <xf numFmtId="6" fontId="1" fillId="0" borderId="122" xfId="7" applyFont="1" applyBorder="1" applyAlignment="1">
      <alignment vertical="center" wrapText="1"/>
    </xf>
    <xf numFmtId="0" fontId="0" fillId="0" borderId="124" xfId="0" applyBorder="1" applyAlignment="1">
      <alignment vertical="center" wrapText="1"/>
    </xf>
    <xf numFmtId="0" fontId="0" fillId="0" borderId="125" xfId="0" applyBorder="1" applyAlignment="1">
      <alignment horizontal="center" vertical="center"/>
    </xf>
    <xf numFmtId="0" fontId="0" fillId="0" borderId="105" xfId="0" applyBorder="1" applyAlignment="1">
      <alignment horizontal="center" vertical="center" shrinkToFit="1"/>
    </xf>
    <xf numFmtId="0" fontId="0" fillId="0" borderId="105" xfId="0" applyBorder="1" applyAlignment="1">
      <alignment horizontal="center" vertical="center" wrapText="1"/>
    </xf>
    <xf numFmtId="0" fontId="0" fillId="0" borderId="126" xfId="0" applyBorder="1" applyAlignment="1">
      <alignment horizontal="center" vertical="center"/>
    </xf>
    <xf numFmtId="0" fontId="0" fillId="0" borderId="127" xfId="0" applyBorder="1" applyAlignment="1">
      <alignment horizontal="center" vertical="center"/>
    </xf>
    <xf numFmtId="0" fontId="0" fillId="0" borderId="128" xfId="0" applyBorder="1" applyAlignment="1">
      <alignment horizontal="left" vertical="center" wrapText="1" shrinkToFi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129" xfId="0" applyBorder="1" applyAlignment="1">
      <alignment horizontal="center" vertical="center" wrapText="1"/>
    </xf>
    <xf numFmtId="0" fontId="67" fillId="0" borderId="121" xfId="0" applyFont="1" applyBorder="1" applyAlignment="1">
      <alignment vertical="center" wrapText="1"/>
    </xf>
    <xf numFmtId="0" fontId="2" fillId="0" borderId="0" xfId="0" applyFont="1" applyAlignment="1">
      <alignment vertical="top" textRotation="255"/>
    </xf>
    <xf numFmtId="0" fontId="0" fillId="0" borderId="79" xfId="0" applyBorder="1" applyAlignment="1">
      <alignment horizontal="left" vertical="center" wrapText="1"/>
    </xf>
    <xf numFmtId="0" fontId="0" fillId="0" borderId="119" xfId="0" applyBorder="1" applyAlignment="1">
      <alignment horizontal="left" vertical="center" wrapText="1"/>
    </xf>
    <xf numFmtId="0" fontId="0" fillId="0" borderId="121" xfId="0" applyBorder="1" applyAlignment="1">
      <alignment horizontal="left" vertical="center" wrapText="1"/>
    </xf>
    <xf numFmtId="0" fontId="0" fillId="0" borderId="122" xfId="0" applyBorder="1" applyAlignment="1">
      <alignment horizontal="left" vertical="center" wrapText="1"/>
    </xf>
    <xf numFmtId="0" fontId="0" fillId="0" borderId="117" xfId="0" applyBorder="1" applyAlignment="1">
      <alignment vertical="center" wrapText="1"/>
    </xf>
    <xf numFmtId="0" fontId="14" fillId="0" borderId="119" xfId="0" applyFont="1" applyBorder="1" applyAlignment="1">
      <alignment horizontal="left" vertical="center" wrapText="1"/>
    </xf>
    <xf numFmtId="0" fontId="0" fillId="0" borderId="130" xfId="0" applyBorder="1" applyAlignment="1">
      <alignment horizontal="center" vertical="center"/>
    </xf>
    <xf numFmtId="0" fontId="0" fillId="0" borderId="123" xfId="0" applyBorder="1" applyAlignment="1">
      <alignment horizontal="left" vertical="center" wrapText="1"/>
    </xf>
    <xf numFmtId="0" fontId="0" fillId="0" borderId="81" xfId="0" applyBorder="1" applyAlignment="1">
      <alignment horizontal="left" vertical="center" wrapText="1"/>
    </xf>
    <xf numFmtId="0" fontId="0" fillId="0" borderId="131" xfId="0" applyBorder="1" applyAlignment="1">
      <alignment horizontal="left" vertical="center" wrapText="1"/>
    </xf>
    <xf numFmtId="0" fontId="0" fillId="0" borderId="80" xfId="0" applyBorder="1" applyAlignment="1">
      <alignment horizontal="left" vertical="center" wrapText="1"/>
    </xf>
    <xf numFmtId="0" fontId="0" fillId="0" borderId="120" xfId="0" applyBorder="1" applyAlignment="1">
      <alignment horizontal="left" vertical="center" wrapText="1"/>
    </xf>
    <xf numFmtId="0" fontId="0" fillId="0" borderId="112" xfId="0" applyBorder="1" applyAlignment="1">
      <alignment horizontal="center" vertical="center" shrinkToFit="1"/>
    </xf>
    <xf numFmtId="0" fontId="0" fillId="0" borderId="117" xfId="0" applyBorder="1" applyAlignment="1">
      <alignment horizontal="center" vertical="center" wrapText="1"/>
    </xf>
    <xf numFmtId="0" fontId="0" fillId="0" borderId="55" xfId="0" applyBorder="1">
      <alignment vertical="center"/>
    </xf>
    <xf numFmtId="0" fontId="0" fillId="0" borderId="132" xfId="0" applyBorder="1" applyAlignment="1">
      <alignment vertical="center" wrapText="1"/>
    </xf>
    <xf numFmtId="0" fontId="0" fillId="0" borderId="133" xfId="0" applyBorder="1" applyAlignment="1">
      <alignment vertical="center" wrapText="1"/>
    </xf>
    <xf numFmtId="0" fontId="0" fillId="0" borderId="134" xfId="0" applyBorder="1" applyAlignment="1">
      <alignment vertical="center" wrapText="1"/>
    </xf>
    <xf numFmtId="0" fontId="0" fillId="0" borderId="135" xfId="0" applyBorder="1" applyAlignment="1">
      <alignment vertical="center" wrapText="1"/>
    </xf>
    <xf numFmtId="0" fontId="0" fillId="0" borderId="136" xfId="0" applyBorder="1" applyAlignment="1">
      <alignment vertical="center" wrapText="1"/>
    </xf>
    <xf numFmtId="0" fontId="0" fillId="0" borderId="137" xfId="0" applyBorder="1" applyAlignment="1">
      <alignment vertical="center" wrapText="1"/>
    </xf>
    <xf numFmtId="0" fontId="0" fillId="0" borderId="138" xfId="0" applyBorder="1" applyAlignment="1">
      <alignment horizontal="left" vertical="center" wrapText="1"/>
    </xf>
    <xf numFmtId="0" fontId="0" fillId="0" borderId="139" xfId="0" applyBorder="1" applyAlignment="1">
      <alignment horizontal="left" vertical="center" wrapText="1"/>
    </xf>
    <xf numFmtId="0" fontId="0" fillId="0" borderId="140" xfId="0" applyBorder="1" applyAlignment="1">
      <alignment horizontal="center" vertical="center"/>
    </xf>
    <xf numFmtId="0" fontId="0" fillId="0" borderId="141" xfId="0" applyBorder="1" applyAlignment="1">
      <alignment horizontal="center" vertical="center"/>
    </xf>
    <xf numFmtId="0" fontId="0" fillId="0" borderId="116" xfId="0" applyBorder="1" applyAlignment="1">
      <alignment horizontal="center" vertical="center"/>
    </xf>
    <xf numFmtId="0" fontId="0" fillId="0" borderId="142" xfId="0" applyBorder="1" applyAlignment="1">
      <alignment horizontal="left" vertical="center" wrapText="1"/>
    </xf>
    <xf numFmtId="0" fontId="1" fillId="0" borderId="114" xfId="0" applyFont="1" applyBorder="1">
      <alignment vertical="center"/>
    </xf>
    <xf numFmtId="0" fontId="0" fillId="0" borderId="143" xfId="0" applyBorder="1" applyAlignment="1">
      <alignment horizontal="left" vertical="center"/>
    </xf>
    <xf numFmtId="0" fontId="0" fillId="0" borderId="139" xfId="0" applyBorder="1">
      <alignment vertical="center"/>
    </xf>
    <xf numFmtId="0" fontId="0" fillId="0" borderId="142" xfId="0" applyBorder="1" applyAlignment="1">
      <alignment horizontal="left" vertical="center"/>
    </xf>
    <xf numFmtId="0" fontId="68" fillId="5" borderId="0" xfId="15" applyFont="1" applyFill="1" applyAlignment="1" applyProtection="1">
      <alignment vertical="center" wrapText="1"/>
      <protection locked="0"/>
    </xf>
    <xf numFmtId="0" fontId="68" fillId="5" borderId="0" xfId="15" applyFont="1" applyFill="1" applyAlignment="1" applyProtection="1">
      <alignment horizontal="center" vertical="center" wrapText="1"/>
      <protection locked="0"/>
    </xf>
    <xf numFmtId="58" fontId="61" fillId="5" borderId="42" xfId="15" applyNumberFormat="1" applyFont="1" applyFill="1" applyBorder="1" applyAlignment="1" applyProtection="1">
      <alignment horizontal="center" vertical="center"/>
      <protection locked="0"/>
    </xf>
    <xf numFmtId="0" fontId="47" fillId="0" borderId="0" xfId="0" applyFont="1">
      <alignment vertical="center"/>
    </xf>
    <xf numFmtId="0" fontId="47" fillId="0" borderId="0" xfId="0" applyFont="1" applyAlignment="1">
      <alignment horizontal="center" vertical="center"/>
    </xf>
    <xf numFmtId="0" fontId="47" fillId="0" borderId="42" xfId="0" applyFont="1" applyBorder="1">
      <alignment vertical="center"/>
    </xf>
    <xf numFmtId="0" fontId="35" fillId="0" borderId="0" xfId="0" applyFont="1">
      <alignment vertical="center"/>
    </xf>
    <xf numFmtId="0" fontId="49" fillId="0" borderId="0" xfId="0" applyFont="1" applyAlignment="1">
      <alignment horizontal="center" vertical="center"/>
    </xf>
    <xf numFmtId="0" fontId="48" fillId="0" borderId="9" xfId="0" applyFont="1" applyBorder="1" applyAlignment="1">
      <alignment vertical="center" wrapText="1"/>
    </xf>
    <xf numFmtId="0" fontId="48" fillId="0" borderId="0" xfId="0" applyFont="1" applyAlignment="1">
      <alignment vertical="center" wrapText="1"/>
    </xf>
    <xf numFmtId="187" fontId="47" fillId="0" borderId="0" xfId="0" applyNumberFormat="1" applyFont="1" applyAlignment="1">
      <alignment horizontal="center" vertical="center"/>
    </xf>
    <xf numFmtId="176" fontId="47" fillId="0" borderId="0" xfId="0" applyNumberFormat="1" applyFont="1" applyAlignment="1">
      <alignment horizontal="right" vertical="center"/>
    </xf>
    <xf numFmtId="0" fontId="47" fillId="0" borderId="0" xfId="0" applyFont="1" applyAlignment="1">
      <alignment horizontal="right" vertical="center"/>
    </xf>
    <xf numFmtId="0" fontId="47" fillId="0" borderId="0" xfId="0" applyFont="1" applyAlignment="1">
      <alignment vertical="center" wrapText="1"/>
    </xf>
    <xf numFmtId="0" fontId="49" fillId="0" borderId="0" xfId="0" applyFont="1">
      <alignment vertical="center"/>
    </xf>
    <xf numFmtId="0" fontId="35" fillId="0" borderId="0" xfId="0" applyFont="1" applyAlignment="1">
      <alignment horizontal="center" vertical="center"/>
    </xf>
    <xf numFmtId="0" fontId="38" fillId="0" borderId="0" xfId="0" applyFont="1" applyAlignment="1">
      <alignment horizontal="center" vertical="center"/>
    </xf>
    <xf numFmtId="0" fontId="47" fillId="0" borderId="42" xfId="0" applyFont="1" applyBorder="1" applyAlignment="1">
      <alignment horizontal="center" vertical="center"/>
    </xf>
    <xf numFmtId="0" fontId="47" fillId="0" borderId="7" xfId="0" applyFont="1" applyBorder="1" applyAlignment="1">
      <alignment horizontal="center" vertical="center"/>
    </xf>
    <xf numFmtId="0" fontId="16" fillId="0" borderId="0" xfId="0" applyFont="1" applyAlignment="1">
      <alignment vertical="center" shrinkToFit="1"/>
    </xf>
    <xf numFmtId="9" fontId="16" fillId="0" borderId="7" xfId="1" applyFont="1" applyFill="1" applyBorder="1" applyAlignment="1">
      <alignment horizontal="center" vertical="center"/>
    </xf>
    <xf numFmtId="0" fontId="16" fillId="0" borderId="0" xfId="0" applyFont="1">
      <alignment vertical="center"/>
    </xf>
    <xf numFmtId="9" fontId="16" fillId="0" borderId="42" xfId="1" applyFont="1" applyFill="1" applyBorder="1" applyAlignment="1">
      <alignment horizontal="center" vertical="center"/>
    </xf>
    <xf numFmtId="0" fontId="16" fillId="0" borderId="0" xfId="0" applyFont="1" applyAlignment="1">
      <alignment vertical="center" wrapText="1"/>
    </xf>
    <xf numFmtId="0" fontId="16" fillId="0" borderId="7" xfId="0" applyFont="1" applyBorder="1" applyAlignment="1">
      <alignment horizontal="center" vertical="center"/>
    </xf>
    <xf numFmtId="176" fontId="41" fillId="0" borderId="0" xfId="0" applyNumberFormat="1" applyFont="1" applyAlignment="1">
      <alignment horizontal="center" vertical="center"/>
    </xf>
    <xf numFmtId="0" fontId="16" fillId="0" borderId="42" xfId="0" applyFont="1" applyBorder="1" applyAlignment="1">
      <alignment horizontal="center" vertical="center"/>
    </xf>
    <xf numFmtId="0" fontId="40" fillId="0" borderId="0" xfId="0" applyFont="1" applyAlignment="1">
      <alignment vertical="center" wrapText="1"/>
    </xf>
    <xf numFmtId="0" fontId="39" fillId="0" borderId="7" xfId="0" applyFont="1" applyBorder="1" applyAlignment="1">
      <alignment horizontal="center" vertical="center"/>
    </xf>
    <xf numFmtId="0" fontId="50" fillId="0" borderId="0" xfId="0" applyFont="1" applyAlignment="1">
      <alignment horizontal="center" vertical="center" wrapText="1"/>
    </xf>
    <xf numFmtId="49" fontId="16" fillId="0" borderId="7" xfId="0" applyNumberFormat="1" applyFont="1" applyBorder="1">
      <alignment vertical="center"/>
    </xf>
    <xf numFmtId="0" fontId="41" fillId="0" borderId="0" xfId="0" applyFont="1" applyAlignment="1">
      <alignment horizontal="center" vertical="center"/>
    </xf>
    <xf numFmtId="0" fontId="16" fillId="0" borderId="7" xfId="0" applyFont="1" applyBorder="1">
      <alignment vertical="center"/>
    </xf>
    <xf numFmtId="0" fontId="16" fillId="0" borderId="42" xfId="0" applyFont="1" applyBorder="1">
      <alignment vertical="center"/>
    </xf>
    <xf numFmtId="0" fontId="40" fillId="0" borderId="42" xfId="0" applyFont="1" applyBorder="1">
      <alignment vertical="center"/>
    </xf>
    <xf numFmtId="0" fontId="49" fillId="0" borderId="7" xfId="0" applyFont="1" applyBorder="1" applyAlignment="1">
      <alignment horizontal="right" vertical="center"/>
    </xf>
    <xf numFmtId="0" fontId="47" fillId="0" borderId="7" xfId="0" applyFont="1" applyBorder="1">
      <alignment vertical="center"/>
    </xf>
    <xf numFmtId="0" fontId="35" fillId="0" borderId="0" xfId="0" applyFont="1" applyAlignment="1">
      <alignment horizontal="center" vertical="center" wrapText="1"/>
    </xf>
    <xf numFmtId="0" fontId="61" fillId="5" borderId="0" xfId="15" applyFont="1" applyFill="1" applyAlignment="1" applyProtection="1">
      <alignment horizontal="center" vertical="center" wrapText="1"/>
      <protection locked="0"/>
    </xf>
    <xf numFmtId="0" fontId="38" fillId="0" borderId="0" xfId="0" applyFont="1">
      <alignment vertical="center"/>
    </xf>
    <xf numFmtId="0" fontId="16" fillId="0" borderId="0" xfId="0" applyFont="1" applyAlignment="1">
      <alignment horizontal="center" vertical="center" wrapText="1"/>
    </xf>
    <xf numFmtId="0" fontId="47" fillId="0" borderId="0" xfId="0" applyFont="1" applyAlignment="1">
      <alignment horizontal="center" vertical="center" shrinkToFit="1"/>
    </xf>
    <xf numFmtId="0" fontId="38" fillId="0" borderId="9" xfId="0" applyFont="1" applyBorder="1" applyAlignment="1">
      <alignment horizontal="center" vertical="center" shrinkToFit="1"/>
    </xf>
    <xf numFmtId="176" fontId="38" fillId="0" borderId="9" xfId="3" applyNumberFormat="1" applyFont="1" applyFill="1" applyBorder="1" applyAlignment="1">
      <alignment horizontal="center" vertical="center"/>
    </xf>
    <xf numFmtId="176" fontId="47" fillId="0" borderId="9" xfId="3" applyNumberFormat="1" applyFont="1" applyFill="1" applyBorder="1" applyAlignment="1">
      <alignment vertical="center"/>
    </xf>
    <xf numFmtId="176" fontId="47" fillId="0" borderId="9" xfId="3" applyNumberFormat="1" applyFont="1" applyFill="1" applyBorder="1" applyAlignment="1">
      <alignment horizontal="right" vertical="center"/>
    </xf>
    <xf numFmtId="176" fontId="47" fillId="0" borderId="9" xfId="0" applyNumberFormat="1" applyFont="1" applyBorder="1">
      <alignment vertical="center"/>
    </xf>
    <xf numFmtId="0" fontId="47" fillId="0" borderId="9" xfId="0" applyFont="1" applyBorder="1">
      <alignment vertical="center"/>
    </xf>
    <xf numFmtId="187" fontId="47" fillId="0" borderId="7" xfId="0" applyNumberFormat="1" applyFont="1" applyBorder="1" applyAlignment="1">
      <alignment horizontal="center" vertical="center"/>
    </xf>
    <xf numFmtId="0" fontId="47" fillId="0" borderId="7" xfId="0" applyFont="1" applyBorder="1" applyAlignment="1">
      <alignment horizontal="center" vertical="center" wrapText="1"/>
    </xf>
    <xf numFmtId="0" fontId="21" fillId="0" borderId="0" xfId="0" applyFont="1" applyAlignment="1">
      <alignment horizontal="center" vertical="center"/>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0" fontId="0" fillId="0" borderId="2" xfId="0" applyBorder="1" applyAlignment="1">
      <alignment horizontal="center" vertical="center" wrapText="1"/>
    </xf>
    <xf numFmtId="0" fontId="0" fillId="0" borderId="147" xfId="0" applyBorder="1" applyAlignment="1">
      <alignment horizontal="center" vertical="center" wrapText="1"/>
    </xf>
    <xf numFmtId="0" fontId="0" fillId="0" borderId="1" xfId="0" applyBorder="1" applyAlignment="1">
      <alignment horizontal="center" vertical="center" wrapText="1"/>
    </xf>
    <xf numFmtId="0" fontId="0" fillId="0" borderId="67" xfId="0" applyBorder="1" applyAlignment="1">
      <alignment horizontal="center" vertical="center" wrapText="1"/>
    </xf>
    <xf numFmtId="0" fontId="0" fillId="0" borderId="148" xfId="0" applyBorder="1" applyAlignment="1">
      <alignment horizontal="center" vertical="center" wrapText="1"/>
    </xf>
    <xf numFmtId="0" fontId="0" fillId="0" borderId="110" xfId="0" applyBorder="1" applyAlignment="1">
      <alignment horizontal="center" vertical="center" wrapText="1"/>
    </xf>
    <xf numFmtId="0" fontId="0" fillId="0" borderId="149" xfId="0" applyBorder="1" applyAlignment="1">
      <alignment horizontal="center" vertical="center" wrapText="1"/>
    </xf>
    <xf numFmtId="0" fontId="0" fillId="0" borderId="138" xfId="0" applyBorder="1" applyAlignment="1">
      <alignment horizontal="center" vertical="center" wrapText="1"/>
    </xf>
    <xf numFmtId="0" fontId="0" fillId="0" borderId="75" xfId="0" applyBorder="1" applyAlignment="1">
      <alignment horizontal="center" vertical="center" wrapText="1"/>
    </xf>
    <xf numFmtId="0" fontId="0" fillId="0" borderId="114" xfId="0" applyBorder="1" applyAlignment="1">
      <alignment horizontal="center" vertical="center"/>
    </xf>
    <xf numFmtId="0" fontId="0" fillId="0" borderId="150" xfId="0" applyBorder="1" applyAlignment="1">
      <alignment horizontal="center" vertical="center"/>
    </xf>
    <xf numFmtId="0" fontId="0" fillId="0" borderId="81" xfId="0" applyBorder="1" applyAlignment="1">
      <alignment horizontal="center" vertical="center"/>
    </xf>
    <xf numFmtId="0" fontId="0" fillId="0" borderId="151" xfId="0" applyBorder="1" applyAlignment="1">
      <alignment horizontal="center" vertical="center"/>
    </xf>
    <xf numFmtId="0" fontId="0" fillId="0" borderId="152" xfId="0" applyBorder="1" applyAlignment="1">
      <alignment horizontal="center" vertical="center"/>
    </xf>
    <xf numFmtId="0" fontId="0" fillId="0" borderId="120" xfId="0" applyBorder="1" applyAlignment="1">
      <alignment horizontal="center" vertical="center"/>
    </xf>
    <xf numFmtId="0" fontId="0" fillId="0" borderId="153" xfId="0" applyBorder="1" applyAlignment="1">
      <alignment horizontal="center" vertical="center"/>
    </xf>
    <xf numFmtId="0" fontId="51" fillId="0" borderId="0" xfId="0" applyFont="1">
      <alignment vertical="center"/>
    </xf>
    <xf numFmtId="0" fontId="1" fillId="0" borderId="9" xfId="0" applyFont="1" applyBorder="1" applyAlignment="1">
      <alignment horizontal="center" vertical="center" wrapText="1"/>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1" fillId="0" borderId="9" xfId="0" applyFont="1" applyBorder="1">
      <alignment vertical="center"/>
    </xf>
    <xf numFmtId="0" fontId="24" fillId="0" borderId="9" xfId="0" applyFont="1" applyBorder="1" applyAlignment="1">
      <alignment vertical="center" wrapText="1"/>
    </xf>
    <xf numFmtId="0" fontId="14" fillId="0" borderId="11" xfId="0" applyFont="1" applyBorder="1" applyAlignment="1">
      <alignment horizontal="center" vertical="center" wrapText="1"/>
    </xf>
    <xf numFmtId="0" fontId="14" fillId="0" borderId="11" xfId="0" applyFont="1" applyBorder="1" applyAlignment="1">
      <alignment horizontal="left" vertical="center" wrapText="1" indent="1"/>
    </xf>
    <xf numFmtId="0" fontId="1" fillId="0" borderId="13" xfId="0" applyFont="1" applyBorder="1" applyAlignment="1">
      <alignment horizontal="center" vertical="center"/>
    </xf>
    <xf numFmtId="0" fontId="14" fillId="0" borderId="13" xfId="0" applyFont="1" applyBorder="1" applyAlignment="1">
      <alignment horizontal="center" vertical="center" wrapText="1"/>
    </xf>
    <xf numFmtId="0" fontId="14" fillId="0" borderId="13" xfId="0" applyFont="1" applyBorder="1" applyAlignment="1">
      <alignment horizontal="left" vertical="center" wrapText="1" indent="1"/>
    </xf>
    <xf numFmtId="0" fontId="14" fillId="0" borderId="9" xfId="0" applyFont="1" applyBorder="1" applyAlignment="1">
      <alignment horizontal="center" vertical="center"/>
    </xf>
    <xf numFmtId="0" fontId="14" fillId="0" borderId="9" xfId="0" applyFont="1" applyBorder="1" applyAlignment="1">
      <alignment horizontal="left" vertical="center" wrapText="1" indent="1"/>
    </xf>
    <xf numFmtId="0" fontId="14" fillId="0" borderId="9" xfId="0" applyFont="1" applyBorder="1" applyAlignment="1">
      <alignment horizontal="left" vertical="center" indent="1"/>
    </xf>
    <xf numFmtId="0" fontId="52" fillId="0" borderId="0" xfId="0" applyFont="1">
      <alignment vertical="center"/>
    </xf>
    <xf numFmtId="0" fontId="0" fillId="0" borderId="9" xfId="0" applyBorder="1" applyAlignment="1">
      <alignment horizontal="center" vertical="center" wrapText="1"/>
    </xf>
    <xf numFmtId="0" fontId="0" fillId="0" borderId="9" xfId="0" applyBorder="1" applyAlignment="1">
      <alignment horizontal="center" vertical="center"/>
    </xf>
    <xf numFmtId="0" fontId="14" fillId="0" borderId="9" xfId="0" applyFont="1" applyBorder="1" applyAlignment="1">
      <alignment horizontal="center" vertical="center" wrapText="1"/>
    </xf>
    <xf numFmtId="0" fontId="0" fillId="0" borderId="11" xfId="0" applyBorder="1" applyAlignment="1">
      <alignment horizontal="center" vertical="center"/>
    </xf>
    <xf numFmtId="0" fontId="0" fillId="0" borderId="11" xfId="0" applyBorder="1">
      <alignment vertical="center"/>
    </xf>
    <xf numFmtId="0" fontId="0" fillId="0" borderId="11" xfId="0" applyBorder="1" applyAlignment="1">
      <alignment horizontal="left" vertical="center"/>
    </xf>
    <xf numFmtId="188" fontId="0" fillId="0" borderId="11" xfId="0" applyNumberFormat="1" applyBorder="1" applyAlignment="1">
      <alignment horizontal="center" vertical="center"/>
    </xf>
    <xf numFmtId="0" fontId="24" fillId="0" borderId="11" xfId="0" applyFont="1" applyBorder="1" applyAlignment="1">
      <alignment vertical="center" wrapText="1"/>
    </xf>
    <xf numFmtId="0" fontId="0" fillId="0" borderId="154" xfId="0" applyBorder="1" applyAlignment="1">
      <alignment horizontal="center" vertical="center"/>
    </xf>
    <xf numFmtId="0" fontId="0" fillId="0" borderId="154" xfId="0" applyBorder="1">
      <alignment vertical="center"/>
    </xf>
    <xf numFmtId="0" fontId="0" fillId="0" borderId="154" xfId="0" applyBorder="1" applyAlignment="1">
      <alignment horizontal="left" vertical="center"/>
    </xf>
    <xf numFmtId="188" fontId="0" fillId="0" borderId="13" xfId="0" applyNumberFormat="1" applyBorder="1" applyAlignment="1">
      <alignment horizontal="center" vertical="center"/>
    </xf>
    <xf numFmtId="0" fontId="24" fillId="0" borderId="13" xfId="0" applyFont="1" applyBorder="1" applyAlignment="1">
      <alignment vertical="center" wrapText="1"/>
    </xf>
    <xf numFmtId="188" fontId="0" fillId="0" borderId="9" xfId="0" applyNumberFormat="1" applyBorder="1" applyAlignment="1">
      <alignment horizontal="center" vertical="center"/>
    </xf>
    <xf numFmtId="0" fontId="24" fillId="0" borderId="9" xfId="0" applyFont="1" applyBorder="1">
      <alignment vertical="center"/>
    </xf>
    <xf numFmtId="0" fontId="24" fillId="0" borderId="11" xfId="0" applyFont="1" applyBorder="1">
      <alignment vertical="center"/>
    </xf>
    <xf numFmtId="188" fontId="0" fillId="0" borderId="154" xfId="0" applyNumberFormat="1" applyBorder="1" applyAlignment="1">
      <alignment horizontal="center" vertical="center"/>
    </xf>
    <xf numFmtId="0" fontId="24" fillId="0" borderId="154" xfId="0" applyFont="1" applyBorder="1">
      <alignment vertical="center"/>
    </xf>
    <xf numFmtId="0" fontId="0" fillId="0" borderId="13" xfId="0" applyBorder="1" applyAlignment="1">
      <alignment horizontal="center" vertical="center"/>
    </xf>
    <xf numFmtId="0" fontId="0" fillId="0" borderId="13" xfId="0" applyBorder="1">
      <alignment vertical="center"/>
    </xf>
    <xf numFmtId="0" fontId="44" fillId="0" borderId="154" xfId="0" applyFont="1" applyBorder="1" applyAlignment="1">
      <alignment horizontal="center" vertical="center" textRotation="255"/>
    </xf>
    <xf numFmtId="0" fontId="2" fillId="0" borderId="13" xfId="0" applyFont="1" applyBorder="1" applyAlignment="1">
      <alignment horizontal="center" vertical="center" textRotation="255"/>
    </xf>
    <xf numFmtId="0" fontId="0" fillId="0" borderId="9" xfId="0" applyBorder="1">
      <alignment vertical="center"/>
    </xf>
    <xf numFmtId="0" fontId="0" fillId="0" borderId="3" xfId="0" applyBorder="1">
      <alignment vertical="center"/>
    </xf>
    <xf numFmtId="0" fontId="14" fillId="0" borderId="0" xfId="0" applyFont="1" applyAlignment="1">
      <alignment horizontal="center" vertical="center"/>
    </xf>
    <xf numFmtId="0" fontId="17" fillId="0" borderId="0" xfId="0" applyFont="1">
      <alignment vertical="center"/>
    </xf>
    <xf numFmtId="0" fontId="54" fillId="0" borderId="0" xfId="0" applyFont="1" applyAlignment="1">
      <alignment horizontal="center" vertical="center"/>
    </xf>
    <xf numFmtId="38" fontId="17" fillId="0" borderId="0" xfId="3" applyFont="1" applyFill="1" applyBorder="1" applyAlignment="1">
      <alignment horizontal="right" vertical="center"/>
    </xf>
    <xf numFmtId="38" fontId="17" fillId="0" borderId="42" xfId="3" applyFont="1" applyFill="1" applyBorder="1" applyAlignment="1">
      <alignment horizontal="left" vertical="center"/>
    </xf>
    <xf numFmtId="0" fontId="55" fillId="0" borderId="41" xfId="0" applyFont="1" applyBorder="1" applyAlignment="1">
      <alignment vertical="center" shrinkToFit="1"/>
    </xf>
    <xf numFmtId="0" fontId="6" fillId="0" borderId="11" xfId="0" applyFont="1" applyBorder="1" applyAlignment="1">
      <alignment horizontal="center" vertical="center" shrinkToFit="1"/>
    </xf>
    <xf numFmtId="0" fontId="6" fillId="0" borderId="11" xfId="0" applyFont="1" applyBorder="1">
      <alignment vertical="center"/>
    </xf>
    <xf numFmtId="0" fontId="6" fillId="0" borderId="14" xfId="0" applyFont="1" applyBorder="1" applyAlignment="1">
      <alignment vertical="center" shrinkToFit="1"/>
    </xf>
    <xf numFmtId="0" fontId="6" fillId="0" borderId="13" xfId="0" applyFont="1" applyBorder="1" applyAlignment="1">
      <alignment horizontal="center" vertical="center" shrinkToFit="1"/>
    </xf>
    <xf numFmtId="0" fontId="55" fillId="0" borderId="13" xfId="0" applyFont="1" applyBorder="1" applyAlignment="1">
      <alignment horizontal="left" vertical="center" shrinkToFit="1"/>
    </xf>
    <xf numFmtId="0" fontId="4" fillId="0" borderId="41" xfId="0" applyFont="1" applyBorder="1" applyAlignment="1">
      <alignment vertical="center" shrinkToFit="1"/>
    </xf>
    <xf numFmtId="0" fontId="3" fillId="0" borderId="11" xfId="0" applyFont="1" applyBorder="1" applyAlignment="1">
      <alignment horizontal="center" vertical="center" shrinkToFit="1"/>
    </xf>
    <xf numFmtId="0" fontId="3" fillId="0" borderId="11" xfId="0" applyFont="1" applyBorder="1">
      <alignment vertical="center"/>
    </xf>
    <xf numFmtId="0" fontId="3" fillId="0" borderId="14" xfId="0" applyFont="1" applyBorder="1" applyAlignment="1">
      <alignment vertical="center" shrinkToFit="1"/>
    </xf>
    <xf numFmtId="0" fontId="3" fillId="0" borderId="13" xfId="0" applyFont="1" applyBorder="1" applyAlignment="1">
      <alignment horizontal="center" vertical="center" shrinkToFit="1"/>
    </xf>
    <xf numFmtId="0" fontId="4" fillId="0" borderId="13" xfId="0" applyFont="1" applyBorder="1" applyAlignment="1">
      <alignment horizontal="left" vertical="center" shrinkToFit="1"/>
    </xf>
    <xf numFmtId="0" fontId="3" fillId="0" borderId="41" xfId="0" applyFont="1" applyBorder="1" applyAlignment="1">
      <alignment vertical="center" shrinkToFit="1"/>
    </xf>
    <xf numFmtId="0" fontId="3" fillId="0" borderId="13" xfId="0" applyFont="1" applyBorder="1">
      <alignment vertical="center"/>
    </xf>
    <xf numFmtId="38" fontId="3" fillId="0" borderId="41" xfId="3" applyFont="1" applyFill="1" applyBorder="1" applyAlignment="1">
      <alignment horizontal="center" vertical="distributed" textRotation="255" shrinkToFit="1"/>
    </xf>
    <xf numFmtId="0" fontId="3" fillId="0" borderId="0" xfId="0" applyFont="1" applyAlignment="1">
      <alignment horizontal="right" vertical="top" wrapText="1"/>
    </xf>
    <xf numFmtId="0" fontId="3" fillId="0" borderId="0" xfId="0" applyFont="1">
      <alignment vertical="center"/>
    </xf>
    <xf numFmtId="38" fontId="3" fillId="0" borderId="121" xfId="3" applyFont="1" applyFill="1" applyBorder="1" applyAlignment="1">
      <alignment horizontal="center" vertical="distributed" textRotation="255" shrinkToFit="1"/>
    </xf>
    <xf numFmtId="0" fontId="10" fillId="0" borderId="0" xfId="0" applyFont="1">
      <alignment vertical="center"/>
    </xf>
    <xf numFmtId="0" fontId="16" fillId="2" borderId="0" xfId="0" applyFont="1" applyFill="1" applyAlignment="1">
      <alignment horizontal="right" vertical="center"/>
    </xf>
    <xf numFmtId="0" fontId="57" fillId="0" borderId="0" xfId="0" applyFont="1" applyAlignment="1">
      <alignment horizontal="center" vertical="center"/>
    </xf>
    <xf numFmtId="0" fontId="10" fillId="0" borderId="6" xfId="0" applyFont="1" applyBorder="1">
      <alignment vertical="center"/>
    </xf>
    <xf numFmtId="0" fontId="10" fillId="0" borderId="155" xfId="0" applyFont="1" applyBorder="1" applyAlignment="1">
      <alignment horizontal="center" vertical="center"/>
    </xf>
    <xf numFmtId="0" fontId="10" fillId="0" borderId="155" xfId="0" applyFont="1" applyBorder="1" applyAlignment="1">
      <alignment horizontal="center" vertical="center" wrapText="1"/>
    </xf>
    <xf numFmtId="0" fontId="10" fillId="0" borderId="156" xfId="0" applyFont="1" applyBorder="1" applyAlignment="1">
      <alignment horizontal="center" vertical="center"/>
    </xf>
    <xf numFmtId="189" fontId="10" fillId="0" borderId="13" xfId="0" applyNumberFormat="1" applyFont="1" applyBorder="1" applyAlignment="1">
      <alignment horizontal="center" vertical="center" wrapText="1"/>
    </xf>
    <xf numFmtId="179" fontId="10" fillId="0" borderId="11" xfId="0" applyNumberFormat="1" applyFont="1" applyBorder="1" applyAlignment="1">
      <alignment horizontal="center" vertical="center" wrapText="1"/>
    </xf>
    <xf numFmtId="189" fontId="10" fillId="0" borderId="154" xfId="0" applyNumberFormat="1" applyFont="1" applyBorder="1" applyAlignment="1">
      <alignment horizontal="center" vertical="center" wrapText="1"/>
    </xf>
    <xf numFmtId="179" fontId="10" fillId="6" borderId="157" xfId="0" applyNumberFormat="1" applyFont="1" applyFill="1" applyBorder="1" applyAlignment="1">
      <alignment horizontal="center" vertical="center" wrapText="1"/>
    </xf>
    <xf numFmtId="189" fontId="10" fillId="6" borderId="158" xfId="0" applyNumberFormat="1" applyFont="1" applyFill="1" applyBorder="1" applyAlignment="1">
      <alignment horizontal="center" vertical="center" wrapText="1"/>
    </xf>
    <xf numFmtId="179" fontId="69" fillId="0" borderId="157" xfId="0" applyNumberFormat="1" applyFont="1" applyBorder="1" applyAlignment="1">
      <alignment horizontal="center" vertical="center" wrapText="1"/>
    </xf>
    <xf numFmtId="189" fontId="69" fillId="0" borderId="13" xfId="0" applyNumberFormat="1" applyFont="1" applyBorder="1" applyAlignment="1">
      <alignment horizontal="center" vertical="center" wrapText="1"/>
    </xf>
    <xf numFmtId="179" fontId="69" fillId="0" borderId="11" xfId="0" applyNumberFormat="1" applyFont="1" applyBorder="1" applyAlignment="1">
      <alignment horizontal="center" vertical="center" wrapText="1"/>
    </xf>
    <xf numFmtId="179" fontId="69" fillId="0" borderId="154" xfId="0" applyNumberFormat="1" applyFont="1" applyBorder="1" applyAlignment="1">
      <alignment horizontal="center" vertical="center" wrapText="1"/>
    </xf>
    <xf numFmtId="38" fontId="0" fillId="0" borderId="0" xfId="4" applyFont="1" applyAlignment="1">
      <alignment vertical="center"/>
    </xf>
    <xf numFmtId="38" fontId="0" fillId="0" borderId="0" xfId="4" applyFont="1" applyAlignment="1">
      <alignment horizontal="center" vertical="center"/>
    </xf>
    <xf numFmtId="38" fontId="0" fillId="0" borderId="0" xfId="4" applyFont="1" applyAlignment="1">
      <alignment horizontal="right" vertical="center"/>
    </xf>
    <xf numFmtId="38" fontId="14" fillId="3" borderId="159" xfId="4" applyFont="1" applyFill="1" applyBorder="1" applyAlignment="1">
      <alignment horizontal="center" vertical="center"/>
    </xf>
    <xf numFmtId="38" fontId="14" fillId="3" borderId="160" xfId="4" applyFont="1" applyFill="1" applyBorder="1" applyAlignment="1">
      <alignment horizontal="center" vertical="center"/>
    </xf>
    <xf numFmtId="38" fontId="14" fillId="3" borderId="161" xfId="4" applyFont="1" applyFill="1" applyBorder="1" applyAlignment="1">
      <alignment horizontal="center" vertical="center"/>
    </xf>
    <xf numFmtId="38" fontId="14" fillId="0" borderId="49" xfId="4" applyFont="1" applyBorder="1" applyAlignment="1">
      <alignment horizontal="center" vertical="center"/>
    </xf>
    <xf numFmtId="38" fontId="14" fillId="0" borderId="162" xfId="4" applyFont="1" applyBorder="1" applyAlignment="1">
      <alignment horizontal="center" vertical="center"/>
    </xf>
    <xf numFmtId="38" fontId="14" fillId="0" borderId="163" xfId="4" applyFont="1" applyBorder="1" applyAlignment="1">
      <alignment horizontal="center" vertical="center"/>
    </xf>
    <xf numFmtId="0" fontId="0" fillId="0" borderId="164" xfId="0" applyBorder="1" applyAlignment="1">
      <alignment horizontal="center" vertical="center"/>
    </xf>
    <xf numFmtId="0" fontId="63" fillId="5" borderId="0" xfId="15" applyFont="1" applyFill="1" applyAlignment="1">
      <alignment horizontal="left" vertical="center"/>
    </xf>
    <xf numFmtId="186" fontId="61" fillId="5" borderId="7" xfId="15" applyNumberFormat="1" applyFont="1" applyFill="1" applyBorder="1" applyAlignment="1" applyProtection="1">
      <alignment horizontal="center" vertical="center"/>
      <protection locked="0"/>
    </xf>
    <xf numFmtId="0" fontId="0" fillId="0" borderId="165" xfId="0" applyBorder="1" applyAlignment="1">
      <alignment vertical="center" wrapText="1"/>
    </xf>
    <xf numFmtId="0" fontId="0" fillId="0" borderId="89" xfId="0" applyBorder="1" applyAlignment="1">
      <alignment vertical="center" wrapText="1"/>
    </xf>
    <xf numFmtId="0" fontId="0" fillId="0" borderId="166" xfId="0" applyBorder="1" applyAlignment="1">
      <alignment vertical="center" wrapText="1"/>
    </xf>
    <xf numFmtId="0" fontId="0" fillId="0" borderId="167" xfId="0" applyBorder="1" applyAlignment="1">
      <alignment vertical="center" wrapText="1"/>
    </xf>
    <xf numFmtId="0" fontId="0" fillId="0" borderId="92" xfId="0" applyBorder="1" applyAlignment="1">
      <alignment vertical="center" wrapText="1"/>
    </xf>
    <xf numFmtId="0" fontId="0" fillId="0" borderId="168" xfId="0" applyBorder="1" applyAlignment="1">
      <alignment vertical="center" wrapText="1"/>
    </xf>
    <xf numFmtId="0" fontId="0" fillId="0" borderId="127" xfId="0" applyBorder="1" applyAlignment="1">
      <alignment horizontal="center" vertical="center" wrapText="1"/>
    </xf>
    <xf numFmtId="0" fontId="59" fillId="5" borderId="117" xfId="0" applyFont="1" applyFill="1" applyBorder="1" applyAlignment="1">
      <alignment vertical="center" wrapText="1"/>
    </xf>
    <xf numFmtId="0" fontId="0" fillId="5" borderId="127" xfId="0" applyFill="1" applyBorder="1" applyAlignment="1">
      <alignment horizontal="center" vertical="center"/>
    </xf>
    <xf numFmtId="0" fontId="0" fillId="5" borderId="147" xfId="0" applyFill="1" applyBorder="1" applyAlignment="1">
      <alignment horizontal="center" vertical="center" wrapText="1"/>
    </xf>
    <xf numFmtId="0" fontId="0" fillId="5" borderId="42" xfId="0" applyFill="1" applyBorder="1" applyAlignment="1">
      <alignment horizontal="left" vertical="center" wrapText="1"/>
    </xf>
    <xf numFmtId="0" fontId="1" fillId="5" borderId="119" xfId="0" applyFont="1" applyFill="1" applyBorder="1" applyAlignment="1">
      <alignment vertical="center" wrapText="1"/>
    </xf>
    <xf numFmtId="0" fontId="60" fillId="0" borderId="91" xfId="2" applyBorder="1" applyAlignment="1">
      <alignment vertical="center" wrapText="1"/>
    </xf>
    <xf numFmtId="0" fontId="60" fillId="0" borderId="124" xfId="2" applyBorder="1" applyAlignment="1">
      <alignment vertical="center" wrapText="1"/>
    </xf>
    <xf numFmtId="0" fontId="60" fillId="0" borderId="107" xfId="2" applyBorder="1" applyAlignment="1">
      <alignment vertical="center" wrapText="1"/>
    </xf>
    <xf numFmtId="0" fontId="60" fillId="0" borderId="55" xfId="2" applyBorder="1" applyAlignment="1">
      <alignment vertical="center" wrapText="1"/>
    </xf>
    <xf numFmtId="0" fontId="0" fillId="0" borderId="9" xfId="0" applyBorder="1" applyAlignment="1">
      <alignment horizontal="left" vertical="center" wrapText="1" indent="1"/>
    </xf>
    <xf numFmtId="0" fontId="0" fillId="0" borderId="11" xfId="0" applyBorder="1" applyAlignment="1">
      <alignment horizontal="left" vertical="center" indent="1"/>
    </xf>
    <xf numFmtId="0" fontId="0" fillId="0" borderId="169" xfId="0" applyBorder="1">
      <alignment vertical="center"/>
    </xf>
    <xf numFmtId="0" fontId="0" fillId="0" borderId="7" xfId="0" applyBorder="1" applyAlignment="1">
      <alignment vertical="center" wrapText="1"/>
    </xf>
    <xf numFmtId="0" fontId="59" fillId="5" borderId="92" xfId="0" applyFont="1" applyFill="1" applyBorder="1" applyAlignment="1">
      <alignment horizontal="center" vertical="center"/>
    </xf>
    <xf numFmtId="0" fontId="0" fillId="0" borderId="144" xfId="0" applyBorder="1" applyAlignment="1">
      <alignment horizontal="center" vertical="center"/>
    </xf>
    <xf numFmtId="0" fontId="0" fillId="0" borderId="145" xfId="0" applyBorder="1" applyAlignment="1">
      <alignment horizontal="center" vertical="center"/>
    </xf>
    <xf numFmtId="0" fontId="44" fillId="4" borderId="139" xfId="0" applyFont="1" applyFill="1" applyBorder="1" applyAlignment="1">
      <alignment horizontal="center" vertical="top" textRotation="255"/>
    </xf>
    <xf numFmtId="0" fontId="0" fillId="0" borderId="109" xfId="0" applyBorder="1" applyAlignment="1">
      <alignment horizontal="center" vertical="center" wrapText="1"/>
    </xf>
    <xf numFmtId="0" fontId="1" fillId="0" borderId="131" xfId="0" applyFont="1" applyBorder="1" applyAlignment="1">
      <alignment vertical="center" wrapText="1"/>
    </xf>
    <xf numFmtId="0" fontId="0" fillId="0" borderId="107" xfId="0" applyBorder="1">
      <alignment vertical="center"/>
    </xf>
    <xf numFmtId="3" fontId="34" fillId="6" borderId="170" xfId="0" applyNumberFormat="1" applyFont="1" applyFill="1" applyBorder="1">
      <alignment vertical="center"/>
    </xf>
    <xf numFmtId="0" fontId="0" fillId="0" borderId="171" xfId="0" applyBorder="1" applyAlignment="1">
      <alignment horizontal="center" vertical="center"/>
    </xf>
    <xf numFmtId="0" fontId="0" fillId="0" borderId="0" xfId="0" applyAlignment="1">
      <alignment horizontal="left" vertical="center" wrapText="1"/>
    </xf>
    <xf numFmtId="0" fontId="1" fillId="0" borderId="139" xfId="0" applyFont="1" applyBorder="1" applyAlignment="1">
      <alignment vertical="center" wrapText="1"/>
    </xf>
    <xf numFmtId="0" fontId="0" fillId="0" borderId="91" xfId="0" applyBorder="1" applyAlignment="1">
      <alignment horizontal="center" vertical="center" wrapText="1"/>
    </xf>
    <xf numFmtId="0" fontId="0" fillId="9" borderId="106" xfId="0" applyFill="1" applyBorder="1" applyAlignment="1">
      <alignment horizontal="center" vertical="center" wrapText="1"/>
    </xf>
    <xf numFmtId="0" fontId="0" fillId="9" borderId="106" xfId="0" applyFill="1" applyBorder="1" applyAlignment="1">
      <alignment vertical="center" wrapText="1"/>
    </xf>
    <xf numFmtId="0" fontId="0" fillId="9" borderId="125" xfId="0" applyFill="1" applyBorder="1" applyAlignment="1">
      <alignment horizontal="center" vertical="center"/>
    </xf>
    <xf numFmtId="0" fontId="0" fillId="9" borderId="144" xfId="0" applyFill="1" applyBorder="1" applyAlignment="1">
      <alignment horizontal="center" vertical="center" wrapText="1"/>
    </xf>
    <xf numFmtId="0" fontId="0" fillId="9" borderId="79" xfId="0" applyFill="1" applyBorder="1" applyAlignment="1">
      <alignment horizontal="left" vertical="center" wrapText="1"/>
    </xf>
    <xf numFmtId="0" fontId="1" fillId="9" borderId="119" xfId="0" applyFont="1" applyFill="1" applyBorder="1" applyAlignment="1">
      <alignment vertical="center" wrapText="1"/>
    </xf>
    <xf numFmtId="0" fontId="0" fillId="9" borderId="111" xfId="0" applyFill="1" applyBorder="1" applyAlignment="1">
      <alignment horizontal="center" vertical="center" wrapText="1"/>
    </xf>
    <xf numFmtId="0" fontId="0" fillId="9" borderId="111" xfId="0" applyFill="1" applyBorder="1" applyAlignment="1">
      <alignment vertical="center" wrapText="1"/>
    </xf>
    <xf numFmtId="0" fontId="0" fillId="9" borderId="113" xfId="0" applyFill="1" applyBorder="1" applyAlignment="1">
      <alignment horizontal="center" vertical="center"/>
    </xf>
    <xf numFmtId="0" fontId="0" fillId="9" borderId="2" xfId="0" applyFill="1" applyBorder="1" applyAlignment="1">
      <alignment horizontal="center" vertical="center" wrapText="1"/>
    </xf>
    <xf numFmtId="0" fontId="0" fillId="9" borderId="122" xfId="0" applyFill="1" applyBorder="1" applyAlignment="1">
      <alignment horizontal="left" vertical="center" wrapText="1"/>
    </xf>
    <xf numFmtId="0" fontId="0" fillId="9" borderId="106" xfId="0" applyFill="1" applyBorder="1" applyAlignment="1">
      <alignment horizontal="center" vertical="center"/>
    </xf>
    <xf numFmtId="0" fontId="0" fillId="9" borderId="111" xfId="0" applyFill="1" applyBorder="1" applyAlignment="1">
      <alignment horizontal="center" vertical="center"/>
    </xf>
    <xf numFmtId="0" fontId="0" fillId="9" borderId="167" xfId="0" applyFill="1" applyBorder="1" applyAlignment="1">
      <alignment vertical="center" wrapText="1"/>
    </xf>
    <xf numFmtId="0" fontId="0" fillId="9" borderId="109" xfId="0" applyFill="1" applyBorder="1" applyAlignment="1">
      <alignment horizontal="center" vertical="center"/>
    </xf>
    <xf numFmtId="0" fontId="0" fillId="9" borderId="149" xfId="0" applyFill="1" applyBorder="1" applyAlignment="1">
      <alignment horizontal="center" vertical="center" wrapText="1"/>
    </xf>
    <xf numFmtId="0" fontId="0" fillId="9" borderId="80" xfId="0" applyFill="1" applyBorder="1" applyAlignment="1">
      <alignment horizontal="left" vertical="center" wrapText="1"/>
    </xf>
    <xf numFmtId="0" fontId="0" fillId="9" borderId="92" xfId="0" applyFill="1" applyBorder="1" applyAlignment="1">
      <alignment vertical="center" wrapText="1"/>
    </xf>
    <xf numFmtId="0" fontId="0" fillId="9" borderId="104" xfId="0" applyFill="1" applyBorder="1" applyAlignment="1">
      <alignment horizontal="center" vertical="center"/>
    </xf>
    <xf numFmtId="0" fontId="0" fillId="9" borderId="67" xfId="0" applyFill="1" applyBorder="1" applyAlignment="1">
      <alignment horizontal="center" vertical="center" wrapText="1"/>
    </xf>
    <xf numFmtId="0" fontId="0" fillId="9" borderId="81" xfId="0" applyFill="1" applyBorder="1" applyAlignment="1">
      <alignment horizontal="left" vertical="center" wrapText="1"/>
    </xf>
    <xf numFmtId="0" fontId="0" fillId="9" borderId="168" xfId="0" applyFill="1" applyBorder="1" applyAlignment="1">
      <alignment vertical="center" wrapText="1"/>
    </xf>
    <xf numFmtId="0" fontId="0" fillId="9" borderId="127" xfId="0" applyFill="1" applyBorder="1" applyAlignment="1">
      <alignment horizontal="center" vertical="center"/>
    </xf>
    <xf numFmtId="0" fontId="0" fillId="9" borderId="147" xfId="0" applyFill="1" applyBorder="1" applyAlignment="1">
      <alignment horizontal="center" vertical="center" wrapText="1"/>
    </xf>
    <xf numFmtId="0" fontId="0" fillId="9" borderId="131" xfId="0" applyFill="1" applyBorder="1" applyAlignment="1">
      <alignment horizontal="left" vertical="center" wrapText="1"/>
    </xf>
    <xf numFmtId="0" fontId="0" fillId="9" borderId="91" xfId="0" applyFill="1" applyBorder="1" applyAlignment="1">
      <alignment horizontal="center" vertical="center"/>
    </xf>
    <xf numFmtId="0" fontId="0" fillId="9" borderId="107" xfId="0" applyFill="1" applyBorder="1" applyAlignment="1">
      <alignment vertical="center" wrapText="1"/>
    </xf>
    <xf numFmtId="0" fontId="0" fillId="9" borderId="105" xfId="0" applyFill="1" applyBorder="1" applyAlignment="1">
      <alignment horizontal="center" vertical="center"/>
    </xf>
    <xf numFmtId="0" fontId="0" fillId="9" borderId="145" xfId="0" applyFill="1" applyBorder="1" applyAlignment="1">
      <alignment horizontal="center" vertical="center" wrapText="1"/>
    </xf>
    <xf numFmtId="0" fontId="0" fillId="9" borderId="119" xfId="0" applyFill="1" applyBorder="1" applyAlignment="1">
      <alignment horizontal="left" vertical="center" wrapText="1"/>
    </xf>
    <xf numFmtId="0" fontId="1" fillId="9" borderId="80" xfId="0" applyFont="1" applyFill="1" applyBorder="1" applyAlignment="1">
      <alignment vertical="center" wrapText="1"/>
    </xf>
    <xf numFmtId="0" fontId="0" fillId="9" borderId="165" xfId="0" applyFill="1" applyBorder="1" applyAlignment="1">
      <alignment vertical="center" wrapText="1"/>
    </xf>
    <xf numFmtId="0" fontId="1" fillId="9" borderId="123" xfId="0" applyFont="1" applyFill="1" applyBorder="1" applyAlignment="1">
      <alignment vertical="center" wrapText="1"/>
    </xf>
    <xf numFmtId="0" fontId="60" fillId="9" borderId="91" xfId="2" applyFill="1" applyBorder="1" applyAlignment="1">
      <alignment vertical="center" wrapText="1"/>
    </xf>
    <xf numFmtId="0" fontId="0" fillId="9" borderId="91" xfId="0" applyFill="1" applyBorder="1" applyAlignment="1">
      <alignment vertical="center" wrapText="1"/>
    </xf>
    <xf numFmtId="0" fontId="0" fillId="9" borderId="7" xfId="0" applyFill="1" applyBorder="1" applyAlignment="1">
      <alignment horizontal="left" vertical="center" wrapText="1"/>
    </xf>
    <xf numFmtId="0" fontId="0" fillId="9" borderId="55" xfId="0" applyFill="1" applyBorder="1" applyAlignment="1">
      <alignment horizontal="center" vertical="center"/>
    </xf>
    <xf numFmtId="0" fontId="60" fillId="9" borderId="55" xfId="2" applyFill="1" applyBorder="1" applyAlignment="1">
      <alignment vertical="center" wrapText="1"/>
    </xf>
    <xf numFmtId="0" fontId="0" fillId="9" borderId="112" xfId="0" applyFill="1" applyBorder="1" applyAlignment="1">
      <alignment horizontal="center" vertical="center"/>
    </xf>
    <xf numFmtId="0" fontId="0" fillId="9" borderId="146" xfId="0" applyFill="1" applyBorder="1" applyAlignment="1">
      <alignment horizontal="center" vertical="center" wrapText="1"/>
    </xf>
    <xf numFmtId="0" fontId="0" fillId="9" borderId="3" xfId="0" applyFill="1" applyBorder="1" applyAlignment="1">
      <alignment horizontal="left" vertical="center" wrapText="1"/>
    </xf>
    <xf numFmtId="0" fontId="1" fillId="9" borderId="122" xfId="0" applyFont="1" applyFill="1" applyBorder="1" applyAlignment="1">
      <alignment vertical="center" wrapText="1"/>
    </xf>
    <xf numFmtId="0" fontId="0" fillId="0" borderId="106" xfId="0" applyBorder="1" applyAlignment="1">
      <alignment horizontal="center" vertical="center" wrapText="1"/>
    </xf>
    <xf numFmtId="0" fontId="0" fillId="0" borderId="111" xfId="0" applyBorder="1" applyAlignment="1">
      <alignment horizontal="center" vertical="center" wrapText="1"/>
    </xf>
    <xf numFmtId="0" fontId="0" fillId="9" borderId="148" xfId="0" applyFill="1" applyBorder="1" applyAlignment="1">
      <alignment horizontal="center" vertical="center" wrapText="1"/>
    </xf>
    <xf numFmtId="0" fontId="0" fillId="9" borderId="171" xfId="0" applyFill="1" applyBorder="1" applyAlignment="1">
      <alignment horizontal="center" vertical="center"/>
    </xf>
    <xf numFmtId="0" fontId="0" fillId="9" borderId="0" xfId="0" applyFill="1" applyAlignment="1">
      <alignment horizontal="left" vertical="center" wrapText="1"/>
    </xf>
    <xf numFmtId="0" fontId="0" fillId="0" borderId="49" xfId="0" applyBorder="1" applyAlignment="1">
      <alignment horizontal="left" vertical="center" wrapText="1"/>
    </xf>
    <xf numFmtId="0" fontId="0" fillId="9" borderId="49" xfId="0" applyFill="1" applyBorder="1" applyAlignment="1">
      <alignment horizontal="left" vertical="center" wrapText="1"/>
    </xf>
    <xf numFmtId="0" fontId="1" fillId="9" borderId="146" xfId="0" applyFont="1" applyFill="1" applyBorder="1" applyAlignment="1">
      <alignment vertical="center" wrapText="1"/>
    </xf>
    <xf numFmtId="0" fontId="1" fillId="9" borderId="110" xfId="0" applyFont="1" applyFill="1" applyBorder="1" applyAlignment="1">
      <alignment vertical="center" wrapText="1"/>
    </xf>
    <xf numFmtId="0" fontId="27" fillId="5" borderId="172" xfId="0" applyFont="1" applyFill="1" applyBorder="1" applyAlignment="1">
      <alignment horizontal="center" vertical="center"/>
    </xf>
    <xf numFmtId="0" fontId="27" fillId="5" borderId="173" xfId="0" applyFont="1" applyFill="1" applyBorder="1" applyAlignment="1">
      <alignment horizontal="center" vertical="center"/>
    </xf>
    <xf numFmtId="49" fontId="27" fillId="5" borderId="0" xfId="0" applyNumberFormat="1" applyFont="1" applyFill="1" applyAlignment="1">
      <alignment horizontal="center" vertical="top"/>
    </xf>
    <xf numFmtId="0" fontId="27" fillId="5" borderId="0" xfId="0" applyFont="1" applyFill="1" applyAlignment="1">
      <alignment vertical="top" wrapText="1"/>
    </xf>
    <xf numFmtId="0" fontId="25" fillId="5" borderId="0" xfId="0" applyFont="1" applyFill="1" applyAlignment="1">
      <alignment horizontal="center" vertical="center" textRotation="255"/>
    </xf>
    <xf numFmtId="0" fontId="27" fillId="5" borderId="8" xfId="0" applyFont="1" applyFill="1" applyBorder="1" applyAlignment="1">
      <alignment vertical="center" wrapText="1"/>
    </xf>
    <xf numFmtId="0" fontId="27" fillId="5" borderId="0" xfId="0" applyFont="1" applyFill="1">
      <alignment vertical="center"/>
    </xf>
    <xf numFmtId="0" fontId="27" fillId="5" borderId="39" xfId="0" applyFont="1" applyFill="1" applyBorder="1">
      <alignment vertical="center"/>
    </xf>
    <xf numFmtId="0" fontId="27" fillId="5" borderId="8" xfId="0" applyFont="1" applyFill="1" applyBorder="1">
      <alignment vertical="center"/>
    </xf>
    <xf numFmtId="0" fontId="0" fillId="5" borderId="8" xfId="0" applyFill="1" applyBorder="1">
      <alignment vertical="center"/>
    </xf>
    <xf numFmtId="0" fontId="0" fillId="5" borderId="0" xfId="0" applyFill="1">
      <alignment vertical="center"/>
    </xf>
    <xf numFmtId="0" fontId="0" fillId="5" borderId="39" xfId="0" applyFill="1" applyBorder="1">
      <alignment vertical="center"/>
    </xf>
    <xf numFmtId="0" fontId="30" fillId="5" borderId="0" xfId="0" applyFont="1" applyFill="1" applyAlignment="1">
      <alignment horizontal="center" vertical="center" textRotation="255" wrapText="1"/>
    </xf>
    <xf numFmtId="0" fontId="27" fillId="5" borderId="0" xfId="0" applyFont="1" applyFill="1" applyAlignment="1">
      <alignment horizontal="center" vertical="center" textRotation="255"/>
    </xf>
    <xf numFmtId="0" fontId="27" fillId="5" borderId="39" xfId="0" applyFont="1" applyFill="1" applyBorder="1" applyAlignment="1">
      <alignment horizontal="center" vertical="center" textRotation="255"/>
    </xf>
    <xf numFmtId="0" fontId="27" fillId="5" borderId="8" xfId="0" applyFont="1" applyFill="1" applyBorder="1" applyAlignment="1">
      <alignment horizontal="center" vertical="center" shrinkToFit="1"/>
    </xf>
    <xf numFmtId="0" fontId="27" fillId="5" borderId="0" xfId="0" applyFont="1" applyFill="1" applyAlignment="1">
      <alignment horizontal="center" vertical="center" shrinkToFit="1"/>
    </xf>
    <xf numFmtId="0" fontId="27" fillId="5" borderId="39" xfId="0" applyFont="1" applyFill="1" applyBorder="1" applyAlignment="1">
      <alignment horizontal="center" vertical="center" shrinkToFit="1"/>
    </xf>
    <xf numFmtId="0" fontId="31" fillId="5" borderId="40" xfId="0" applyFont="1" applyFill="1" applyBorder="1" applyAlignment="1">
      <alignment horizontal="center" vertical="center" textRotation="255" wrapText="1"/>
    </xf>
    <xf numFmtId="0" fontId="32" fillId="5" borderId="3" xfId="0" applyFont="1" applyFill="1" applyBorder="1" applyAlignment="1">
      <alignment horizontal="center" vertical="center" textRotation="255" wrapText="1"/>
    </xf>
    <xf numFmtId="0" fontId="32" fillId="5" borderId="41" xfId="0" applyFont="1" applyFill="1" applyBorder="1" applyAlignment="1">
      <alignment horizontal="center" vertical="center" textRotation="255" wrapText="1"/>
    </xf>
    <xf numFmtId="0" fontId="32" fillId="5" borderId="8" xfId="0" applyFont="1" applyFill="1" applyBorder="1" applyAlignment="1">
      <alignment horizontal="center" vertical="center" textRotation="255" wrapText="1"/>
    </xf>
    <xf numFmtId="0" fontId="32" fillId="5" borderId="0" xfId="0" applyFont="1" applyFill="1" applyAlignment="1">
      <alignment horizontal="center" vertical="center" textRotation="255" wrapText="1"/>
    </xf>
    <xf numFmtId="0" fontId="32" fillId="5" borderId="39" xfId="0" applyFont="1" applyFill="1" applyBorder="1" applyAlignment="1">
      <alignment horizontal="center" vertical="center" textRotation="255" wrapText="1"/>
    </xf>
    <xf numFmtId="0" fontId="32" fillId="5" borderId="12" xfId="0" applyFont="1" applyFill="1" applyBorder="1" applyAlignment="1">
      <alignment horizontal="center" vertical="center" textRotation="255" wrapText="1"/>
    </xf>
    <xf numFmtId="0" fontId="32" fillId="5" borderId="42" xfId="0" applyFont="1" applyFill="1" applyBorder="1" applyAlignment="1">
      <alignment horizontal="center" vertical="center" textRotation="255" wrapText="1"/>
    </xf>
    <xf numFmtId="0" fontId="32" fillId="5" borderId="14" xfId="0" applyFont="1" applyFill="1" applyBorder="1" applyAlignment="1">
      <alignment horizontal="center" vertical="center" textRotation="255" wrapText="1"/>
    </xf>
    <xf numFmtId="0" fontId="27" fillId="5" borderId="8" xfId="0" applyFont="1" applyFill="1" applyBorder="1" applyAlignment="1">
      <alignment horizontal="center"/>
    </xf>
    <xf numFmtId="0" fontId="27" fillId="5" borderId="0" xfId="0" applyFont="1" applyFill="1" applyAlignment="1">
      <alignment horizontal="center"/>
    </xf>
    <xf numFmtId="0" fontId="27" fillId="5" borderId="39" xfId="0" applyFont="1" applyFill="1" applyBorder="1" applyAlignment="1">
      <alignment horizontal="center"/>
    </xf>
    <xf numFmtId="0" fontId="28" fillId="5" borderId="3" xfId="0" applyFont="1" applyFill="1" applyBorder="1">
      <alignment vertical="center"/>
    </xf>
    <xf numFmtId="0" fontId="28" fillId="5" borderId="41" xfId="0" applyFont="1" applyFill="1" applyBorder="1">
      <alignment vertical="center"/>
    </xf>
    <xf numFmtId="0" fontId="28" fillId="5" borderId="8" xfId="0" applyFont="1" applyFill="1" applyBorder="1">
      <alignment vertical="center"/>
    </xf>
    <xf numFmtId="0" fontId="28" fillId="5" borderId="0" xfId="0" applyFont="1" applyFill="1">
      <alignment vertical="center"/>
    </xf>
    <xf numFmtId="0" fontId="28" fillId="5" borderId="39" xfId="0" applyFont="1" applyFill="1" applyBorder="1">
      <alignment vertical="center"/>
    </xf>
    <xf numFmtId="0" fontId="28" fillId="5" borderId="12" xfId="0" applyFont="1" applyFill="1" applyBorder="1">
      <alignment vertical="center"/>
    </xf>
    <xf numFmtId="0" fontId="28" fillId="5" borderId="42" xfId="0" applyFont="1" applyFill="1" applyBorder="1">
      <alignment vertical="center"/>
    </xf>
    <xf numFmtId="0" fontId="28" fillId="5" borderId="14" xfId="0" applyFont="1" applyFill="1" applyBorder="1">
      <alignment vertical="center"/>
    </xf>
    <xf numFmtId="0" fontId="31" fillId="5" borderId="40" xfId="0" applyFont="1" applyFill="1" applyBorder="1" applyAlignment="1">
      <alignment vertical="center" textRotation="255" wrapText="1"/>
    </xf>
    <xf numFmtId="0" fontId="32" fillId="5" borderId="3" xfId="0" applyFont="1" applyFill="1" applyBorder="1" applyAlignment="1">
      <alignment vertical="center" textRotation="255" wrapText="1"/>
    </xf>
    <xf numFmtId="0" fontId="32" fillId="5" borderId="41" xfId="0" applyFont="1" applyFill="1" applyBorder="1" applyAlignment="1">
      <alignment vertical="center" textRotation="255" wrapText="1"/>
    </xf>
    <xf numFmtId="0" fontId="32" fillId="5" borderId="8" xfId="0" applyFont="1" applyFill="1" applyBorder="1" applyAlignment="1">
      <alignment vertical="center" textRotation="255" wrapText="1"/>
    </xf>
    <xf numFmtId="0" fontId="32" fillId="5" borderId="0" xfId="0" applyFont="1" applyFill="1" applyAlignment="1">
      <alignment vertical="center" textRotation="255" wrapText="1"/>
    </xf>
    <xf numFmtId="0" fontId="32" fillId="5" borderId="39" xfId="0" applyFont="1" applyFill="1" applyBorder="1" applyAlignment="1">
      <alignment vertical="center" textRotation="255" wrapText="1"/>
    </xf>
    <xf numFmtId="0" fontId="32" fillId="5" borderId="12" xfId="0" applyFont="1" applyFill="1" applyBorder="1" applyAlignment="1">
      <alignment vertical="center" textRotation="255" wrapText="1"/>
    </xf>
    <xf numFmtId="0" fontId="32" fillId="5" borderId="42" xfId="0" applyFont="1" applyFill="1" applyBorder="1" applyAlignment="1">
      <alignment vertical="center" textRotation="255" wrapText="1"/>
    </xf>
    <xf numFmtId="0" fontId="32" fillId="5" borderId="14" xfId="0" applyFont="1" applyFill="1" applyBorder="1" applyAlignment="1">
      <alignment vertical="center" textRotation="255" wrapText="1"/>
    </xf>
    <xf numFmtId="0" fontId="27" fillId="0" borderId="174" xfId="0" applyFont="1" applyBorder="1" applyAlignment="1">
      <alignment horizontal="center" vertical="center" wrapText="1"/>
    </xf>
    <xf numFmtId="0" fontId="27" fillId="0" borderId="88" xfId="0" applyFont="1" applyBorder="1" applyAlignment="1">
      <alignment horizontal="center" vertical="center" wrapText="1"/>
    </xf>
    <xf numFmtId="0" fontId="27" fillId="0" borderId="175" xfId="0" applyFont="1" applyBorder="1" applyAlignment="1">
      <alignment horizontal="center" vertical="center" wrapText="1"/>
    </xf>
    <xf numFmtId="0" fontId="27" fillId="0" borderId="174" xfId="0" applyFont="1" applyBorder="1" applyAlignment="1">
      <alignment horizontal="center" vertical="center"/>
    </xf>
    <xf numFmtId="0" fontId="27" fillId="0" borderId="88" xfId="0" applyFont="1" applyBorder="1" applyAlignment="1">
      <alignment horizontal="center" vertical="center"/>
    </xf>
    <xf numFmtId="0" fontId="27" fillId="0" borderId="175" xfId="0" applyFont="1" applyBorder="1" applyAlignment="1">
      <alignment horizontal="center" vertical="center"/>
    </xf>
    <xf numFmtId="0" fontId="27" fillId="0" borderId="0" xfId="0" applyFont="1" applyAlignment="1">
      <alignment horizontal="left" vertical="center" wrapText="1"/>
    </xf>
    <xf numFmtId="0" fontId="0" fillId="4" borderId="176" xfId="0" applyFill="1" applyBorder="1" applyAlignment="1">
      <alignment horizontal="center" vertical="center"/>
    </xf>
    <xf numFmtId="0" fontId="0" fillId="4" borderId="129" xfId="0" applyFill="1" applyBorder="1" applyAlignment="1">
      <alignment horizontal="center" vertical="center"/>
    </xf>
    <xf numFmtId="0" fontId="44" fillId="4" borderId="139" xfId="0" applyFont="1" applyFill="1" applyBorder="1" applyAlignment="1">
      <alignment horizontal="center" vertical="top" textRotation="255"/>
    </xf>
    <xf numFmtId="0" fontId="0" fillId="0" borderId="1" xfId="0" applyBorder="1" applyAlignment="1">
      <alignment horizontal="center" vertical="center"/>
    </xf>
    <xf numFmtId="0" fontId="0" fillId="0" borderId="148" xfId="0" applyBorder="1" applyAlignment="1">
      <alignment horizontal="center" vertical="center"/>
    </xf>
    <xf numFmtId="0" fontId="0" fillId="0" borderId="147" xfId="0" applyBorder="1" applyAlignment="1">
      <alignment horizontal="center" vertical="center"/>
    </xf>
    <xf numFmtId="0" fontId="0" fillId="0" borderId="146" xfId="0" applyBorder="1" applyAlignment="1">
      <alignment horizontal="center" vertical="center"/>
    </xf>
    <xf numFmtId="0" fontId="0" fillId="0" borderId="75" xfId="0" applyBorder="1" applyAlignment="1">
      <alignment horizontal="center" vertical="center"/>
    </xf>
    <xf numFmtId="0" fontId="44" fillId="4" borderId="1" xfId="0" applyFont="1" applyFill="1" applyBorder="1" applyAlignment="1">
      <alignment horizontal="center" vertical="top" textRotation="255"/>
    </xf>
    <xf numFmtId="0" fontId="44" fillId="4" borderId="75" xfId="0" applyFont="1" applyFill="1" applyBorder="1" applyAlignment="1">
      <alignment horizontal="center" vertical="top" textRotation="255"/>
    </xf>
    <xf numFmtId="0" fontId="44" fillId="4" borderId="148" xfId="0" applyFont="1" applyFill="1" applyBorder="1" applyAlignment="1">
      <alignment horizontal="center" vertical="top" textRotation="255"/>
    </xf>
    <xf numFmtId="0" fontId="0" fillId="9" borderId="148" xfId="0" applyFill="1" applyBorder="1" applyAlignment="1">
      <alignment horizontal="center" vertical="center" wrapText="1"/>
    </xf>
    <xf numFmtId="0" fontId="0" fillId="9" borderId="75" xfId="0" applyFill="1" applyBorder="1" applyAlignment="1">
      <alignment horizontal="center" vertical="center" wrapText="1"/>
    </xf>
    <xf numFmtId="0" fontId="0" fillId="0" borderId="148" xfId="0" applyBorder="1" applyAlignment="1">
      <alignment horizontal="center" vertical="center" wrapText="1"/>
    </xf>
    <xf numFmtId="0" fontId="0" fillId="0" borderId="75" xfId="0" applyBorder="1" applyAlignment="1">
      <alignment horizontal="center" vertical="center" wrapText="1"/>
    </xf>
    <xf numFmtId="0" fontId="0" fillId="9" borderId="146" xfId="0" applyFill="1" applyBorder="1" applyAlignment="1">
      <alignment horizontal="center" vertical="center"/>
    </xf>
    <xf numFmtId="0" fontId="0" fillId="9" borderId="148" xfId="0" applyFill="1" applyBorder="1" applyAlignment="1">
      <alignment horizontal="center" vertical="center"/>
    </xf>
    <xf numFmtId="0" fontId="0" fillId="9" borderId="147" xfId="0" applyFill="1" applyBorder="1" applyAlignment="1">
      <alignment horizontal="center" vertical="center"/>
    </xf>
    <xf numFmtId="0" fontId="61" fillId="5" borderId="0" xfId="15" applyFont="1" applyFill="1" applyAlignment="1">
      <alignment horizontal="left"/>
    </xf>
    <xf numFmtId="0" fontId="61" fillId="5" borderId="7" xfId="15" applyFont="1" applyFill="1" applyBorder="1" applyAlignment="1" applyProtection="1">
      <alignment horizontal="center" vertical="center"/>
      <protection locked="0"/>
    </xf>
    <xf numFmtId="180" fontId="61" fillId="5" borderId="7" xfId="15" applyNumberFormat="1" applyFont="1" applyFill="1" applyBorder="1" applyAlignment="1" applyProtection="1">
      <alignment horizontal="center" vertical="center"/>
      <protection locked="0"/>
    </xf>
    <xf numFmtId="0" fontId="35" fillId="0" borderId="0" xfId="0" applyFont="1" applyAlignment="1">
      <alignment horizontal="center" vertical="center" wrapText="1"/>
    </xf>
    <xf numFmtId="0" fontId="16" fillId="0" borderId="83" xfId="0" applyFont="1" applyBorder="1" applyAlignment="1">
      <alignment horizontal="center" vertical="center"/>
    </xf>
    <xf numFmtId="0" fontId="16" fillId="0" borderId="7" xfId="0" applyFont="1" applyBorder="1" applyAlignment="1">
      <alignment horizontal="center" vertical="center"/>
    </xf>
    <xf numFmtId="0" fontId="16" fillId="0" borderId="10" xfId="0" applyFont="1" applyBorder="1" applyAlignment="1">
      <alignment horizontal="center" vertical="center"/>
    </xf>
    <xf numFmtId="0" fontId="61" fillId="5" borderId="83" xfId="15" applyFont="1" applyFill="1" applyBorder="1" applyAlignment="1" applyProtection="1">
      <alignment horizontal="left" vertical="top" wrapText="1"/>
      <protection locked="0"/>
    </xf>
    <xf numFmtId="0" fontId="61" fillId="5" borderId="7" xfId="15" applyFont="1" applyFill="1" applyBorder="1" applyAlignment="1" applyProtection="1">
      <alignment horizontal="left" vertical="top" wrapText="1"/>
      <protection locked="0"/>
    </xf>
    <xf numFmtId="0" fontId="61" fillId="5" borderId="10" xfId="15" applyFont="1" applyFill="1" applyBorder="1" applyAlignment="1" applyProtection="1">
      <alignment horizontal="left" vertical="top" wrapText="1"/>
      <protection locked="0"/>
    </xf>
    <xf numFmtId="0" fontId="61" fillId="0" borderId="83" xfId="0" applyFont="1" applyBorder="1" applyAlignment="1" applyProtection="1">
      <alignment horizontal="left" vertical="top" wrapText="1"/>
      <protection locked="0"/>
    </xf>
    <xf numFmtId="0" fontId="61" fillId="0" borderId="7" xfId="0" applyFont="1" applyBorder="1" applyAlignment="1" applyProtection="1">
      <alignment horizontal="left" vertical="top" wrapText="1"/>
      <protection locked="0"/>
    </xf>
    <xf numFmtId="0" fontId="61" fillId="0" borderId="10" xfId="0" applyFont="1" applyBorder="1" applyAlignment="1" applyProtection="1">
      <alignment horizontal="left" vertical="top" wrapText="1"/>
      <protection locked="0"/>
    </xf>
    <xf numFmtId="0" fontId="61" fillId="5" borderId="42" xfId="15" applyFont="1" applyFill="1" applyBorder="1" applyAlignment="1" applyProtection="1">
      <alignment horizontal="center" vertical="center"/>
      <protection locked="0"/>
    </xf>
    <xf numFmtId="0" fontId="61" fillId="5" borderId="39" xfId="15" applyFont="1" applyFill="1" applyBorder="1" applyAlignment="1">
      <alignment horizontal="left" vertical="top" wrapText="1"/>
    </xf>
    <xf numFmtId="0" fontId="47" fillId="0" borderId="40" xfId="0" applyFont="1" applyBorder="1" applyAlignment="1">
      <alignment horizontal="center" vertical="center"/>
    </xf>
    <xf numFmtId="0" fontId="47" fillId="0" borderId="3" xfId="0" applyFont="1" applyBorder="1" applyAlignment="1">
      <alignment horizontal="center" vertical="center"/>
    </xf>
    <xf numFmtId="0" fontId="47" fillId="0" borderId="41" xfId="0" applyFont="1" applyBorder="1" applyAlignment="1">
      <alignment horizontal="center" vertical="center"/>
    </xf>
    <xf numFmtId="0" fontId="47" fillId="0" borderId="12" xfId="0" applyFont="1" applyBorder="1" applyAlignment="1">
      <alignment horizontal="center" vertical="center"/>
    </xf>
    <xf numFmtId="0" fontId="47" fillId="0" borderId="42" xfId="0" applyFont="1" applyBorder="1" applyAlignment="1">
      <alignment horizontal="center" vertical="center"/>
    </xf>
    <xf numFmtId="0" fontId="47" fillId="0" borderId="14" xfId="0" applyFont="1" applyBorder="1" applyAlignment="1">
      <alignment horizontal="center" vertical="center"/>
    </xf>
    <xf numFmtId="0" fontId="61" fillId="5" borderId="83" xfId="15" applyFont="1" applyFill="1" applyBorder="1" applyAlignment="1" applyProtection="1">
      <alignment horizontal="center" vertical="top" wrapText="1"/>
      <protection locked="0"/>
    </xf>
    <xf numFmtId="0" fontId="61" fillId="5" borderId="7" xfId="15" applyFont="1" applyFill="1" applyBorder="1" applyAlignment="1" applyProtection="1">
      <alignment horizontal="center" vertical="top" wrapText="1"/>
      <protection locked="0"/>
    </xf>
    <xf numFmtId="0" fontId="61" fillId="5" borderId="10" xfId="15" applyFont="1" applyFill="1" applyBorder="1" applyAlignment="1" applyProtection="1">
      <alignment horizontal="center" vertical="top" wrapText="1"/>
      <protection locked="0"/>
    </xf>
    <xf numFmtId="0" fontId="70" fillId="5" borderId="0" xfId="9" applyFont="1" applyFill="1" applyAlignment="1">
      <alignment horizontal="center" vertical="center"/>
    </xf>
    <xf numFmtId="0" fontId="61" fillId="5" borderId="54" xfId="15" applyFont="1" applyFill="1" applyBorder="1" applyAlignment="1" applyProtection="1">
      <alignment horizontal="center" vertical="center"/>
      <protection locked="0"/>
    </xf>
    <xf numFmtId="0" fontId="61" fillId="5" borderId="143" xfId="15" applyFont="1" applyFill="1" applyBorder="1" applyAlignment="1" applyProtection="1">
      <alignment horizontal="center" vertical="center"/>
      <protection locked="0"/>
    </xf>
    <xf numFmtId="0" fontId="61" fillId="5" borderId="0" xfId="15" applyFont="1" applyFill="1" applyAlignment="1">
      <alignment horizontal="left" vertical="top" wrapText="1"/>
    </xf>
    <xf numFmtId="0" fontId="61" fillId="5" borderId="5" xfId="15" applyFont="1" applyFill="1" applyBorder="1" applyAlignment="1" applyProtection="1">
      <alignment horizontal="center" vertical="center"/>
      <protection locked="0"/>
    </xf>
    <xf numFmtId="0" fontId="61" fillId="5" borderId="129" xfId="15" applyFont="1" applyFill="1" applyBorder="1" applyAlignment="1" applyProtection="1">
      <alignment horizontal="center" vertical="center"/>
      <protection locked="0"/>
    </xf>
    <xf numFmtId="0" fontId="7" fillId="0" borderId="0" xfId="0" applyFont="1" applyAlignment="1">
      <alignment horizontal="center" vertical="center"/>
    </xf>
    <xf numFmtId="0" fontId="3" fillId="0" borderId="0" xfId="0" applyFont="1" applyAlignment="1">
      <alignment horizontal="left" vertical="center"/>
    </xf>
    <xf numFmtId="0" fontId="11" fillId="0" borderId="0" xfId="0" applyFont="1" applyAlignment="1">
      <alignment horizontal="left" vertical="center"/>
    </xf>
    <xf numFmtId="0" fontId="34" fillId="0" borderId="170" xfId="0" applyFont="1" applyBorder="1" applyAlignment="1">
      <alignment horizontal="center" vertical="center"/>
    </xf>
    <xf numFmtId="0" fontId="34" fillId="0" borderId="183" xfId="0" applyFont="1" applyBorder="1" applyAlignment="1">
      <alignment horizontal="center" vertical="center"/>
    </xf>
    <xf numFmtId="0" fontId="34" fillId="0" borderId="184" xfId="0" applyFont="1" applyBorder="1" applyAlignment="1">
      <alignment horizontal="center" vertical="center"/>
    </xf>
    <xf numFmtId="183" fontId="0" fillId="8" borderId="42" xfId="0" applyNumberFormat="1" applyFill="1" applyBorder="1" applyAlignment="1">
      <alignment horizontal="center"/>
    </xf>
    <xf numFmtId="0" fontId="34" fillId="0" borderId="185" xfId="0" applyFont="1" applyBorder="1" applyAlignment="1">
      <alignment horizontal="center" vertical="center"/>
    </xf>
    <xf numFmtId="0" fontId="34" fillId="0" borderId="181" xfId="0" applyFont="1" applyBorder="1" applyAlignment="1">
      <alignment horizontal="center" vertical="center"/>
    </xf>
    <xf numFmtId="0" fontId="34" fillId="0" borderId="186" xfId="0" applyFont="1" applyBorder="1" applyAlignment="1">
      <alignment horizontal="center" vertical="center"/>
    </xf>
    <xf numFmtId="0" fontId="34" fillId="0" borderId="182" xfId="0" applyFont="1" applyBorder="1" applyAlignment="1">
      <alignment horizontal="center" vertical="center"/>
    </xf>
    <xf numFmtId="183" fontId="34" fillId="0" borderId="187" xfId="0" applyNumberFormat="1" applyFont="1" applyBorder="1" applyAlignment="1">
      <alignment horizontal="center" vertical="center"/>
    </xf>
    <xf numFmtId="183" fontId="34" fillId="0" borderId="77" xfId="0" applyNumberFormat="1" applyFont="1" applyBorder="1" applyAlignment="1">
      <alignment horizontal="center" vertical="center"/>
    </xf>
    <xf numFmtId="183" fontId="34" fillId="0" borderId="1" xfId="0" applyNumberFormat="1" applyFont="1" applyBorder="1" applyAlignment="1">
      <alignment horizontal="center" vertical="center" wrapText="1"/>
    </xf>
    <xf numFmtId="183" fontId="34" fillId="0" borderId="75" xfId="0" applyNumberFormat="1" applyFont="1" applyBorder="1" applyAlignment="1">
      <alignment horizontal="center" vertical="center" wrapText="1"/>
    </xf>
    <xf numFmtId="0" fontId="34" fillId="0" borderId="165" xfId="0" applyFont="1" applyBorder="1" applyAlignment="1">
      <alignment horizontal="center" vertical="center"/>
    </xf>
    <xf numFmtId="0" fontId="34" fillId="0" borderId="188" xfId="0" applyFont="1" applyBorder="1" applyAlignment="1">
      <alignment horizontal="center" vertical="center"/>
    </xf>
    <xf numFmtId="0" fontId="34" fillId="0" borderId="123" xfId="0" applyFont="1" applyBorder="1" applyAlignment="1">
      <alignment horizontal="center" vertical="center"/>
    </xf>
    <xf numFmtId="0" fontId="34" fillId="0" borderId="62" xfId="0" applyFont="1" applyBorder="1" applyAlignment="1">
      <alignment horizontal="center" vertical="center" wrapText="1"/>
    </xf>
    <xf numFmtId="0" fontId="34" fillId="0" borderId="73" xfId="0" applyFont="1" applyBorder="1" applyAlignment="1">
      <alignment horizontal="center" vertical="center"/>
    </xf>
    <xf numFmtId="0" fontId="34" fillId="0" borderId="74" xfId="0" applyFont="1" applyBorder="1" applyAlignment="1">
      <alignment horizontal="center" vertical="center"/>
    </xf>
    <xf numFmtId="0" fontId="34" fillId="0" borderId="177" xfId="0" applyFont="1" applyBorder="1" applyAlignment="1">
      <alignment horizontal="center" vertical="center" wrapText="1"/>
    </xf>
    <xf numFmtId="0" fontId="34" fillId="0" borderId="178" xfId="0" applyFont="1" applyBorder="1" applyAlignment="1">
      <alignment horizontal="center" vertical="center"/>
    </xf>
    <xf numFmtId="0" fontId="34" fillId="0" borderId="179" xfId="0" applyFont="1" applyBorder="1" applyAlignment="1">
      <alignment horizontal="center" vertical="center"/>
    </xf>
    <xf numFmtId="0" fontId="34" fillId="0" borderId="180" xfId="0" applyFont="1" applyBorder="1" applyAlignment="1">
      <alignment horizontal="center" vertical="center" wrapText="1"/>
    </xf>
    <xf numFmtId="0" fontId="34" fillId="0" borderId="177" xfId="0" applyFont="1" applyBorder="1" applyAlignment="1">
      <alignment horizontal="center" vertical="center"/>
    </xf>
    <xf numFmtId="0" fontId="19" fillId="5" borderId="0" xfId="0" applyFont="1" applyFill="1" applyAlignment="1">
      <alignment horizontal="distributed" vertical="center" indent="3"/>
    </xf>
    <xf numFmtId="0" fontId="13" fillId="5" borderId="83" xfId="0" applyFont="1" applyFill="1" applyBorder="1" applyAlignment="1">
      <alignment horizontal="center" vertical="center"/>
    </xf>
    <xf numFmtId="0" fontId="13" fillId="5" borderId="7" xfId="0" applyFont="1" applyFill="1" applyBorder="1" applyAlignment="1">
      <alignment horizontal="center" vertical="center"/>
    </xf>
    <xf numFmtId="0" fontId="13" fillId="5" borderId="83" xfId="0" applyFont="1" applyFill="1" applyBorder="1" applyAlignment="1">
      <alignment horizontal="left" vertical="center"/>
    </xf>
    <xf numFmtId="0" fontId="13" fillId="5" borderId="7" xfId="0" applyFont="1" applyFill="1" applyBorder="1" applyAlignment="1">
      <alignment horizontal="left" vertical="center"/>
    </xf>
    <xf numFmtId="0" fontId="13" fillId="5" borderId="10" xfId="0" applyFont="1" applyFill="1" applyBorder="1" applyAlignment="1">
      <alignment horizontal="left" vertical="center"/>
    </xf>
    <xf numFmtId="0" fontId="13" fillId="5" borderId="10" xfId="0" applyFont="1" applyFill="1" applyBorder="1" applyAlignment="1">
      <alignment horizontal="center" vertical="center"/>
    </xf>
    <xf numFmtId="0" fontId="19" fillId="5" borderId="5" xfId="0" applyFont="1" applyFill="1" applyBorder="1" applyAlignment="1">
      <alignment horizontal="center" vertical="center"/>
    </xf>
    <xf numFmtId="0" fontId="19" fillId="5" borderId="4" xfId="0" applyFont="1" applyFill="1" applyBorder="1" applyAlignment="1">
      <alignment horizontal="center" vertical="center"/>
    </xf>
    <xf numFmtId="0" fontId="19" fillId="5" borderId="129" xfId="0" applyFont="1" applyFill="1" applyBorder="1" applyAlignment="1">
      <alignment horizontal="center" vertical="center"/>
    </xf>
    <xf numFmtId="38" fontId="13" fillId="5" borderId="190" xfId="3" applyFont="1" applyFill="1" applyBorder="1" applyAlignment="1">
      <alignment horizontal="center" vertical="center"/>
    </xf>
    <xf numFmtId="0" fontId="13" fillId="5" borderId="191" xfId="0" applyFont="1" applyFill="1" applyBorder="1">
      <alignment vertical="center"/>
    </xf>
    <xf numFmtId="178" fontId="13" fillId="5" borderId="83" xfId="3" applyNumberFormat="1" applyFont="1" applyFill="1" applyBorder="1" applyAlignment="1">
      <alignment horizontal="right" vertical="center"/>
    </xf>
    <xf numFmtId="178" fontId="13" fillId="5" borderId="7" xfId="3" applyNumberFormat="1" applyFont="1" applyFill="1" applyBorder="1" applyAlignment="1">
      <alignment horizontal="right" vertical="center"/>
    </xf>
    <xf numFmtId="38" fontId="13" fillId="5" borderId="192" xfId="3" applyFont="1" applyFill="1" applyBorder="1" applyAlignment="1">
      <alignment horizontal="center" vertical="center"/>
    </xf>
    <xf numFmtId="38" fontId="13" fillId="5" borderId="193" xfId="3" applyFont="1" applyFill="1" applyBorder="1" applyAlignment="1">
      <alignment horizontal="center" vertical="center"/>
    </xf>
    <xf numFmtId="38" fontId="13" fillId="5" borderId="194" xfId="3" applyFont="1" applyFill="1" applyBorder="1" applyAlignment="1">
      <alignment horizontal="center" vertical="center"/>
    </xf>
    <xf numFmtId="38" fontId="13" fillId="5" borderId="40" xfId="3" applyFont="1" applyFill="1" applyBorder="1" applyAlignment="1">
      <alignment horizontal="center" vertical="center"/>
    </xf>
    <xf numFmtId="0" fontId="13" fillId="5" borderId="12" xfId="0" applyFont="1" applyFill="1" applyBorder="1">
      <alignment vertical="center"/>
    </xf>
    <xf numFmtId="38" fontId="13" fillId="5" borderId="3" xfId="3" applyFont="1" applyFill="1" applyBorder="1" applyAlignment="1">
      <alignment horizontal="center" vertical="center"/>
    </xf>
    <xf numFmtId="38" fontId="13" fillId="5" borderId="39" xfId="3" applyFont="1" applyFill="1" applyBorder="1" applyAlignment="1">
      <alignment horizontal="center" vertical="center"/>
    </xf>
    <xf numFmtId="38" fontId="13" fillId="5" borderId="154" xfId="3" applyFont="1" applyFill="1" applyBorder="1" applyAlignment="1">
      <alignment horizontal="center" vertical="center"/>
    </xf>
    <xf numFmtId="38" fontId="13" fillId="5" borderId="83" xfId="3" applyFont="1" applyFill="1" applyBorder="1" applyAlignment="1">
      <alignment horizontal="right" vertical="center"/>
    </xf>
    <xf numFmtId="38" fontId="13" fillId="5" borderId="7" xfId="3" applyFont="1" applyFill="1" applyBorder="1" applyAlignment="1">
      <alignment horizontal="right" vertical="center"/>
    </xf>
    <xf numFmtId="38" fontId="13" fillId="6" borderId="83" xfId="3" applyFont="1" applyFill="1" applyBorder="1" applyAlignment="1">
      <alignment horizontal="right" vertical="center"/>
    </xf>
    <xf numFmtId="38" fontId="13" fillId="6" borderId="7" xfId="3" applyFont="1" applyFill="1" applyBorder="1" applyAlignment="1">
      <alignment horizontal="right" vertical="center"/>
    </xf>
    <xf numFmtId="0" fontId="13" fillId="5" borderId="189" xfId="0" applyFont="1" applyFill="1" applyBorder="1" applyAlignment="1">
      <alignment horizontal="center" vertical="center"/>
    </xf>
    <xf numFmtId="0" fontId="13" fillId="5" borderId="23" xfId="0" applyFont="1" applyFill="1" applyBorder="1" applyAlignment="1">
      <alignment horizontal="center" vertical="center"/>
    </xf>
    <xf numFmtId="0" fontId="13" fillId="5" borderId="40" xfId="0" applyFont="1" applyFill="1" applyBorder="1" applyAlignment="1">
      <alignment horizontal="center" vertical="center" textRotation="255" shrinkToFit="1"/>
    </xf>
    <xf numFmtId="0" fontId="13" fillId="5" borderId="8" xfId="0" applyFont="1" applyFill="1" applyBorder="1" applyAlignment="1">
      <alignment horizontal="center" vertical="center" textRotation="255" shrinkToFit="1"/>
    </xf>
    <xf numFmtId="0" fontId="13" fillId="5" borderId="11" xfId="0" applyFont="1" applyFill="1" applyBorder="1" applyAlignment="1">
      <alignment horizontal="center" vertical="center" shrinkToFit="1"/>
    </xf>
    <xf numFmtId="0" fontId="13" fillId="5" borderId="154" xfId="0" applyFont="1" applyFill="1" applyBorder="1" applyAlignment="1">
      <alignment horizontal="center" vertical="center" shrinkToFit="1"/>
    </xf>
    <xf numFmtId="0" fontId="14" fillId="0" borderId="0" xfId="0" applyFont="1">
      <alignment vertical="center"/>
    </xf>
    <xf numFmtId="0" fontId="0" fillId="0" borderId="0" xfId="0">
      <alignment vertical="center"/>
    </xf>
    <xf numFmtId="0" fontId="24" fillId="0" borderId="11" xfId="0" applyFont="1" applyBorder="1" applyAlignment="1">
      <alignment vertical="center" wrapText="1"/>
    </xf>
    <xf numFmtId="0" fontId="24" fillId="0" borderId="13" xfId="0" applyFont="1" applyBorder="1" applyAlignment="1">
      <alignment vertical="center" wrapText="1"/>
    </xf>
    <xf numFmtId="0" fontId="44" fillId="0" borderId="154" xfId="0" applyFont="1" applyBorder="1" applyAlignment="1">
      <alignment horizontal="center" vertical="center" textRotation="255"/>
    </xf>
    <xf numFmtId="0" fontId="2" fillId="0" borderId="13" xfId="0" applyFont="1" applyBorder="1" applyAlignment="1">
      <alignment horizontal="center" vertical="center" textRotation="255"/>
    </xf>
    <xf numFmtId="0" fontId="46" fillId="0" borderId="154" xfId="0" applyFont="1" applyBorder="1" applyAlignment="1">
      <alignment horizontal="center" vertical="center" textRotation="255"/>
    </xf>
    <xf numFmtId="0" fontId="24" fillId="0" borderId="13" xfId="0" applyFont="1" applyBorder="1" applyAlignment="1">
      <alignment horizontal="center" vertical="center" textRotation="255"/>
    </xf>
    <xf numFmtId="38" fontId="6" fillId="0" borderId="195" xfId="3" applyFont="1" applyFill="1" applyBorder="1" applyAlignment="1">
      <alignment horizontal="center" vertical="center"/>
    </xf>
    <xf numFmtId="38" fontId="6" fillId="0" borderId="196" xfId="3" applyFont="1" applyFill="1" applyBorder="1" applyAlignment="1">
      <alignment horizontal="center" vertical="center"/>
    </xf>
    <xf numFmtId="38" fontId="6" fillId="0" borderId="197" xfId="3" applyFont="1" applyFill="1" applyBorder="1" applyAlignment="1">
      <alignment horizontal="center" vertical="center" wrapText="1"/>
    </xf>
    <xf numFmtId="38" fontId="6" fillId="0" borderId="102" xfId="3" applyFont="1" applyFill="1" applyBorder="1" applyAlignment="1">
      <alignment horizontal="center" vertical="center"/>
    </xf>
    <xf numFmtId="38" fontId="6" fillId="0" borderId="11" xfId="3" applyFont="1" applyFill="1" applyBorder="1" applyAlignment="1">
      <alignment horizontal="center" vertical="center"/>
    </xf>
    <xf numFmtId="38" fontId="6" fillId="0" borderId="13" xfId="3" applyFont="1" applyFill="1" applyBorder="1" applyAlignment="1">
      <alignment horizontal="center" vertical="center"/>
    </xf>
    <xf numFmtId="38" fontId="6" fillId="0" borderId="154" xfId="3" applyFont="1" applyFill="1" applyBorder="1" applyAlignment="1">
      <alignment horizontal="center" vertical="center"/>
    </xf>
    <xf numFmtId="38" fontId="6" fillId="0" borderId="175" xfId="3" applyFont="1" applyFill="1" applyBorder="1" applyAlignment="1">
      <alignment horizontal="center" vertical="center"/>
    </xf>
    <xf numFmtId="38" fontId="6" fillId="0" borderId="158" xfId="3" applyFont="1" applyFill="1" applyBorder="1" applyAlignment="1">
      <alignment horizontal="center" vertical="center"/>
    </xf>
    <xf numFmtId="38" fontId="56" fillId="0" borderId="41" xfId="3" applyFont="1" applyFill="1" applyBorder="1" applyAlignment="1">
      <alignment vertical="center" wrapText="1"/>
    </xf>
    <xf numFmtId="38" fontId="56" fillId="0" borderId="14" xfId="3" applyFont="1" applyFill="1" applyBorder="1" applyAlignment="1">
      <alignment vertical="center" wrapText="1"/>
    </xf>
    <xf numFmtId="38" fontId="3" fillId="0" borderId="197" xfId="3" applyFont="1" applyFill="1" applyBorder="1" applyAlignment="1">
      <alignment horizontal="center" vertical="center"/>
    </xf>
    <xf numFmtId="38" fontId="3" fillId="0" borderId="102" xfId="3" applyFont="1" applyFill="1" applyBorder="1" applyAlignment="1">
      <alignment horizontal="center" vertical="center"/>
    </xf>
    <xf numFmtId="38" fontId="3" fillId="0" borderId="11" xfId="3" applyFont="1" applyFill="1" applyBorder="1" applyAlignment="1">
      <alignment horizontal="center" vertical="center"/>
    </xf>
    <xf numFmtId="38" fontId="3" fillId="0" borderId="13" xfId="3" applyFont="1" applyFill="1" applyBorder="1" applyAlignment="1">
      <alignment horizontal="center" vertical="center"/>
    </xf>
    <xf numFmtId="0" fontId="3" fillId="0" borderId="0" xfId="0" applyFont="1" applyAlignment="1">
      <alignment vertical="top" wrapText="1"/>
    </xf>
    <xf numFmtId="38" fontId="6" fillId="0" borderId="154" xfId="3" applyFont="1" applyFill="1" applyBorder="1" applyAlignment="1">
      <alignment horizontal="center" vertical="center" wrapText="1"/>
    </xf>
    <xf numFmtId="38" fontId="3" fillId="0" borderId="195" xfId="3" applyFont="1" applyFill="1" applyBorder="1" applyAlignment="1">
      <alignment horizontal="center" vertical="center"/>
    </xf>
    <xf numFmtId="38" fontId="3" fillId="0" borderId="196" xfId="3" applyFont="1" applyFill="1" applyBorder="1" applyAlignment="1">
      <alignment horizontal="center" vertical="center"/>
    </xf>
    <xf numFmtId="38" fontId="6" fillId="0" borderId="198" xfId="3" applyFont="1" applyFill="1" applyBorder="1" applyAlignment="1">
      <alignment horizontal="center" vertical="center"/>
    </xf>
    <xf numFmtId="38" fontId="6" fillId="0" borderId="11" xfId="3" applyFont="1" applyFill="1" applyBorder="1" applyAlignment="1">
      <alignment vertical="center" wrapText="1"/>
    </xf>
    <xf numFmtId="38" fontId="6" fillId="0" borderId="13" xfId="3" applyFont="1" applyFill="1" applyBorder="1" applyAlignment="1">
      <alignment vertical="center"/>
    </xf>
    <xf numFmtId="38" fontId="6" fillId="0" borderId="41" xfId="3" applyFont="1" applyFill="1" applyBorder="1" applyAlignment="1">
      <alignment vertical="center" wrapText="1"/>
    </xf>
    <xf numFmtId="38" fontId="6" fillId="0" borderId="14" xfId="3" applyFont="1" applyFill="1" applyBorder="1" applyAlignment="1">
      <alignment vertical="center"/>
    </xf>
    <xf numFmtId="38" fontId="56" fillId="0" borderId="11" xfId="3" applyFont="1" applyFill="1" applyBorder="1" applyAlignment="1">
      <alignment vertical="center" wrapText="1"/>
    </xf>
    <xf numFmtId="38" fontId="56" fillId="0" borderId="13" xfId="3" applyFont="1" applyFill="1" applyBorder="1" applyAlignment="1">
      <alignment vertical="center" wrapText="1"/>
    </xf>
    <xf numFmtId="0" fontId="3" fillId="0" borderId="41" xfId="0" applyFont="1" applyBorder="1">
      <alignment vertical="center"/>
    </xf>
    <xf numFmtId="0" fontId="3" fillId="0" borderId="14" xfId="0" applyFont="1" applyBorder="1">
      <alignment vertical="center"/>
    </xf>
    <xf numFmtId="38" fontId="17" fillId="0" borderId="106" xfId="3" applyFont="1" applyFill="1" applyBorder="1" applyAlignment="1">
      <alignment horizontal="center" vertical="center" shrinkToFit="1"/>
    </xf>
    <xf numFmtId="38" fontId="17" fillId="0" borderId="128" xfId="3" applyFont="1" applyFill="1" applyBorder="1" applyAlignment="1">
      <alignment horizontal="center" vertical="center" shrinkToFit="1"/>
    </xf>
    <xf numFmtId="38" fontId="17" fillId="0" borderId="79" xfId="3" applyFont="1" applyFill="1" applyBorder="1" applyAlignment="1">
      <alignment horizontal="center" vertical="center" shrinkToFit="1"/>
    </xf>
    <xf numFmtId="0" fontId="17" fillId="0" borderId="41" xfId="0" applyFont="1" applyBorder="1" applyAlignment="1">
      <alignment horizontal="center" vertical="top" wrapText="1" shrinkToFit="1"/>
    </xf>
    <xf numFmtId="0" fontId="17" fillId="0" borderId="39" xfId="0" applyFont="1" applyBorder="1" applyAlignment="1">
      <alignment horizontal="center" vertical="top" shrinkToFit="1"/>
    </xf>
    <xf numFmtId="0" fontId="17" fillId="0" borderId="14" xfId="0" applyFont="1" applyBorder="1" applyAlignment="1">
      <alignment horizontal="center" vertical="top" shrinkToFit="1"/>
    </xf>
    <xf numFmtId="38" fontId="3" fillId="0" borderId="197" xfId="3" applyFont="1" applyFill="1" applyBorder="1" applyAlignment="1">
      <alignment horizontal="center" vertical="center" textRotation="255" shrinkToFit="1"/>
    </xf>
    <xf numFmtId="38" fontId="3" fillId="0" borderId="102" xfId="3" applyFont="1" applyFill="1" applyBorder="1" applyAlignment="1">
      <alignment horizontal="center" vertical="center" textRotation="255" shrinkToFit="1"/>
    </xf>
    <xf numFmtId="38" fontId="3" fillId="0" borderId="83" xfId="3" applyFont="1" applyFill="1" applyBorder="1" applyAlignment="1">
      <alignment horizontal="center" vertical="center" wrapText="1" shrinkToFit="1"/>
    </xf>
    <xf numFmtId="38" fontId="3" fillId="0" borderId="7" xfId="3" applyFont="1" applyFill="1" applyBorder="1" applyAlignment="1">
      <alignment horizontal="center" vertical="center" wrapText="1" shrinkToFit="1"/>
    </xf>
    <xf numFmtId="38" fontId="3" fillId="0" borderId="119" xfId="3" applyFont="1" applyFill="1" applyBorder="1" applyAlignment="1">
      <alignment horizontal="center" vertical="center" wrapText="1" shrinkToFit="1"/>
    </xf>
    <xf numFmtId="38" fontId="6" fillId="0" borderId="197" xfId="3" applyFont="1" applyFill="1" applyBorder="1" applyAlignment="1">
      <alignment horizontal="center" vertical="center"/>
    </xf>
    <xf numFmtId="0" fontId="6" fillId="0" borderId="41" xfId="0" applyFont="1" applyBorder="1" applyAlignment="1">
      <alignment vertical="center" wrapText="1"/>
    </xf>
    <xf numFmtId="0" fontId="6" fillId="0" borderId="14" xfId="0" applyFont="1" applyBorder="1">
      <alignment vertical="center"/>
    </xf>
    <xf numFmtId="0" fontId="3" fillId="0" borderId="0" xfId="0" applyFont="1" applyAlignment="1">
      <alignment horizontal="center" vertical="top" wrapText="1"/>
    </xf>
    <xf numFmtId="0" fontId="0" fillId="0" borderId="0" xfId="0" applyAlignment="1">
      <alignment vertical="top"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38" fontId="6" fillId="0" borderId="40" xfId="3" applyFont="1" applyFill="1" applyBorder="1" applyAlignment="1">
      <alignment horizontal="center" vertical="center"/>
    </xf>
    <xf numFmtId="38" fontId="6" fillId="0" borderId="12" xfId="3" applyFont="1" applyFill="1" applyBorder="1" applyAlignment="1">
      <alignment horizontal="center" vertical="center"/>
    </xf>
    <xf numFmtId="0" fontId="6" fillId="0" borderId="11" xfId="0" applyFont="1" applyBorder="1" applyAlignment="1">
      <alignment horizontal="center" vertical="center" textRotation="255"/>
    </xf>
    <xf numFmtId="0" fontId="6" fillId="0" borderId="154" xfId="0" applyFont="1" applyBorder="1" applyAlignment="1">
      <alignment horizontal="center" vertical="center" textRotation="255"/>
    </xf>
    <xf numFmtId="0" fontId="6" fillId="0" borderId="13" xfId="0" applyFont="1" applyBorder="1" applyAlignment="1">
      <alignment horizontal="center" vertical="center" textRotation="255"/>
    </xf>
    <xf numFmtId="38" fontId="6" fillId="0" borderId="11" xfId="3" applyFont="1" applyFill="1" applyBorder="1" applyAlignment="1">
      <alignment horizontal="center" vertical="center" wrapText="1"/>
    </xf>
    <xf numFmtId="0" fontId="6" fillId="0" borderId="11"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left" vertical="top" wrapText="1"/>
    </xf>
    <xf numFmtId="0" fontId="6" fillId="0" borderId="13" xfId="0" applyFont="1" applyBorder="1" applyAlignment="1">
      <alignment horizontal="left" vertical="top" wrapText="1"/>
    </xf>
    <xf numFmtId="0" fontId="53" fillId="0" borderId="0" xfId="0" applyFont="1" applyAlignment="1">
      <alignment horizontal="center" vertical="center"/>
    </xf>
    <xf numFmtId="0" fontId="17" fillId="0" borderId="11" xfId="0" applyFont="1" applyBorder="1" applyAlignment="1">
      <alignment horizontal="center" vertical="top" textRotation="255"/>
    </xf>
    <xf numFmtId="0" fontId="17" fillId="0" borderId="154" xfId="0" applyFont="1" applyBorder="1" applyAlignment="1">
      <alignment horizontal="center" vertical="top" textRotation="255"/>
    </xf>
    <xf numFmtId="0" fontId="17" fillId="0" borderId="13" xfId="0" applyFont="1" applyBorder="1" applyAlignment="1">
      <alignment horizontal="center" vertical="top" textRotation="255"/>
    </xf>
    <xf numFmtId="0" fontId="17" fillId="0" borderId="11" xfId="0" applyFont="1" applyBorder="1" applyAlignment="1">
      <alignment horizontal="center" vertical="top" wrapText="1" shrinkToFit="1"/>
    </xf>
    <xf numFmtId="0" fontId="17" fillId="0" borderId="154" xfId="0" applyFont="1" applyBorder="1" applyAlignment="1">
      <alignment horizontal="center" vertical="top" wrapText="1" shrinkToFit="1"/>
    </xf>
    <xf numFmtId="0" fontId="17" fillId="0" borderId="13" xfId="0" applyFont="1" applyBorder="1" applyAlignment="1">
      <alignment horizontal="center" vertical="top" wrapText="1" shrinkToFit="1"/>
    </xf>
    <xf numFmtId="0" fontId="17" fillId="0" borderId="154" xfId="0" applyFont="1" applyBorder="1" applyAlignment="1">
      <alignment horizontal="center" vertical="top" shrinkToFit="1"/>
    </xf>
    <xf numFmtId="0" fontId="17" fillId="0" borderId="13" xfId="0" applyFont="1" applyBorder="1" applyAlignment="1">
      <alignment horizontal="center" vertical="top" shrinkToFit="1"/>
    </xf>
    <xf numFmtId="0" fontId="17" fillId="0" borderId="40" xfId="0" applyFont="1" applyBorder="1" applyAlignment="1">
      <alignment horizontal="center" vertical="top" wrapText="1" shrinkToFit="1"/>
    </xf>
    <xf numFmtId="0" fontId="17" fillId="0" borderId="8" xfId="0" applyFont="1" applyBorder="1" applyAlignment="1">
      <alignment horizontal="center" vertical="top" wrapText="1" shrinkToFit="1"/>
    </xf>
    <xf numFmtId="0" fontId="17" fillId="0" borderId="12" xfId="0" applyFont="1" applyBorder="1" applyAlignment="1">
      <alignment horizontal="center" vertical="top" wrapText="1" shrinkToFit="1"/>
    </xf>
    <xf numFmtId="0" fontId="6" fillId="0" borderId="11" xfId="0" applyFont="1" applyBorder="1" applyAlignment="1">
      <alignment horizontal="center" vertical="center" textRotation="255" shrinkToFit="1"/>
    </xf>
    <xf numFmtId="0" fontId="6" fillId="0" borderId="13" xfId="0" applyFont="1" applyBorder="1" applyAlignment="1">
      <alignment horizontal="center" vertical="center" textRotation="255" shrinkToFit="1"/>
    </xf>
    <xf numFmtId="38" fontId="14" fillId="0" borderId="200" xfId="4" applyFont="1" applyBorder="1" applyAlignment="1">
      <alignment horizontal="left" vertical="center"/>
    </xf>
    <xf numFmtId="38" fontId="14" fillId="0" borderId="204" xfId="4" applyFont="1" applyBorder="1" applyAlignment="1">
      <alignment horizontal="left" vertical="center"/>
    </xf>
    <xf numFmtId="38" fontId="14" fillId="0" borderId="201" xfId="4" applyFont="1" applyBorder="1" applyAlignment="1">
      <alignment horizontal="center" vertical="center"/>
    </xf>
    <xf numFmtId="38" fontId="14" fillId="0" borderId="205" xfId="4" applyFont="1" applyBorder="1" applyAlignment="1">
      <alignment horizontal="center" vertical="center"/>
    </xf>
    <xf numFmtId="38" fontId="14" fillId="0" borderId="202" xfId="4" applyFont="1" applyBorder="1" applyAlignment="1">
      <alignment horizontal="left" vertical="center"/>
    </xf>
    <xf numFmtId="38" fontId="14" fillId="0" borderId="206" xfId="4" applyFont="1" applyBorder="1" applyAlignment="1">
      <alignment horizontal="left" vertical="center"/>
    </xf>
    <xf numFmtId="10" fontId="14" fillId="6" borderId="65" xfId="1" applyNumberFormat="1" applyFont="1" applyFill="1" applyBorder="1" applyAlignment="1">
      <alignment horizontal="center" vertical="center"/>
    </xf>
    <xf numFmtId="10" fontId="14" fillId="6" borderId="207" xfId="1" applyNumberFormat="1" applyFont="1" applyFill="1" applyBorder="1" applyAlignment="1">
      <alignment horizontal="center" vertical="center"/>
    </xf>
    <xf numFmtId="38" fontId="14" fillId="0" borderId="65" xfId="4" applyFont="1" applyBorder="1" applyAlignment="1">
      <alignment horizontal="center" vertical="center" wrapText="1"/>
    </xf>
    <xf numFmtId="38" fontId="14" fillId="0" borderId="207" xfId="4" applyFont="1" applyBorder="1" applyAlignment="1">
      <alignment horizontal="center" vertical="center"/>
    </xf>
    <xf numFmtId="38" fontId="58" fillId="0" borderId="19" xfId="4" applyFont="1" applyBorder="1" applyAlignment="1">
      <alignment horizontal="left" vertical="center" wrapText="1"/>
    </xf>
    <xf numFmtId="38" fontId="58" fillId="0" borderId="208" xfId="4" applyFont="1" applyBorder="1" applyAlignment="1">
      <alignment horizontal="left" vertical="center" wrapText="1"/>
    </xf>
    <xf numFmtId="38" fontId="14" fillId="0" borderId="65" xfId="4" applyFont="1" applyBorder="1" applyAlignment="1">
      <alignment horizontal="center" vertical="center"/>
    </xf>
    <xf numFmtId="38" fontId="33" fillId="0" borderId="42" xfId="4" applyFont="1" applyBorder="1" applyAlignment="1">
      <alignment horizontal="center" vertical="top"/>
    </xf>
    <xf numFmtId="38" fontId="14" fillId="3" borderId="160" xfId="4" applyFont="1" applyFill="1" applyBorder="1" applyAlignment="1">
      <alignment horizontal="center" vertical="center"/>
    </xf>
    <xf numFmtId="38" fontId="14" fillId="0" borderId="199" xfId="4" applyFont="1" applyBorder="1" applyAlignment="1">
      <alignment horizontal="left" vertical="center"/>
    </xf>
    <xf numFmtId="38" fontId="14" fillId="0" borderId="52" xfId="4" applyFont="1" applyBorder="1" applyAlignment="1">
      <alignment horizontal="center" vertical="center"/>
    </xf>
    <xf numFmtId="38" fontId="14" fillId="0" borderId="53" xfId="4" applyFont="1" applyBorder="1" applyAlignment="1">
      <alignment horizontal="left" vertical="center"/>
    </xf>
    <xf numFmtId="10" fontId="14" fillId="6" borderId="203" xfId="1" applyNumberFormat="1" applyFont="1" applyFill="1" applyBorder="1" applyAlignment="1">
      <alignment horizontal="center" vertical="center"/>
    </xf>
    <xf numFmtId="38" fontId="14" fillId="0" borderId="203" xfId="4" applyFont="1" applyBorder="1" applyAlignment="1">
      <alignment horizontal="center" vertical="center" wrapText="1"/>
    </xf>
    <xf numFmtId="38" fontId="58" fillId="0" borderId="17" xfId="4" applyFont="1" applyBorder="1" applyAlignment="1">
      <alignment horizontal="left" vertical="center" wrapText="1"/>
    </xf>
    <xf numFmtId="0" fontId="10" fillId="0" borderId="54" xfId="0" applyFont="1" applyBorder="1" applyAlignment="1">
      <alignment horizontal="center" vertical="center"/>
    </xf>
    <xf numFmtId="0" fontId="10" fillId="0" borderId="114" xfId="0" applyFont="1" applyBorder="1" applyAlignment="1">
      <alignment horizontal="center" vertical="center"/>
    </xf>
    <xf numFmtId="0" fontId="10" fillId="0" borderId="212" xfId="0" applyFont="1" applyBorder="1" applyAlignment="1">
      <alignment horizontal="center" vertical="center"/>
    </xf>
    <xf numFmtId="0" fontId="10" fillId="0" borderId="115" xfId="0" applyFont="1" applyBorder="1" applyAlignment="1">
      <alignment horizontal="center" vertical="center"/>
    </xf>
    <xf numFmtId="0" fontId="10" fillId="0" borderId="116" xfId="0" applyFont="1" applyBorder="1" applyAlignment="1">
      <alignment horizontal="center" vertical="center"/>
    </xf>
    <xf numFmtId="0" fontId="10" fillId="0" borderId="213" xfId="0" applyFont="1" applyBorder="1" applyAlignment="1">
      <alignment horizontal="center" vertical="center"/>
    </xf>
    <xf numFmtId="0" fontId="10" fillId="0" borderId="33" xfId="0" applyFont="1" applyBorder="1" applyAlignment="1">
      <alignment horizontal="left" vertical="center"/>
    </xf>
    <xf numFmtId="0" fontId="10" fillId="0" borderId="36" xfId="0" applyFont="1" applyBorder="1" applyAlignment="1">
      <alignment horizontal="left" vertical="center"/>
    </xf>
    <xf numFmtId="0" fontId="10" fillId="0" borderId="33" xfId="0" applyFont="1" applyBorder="1" applyAlignment="1">
      <alignment horizontal="left" vertical="center" wrapText="1"/>
    </xf>
    <xf numFmtId="0" fontId="13" fillId="0" borderId="34" xfId="0" applyFont="1" applyBorder="1" applyAlignment="1">
      <alignment horizontal="left" vertical="center" wrapText="1"/>
    </xf>
    <xf numFmtId="0" fontId="13" fillId="0" borderId="37" xfId="0" applyFont="1" applyBorder="1" applyAlignment="1">
      <alignment horizontal="left" vertical="center" wrapText="1"/>
    </xf>
    <xf numFmtId="0" fontId="10" fillId="0" borderId="30" xfId="0" applyFont="1" applyBorder="1" applyAlignment="1">
      <alignment horizontal="center" vertical="center"/>
    </xf>
    <xf numFmtId="0" fontId="10" fillId="0" borderId="197" xfId="0" applyFont="1" applyBorder="1" applyAlignment="1">
      <alignment horizontal="center" vertical="center"/>
    </xf>
    <xf numFmtId="0" fontId="10" fillId="0" borderId="83" xfId="0" applyFont="1" applyBorder="1" applyAlignment="1">
      <alignment horizontal="center" vertical="center"/>
    </xf>
    <xf numFmtId="0" fontId="10" fillId="0" borderId="214" xfId="0" applyFont="1" applyBorder="1" applyAlignment="1">
      <alignment horizontal="center" vertical="center"/>
    </xf>
    <xf numFmtId="0" fontId="10" fillId="0" borderId="10" xfId="0" applyFont="1" applyBorder="1" applyAlignment="1">
      <alignment horizontal="left" vertical="center"/>
    </xf>
    <xf numFmtId="0" fontId="10" fillId="0" borderId="215" xfId="0" applyFont="1" applyBorder="1" applyAlignment="1">
      <alignment horizontal="left" vertical="center"/>
    </xf>
    <xf numFmtId="0" fontId="10" fillId="0" borderId="9" xfId="0" applyFont="1" applyBorder="1" applyAlignment="1">
      <alignment horizontal="center" vertical="center"/>
    </xf>
    <xf numFmtId="0" fontId="10" fillId="0" borderId="11" xfId="0" applyFont="1" applyBorder="1" applyAlignment="1">
      <alignment horizontal="center" vertical="center"/>
    </xf>
    <xf numFmtId="0" fontId="10" fillId="0" borderId="9" xfId="0" applyFont="1" applyBorder="1" applyAlignment="1">
      <alignment horizontal="left" vertical="center"/>
    </xf>
    <xf numFmtId="0" fontId="10" fillId="0" borderId="11" xfId="0" applyFont="1" applyBorder="1" applyAlignment="1">
      <alignment horizontal="left" vertical="center"/>
    </xf>
    <xf numFmtId="0" fontId="13" fillId="0" borderId="31" xfId="0" applyFont="1" applyBorder="1" applyAlignment="1">
      <alignment horizontal="left" vertical="center" wrapText="1"/>
    </xf>
    <xf numFmtId="0" fontId="10" fillId="0" borderId="9" xfId="0" applyFont="1" applyBorder="1" applyAlignment="1">
      <alignment horizontal="left" vertical="center" wrapText="1"/>
    </xf>
    <xf numFmtId="0" fontId="13" fillId="0" borderId="195" xfId="0" applyFont="1" applyBorder="1" applyAlignment="1">
      <alignment horizontal="left" vertical="center" wrapText="1"/>
    </xf>
    <xf numFmtId="0" fontId="71" fillId="0" borderId="31" xfId="0" applyFont="1" applyBorder="1" applyAlignment="1">
      <alignment horizontal="left" vertical="center" wrapText="1"/>
    </xf>
    <xf numFmtId="0" fontId="69" fillId="0" borderId="14" xfId="0" applyFont="1" applyBorder="1" applyAlignment="1">
      <alignment horizontal="left" vertical="center"/>
    </xf>
    <xf numFmtId="0" fontId="69" fillId="0" borderId="10" xfId="0" applyFont="1" applyBorder="1" applyAlignment="1">
      <alignment horizontal="left" vertical="center"/>
    </xf>
    <xf numFmtId="0" fontId="69" fillId="0" borderId="13" xfId="0" applyFont="1" applyBorder="1" applyAlignment="1">
      <alignment horizontal="center" vertical="center"/>
    </xf>
    <xf numFmtId="0" fontId="69" fillId="0" borderId="9" xfId="0" applyFont="1" applyBorder="1" applyAlignment="1">
      <alignment horizontal="center" vertical="center"/>
    </xf>
    <xf numFmtId="0" fontId="69" fillId="0" borderId="13" xfId="0" applyFont="1" applyBorder="1" applyAlignment="1">
      <alignment horizontal="left" vertical="center"/>
    </xf>
    <xf numFmtId="0" fontId="69" fillId="0" borderId="9" xfId="0" applyFont="1" applyBorder="1" applyAlignment="1">
      <alignment horizontal="left" vertical="center"/>
    </xf>
    <xf numFmtId="0" fontId="71" fillId="0" borderId="196" xfId="0" applyFont="1" applyBorder="1" applyAlignment="1">
      <alignment horizontal="left" vertical="center" wrapText="1"/>
    </xf>
    <xf numFmtId="0" fontId="69" fillId="0" borderId="9" xfId="0" applyFont="1" applyBorder="1" applyAlignment="1">
      <alignment horizontal="left" vertical="center" wrapText="1"/>
    </xf>
    <xf numFmtId="0" fontId="10" fillId="0" borderId="102" xfId="0" applyFont="1" applyBorder="1" applyAlignment="1">
      <alignment horizontal="center" vertical="center"/>
    </xf>
    <xf numFmtId="0" fontId="69" fillId="0" borderId="12" xfId="0" applyFont="1" applyBorder="1" applyAlignment="1">
      <alignment horizontal="center" vertical="center"/>
    </xf>
    <xf numFmtId="0" fontId="69" fillId="0" borderId="83" xfId="0" applyFont="1" applyBorder="1" applyAlignment="1">
      <alignment horizontal="center" vertical="center"/>
    </xf>
    <xf numFmtId="0" fontId="57" fillId="0" borderId="0" xfId="0" applyFont="1" applyAlignment="1">
      <alignment horizontal="center" vertical="center"/>
    </xf>
    <xf numFmtId="0" fontId="10" fillId="0" borderId="209" xfId="0" applyFont="1" applyBorder="1" applyAlignment="1">
      <alignment horizontal="center" vertical="center"/>
    </xf>
    <xf numFmtId="0" fontId="10" fillId="0" borderId="210" xfId="0" applyFont="1" applyBorder="1" applyAlignment="1">
      <alignment horizontal="center" vertical="center"/>
    </xf>
    <xf numFmtId="0" fontId="10" fillId="0" borderId="32" xfId="0" applyFont="1" applyBorder="1" applyAlignment="1">
      <alignment horizontal="center" vertical="center"/>
    </xf>
    <xf numFmtId="0" fontId="69" fillId="0" borderId="211" xfId="0" applyFont="1" applyBorder="1" applyAlignment="1">
      <alignment horizontal="center" vertical="center"/>
    </xf>
    <xf numFmtId="0" fontId="69" fillId="0" borderId="78" xfId="0" applyFont="1" applyBorder="1" applyAlignment="1">
      <alignment horizontal="left" vertical="center"/>
    </xf>
    <xf numFmtId="0" fontId="69" fillId="0" borderId="33" xfId="0" applyFont="1" applyBorder="1" applyAlignment="1">
      <alignment horizontal="center" vertical="center"/>
    </xf>
    <xf numFmtId="0" fontId="69" fillId="0" borderId="33" xfId="0" applyFont="1" applyBorder="1" applyAlignment="1">
      <alignment horizontal="left" vertical="center"/>
    </xf>
    <xf numFmtId="0" fontId="69" fillId="0" borderId="33" xfId="0" applyFont="1" applyBorder="1" applyAlignment="1">
      <alignment horizontal="left" vertical="center" wrapText="1"/>
    </xf>
    <xf numFmtId="0" fontId="71" fillId="0" borderId="34" xfId="0" applyFont="1" applyBorder="1" applyAlignment="1">
      <alignment horizontal="left" vertical="center" wrapText="1"/>
    </xf>
  </cellXfs>
  <cellStyles count="16">
    <cellStyle name="パーセント" xfId="1" builtinId="5"/>
    <cellStyle name="ハイパーリンク" xfId="2" builtinId="8"/>
    <cellStyle name="桁区切り" xfId="3" builtinId="6"/>
    <cellStyle name="桁区切り 2" xfId="4" xr:uid="{E40C1046-6B82-4615-A538-0685657AB910}"/>
    <cellStyle name="桁区切り 2 2" xfId="5" xr:uid="{B5F607D1-3534-4526-B348-260B72F18078}"/>
    <cellStyle name="桁区切り 2 2 2" xfId="6" xr:uid="{A461F6B4-7B20-456C-BF72-3227AC1831CC}"/>
    <cellStyle name="通貨" xfId="7" builtinId="7"/>
    <cellStyle name="標準" xfId="0" builtinId="0"/>
    <cellStyle name="標準 2" xfId="8" xr:uid="{241118BF-842B-43CA-8B0E-DCE3E11A8B60}"/>
    <cellStyle name="標準 2 2" xfId="9" xr:uid="{5C5848F6-FFBA-461F-A6DD-E254A8CFD883}"/>
    <cellStyle name="標準 2 2 2" xfId="10" xr:uid="{233827BE-D0C8-4F9F-A3DE-73CB90B60B90}"/>
    <cellStyle name="標準 3" xfId="11" xr:uid="{6F0AAB32-A945-4CCE-9960-1EF6FED6068E}"/>
    <cellStyle name="標準 3 2" xfId="12" xr:uid="{AD9142DF-090E-414B-A793-02B41C313CAE}"/>
    <cellStyle name="標準 4" xfId="13" xr:uid="{140FC152-AB9D-42F3-A401-8735AB91D067}"/>
    <cellStyle name="標準 5" xfId="14" xr:uid="{54FB764D-385C-4A46-A3DC-CE8115DE44BE}"/>
    <cellStyle name="標準 6" xfId="15" xr:uid="{8085D1DD-26A9-4E27-8EA9-49F6EE90E9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19</xdr:col>
      <xdr:colOff>114300</xdr:colOff>
      <xdr:row>17</xdr:row>
      <xdr:rowOff>99060</xdr:rowOff>
    </xdr:from>
    <xdr:to>
      <xdr:col>24</xdr:col>
      <xdr:colOff>0</xdr:colOff>
      <xdr:row>18</xdr:row>
      <xdr:rowOff>121920</xdr:rowOff>
    </xdr:to>
    <xdr:sp macro="" textlink="">
      <xdr:nvSpPr>
        <xdr:cNvPr id="45308" name="AutoShape 1">
          <a:extLst>
            <a:ext uri="{FF2B5EF4-FFF2-40B4-BE49-F238E27FC236}">
              <a16:creationId xmlns:a16="http://schemas.microsoft.com/office/drawing/2014/main" id="{777C539B-06AA-062B-B855-CD0E9429B4E2}"/>
            </a:ext>
          </a:extLst>
        </xdr:cNvPr>
        <xdr:cNvSpPr>
          <a:spLocks noChangeArrowheads="1"/>
        </xdr:cNvSpPr>
      </xdr:nvSpPr>
      <xdr:spPr bwMode="auto">
        <a:xfrm>
          <a:off x="2865120" y="4869180"/>
          <a:ext cx="609600" cy="190500"/>
        </a:xfrm>
        <a:prstGeom prst="leftArrow">
          <a:avLst>
            <a:gd name="adj1" fmla="val 50000"/>
            <a:gd name="adj2" fmla="val 90119"/>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24</xdr:col>
      <xdr:colOff>30480</xdr:colOff>
      <xdr:row>23</xdr:row>
      <xdr:rowOff>68580</xdr:rowOff>
    </xdr:from>
    <xdr:to>
      <xdr:col>28</xdr:col>
      <xdr:colOff>114300</xdr:colOff>
      <xdr:row>24</xdr:row>
      <xdr:rowOff>83820</xdr:rowOff>
    </xdr:to>
    <xdr:sp macro="" textlink="">
      <xdr:nvSpPr>
        <xdr:cNvPr id="45309" name="AutoShape 2">
          <a:extLst>
            <a:ext uri="{FF2B5EF4-FFF2-40B4-BE49-F238E27FC236}">
              <a16:creationId xmlns:a16="http://schemas.microsoft.com/office/drawing/2014/main" id="{0F74847C-4897-ECF0-0FBD-0936B78078C7}"/>
            </a:ext>
          </a:extLst>
        </xdr:cNvPr>
        <xdr:cNvSpPr>
          <a:spLocks noChangeArrowheads="1"/>
        </xdr:cNvSpPr>
      </xdr:nvSpPr>
      <xdr:spPr bwMode="auto">
        <a:xfrm>
          <a:off x="3505200" y="5844540"/>
          <a:ext cx="662940" cy="182880"/>
        </a:xfrm>
        <a:prstGeom prst="leftArrow">
          <a:avLst>
            <a:gd name="adj1" fmla="val 50000"/>
            <a:gd name="adj2" fmla="val 99335"/>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28</xdr:col>
      <xdr:colOff>114300</xdr:colOff>
      <xdr:row>32</xdr:row>
      <xdr:rowOff>0</xdr:rowOff>
    </xdr:from>
    <xdr:to>
      <xdr:col>33</xdr:col>
      <xdr:colOff>0</xdr:colOff>
      <xdr:row>33</xdr:row>
      <xdr:rowOff>15240</xdr:rowOff>
    </xdr:to>
    <xdr:sp macro="" textlink="">
      <xdr:nvSpPr>
        <xdr:cNvPr id="45310" name="AutoShape 3">
          <a:extLst>
            <a:ext uri="{FF2B5EF4-FFF2-40B4-BE49-F238E27FC236}">
              <a16:creationId xmlns:a16="http://schemas.microsoft.com/office/drawing/2014/main" id="{4B66DE0E-81C2-27C6-AE2C-CF4B4CB74CF0}"/>
            </a:ext>
          </a:extLst>
        </xdr:cNvPr>
        <xdr:cNvSpPr>
          <a:spLocks noChangeArrowheads="1"/>
        </xdr:cNvSpPr>
      </xdr:nvSpPr>
      <xdr:spPr bwMode="auto">
        <a:xfrm>
          <a:off x="4168140" y="7284720"/>
          <a:ext cx="655320" cy="182880"/>
        </a:xfrm>
        <a:prstGeom prst="leftArrow">
          <a:avLst>
            <a:gd name="adj1" fmla="val 50000"/>
            <a:gd name="adj2" fmla="val 100914"/>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36</xdr:col>
      <xdr:colOff>76200</xdr:colOff>
      <xdr:row>43</xdr:row>
      <xdr:rowOff>152400</xdr:rowOff>
    </xdr:from>
    <xdr:to>
      <xdr:col>39</xdr:col>
      <xdr:colOff>152400</xdr:colOff>
      <xdr:row>45</xdr:row>
      <xdr:rowOff>7620</xdr:rowOff>
    </xdr:to>
    <xdr:sp macro="" textlink="">
      <xdr:nvSpPr>
        <xdr:cNvPr id="45311" name="AutoShape 4">
          <a:extLst>
            <a:ext uri="{FF2B5EF4-FFF2-40B4-BE49-F238E27FC236}">
              <a16:creationId xmlns:a16="http://schemas.microsoft.com/office/drawing/2014/main" id="{53FCE5C9-794D-D03D-F70D-7A80F4405FCB}"/>
            </a:ext>
          </a:extLst>
        </xdr:cNvPr>
        <xdr:cNvSpPr>
          <a:spLocks noChangeArrowheads="1"/>
        </xdr:cNvSpPr>
      </xdr:nvSpPr>
      <xdr:spPr bwMode="auto">
        <a:xfrm>
          <a:off x="5334000" y="9281160"/>
          <a:ext cx="510540" cy="190500"/>
        </a:xfrm>
        <a:prstGeom prst="leftArrow">
          <a:avLst>
            <a:gd name="adj1" fmla="val 50000"/>
            <a:gd name="adj2" fmla="val 72323"/>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32</xdr:col>
      <xdr:colOff>60960</xdr:colOff>
      <xdr:row>38</xdr:row>
      <xdr:rowOff>121920</xdr:rowOff>
    </xdr:from>
    <xdr:to>
      <xdr:col>36</xdr:col>
      <xdr:colOff>114300</xdr:colOff>
      <xdr:row>39</xdr:row>
      <xdr:rowOff>152400</xdr:rowOff>
    </xdr:to>
    <xdr:sp macro="" textlink="">
      <xdr:nvSpPr>
        <xdr:cNvPr id="45312" name="AutoShape 5">
          <a:extLst>
            <a:ext uri="{FF2B5EF4-FFF2-40B4-BE49-F238E27FC236}">
              <a16:creationId xmlns:a16="http://schemas.microsoft.com/office/drawing/2014/main" id="{FD6114D3-C8BD-CDC7-08A5-ED841B37530E}"/>
            </a:ext>
          </a:extLst>
        </xdr:cNvPr>
        <xdr:cNvSpPr>
          <a:spLocks noChangeArrowheads="1"/>
        </xdr:cNvSpPr>
      </xdr:nvSpPr>
      <xdr:spPr bwMode="auto">
        <a:xfrm>
          <a:off x="4739640" y="8412480"/>
          <a:ext cx="632460" cy="198120"/>
        </a:xfrm>
        <a:prstGeom prst="leftArrow">
          <a:avLst>
            <a:gd name="adj1" fmla="val 50000"/>
            <a:gd name="adj2" fmla="val 87478"/>
          </a:avLst>
        </a:prstGeom>
        <a:solidFill>
          <a:srgbClr xmlns:mc="http://schemas.openxmlformats.org/markup-compatibility/2006" xmlns:a14="http://schemas.microsoft.com/office/drawing/2010/main" val="0000FF" mc:Ignorable="a14" a14:legacySpreadsheetColorIndex="1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28</xdr:col>
      <xdr:colOff>0</xdr:colOff>
      <xdr:row>11</xdr:row>
      <xdr:rowOff>0</xdr:rowOff>
    </xdr:from>
    <xdr:to>
      <xdr:col>28</xdr:col>
      <xdr:colOff>0</xdr:colOff>
      <xdr:row>12</xdr:row>
      <xdr:rowOff>45720</xdr:rowOff>
    </xdr:to>
    <xdr:sp macro="" textlink="">
      <xdr:nvSpPr>
        <xdr:cNvPr id="45313" name="Line 8">
          <a:extLst>
            <a:ext uri="{FF2B5EF4-FFF2-40B4-BE49-F238E27FC236}">
              <a16:creationId xmlns:a16="http://schemas.microsoft.com/office/drawing/2014/main" id="{E27B1701-559B-BEA6-B3E4-686E37EDA1B4}"/>
            </a:ext>
          </a:extLst>
        </xdr:cNvPr>
        <xdr:cNvSpPr>
          <a:spLocks noChangeShapeType="1"/>
        </xdr:cNvSpPr>
      </xdr:nvSpPr>
      <xdr:spPr bwMode="auto">
        <a:xfrm>
          <a:off x="4053840" y="342900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12</xdr:row>
      <xdr:rowOff>45720</xdr:rowOff>
    </xdr:from>
    <xdr:to>
      <xdr:col>31</xdr:col>
      <xdr:colOff>0</xdr:colOff>
      <xdr:row>13</xdr:row>
      <xdr:rowOff>0</xdr:rowOff>
    </xdr:to>
    <xdr:sp macro="" textlink="">
      <xdr:nvSpPr>
        <xdr:cNvPr id="45314" name="Line 9">
          <a:extLst>
            <a:ext uri="{FF2B5EF4-FFF2-40B4-BE49-F238E27FC236}">
              <a16:creationId xmlns:a16="http://schemas.microsoft.com/office/drawing/2014/main" id="{B1DC5BDC-124F-29C0-6AB2-BA66B9390FCB}"/>
            </a:ext>
          </a:extLst>
        </xdr:cNvPr>
        <xdr:cNvSpPr>
          <a:spLocks noChangeShapeType="1"/>
        </xdr:cNvSpPr>
      </xdr:nvSpPr>
      <xdr:spPr bwMode="auto">
        <a:xfrm>
          <a:off x="4053840" y="3810000"/>
          <a:ext cx="480060" cy="289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114300</xdr:colOff>
      <xdr:row>14</xdr:row>
      <xdr:rowOff>40005</xdr:rowOff>
    </xdr:from>
    <xdr:to>
      <xdr:col>41</xdr:col>
      <xdr:colOff>66678</xdr:colOff>
      <xdr:row>21</xdr:row>
      <xdr:rowOff>102768</xdr:rowOff>
    </xdr:to>
    <xdr:sp macro="" textlink="">
      <xdr:nvSpPr>
        <xdr:cNvPr id="21" name="AutoShape 12">
          <a:extLst>
            <a:ext uri="{FF2B5EF4-FFF2-40B4-BE49-F238E27FC236}">
              <a16:creationId xmlns:a16="http://schemas.microsoft.com/office/drawing/2014/main" id="{077A264F-3AAC-936D-C2C5-A7479EB5AD20}"/>
            </a:ext>
          </a:extLst>
        </xdr:cNvPr>
        <xdr:cNvSpPr>
          <a:spLocks noChangeArrowheads="1"/>
        </xdr:cNvSpPr>
      </xdr:nvSpPr>
      <xdr:spPr bwMode="auto">
        <a:xfrm>
          <a:off x="3415665" y="4124325"/>
          <a:ext cx="2586990" cy="121348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a:effectLst>
          <a:outerShdw dist="107763" dir="2700000" algn="ctr" rotWithShape="0">
            <a:srgbClr val="808080">
              <a:alpha val="50000"/>
            </a:srgbClr>
          </a:outerShdw>
        </a:effectLst>
      </xdr:spPr>
      <xdr:txBody>
        <a:bodyPr vertOverflow="clip" wrap="square" lIns="36576" tIns="22860" rIns="0" bIns="0" anchor="t" upright="1"/>
        <a:lstStyle/>
        <a:p>
          <a:pPr algn="l" rtl="0">
            <a:lnSpc>
              <a:spcPts val="1600"/>
            </a:lnSpc>
            <a:defRPr sz="1000"/>
          </a:pPr>
          <a:r>
            <a:rPr lang="ja-JP" altLang="en-US" sz="1400" b="1" i="0" u="none" strike="noStrike" baseline="0">
              <a:solidFill>
                <a:srgbClr val="000000"/>
              </a:solidFill>
              <a:latin typeface="HGSｺﾞｼｯｸM"/>
              <a:ea typeface="HGSｺﾞｼｯｸM"/>
            </a:rPr>
            <a:t>中表紙に書類名を記載したインデックスを貼付のこと。</a:t>
          </a:r>
        </a:p>
        <a:p>
          <a:pPr algn="l" rtl="0">
            <a:lnSpc>
              <a:spcPts val="1500"/>
            </a:lnSpc>
            <a:defRPr sz="1000"/>
          </a:pPr>
          <a:endParaRPr lang="ja-JP" altLang="en-US" sz="1400" b="1" i="0" u="none" strike="noStrike" baseline="0">
            <a:solidFill>
              <a:srgbClr val="000000"/>
            </a:solidFill>
            <a:latin typeface="HGSｺﾞｼｯｸM"/>
            <a:ea typeface="HGSｺﾞｼｯｸM"/>
          </a:endParaRPr>
        </a:p>
        <a:p>
          <a:pPr algn="l" rtl="0">
            <a:defRPr sz="1000"/>
          </a:pPr>
          <a:r>
            <a:rPr lang="ja-JP" altLang="en-US" sz="1200" b="1" i="0" u="none" strike="noStrike" baseline="0">
              <a:solidFill>
                <a:srgbClr val="000000"/>
              </a:solidFill>
              <a:latin typeface="HGSｺﾞｼｯｸM"/>
              <a:ea typeface="HGSｺﾞｼｯｸM"/>
            </a:rPr>
            <a:t>※インデックスには</a:t>
          </a:r>
          <a:r>
            <a:rPr lang="ja-JP" altLang="en-US" sz="1400" b="1" i="0" u="sng" strike="noStrike" baseline="0">
              <a:solidFill>
                <a:srgbClr val="000000"/>
              </a:solidFill>
              <a:latin typeface="HGSｺﾞｼｯｸM"/>
              <a:ea typeface="HGSｺﾞｼｯｸM"/>
            </a:rPr>
            <a:t>番号</a:t>
          </a:r>
          <a:r>
            <a:rPr lang="ja-JP" altLang="en-US" sz="1200" b="1" i="0" u="none" strike="noStrike" baseline="0">
              <a:solidFill>
                <a:srgbClr val="000000"/>
              </a:solidFill>
              <a:latin typeface="HGSｺﾞｼｯｸM"/>
              <a:ea typeface="HGSｺﾞｼｯｸM"/>
            </a:rPr>
            <a:t>と</a:t>
          </a:r>
          <a:r>
            <a:rPr lang="ja-JP" altLang="en-US" sz="1400" b="1" i="0" u="sng" strike="noStrike" baseline="0">
              <a:solidFill>
                <a:srgbClr val="000000"/>
              </a:solidFill>
              <a:latin typeface="HGSｺﾞｼｯｸM"/>
              <a:ea typeface="HGSｺﾞｼｯｸM"/>
            </a:rPr>
            <a:t>書類名</a:t>
          </a:r>
          <a:r>
            <a:rPr lang="ja-JP" altLang="en-US" sz="1200" b="1" i="0" u="none" strike="noStrike" baseline="0">
              <a:solidFill>
                <a:srgbClr val="000000"/>
              </a:solidFill>
              <a:latin typeface="HGSｺﾞｼｯｸM"/>
              <a:ea typeface="HGSｺﾞｼｯｸM"/>
            </a:rPr>
            <a:t>の両方を記入すること。</a:t>
          </a:r>
        </a:p>
      </xdr:txBody>
    </xdr:sp>
    <xdr:clientData/>
  </xdr:twoCellAnchor>
  <xdr:twoCellAnchor>
    <xdr:from>
      <xdr:col>5</xdr:col>
      <xdr:colOff>22860</xdr:colOff>
      <xdr:row>12</xdr:row>
      <xdr:rowOff>123825</xdr:rowOff>
    </xdr:from>
    <xdr:to>
      <xdr:col>23</xdr:col>
      <xdr:colOff>26653</xdr:colOff>
      <xdr:row>13</xdr:row>
      <xdr:rowOff>160777</xdr:rowOff>
    </xdr:to>
    <xdr:sp macro="" textlink="">
      <xdr:nvSpPr>
        <xdr:cNvPr id="22" name="Rectangle 13">
          <a:extLst>
            <a:ext uri="{FF2B5EF4-FFF2-40B4-BE49-F238E27FC236}">
              <a16:creationId xmlns:a16="http://schemas.microsoft.com/office/drawing/2014/main" id="{BA89C694-9D6F-FD1A-A532-80B4C6103536}"/>
            </a:ext>
          </a:extLst>
        </xdr:cNvPr>
        <xdr:cNvSpPr>
          <a:spLocks noChangeArrowheads="1"/>
        </xdr:cNvSpPr>
      </xdr:nvSpPr>
      <xdr:spPr bwMode="auto">
        <a:xfrm>
          <a:off x="762000" y="3476625"/>
          <a:ext cx="2596515" cy="337185"/>
        </a:xfrm>
        <a:prstGeom prst="rect">
          <a:avLst/>
        </a:prstGeom>
        <a:solidFill>
          <a:srgbClr val="FFFFFF"/>
        </a:solidFill>
        <a:ln w="12700">
          <a:solidFill>
            <a:srgbClr val="000000"/>
          </a:solidFill>
          <a:prstDash val="lgDashDot"/>
          <a:miter lim="800000"/>
          <a:headEnd/>
          <a:tailEnd/>
        </a:ln>
      </xdr:spPr>
      <xdr:txBody>
        <a:bodyPr vertOverflow="clip" wrap="square" lIns="74295" tIns="8890" rIns="74295" bIns="8890" anchor="ctr" upright="1"/>
        <a:lstStyle/>
        <a:p>
          <a:pPr algn="ctr" rtl="0">
            <a:defRPr sz="1000"/>
          </a:pPr>
          <a:r>
            <a:rPr lang="ja-JP" altLang="en-US" sz="1400" b="1" i="0" u="none" strike="noStrike" baseline="0">
              <a:solidFill>
                <a:srgbClr val="000000"/>
              </a:solidFill>
              <a:latin typeface="ＭＳ Ｐゴシック"/>
              <a:ea typeface="ＭＳ Ｐゴシック"/>
            </a:rPr>
            <a:t>必ず見本通りに作成すること。</a:t>
          </a:r>
        </a:p>
      </xdr:txBody>
    </xdr:sp>
    <xdr:clientData/>
  </xdr:twoCellAnchor>
  <xdr:twoCellAnchor>
    <xdr:from>
      <xdr:col>33</xdr:col>
      <xdr:colOff>114300</xdr:colOff>
      <xdr:row>7</xdr:row>
      <xdr:rowOff>28575</xdr:rowOff>
    </xdr:from>
    <xdr:to>
      <xdr:col>39</xdr:col>
      <xdr:colOff>3262</xdr:colOff>
      <xdr:row>8</xdr:row>
      <xdr:rowOff>217782</xdr:rowOff>
    </xdr:to>
    <xdr:sp macro="" textlink="">
      <xdr:nvSpPr>
        <xdr:cNvPr id="23" name="Oval 28">
          <a:extLst>
            <a:ext uri="{FF2B5EF4-FFF2-40B4-BE49-F238E27FC236}">
              <a16:creationId xmlns:a16="http://schemas.microsoft.com/office/drawing/2014/main" id="{1B217074-D8DA-2DA6-97EC-2EF82DC5E50E}"/>
            </a:ext>
          </a:extLst>
        </xdr:cNvPr>
        <xdr:cNvSpPr>
          <a:spLocks noChangeArrowheads="1"/>
        </xdr:cNvSpPr>
      </xdr:nvSpPr>
      <xdr:spPr bwMode="auto">
        <a:xfrm>
          <a:off x="4939665" y="2097405"/>
          <a:ext cx="744855" cy="546735"/>
        </a:xfrm>
        <a:prstGeom prst="ellipse">
          <a:avLst/>
        </a:prstGeom>
        <a:gradFill rotWithShape="1">
          <a:gsLst>
            <a:gs pos="0">
              <a:srgbClr val="CCFFFF"/>
            </a:gs>
            <a:gs pos="50000">
              <a:srgbClr val="FFFFFF"/>
            </a:gs>
            <a:gs pos="100000">
              <a:srgbClr val="CCFFFF"/>
            </a:gs>
          </a:gsLst>
          <a:lin ang="5400000" scaled="1"/>
        </a:gradFill>
        <a:ln w="19050">
          <a:solidFill>
            <a:srgbClr val="3366FF"/>
          </a:solidFill>
          <a:round/>
          <a:headEnd/>
          <a:tailEnd/>
        </a:ln>
      </xdr:spPr>
      <xdr:txBody>
        <a:bodyPr vertOverflow="clip" wrap="square" lIns="0" tIns="0" rIns="0" bIns="0" anchor="ctr"/>
        <a:lstStyle/>
        <a:p>
          <a:pPr algn="ctr" rtl="0">
            <a:defRPr sz="1000"/>
          </a:pPr>
          <a:r>
            <a:rPr lang="ja-JP" altLang="en-US" sz="1400" b="1" i="0" u="none" strike="noStrike" baseline="0">
              <a:solidFill>
                <a:srgbClr val="000000"/>
              </a:solidFill>
              <a:latin typeface="ＭＳ Ｐゴシック"/>
              <a:ea typeface="ＭＳ Ｐゴシック"/>
            </a:rPr>
            <a:t>見本</a:t>
          </a:r>
        </a:p>
      </xdr:txBody>
    </xdr:sp>
    <xdr:clientData/>
  </xdr:twoCellAnchor>
  <xdr:twoCellAnchor>
    <xdr:from>
      <xdr:col>5</xdr:col>
      <xdr:colOff>24765</xdr:colOff>
      <xdr:row>25</xdr:row>
      <xdr:rowOff>152400</xdr:rowOff>
    </xdr:from>
    <xdr:to>
      <xdr:col>13</xdr:col>
      <xdr:colOff>26648</xdr:colOff>
      <xdr:row>30</xdr:row>
      <xdr:rowOff>6254</xdr:rowOff>
    </xdr:to>
    <xdr:sp macro="" textlink="">
      <xdr:nvSpPr>
        <xdr:cNvPr id="24" name="Oval 28">
          <a:extLst>
            <a:ext uri="{FF2B5EF4-FFF2-40B4-BE49-F238E27FC236}">
              <a16:creationId xmlns:a16="http://schemas.microsoft.com/office/drawing/2014/main" id="{379A7B5A-6C88-D56B-5E4E-BF7092A3930D}"/>
            </a:ext>
          </a:extLst>
        </xdr:cNvPr>
        <xdr:cNvSpPr>
          <a:spLocks noChangeArrowheads="1"/>
        </xdr:cNvSpPr>
      </xdr:nvSpPr>
      <xdr:spPr bwMode="auto">
        <a:xfrm>
          <a:off x="771525" y="6025515"/>
          <a:ext cx="1129665" cy="676275"/>
        </a:xfrm>
        <a:prstGeom prst="ellipse">
          <a:avLst/>
        </a:prstGeom>
        <a:gradFill rotWithShape="1">
          <a:gsLst>
            <a:gs pos="0">
              <a:srgbClr val="CCFFFF"/>
            </a:gs>
            <a:gs pos="50000">
              <a:srgbClr val="FFFFFF"/>
            </a:gs>
            <a:gs pos="100000">
              <a:srgbClr val="CCFFFF"/>
            </a:gs>
          </a:gsLst>
          <a:lin ang="5400000" scaled="1"/>
        </a:gradFill>
        <a:ln w="19050">
          <a:solidFill>
            <a:srgbClr val="3366FF"/>
          </a:solidFill>
          <a:round/>
          <a:headEnd/>
          <a:tailEnd/>
        </a:ln>
      </xdr:spPr>
      <xdr:txBody>
        <a:bodyPr vertOverflow="clip" wrap="square" lIns="0" tIns="0" rIns="0" bIns="0" anchor="ctr"/>
        <a:lstStyle/>
        <a:p>
          <a:pPr algn="ctr" rtl="0">
            <a:defRPr sz="1000"/>
          </a:pPr>
          <a:r>
            <a:rPr lang="ja-JP" altLang="en-US" sz="2400" b="1" i="0" u="none" strike="noStrike" baseline="0">
              <a:solidFill>
                <a:srgbClr val="000000"/>
              </a:solidFill>
              <a:latin typeface="ＭＳ Ｐゴシック"/>
              <a:ea typeface="ＭＳ Ｐゴシック"/>
            </a:rPr>
            <a:t>見本</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228600</xdr:colOff>
      <xdr:row>0</xdr:row>
      <xdr:rowOff>120015</xdr:rowOff>
    </xdr:from>
    <xdr:to>
      <xdr:col>16</xdr:col>
      <xdr:colOff>213922</xdr:colOff>
      <xdr:row>6</xdr:row>
      <xdr:rowOff>152457</xdr:rowOff>
    </xdr:to>
    <xdr:sp macro="" textlink="">
      <xdr:nvSpPr>
        <xdr:cNvPr id="2" name="テキスト ボックス 1">
          <a:extLst>
            <a:ext uri="{FF2B5EF4-FFF2-40B4-BE49-F238E27FC236}">
              <a16:creationId xmlns:a16="http://schemas.microsoft.com/office/drawing/2014/main" id="{C82EC3D7-D906-3847-CCCD-7C174FB2A519}"/>
            </a:ext>
          </a:extLst>
        </xdr:cNvPr>
        <xdr:cNvSpPr txBox="1"/>
      </xdr:nvSpPr>
      <xdr:spPr>
        <a:xfrm>
          <a:off x="9867900" y="99060"/>
          <a:ext cx="3650510" cy="10972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76200</xdr:colOff>
      <xdr:row>1</xdr:row>
      <xdr:rowOff>230505</xdr:rowOff>
    </xdr:from>
    <xdr:to>
      <xdr:col>14</xdr:col>
      <xdr:colOff>72912</xdr:colOff>
      <xdr:row>6</xdr:row>
      <xdr:rowOff>154041</xdr:rowOff>
    </xdr:to>
    <xdr:sp macro="" textlink="">
      <xdr:nvSpPr>
        <xdr:cNvPr id="2" name="テキスト ボックス 1">
          <a:extLst>
            <a:ext uri="{FF2B5EF4-FFF2-40B4-BE49-F238E27FC236}">
              <a16:creationId xmlns:a16="http://schemas.microsoft.com/office/drawing/2014/main" id="{8F6D4E2C-A384-F777-B0E3-1F55DF2C440D}"/>
            </a:ext>
          </a:extLst>
        </xdr:cNvPr>
        <xdr:cNvSpPr txBox="1"/>
      </xdr:nvSpPr>
      <xdr:spPr>
        <a:xfrm>
          <a:off x="9357360" y="388620"/>
          <a:ext cx="3650510" cy="10972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267114</xdr:colOff>
      <xdr:row>12</xdr:row>
      <xdr:rowOff>87962</xdr:rowOff>
    </xdr:from>
    <xdr:to>
      <xdr:col>8</xdr:col>
      <xdr:colOff>297476</xdr:colOff>
      <xdr:row>20</xdr:row>
      <xdr:rowOff>152495</xdr:rowOff>
    </xdr:to>
    <xdr:sp macro="" textlink="">
      <xdr:nvSpPr>
        <xdr:cNvPr id="2" name="テキスト ボックス 1">
          <a:extLst>
            <a:ext uri="{FF2B5EF4-FFF2-40B4-BE49-F238E27FC236}">
              <a16:creationId xmlns:a16="http://schemas.microsoft.com/office/drawing/2014/main" id="{0FC913CD-892C-F4DB-D028-4204F58E8517}"/>
            </a:ext>
          </a:extLst>
        </xdr:cNvPr>
        <xdr:cNvSpPr txBox="1"/>
      </xdr:nvSpPr>
      <xdr:spPr>
        <a:xfrm>
          <a:off x="5824330" y="2272749"/>
          <a:ext cx="2353616" cy="180229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pPr>
            <a:lnSpc>
              <a:spcPts val="1700"/>
            </a:lnSpc>
          </a:pPr>
          <a:r>
            <a:rPr kumimoji="1" lang="ja-JP" altLang="en-US" sz="1400" b="1">
              <a:solidFill>
                <a:srgbClr val="FF0000"/>
              </a:solidFill>
            </a:rPr>
            <a:t>オレンジ色のセル：自動計算</a:t>
          </a:r>
          <a:endParaRPr kumimoji="1" lang="en-US" altLang="ja-JP" sz="1400" b="1">
            <a:solidFill>
              <a:srgbClr val="FF0000"/>
            </a:solidFill>
          </a:endParaRPr>
        </a:p>
        <a:p>
          <a:pPr>
            <a:lnSpc>
              <a:spcPts val="1600"/>
            </a:lnSpc>
          </a:pPr>
          <a:r>
            <a:rPr kumimoji="1" lang="ja-JP" altLang="en-US" sz="1400" b="1">
              <a:solidFill>
                <a:srgbClr val="FF0000"/>
              </a:solidFill>
            </a:rPr>
            <a:t>グレー色のセル：他のシートから自動転記</a:t>
          </a:r>
          <a:endParaRPr kumimoji="1" lang="en-US" altLang="ja-JP" sz="1400" b="1">
            <a:solidFill>
              <a:srgbClr val="FF0000"/>
            </a:solidFill>
          </a:endParaRPr>
        </a:p>
        <a:p>
          <a:pPr>
            <a:lnSpc>
              <a:spcPts val="1700"/>
            </a:lnSpc>
          </a:pPr>
          <a:r>
            <a:rPr kumimoji="1" lang="ja-JP" altLang="en-US" sz="1400" b="1">
              <a:solidFill>
                <a:srgbClr val="FF0000"/>
              </a:solidFill>
            </a:rPr>
            <a:t>白抜きのセル：手入力で記入してください。</a:t>
          </a:r>
          <a:endParaRPr kumimoji="1" lang="en-US" altLang="ja-JP" sz="1400" b="1">
            <a:solidFill>
              <a:srgbClr val="FF0000"/>
            </a:solidFill>
          </a:endParaRPr>
        </a:p>
        <a:p>
          <a:pPr>
            <a:lnSpc>
              <a:spcPts val="1200"/>
            </a:lnSpc>
          </a:pPr>
          <a:endParaRPr kumimoji="1" lang="ja-JP" altLang="en-US" sz="1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305344</xdr:colOff>
      <xdr:row>1</xdr:row>
      <xdr:rowOff>122192</xdr:rowOff>
    </xdr:from>
    <xdr:to>
      <xdr:col>11</xdr:col>
      <xdr:colOff>268193</xdr:colOff>
      <xdr:row>6</xdr:row>
      <xdr:rowOff>267259</xdr:rowOff>
    </xdr:to>
    <xdr:sp macro="" textlink="">
      <xdr:nvSpPr>
        <xdr:cNvPr id="2" name="テキスト ボックス 1">
          <a:extLst>
            <a:ext uri="{FF2B5EF4-FFF2-40B4-BE49-F238E27FC236}">
              <a16:creationId xmlns:a16="http://schemas.microsoft.com/office/drawing/2014/main" id="{D7660923-8EE9-D664-5EF2-15AA5B427C8C}"/>
            </a:ext>
          </a:extLst>
        </xdr:cNvPr>
        <xdr:cNvSpPr txBox="1"/>
      </xdr:nvSpPr>
      <xdr:spPr>
        <a:xfrm>
          <a:off x="8403771" y="272143"/>
          <a:ext cx="3650941" cy="120284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ja-JP" altLang="en-US" sz="14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80010</xdr:colOff>
      <xdr:row>0</xdr:row>
      <xdr:rowOff>154305</xdr:rowOff>
    </xdr:from>
    <xdr:to>
      <xdr:col>15</xdr:col>
      <xdr:colOff>71012</xdr:colOff>
      <xdr:row>12</xdr:row>
      <xdr:rowOff>25053</xdr:rowOff>
    </xdr:to>
    <xdr:sp macro="" textlink="">
      <xdr:nvSpPr>
        <xdr:cNvPr id="28" name="テキスト ボックス 27">
          <a:extLst>
            <a:ext uri="{FF2B5EF4-FFF2-40B4-BE49-F238E27FC236}">
              <a16:creationId xmlns:a16="http://schemas.microsoft.com/office/drawing/2014/main" id="{2E3EEAC5-77EF-AEF3-DF3A-F0C7F67CB69F}"/>
            </a:ext>
          </a:extLst>
        </xdr:cNvPr>
        <xdr:cNvSpPr txBox="1"/>
      </xdr:nvSpPr>
      <xdr:spPr>
        <a:xfrm>
          <a:off x="8610600" y="144780"/>
          <a:ext cx="3650510" cy="20080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286294</xdr:colOff>
      <xdr:row>1</xdr:row>
      <xdr:rowOff>122192</xdr:rowOff>
    </xdr:from>
    <xdr:to>
      <xdr:col>9</xdr:col>
      <xdr:colOff>268233</xdr:colOff>
      <xdr:row>6</xdr:row>
      <xdr:rowOff>236770</xdr:rowOff>
    </xdr:to>
    <xdr:sp macro="" textlink="">
      <xdr:nvSpPr>
        <xdr:cNvPr id="2" name="テキスト ボックス 1">
          <a:extLst>
            <a:ext uri="{FF2B5EF4-FFF2-40B4-BE49-F238E27FC236}">
              <a16:creationId xmlns:a16="http://schemas.microsoft.com/office/drawing/2014/main" id="{E6195F2F-4A31-F545-DD78-3A7BAAF63CDC}"/>
            </a:ext>
          </a:extLst>
        </xdr:cNvPr>
        <xdr:cNvSpPr txBox="1"/>
      </xdr:nvSpPr>
      <xdr:spPr>
        <a:xfrm>
          <a:off x="8401594" y="268877"/>
          <a:ext cx="3641419" cy="12136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ja-JP" altLang="en-US" sz="14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106680</xdr:colOff>
      <xdr:row>5</xdr:row>
      <xdr:rowOff>7620</xdr:rowOff>
    </xdr:from>
    <xdr:to>
      <xdr:col>2</xdr:col>
      <xdr:colOff>106680</xdr:colOff>
      <xdr:row>5</xdr:row>
      <xdr:rowOff>160020</xdr:rowOff>
    </xdr:to>
    <xdr:sp macro="" textlink="">
      <xdr:nvSpPr>
        <xdr:cNvPr id="24397" name="Line 2">
          <a:extLst>
            <a:ext uri="{FF2B5EF4-FFF2-40B4-BE49-F238E27FC236}">
              <a16:creationId xmlns:a16="http://schemas.microsoft.com/office/drawing/2014/main" id="{5A4368D2-7223-5864-1AB2-9CD081A0615A}"/>
            </a:ext>
          </a:extLst>
        </xdr:cNvPr>
        <xdr:cNvSpPr>
          <a:spLocks noChangeShapeType="1"/>
        </xdr:cNvSpPr>
      </xdr:nvSpPr>
      <xdr:spPr bwMode="auto">
        <a:xfrm>
          <a:off x="579120" y="119634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med" len="sm"/>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3</xdr:col>
          <xdr:colOff>83820</xdr:colOff>
          <xdr:row>4</xdr:row>
          <xdr:rowOff>160020</xdr:rowOff>
        </xdr:from>
        <xdr:to>
          <xdr:col>4</xdr:col>
          <xdr:colOff>342900</xdr:colOff>
          <xdr:row>8</xdr:row>
          <xdr:rowOff>7620</xdr:rowOff>
        </xdr:to>
        <xdr:sp macro="" textlink="">
          <xdr:nvSpPr>
            <xdr:cNvPr id="23616" name="Check Box 64" hidden="1">
              <a:extLst>
                <a:ext uri="{63B3BB69-23CF-44E3-9099-C40C66FF867C}">
                  <a14:compatExt spid="_x0000_s23616"/>
                </a:ext>
                <a:ext uri="{FF2B5EF4-FFF2-40B4-BE49-F238E27FC236}">
                  <a16:creationId xmlns:a16="http://schemas.microsoft.com/office/drawing/2014/main" id="{00000000-0008-0000-0800-00004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建築資金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449580</xdr:colOff>
          <xdr:row>5</xdr:row>
          <xdr:rowOff>99060</xdr:rowOff>
        </xdr:from>
        <xdr:to>
          <xdr:col>6</xdr:col>
          <xdr:colOff>396240</xdr:colOff>
          <xdr:row>7</xdr:row>
          <xdr:rowOff>76200</xdr:rowOff>
        </xdr:to>
        <xdr:sp macro="" textlink="">
          <xdr:nvSpPr>
            <xdr:cNvPr id="23620" name="Check Box 68" hidden="1">
              <a:extLst>
                <a:ext uri="{63B3BB69-23CF-44E3-9099-C40C66FF867C}">
                  <a14:compatExt spid="_x0000_s23620"/>
                </a:ext>
                <a:ext uri="{FF2B5EF4-FFF2-40B4-BE49-F238E27FC236}">
                  <a16:creationId xmlns:a16="http://schemas.microsoft.com/office/drawing/2014/main" id="{00000000-0008-0000-0800-00004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土地購入資金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701040</xdr:colOff>
          <xdr:row>5</xdr:row>
          <xdr:rowOff>121920</xdr:rowOff>
        </xdr:from>
        <xdr:to>
          <xdr:col>8</xdr:col>
          <xdr:colOff>342900</xdr:colOff>
          <xdr:row>7</xdr:row>
          <xdr:rowOff>30480</xdr:rowOff>
        </xdr:to>
        <xdr:sp macro="" textlink="">
          <xdr:nvSpPr>
            <xdr:cNvPr id="23621" name="Check Box 69" hidden="1">
              <a:extLst>
                <a:ext uri="{63B3BB69-23CF-44E3-9099-C40C66FF867C}">
                  <a14:compatExt spid="_x0000_s23621"/>
                </a:ext>
                <a:ext uri="{FF2B5EF4-FFF2-40B4-BE49-F238E27FC236}">
                  <a16:creationId xmlns:a16="http://schemas.microsoft.com/office/drawing/2014/main" id="{00000000-0008-0000-0800-00004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機械購入資金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205740</xdr:colOff>
          <xdr:row>5</xdr:row>
          <xdr:rowOff>121920</xdr:rowOff>
        </xdr:from>
        <xdr:to>
          <xdr:col>10</xdr:col>
          <xdr:colOff>106680</xdr:colOff>
          <xdr:row>7</xdr:row>
          <xdr:rowOff>38100</xdr:rowOff>
        </xdr:to>
        <xdr:sp macro="" textlink="">
          <xdr:nvSpPr>
            <xdr:cNvPr id="23622" name="Check Box 70" hidden="1">
              <a:extLst>
                <a:ext uri="{63B3BB69-23CF-44E3-9099-C40C66FF867C}">
                  <a14:compatExt spid="_x0000_s23622"/>
                </a:ext>
                <a:ext uri="{FF2B5EF4-FFF2-40B4-BE49-F238E27FC236}">
                  <a16:creationId xmlns:a16="http://schemas.microsoft.com/office/drawing/2014/main" id="{00000000-0008-0000-0800-00004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5</xdr:row>
          <xdr:rowOff>121920</xdr:rowOff>
        </xdr:from>
        <xdr:to>
          <xdr:col>12</xdr:col>
          <xdr:colOff>487680</xdr:colOff>
          <xdr:row>7</xdr:row>
          <xdr:rowOff>38100</xdr:rowOff>
        </xdr:to>
        <xdr:sp macro="" textlink="">
          <xdr:nvSpPr>
            <xdr:cNvPr id="23623" name="Check Box 71" hidden="1">
              <a:extLst>
                <a:ext uri="{63B3BB69-23CF-44E3-9099-C40C66FF867C}">
                  <a14:compatExt spid="_x0000_s23623"/>
                </a:ext>
                <a:ext uri="{FF2B5EF4-FFF2-40B4-BE49-F238E27FC236}">
                  <a16:creationId xmlns:a16="http://schemas.microsoft.com/office/drawing/2014/main" id="{00000000-0008-0000-0800-00004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合計</a:t>
              </a:r>
            </a:p>
          </xdr:txBody>
        </xdr:sp>
        <xdr:clientData/>
      </xdr:twoCellAnchor>
    </mc:Choice>
    <mc:Fallback/>
  </mc:AlternateContent>
  <xdr:twoCellAnchor>
    <xdr:from>
      <xdr:col>15</xdr:col>
      <xdr:colOff>374612</xdr:colOff>
      <xdr:row>0</xdr:row>
      <xdr:rowOff>87742</xdr:rowOff>
    </xdr:from>
    <xdr:to>
      <xdr:col>21</xdr:col>
      <xdr:colOff>363712</xdr:colOff>
      <xdr:row>10</xdr:row>
      <xdr:rowOff>40433</xdr:rowOff>
    </xdr:to>
    <xdr:sp macro="" textlink="">
      <xdr:nvSpPr>
        <xdr:cNvPr id="10" name="テキスト ボックス 9">
          <a:extLst>
            <a:ext uri="{FF2B5EF4-FFF2-40B4-BE49-F238E27FC236}">
              <a16:creationId xmlns:a16="http://schemas.microsoft.com/office/drawing/2014/main" id="{EAF5AC26-4CA0-0C89-C46E-CAAA95DBB34D}"/>
            </a:ext>
          </a:extLst>
        </xdr:cNvPr>
        <xdr:cNvSpPr txBox="1"/>
      </xdr:nvSpPr>
      <xdr:spPr>
        <a:xfrm>
          <a:off x="9326543" y="89647"/>
          <a:ext cx="3650510" cy="20080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適宜シートをコピーして作成ください。</a:t>
          </a:r>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法人全体分が必要です。</a:t>
          </a:r>
          <a:endParaRPr kumimoji="1" lang="en-US" altLang="ja-JP" sz="14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144780</xdr:colOff>
      <xdr:row>2</xdr:row>
      <xdr:rowOff>114300</xdr:rowOff>
    </xdr:from>
    <xdr:to>
      <xdr:col>5</xdr:col>
      <xdr:colOff>220980</xdr:colOff>
      <xdr:row>30</xdr:row>
      <xdr:rowOff>76200</xdr:rowOff>
    </xdr:to>
    <xdr:pic>
      <xdr:nvPicPr>
        <xdr:cNvPr id="40004" name="Picture 1" descr="住民同意範囲地図（広域）">
          <a:extLst>
            <a:ext uri="{FF2B5EF4-FFF2-40B4-BE49-F238E27FC236}">
              <a16:creationId xmlns:a16="http://schemas.microsoft.com/office/drawing/2014/main" id="{0E421E02-299E-7F1D-B21E-AACCDB2872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2920" y="449580"/>
          <a:ext cx="4693920" cy="465582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320040</xdr:colOff>
      <xdr:row>4</xdr:row>
      <xdr:rowOff>30480</xdr:rowOff>
    </xdr:from>
    <xdr:to>
      <xdr:col>7</xdr:col>
      <xdr:colOff>2225040</xdr:colOff>
      <xdr:row>29</xdr:row>
      <xdr:rowOff>30480</xdr:rowOff>
    </xdr:to>
    <xdr:pic>
      <xdr:nvPicPr>
        <xdr:cNvPr id="41095" name="Picture 1" descr="住民同意近隣地図">
          <a:extLst>
            <a:ext uri="{FF2B5EF4-FFF2-40B4-BE49-F238E27FC236}">
              <a16:creationId xmlns:a16="http://schemas.microsoft.com/office/drawing/2014/main" id="{F540EE19-77CA-FEC9-6360-A19BCFA6BC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9620" y="701040"/>
          <a:ext cx="4640580" cy="41910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306705</xdr:colOff>
      <xdr:row>18</xdr:row>
      <xdr:rowOff>7620</xdr:rowOff>
    </xdr:from>
    <xdr:to>
      <xdr:col>7</xdr:col>
      <xdr:colOff>344776</xdr:colOff>
      <xdr:row>19</xdr:row>
      <xdr:rowOff>119101</xdr:rowOff>
    </xdr:to>
    <xdr:sp macro="" textlink="">
      <xdr:nvSpPr>
        <xdr:cNvPr id="5" name="Rectangle 3">
          <a:extLst>
            <a:ext uri="{FF2B5EF4-FFF2-40B4-BE49-F238E27FC236}">
              <a16:creationId xmlns:a16="http://schemas.microsoft.com/office/drawing/2014/main" id="{36D4C47C-074A-757E-41A1-E103D70D348E}"/>
            </a:ext>
          </a:extLst>
        </xdr:cNvPr>
        <xdr:cNvSpPr>
          <a:spLocks noChangeArrowheads="1"/>
        </xdr:cNvSpPr>
      </xdr:nvSpPr>
      <xdr:spPr bwMode="auto">
        <a:xfrm>
          <a:off x="2112645" y="3057525"/>
          <a:ext cx="1405890" cy="262890"/>
        </a:xfrm>
        <a:prstGeom prst="rect">
          <a:avLst/>
        </a:prstGeom>
        <a:solidFill>
          <a:srgbClr xmlns:mc="http://schemas.openxmlformats.org/markup-compatibility/2006" xmlns:a14="http://schemas.microsoft.com/office/drawing/2010/main" val="FFFFFF" mc:Ignorable="a14" a14:legacySpreadsheetColorIndex="65"/>
        </a:solidFill>
        <a:ln>
          <a:noFill/>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医療院予定地</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7620</xdr:colOff>
      <xdr:row>9</xdr:row>
      <xdr:rowOff>68580</xdr:rowOff>
    </xdr:from>
    <xdr:to>
      <xdr:col>4</xdr:col>
      <xdr:colOff>236220</xdr:colOff>
      <xdr:row>9</xdr:row>
      <xdr:rowOff>266700</xdr:rowOff>
    </xdr:to>
    <xdr:sp macro="" textlink="">
      <xdr:nvSpPr>
        <xdr:cNvPr id="42576" name="Oval 1">
          <a:extLst>
            <a:ext uri="{FF2B5EF4-FFF2-40B4-BE49-F238E27FC236}">
              <a16:creationId xmlns:a16="http://schemas.microsoft.com/office/drawing/2014/main" id="{0E0AA5C4-A20A-2CF4-B7F5-55F3B163A413}"/>
            </a:ext>
          </a:extLst>
        </xdr:cNvPr>
        <xdr:cNvSpPr>
          <a:spLocks noChangeArrowheads="1"/>
        </xdr:cNvSpPr>
      </xdr:nvSpPr>
      <xdr:spPr bwMode="auto">
        <a:xfrm>
          <a:off x="4061460" y="3078480"/>
          <a:ext cx="228600" cy="99060"/>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38100</xdr:colOff>
      <xdr:row>11</xdr:row>
      <xdr:rowOff>60960</xdr:rowOff>
    </xdr:from>
    <xdr:to>
      <xdr:col>4</xdr:col>
      <xdr:colOff>243840</xdr:colOff>
      <xdr:row>11</xdr:row>
      <xdr:rowOff>236220</xdr:rowOff>
    </xdr:to>
    <xdr:sp macro="" textlink="">
      <xdr:nvSpPr>
        <xdr:cNvPr id="42577" name="Oval 2">
          <a:extLst>
            <a:ext uri="{FF2B5EF4-FFF2-40B4-BE49-F238E27FC236}">
              <a16:creationId xmlns:a16="http://schemas.microsoft.com/office/drawing/2014/main" id="{1E445F7C-9DFF-BF75-5BFD-9821D43F2610}"/>
            </a:ext>
          </a:extLst>
        </xdr:cNvPr>
        <xdr:cNvSpPr>
          <a:spLocks noChangeArrowheads="1"/>
        </xdr:cNvSpPr>
      </xdr:nvSpPr>
      <xdr:spPr bwMode="auto">
        <a:xfrm>
          <a:off x="4091940" y="3406140"/>
          <a:ext cx="205740" cy="106680"/>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297180</xdr:colOff>
      <xdr:row>13</xdr:row>
      <xdr:rowOff>60960</xdr:rowOff>
    </xdr:from>
    <xdr:to>
      <xdr:col>4</xdr:col>
      <xdr:colOff>525780</xdr:colOff>
      <xdr:row>13</xdr:row>
      <xdr:rowOff>236220</xdr:rowOff>
    </xdr:to>
    <xdr:sp macro="" textlink="">
      <xdr:nvSpPr>
        <xdr:cNvPr id="42578" name="Oval 3">
          <a:extLst>
            <a:ext uri="{FF2B5EF4-FFF2-40B4-BE49-F238E27FC236}">
              <a16:creationId xmlns:a16="http://schemas.microsoft.com/office/drawing/2014/main" id="{804D5760-AAD1-1A09-75C7-81379DEC577C}"/>
            </a:ext>
          </a:extLst>
        </xdr:cNvPr>
        <xdr:cNvSpPr>
          <a:spLocks noChangeArrowheads="1"/>
        </xdr:cNvSpPr>
      </xdr:nvSpPr>
      <xdr:spPr bwMode="auto">
        <a:xfrm>
          <a:off x="4351020" y="3741420"/>
          <a:ext cx="228600" cy="106680"/>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297180</xdr:colOff>
      <xdr:row>31</xdr:row>
      <xdr:rowOff>45720</xdr:rowOff>
    </xdr:from>
    <xdr:to>
      <xdr:col>4</xdr:col>
      <xdr:colOff>525780</xdr:colOff>
      <xdr:row>31</xdr:row>
      <xdr:rowOff>228600</xdr:rowOff>
    </xdr:to>
    <xdr:sp macro="" textlink="">
      <xdr:nvSpPr>
        <xdr:cNvPr id="42579" name="Oval 5">
          <a:extLst>
            <a:ext uri="{FF2B5EF4-FFF2-40B4-BE49-F238E27FC236}">
              <a16:creationId xmlns:a16="http://schemas.microsoft.com/office/drawing/2014/main" id="{5B0ED3F1-34B6-6958-B540-D6A74A9202C1}"/>
            </a:ext>
          </a:extLst>
        </xdr:cNvPr>
        <xdr:cNvSpPr>
          <a:spLocks noChangeArrowheads="1"/>
        </xdr:cNvSpPr>
      </xdr:nvSpPr>
      <xdr:spPr bwMode="auto">
        <a:xfrm>
          <a:off x="4351020" y="6743700"/>
          <a:ext cx="228600" cy="121920"/>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297180</xdr:colOff>
      <xdr:row>33</xdr:row>
      <xdr:rowOff>60960</xdr:rowOff>
    </xdr:from>
    <xdr:to>
      <xdr:col>4</xdr:col>
      <xdr:colOff>525780</xdr:colOff>
      <xdr:row>33</xdr:row>
      <xdr:rowOff>236220</xdr:rowOff>
    </xdr:to>
    <xdr:sp macro="" textlink="">
      <xdr:nvSpPr>
        <xdr:cNvPr id="42580" name="Oval 6">
          <a:extLst>
            <a:ext uri="{FF2B5EF4-FFF2-40B4-BE49-F238E27FC236}">
              <a16:creationId xmlns:a16="http://schemas.microsoft.com/office/drawing/2014/main" id="{01C87762-B1D7-66B8-8341-D27A37CCFDEF}"/>
            </a:ext>
          </a:extLst>
        </xdr:cNvPr>
        <xdr:cNvSpPr>
          <a:spLocks noChangeArrowheads="1"/>
        </xdr:cNvSpPr>
      </xdr:nvSpPr>
      <xdr:spPr bwMode="auto">
        <a:xfrm>
          <a:off x="4351020" y="7094220"/>
          <a:ext cx="228600" cy="106680"/>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220980</xdr:colOff>
      <xdr:row>0</xdr:row>
      <xdr:rowOff>5715</xdr:rowOff>
    </xdr:from>
    <xdr:to>
      <xdr:col>14</xdr:col>
      <xdr:colOff>152445</xdr:colOff>
      <xdr:row>5</xdr:row>
      <xdr:rowOff>116401</xdr:rowOff>
    </xdr:to>
    <xdr:sp macro="" textlink="">
      <xdr:nvSpPr>
        <xdr:cNvPr id="13" name="AutoShape 7">
          <a:extLst>
            <a:ext uri="{FF2B5EF4-FFF2-40B4-BE49-F238E27FC236}">
              <a16:creationId xmlns:a16="http://schemas.microsoft.com/office/drawing/2014/main" id="{F6698669-79CA-B316-59F8-8FB91507AB11}"/>
            </a:ext>
          </a:extLst>
        </xdr:cNvPr>
        <xdr:cNvSpPr>
          <a:spLocks noChangeArrowheads="1"/>
        </xdr:cNvSpPr>
      </xdr:nvSpPr>
      <xdr:spPr bwMode="auto">
        <a:xfrm>
          <a:off x="8157210" y="17145"/>
          <a:ext cx="2007870" cy="1217295"/>
        </a:xfrm>
        <a:prstGeom prst="wedgeRoundRectCallout">
          <a:avLst>
            <a:gd name="adj1" fmla="val -22416"/>
            <a:gd name="adj2" fmla="val 65830"/>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①役員選任区分の該当要件</a:t>
          </a:r>
        </a:p>
        <a:p>
          <a:pPr algn="l" rtl="0">
            <a:lnSpc>
              <a:spcPts val="1300"/>
            </a:lnSpc>
            <a:defRPr sz="1000"/>
          </a:pPr>
          <a:r>
            <a:rPr lang="ja-JP" altLang="en-US" sz="1100" b="0" i="0" u="none" strike="noStrike" baseline="0">
              <a:solidFill>
                <a:srgbClr val="000000"/>
              </a:solidFill>
              <a:latin typeface="ＭＳ Ｐゴシック"/>
              <a:ea typeface="ＭＳ Ｐゴシック"/>
            </a:rPr>
            <a:t>②親族等特殊関係の状況</a:t>
          </a:r>
        </a:p>
        <a:p>
          <a:pPr algn="l" rtl="0">
            <a:lnSpc>
              <a:spcPts val="1200"/>
            </a:lnSpc>
            <a:defRPr sz="1000"/>
          </a:pPr>
          <a:r>
            <a:rPr lang="ja-JP" altLang="en-US" sz="1100" b="0" i="0" u="none" strike="noStrike" baseline="0">
              <a:solidFill>
                <a:srgbClr val="000000"/>
              </a:solidFill>
              <a:latin typeface="ＭＳ Ｐゴシック"/>
              <a:ea typeface="ＭＳ Ｐゴシック"/>
            </a:rPr>
            <a:t>③建設業者等との関連状況</a:t>
          </a:r>
        </a:p>
        <a:p>
          <a:pPr algn="l" rtl="0">
            <a:lnSpc>
              <a:spcPts val="1300"/>
            </a:lnSpc>
            <a:defRPr sz="1000"/>
          </a:pPr>
          <a:r>
            <a:rPr lang="ja-JP" altLang="en-US" sz="1100" b="0" i="0" u="none" strike="noStrike" baseline="0">
              <a:solidFill>
                <a:srgbClr val="000000"/>
              </a:solidFill>
              <a:latin typeface="ＭＳ Ｐゴシック"/>
              <a:ea typeface="ＭＳ Ｐゴシック"/>
            </a:rPr>
            <a:t>を記入すること。</a:t>
          </a:r>
        </a:p>
      </xdr:txBody>
    </xdr:sp>
    <xdr:clientData/>
  </xdr:twoCellAnchor>
  <xdr:twoCellAnchor>
    <xdr:from>
      <xdr:col>4</xdr:col>
      <xdr:colOff>297180</xdr:colOff>
      <xdr:row>35</xdr:row>
      <xdr:rowOff>45720</xdr:rowOff>
    </xdr:from>
    <xdr:to>
      <xdr:col>4</xdr:col>
      <xdr:colOff>525780</xdr:colOff>
      <xdr:row>35</xdr:row>
      <xdr:rowOff>228600</xdr:rowOff>
    </xdr:to>
    <xdr:sp macro="" textlink="">
      <xdr:nvSpPr>
        <xdr:cNvPr id="42582" name="Oval 5">
          <a:extLst>
            <a:ext uri="{FF2B5EF4-FFF2-40B4-BE49-F238E27FC236}">
              <a16:creationId xmlns:a16="http://schemas.microsoft.com/office/drawing/2014/main" id="{4B9B910E-5276-4E6A-8011-62639C79193E}"/>
            </a:ext>
          </a:extLst>
        </xdr:cNvPr>
        <xdr:cNvSpPr>
          <a:spLocks noChangeArrowheads="1"/>
        </xdr:cNvSpPr>
      </xdr:nvSpPr>
      <xdr:spPr bwMode="auto">
        <a:xfrm>
          <a:off x="4351020" y="7421880"/>
          <a:ext cx="228600" cy="121920"/>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297180</xdr:colOff>
      <xdr:row>37</xdr:row>
      <xdr:rowOff>60960</xdr:rowOff>
    </xdr:from>
    <xdr:to>
      <xdr:col>4</xdr:col>
      <xdr:colOff>525780</xdr:colOff>
      <xdr:row>37</xdr:row>
      <xdr:rowOff>236220</xdr:rowOff>
    </xdr:to>
    <xdr:sp macro="" textlink="">
      <xdr:nvSpPr>
        <xdr:cNvPr id="42583" name="Oval 6">
          <a:extLst>
            <a:ext uri="{FF2B5EF4-FFF2-40B4-BE49-F238E27FC236}">
              <a16:creationId xmlns:a16="http://schemas.microsoft.com/office/drawing/2014/main" id="{CFAA37C6-C3A2-B421-FD9C-AE9A2EFCCC8A}"/>
            </a:ext>
          </a:extLst>
        </xdr:cNvPr>
        <xdr:cNvSpPr>
          <a:spLocks noChangeArrowheads="1"/>
        </xdr:cNvSpPr>
      </xdr:nvSpPr>
      <xdr:spPr bwMode="auto">
        <a:xfrm>
          <a:off x="4351020" y="7772400"/>
          <a:ext cx="228600" cy="106680"/>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0</xdr:colOff>
      <xdr:row>3</xdr:row>
      <xdr:rowOff>121920</xdr:rowOff>
    </xdr:from>
    <xdr:to>
      <xdr:col>11</xdr:col>
      <xdr:colOff>218392</xdr:colOff>
      <xdr:row>5</xdr:row>
      <xdr:rowOff>110592</xdr:rowOff>
    </xdr:to>
    <xdr:sp macro="" textlink="">
      <xdr:nvSpPr>
        <xdr:cNvPr id="17" name="AutoShape 7">
          <a:extLst>
            <a:ext uri="{FF2B5EF4-FFF2-40B4-BE49-F238E27FC236}">
              <a16:creationId xmlns:a16="http://schemas.microsoft.com/office/drawing/2014/main" id="{AA22F2BF-A56E-0392-6BEF-05D888D6EE36}"/>
            </a:ext>
          </a:extLst>
        </xdr:cNvPr>
        <xdr:cNvSpPr>
          <a:spLocks noChangeArrowheads="1"/>
        </xdr:cNvSpPr>
      </xdr:nvSpPr>
      <xdr:spPr bwMode="auto">
        <a:xfrm>
          <a:off x="6659880" y="746760"/>
          <a:ext cx="1226820" cy="470535"/>
        </a:xfrm>
        <a:prstGeom prst="wedgeRoundRectCallout">
          <a:avLst>
            <a:gd name="adj1" fmla="val -22416"/>
            <a:gd name="adj2" fmla="val 65830"/>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社会福祉法人のみ</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5.vml"/><Relationship Id="rId7" Type="http://schemas.openxmlformats.org/officeDocument/2006/relationships/ctrlProp" Target="../ctrlProps/ctrlProp4.xml"/><Relationship Id="rId2" Type="http://schemas.openxmlformats.org/officeDocument/2006/relationships/drawing" Target="../drawings/drawing6.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C7961-305C-485F-891E-C30749D08A42}">
  <dimension ref="A1:AX50"/>
  <sheetViews>
    <sheetView view="pageBreakPreview" zoomScale="85" zoomScaleNormal="85" zoomScaleSheetLayoutView="85" workbookViewId="0">
      <selection activeCell="C9" sqref="C9"/>
    </sheetView>
  </sheetViews>
  <sheetFormatPr defaultRowHeight="13.2"/>
  <cols>
    <col min="1" max="29" width="2.109375" style="101" customWidth="1"/>
    <col min="30" max="30" width="2.77734375" style="101" customWidth="1"/>
    <col min="31" max="39" width="2.109375" style="101" customWidth="1"/>
    <col min="40" max="40" width="3" style="101" customWidth="1"/>
    <col min="41" max="50" width="2.109375" style="101" customWidth="1"/>
    <col min="51" max="16384" width="8.88671875" style="101"/>
  </cols>
  <sheetData>
    <row r="1" spans="1:50" ht="16.2">
      <c r="A1" s="99" t="s">
        <v>710</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row>
    <row r="2" spans="1:50" ht="16.2">
      <c r="A2" s="99" t="s">
        <v>114</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row>
    <row r="3" spans="1:50" ht="26.4" customHeight="1">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598"/>
      <c r="AD3" s="599"/>
      <c r="AE3" s="599"/>
      <c r="AF3" s="102"/>
      <c r="AG3" s="102"/>
      <c r="AH3" s="102"/>
      <c r="AI3" s="102"/>
      <c r="AJ3" s="102"/>
      <c r="AK3" s="102"/>
      <c r="AL3" s="102"/>
      <c r="AM3" s="102"/>
      <c r="AN3" s="102"/>
      <c r="AO3" s="102"/>
      <c r="AP3" s="103"/>
      <c r="AQ3" s="100"/>
      <c r="AR3" s="100"/>
      <c r="AS3" s="100"/>
      <c r="AT3" s="100"/>
      <c r="AU3" s="100"/>
      <c r="AV3" s="100"/>
      <c r="AW3" s="100"/>
      <c r="AX3" s="100"/>
    </row>
    <row r="4" spans="1:50" ht="26.4" customHeight="1">
      <c r="A4" s="104"/>
      <c r="B4" s="600" t="s">
        <v>115</v>
      </c>
      <c r="C4" s="600"/>
      <c r="D4" s="601" t="s">
        <v>116</v>
      </c>
      <c r="E4" s="601"/>
      <c r="F4" s="601"/>
      <c r="G4" s="601"/>
      <c r="H4" s="601"/>
      <c r="I4" s="601"/>
      <c r="J4" s="601"/>
      <c r="K4" s="601"/>
      <c r="L4" s="601"/>
      <c r="M4" s="601"/>
      <c r="N4" s="601"/>
      <c r="O4" s="601"/>
      <c r="P4" s="601"/>
      <c r="Q4" s="601"/>
      <c r="R4" s="601"/>
      <c r="S4" s="601"/>
      <c r="T4" s="601"/>
      <c r="U4" s="601"/>
      <c r="V4" s="601"/>
      <c r="W4" s="601"/>
      <c r="X4" s="601"/>
      <c r="Y4" s="601"/>
      <c r="Z4" s="601"/>
      <c r="AA4" s="601"/>
      <c r="AB4" s="105"/>
      <c r="AC4" s="106"/>
      <c r="AD4" s="602" t="s">
        <v>117</v>
      </c>
      <c r="AE4" s="107"/>
      <c r="AF4" s="108"/>
      <c r="AG4" s="102"/>
      <c r="AH4" s="102"/>
      <c r="AI4" s="102"/>
      <c r="AJ4" s="102"/>
      <c r="AK4" s="102"/>
      <c r="AL4" s="102"/>
      <c r="AM4" s="102"/>
      <c r="AN4" s="102"/>
      <c r="AO4" s="102"/>
      <c r="AP4" s="109"/>
      <c r="AQ4" s="100"/>
      <c r="AR4" s="100"/>
      <c r="AS4" s="100"/>
      <c r="AT4" s="100"/>
      <c r="AU4" s="100"/>
      <c r="AV4" s="100"/>
      <c r="AW4" s="100"/>
      <c r="AX4" s="100"/>
    </row>
    <row r="5" spans="1:50" ht="26.4" customHeight="1">
      <c r="A5" s="100"/>
      <c r="B5" s="110"/>
      <c r="C5" s="110"/>
      <c r="D5" s="601"/>
      <c r="E5" s="601"/>
      <c r="F5" s="601"/>
      <c r="G5" s="601"/>
      <c r="H5" s="601"/>
      <c r="I5" s="601"/>
      <c r="J5" s="601"/>
      <c r="K5" s="601"/>
      <c r="L5" s="601"/>
      <c r="M5" s="601"/>
      <c r="N5" s="601"/>
      <c r="O5" s="601"/>
      <c r="P5" s="601"/>
      <c r="Q5" s="601"/>
      <c r="R5" s="601"/>
      <c r="S5" s="601"/>
      <c r="T5" s="601"/>
      <c r="U5" s="601"/>
      <c r="V5" s="601"/>
      <c r="W5" s="601"/>
      <c r="X5" s="601"/>
      <c r="Y5" s="601"/>
      <c r="Z5" s="601"/>
      <c r="AA5" s="601"/>
      <c r="AB5" s="105"/>
      <c r="AC5" s="111"/>
      <c r="AD5" s="602"/>
      <c r="AE5" s="112"/>
      <c r="AF5" s="603" t="s">
        <v>709</v>
      </c>
      <c r="AG5" s="604"/>
      <c r="AH5" s="604"/>
      <c r="AI5" s="604"/>
      <c r="AJ5" s="604"/>
      <c r="AK5" s="604"/>
      <c r="AL5" s="604"/>
      <c r="AM5" s="604"/>
      <c r="AN5" s="604"/>
      <c r="AO5" s="604"/>
      <c r="AP5" s="605"/>
      <c r="AQ5" s="100"/>
      <c r="AR5" s="100"/>
      <c r="AS5" s="100"/>
      <c r="AT5" s="100"/>
      <c r="AU5" s="100"/>
      <c r="AV5" s="100"/>
      <c r="AW5" s="100"/>
      <c r="AX5" s="100"/>
    </row>
    <row r="6" spans="1:50" ht="26.4" customHeight="1">
      <c r="A6" s="100"/>
      <c r="B6" s="100"/>
      <c r="C6" s="100"/>
      <c r="D6" s="601"/>
      <c r="E6" s="601"/>
      <c r="F6" s="601"/>
      <c r="G6" s="601"/>
      <c r="H6" s="601"/>
      <c r="I6" s="601"/>
      <c r="J6" s="601"/>
      <c r="K6" s="601"/>
      <c r="L6" s="601"/>
      <c r="M6" s="601"/>
      <c r="N6" s="601"/>
      <c r="O6" s="601"/>
      <c r="P6" s="601"/>
      <c r="Q6" s="601"/>
      <c r="R6" s="601"/>
      <c r="S6" s="601"/>
      <c r="T6" s="601"/>
      <c r="U6" s="601"/>
      <c r="V6" s="601"/>
      <c r="W6" s="601"/>
      <c r="X6" s="601"/>
      <c r="Y6" s="601"/>
      <c r="Z6" s="601"/>
      <c r="AA6" s="601"/>
      <c r="AB6" s="105"/>
      <c r="AC6" s="610" t="s">
        <v>711</v>
      </c>
      <c r="AD6" s="611"/>
      <c r="AE6" s="612"/>
      <c r="AF6" s="606"/>
      <c r="AG6" s="604"/>
      <c r="AH6" s="604"/>
      <c r="AI6" s="604"/>
      <c r="AJ6" s="604"/>
      <c r="AK6" s="604"/>
      <c r="AL6" s="604"/>
      <c r="AM6" s="604"/>
      <c r="AN6" s="604"/>
      <c r="AO6" s="604"/>
      <c r="AP6" s="605"/>
      <c r="AQ6" s="100"/>
      <c r="AR6" s="100"/>
      <c r="AS6" s="100"/>
      <c r="AT6" s="100"/>
      <c r="AU6" s="100"/>
      <c r="AV6" s="100"/>
      <c r="AW6" s="100"/>
      <c r="AX6" s="100"/>
    </row>
    <row r="7" spans="1:50" ht="26.4" customHeight="1">
      <c r="A7" s="100"/>
      <c r="B7" s="600" t="s">
        <v>118</v>
      </c>
      <c r="C7" s="600"/>
      <c r="D7" s="601" t="s">
        <v>119</v>
      </c>
      <c r="E7" s="601"/>
      <c r="F7" s="601"/>
      <c r="G7" s="601"/>
      <c r="H7" s="601"/>
      <c r="I7" s="601"/>
      <c r="J7" s="601"/>
      <c r="K7" s="601"/>
      <c r="L7" s="601"/>
      <c r="M7" s="601"/>
      <c r="N7" s="601"/>
      <c r="O7" s="601"/>
      <c r="P7" s="601"/>
      <c r="Q7" s="601"/>
      <c r="R7" s="601"/>
      <c r="S7" s="601"/>
      <c r="T7" s="601"/>
      <c r="U7" s="601"/>
      <c r="V7" s="601"/>
      <c r="W7" s="601"/>
      <c r="X7" s="601"/>
      <c r="Y7" s="601"/>
      <c r="Z7" s="601"/>
      <c r="AA7" s="601"/>
      <c r="AB7" s="105"/>
      <c r="AC7" s="611"/>
      <c r="AD7" s="611"/>
      <c r="AE7" s="612"/>
      <c r="AF7" s="607"/>
      <c r="AG7" s="608"/>
      <c r="AH7" s="608"/>
      <c r="AI7" s="608"/>
      <c r="AJ7" s="608"/>
      <c r="AK7" s="608"/>
      <c r="AL7" s="608"/>
      <c r="AM7" s="608"/>
      <c r="AN7" s="608"/>
      <c r="AO7" s="608"/>
      <c r="AP7" s="609"/>
      <c r="AQ7" s="100"/>
      <c r="AR7" s="100"/>
      <c r="AS7" s="100"/>
      <c r="AT7" s="100"/>
      <c r="AU7" s="100"/>
      <c r="AV7" s="100"/>
      <c r="AW7" s="100"/>
      <c r="AX7" s="100"/>
    </row>
    <row r="8" spans="1:50" ht="26.4" customHeight="1">
      <c r="A8" s="104"/>
      <c r="B8" s="110"/>
      <c r="C8" s="110"/>
      <c r="D8" s="601"/>
      <c r="E8" s="601"/>
      <c r="F8" s="601"/>
      <c r="G8" s="601"/>
      <c r="H8" s="601"/>
      <c r="I8" s="601"/>
      <c r="J8" s="601"/>
      <c r="K8" s="601"/>
      <c r="L8" s="601"/>
      <c r="M8" s="601"/>
      <c r="N8" s="601"/>
      <c r="O8" s="601"/>
      <c r="P8" s="601"/>
      <c r="Q8" s="601"/>
      <c r="R8" s="601"/>
      <c r="S8" s="601"/>
      <c r="T8" s="601"/>
      <c r="U8" s="601"/>
      <c r="V8" s="601"/>
      <c r="W8" s="601"/>
      <c r="X8" s="601"/>
      <c r="Y8" s="601"/>
      <c r="Z8" s="601"/>
      <c r="AA8" s="601"/>
      <c r="AB8" s="105"/>
      <c r="AC8" s="611"/>
      <c r="AD8" s="611"/>
      <c r="AE8" s="612"/>
      <c r="AF8" s="111"/>
      <c r="AG8" s="100"/>
      <c r="AH8" s="100"/>
      <c r="AI8" s="100"/>
      <c r="AJ8" s="100"/>
      <c r="AK8" s="100"/>
      <c r="AL8" s="100"/>
      <c r="AM8" s="100"/>
      <c r="AN8" s="100"/>
      <c r="AO8" s="100"/>
      <c r="AP8" s="112"/>
      <c r="AQ8" s="100"/>
      <c r="AR8" s="100"/>
      <c r="AS8" s="100"/>
      <c r="AT8" s="100"/>
      <c r="AU8" s="100"/>
      <c r="AV8" s="100"/>
      <c r="AW8" s="100"/>
      <c r="AX8" s="100"/>
    </row>
    <row r="9" spans="1:50" ht="26.4" customHeight="1">
      <c r="A9" s="100"/>
      <c r="B9" s="110"/>
      <c r="C9" s="110"/>
      <c r="D9" s="113"/>
      <c r="E9" s="113"/>
      <c r="F9" s="113"/>
      <c r="G9" s="113"/>
      <c r="H9" s="113"/>
      <c r="I9" s="113"/>
      <c r="J9" s="113"/>
      <c r="K9" s="113"/>
      <c r="L9" s="113"/>
      <c r="M9" s="113"/>
      <c r="N9" s="113"/>
      <c r="O9" s="113"/>
      <c r="P9" s="113"/>
      <c r="Q9" s="113"/>
      <c r="R9" s="113"/>
      <c r="S9" s="113"/>
      <c r="T9" s="113"/>
      <c r="U9" s="113"/>
      <c r="V9" s="113"/>
      <c r="W9" s="113"/>
      <c r="X9" s="113"/>
      <c r="Y9" s="113"/>
      <c r="Z9" s="113"/>
      <c r="AA9" s="114"/>
      <c r="AB9" s="105"/>
      <c r="AC9" s="611"/>
      <c r="AD9" s="611"/>
      <c r="AE9" s="612"/>
      <c r="AF9" s="613"/>
      <c r="AG9" s="614"/>
      <c r="AH9" s="614"/>
      <c r="AI9" s="614"/>
      <c r="AJ9" s="614"/>
      <c r="AK9" s="614"/>
      <c r="AL9" s="614"/>
      <c r="AM9" s="614"/>
      <c r="AN9" s="614"/>
      <c r="AO9" s="614"/>
      <c r="AP9" s="615"/>
      <c r="AQ9" s="100"/>
      <c r="AR9" s="100"/>
      <c r="AS9" s="100"/>
      <c r="AT9" s="100"/>
      <c r="AU9" s="100"/>
      <c r="AV9" s="100"/>
      <c r="AW9" s="100"/>
      <c r="AX9" s="100"/>
    </row>
    <row r="10" spans="1:50" ht="26.4" customHeight="1">
      <c r="A10" s="100"/>
      <c r="B10" s="600" t="s">
        <v>120</v>
      </c>
      <c r="C10" s="600"/>
      <c r="D10" s="601" t="s">
        <v>121</v>
      </c>
      <c r="E10" s="601"/>
      <c r="F10" s="601"/>
      <c r="G10" s="601"/>
      <c r="H10" s="601"/>
      <c r="I10" s="601"/>
      <c r="J10" s="601"/>
      <c r="K10" s="601"/>
      <c r="L10" s="601"/>
      <c r="M10" s="601"/>
      <c r="N10" s="601"/>
      <c r="O10" s="601"/>
      <c r="P10" s="601"/>
      <c r="Q10" s="601"/>
      <c r="R10" s="601"/>
      <c r="S10" s="601"/>
      <c r="T10" s="601"/>
      <c r="U10" s="601"/>
      <c r="V10" s="601"/>
      <c r="W10" s="601"/>
      <c r="X10" s="601"/>
      <c r="Y10" s="601"/>
      <c r="Z10" s="601"/>
      <c r="AA10" s="114"/>
      <c r="AB10" s="105"/>
      <c r="AC10" s="608"/>
      <c r="AD10" s="608"/>
      <c r="AE10" s="609"/>
      <c r="AF10" s="613" t="s">
        <v>708</v>
      </c>
      <c r="AG10" s="614"/>
      <c r="AH10" s="614"/>
      <c r="AI10" s="614"/>
      <c r="AJ10" s="614"/>
      <c r="AK10" s="614"/>
      <c r="AL10" s="614"/>
      <c r="AM10" s="614"/>
      <c r="AN10" s="614"/>
      <c r="AO10" s="614"/>
      <c r="AP10" s="615"/>
      <c r="AQ10" s="100"/>
      <c r="AR10" s="100"/>
      <c r="AS10" s="100"/>
      <c r="AT10" s="100"/>
      <c r="AU10" s="100"/>
      <c r="AV10" s="100"/>
      <c r="AW10" s="100"/>
      <c r="AX10" s="100"/>
    </row>
    <row r="11" spans="1:50" ht="26.4" customHeight="1">
      <c r="A11" s="100"/>
      <c r="B11" s="110"/>
      <c r="C11" s="110"/>
      <c r="D11" s="601"/>
      <c r="E11" s="601"/>
      <c r="F11" s="601"/>
      <c r="G11" s="601"/>
      <c r="H11" s="601"/>
      <c r="I11" s="601"/>
      <c r="J11" s="601"/>
      <c r="K11" s="601"/>
      <c r="L11" s="601"/>
      <c r="M11" s="601"/>
      <c r="N11" s="601"/>
      <c r="O11" s="601"/>
      <c r="P11" s="601"/>
      <c r="Q11" s="601"/>
      <c r="R11" s="601"/>
      <c r="S11" s="601"/>
      <c r="T11" s="601"/>
      <c r="U11" s="601"/>
      <c r="V11" s="601"/>
      <c r="W11" s="601"/>
      <c r="X11" s="601"/>
      <c r="Y11" s="601"/>
      <c r="Z11" s="601"/>
      <c r="AA11" s="114"/>
      <c r="AB11" s="105"/>
      <c r="AC11" s="608"/>
      <c r="AD11" s="608"/>
      <c r="AE11" s="609"/>
      <c r="AF11" s="625" t="s">
        <v>122</v>
      </c>
      <c r="AG11" s="626"/>
      <c r="AH11" s="626"/>
      <c r="AI11" s="626"/>
      <c r="AJ11" s="626"/>
      <c r="AK11" s="626"/>
      <c r="AL11" s="626"/>
      <c r="AM11" s="626"/>
      <c r="AN11" s="626"/>
      <c r="AO11" s="626"/>
      <c r="AP11" s="627"/>
      <c r="AQ11" s="100"/>
      <c r="AR11" s="100"/>
      <c r="AS11" s="100"/>
      <c r="AT11" s="100"/>
      <c r="AU11" s="100"/>
      <c r="AV11" s="100"/>
      <c r="AW11" s="100"/>
      <c r="AX11" s="100"/>
    </row>
    <row r="12" spans="1:50" ht="26.4" customHeight="1">
      <c r="A12" s="100"/>
      <c r="B12" s="110"/>
      <c r="C12" s="110"/>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00"/>
      <c r="AB12" s="100"/>
      <c r="AC12" s="608"/>
      <c r="AD12" s="608"/>
      <c r="AE12" s="609"/>
      <c r="AF12" s="100"/>
      <c r="AG12" s="100"/>
      <c r="AH12" s="100"/>
      <c r="AI12" s="100"/>
      <c r="AJ12" s="100"/>
      <c r="AK12" s="100"/>
      <c r="AL12" s="100"/>
      <c r="AM12" s="100"/>
      <c r="AN12" s="100"/>
      <c r="AO12" s="100"/>
      <c r="AP12" s="112"/>
      <c r="AQ12" s="100"/>
      <c r="AR12" s="100"/>
      <c r="AS12" s="100"/>
      <c r="AT12" s="100"/>
      <c r="AU12" s="100"/>
      <c r="AV12" s="100"/>
      <c r="AW12" s="100"/>
      <c r="AX12" s="100"/>
    </row>
    <row r="13" spans="1:50" ht="26.4" customHeight="1">
      <c r="A13" s="100"/>
      <c r="B13" s="110"/>
      <c r="C13" s="110"/>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00"/>
      <c r="AB13" s="100"/>
      <c r="AC13" s="608"/>
      <c r="AD13" s="608"/>
      <c r="AE13" s="609"/>
      <c r="AF13" s="115"/>
      <c r="AG13" s="115"/>
      <c r="AH13" s="115"/>
      <c r="AI13" s="115"/>
      <c r="AJ13" s="115"/>
      <c r="AK13" s="115"/>
      <c r="AL13" s="115"/>
      <c r="AM13" s="115"/>
      <c r="AN13" s="115"/>
      <c r="AO13" s="115"/>
      <c r="AP13" s="116"/>
      <c r="AQ13" s="100"/>
      <c r="AR13" s="100"/>
      <c r="AS13" s="100"/>
      <c r="AT13" s="100"/>
      <c r="AU13" s="100"/>
      <c r="AV13" s="100"/>
      <c r="AW13" s="100"/>
      <c r="AX13" s="100"/>
    </row>
    <row r="14" spans="1:50">
      <c r="A14" s="100"/>
      <c r="B14" s="110"/>
      <c r="C14" s="110"/>
      <c r="D14" s="100"/>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17"/>
      <c r="AD14" s="117"/>
      <c r="AE14" s="117"/>
      <c r="AF14" s="100"/>
      <c r="AG14" s="100"/>
      <c r="AH14" s="100"/>
      <c r="AI14" s="100"/>
      <c r="AJ14" s="100"/>
      <c r="AK14" s="100"/>
      <c r="AL14" s="100"/>
      <c r="AM14" s="100"/>
      <c r="AN14" s="100"/>
      <c r="AO14" s="100"/>
      <c r="AP14" s="100"/>
      <c r="AQ14" s="100"/>
      <c r="AR14" s="100"/>
      <c r="AS14" s="100"/>
      <c r="AT14" s="100"/>
      <c r="AU14" s="100"/>
      <c r="AV14" s="100"/>
      <c r="AW14" s="100"/>
      <c r="AX14" s="100"/>
    </row>
    <row r="15" spans="1:50">
      <c r="A15" s="104" t="s">
        <v>123</v>
      </c>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18"/>
      <c r="AC15" s="119"/>
      <c r="AD15" s="119"/>
      <c r="AE15" s="120"/>
      <c r="AF15" s="100"/>
      <c r="AG15" s="100"/>
      <c r="AH15" s="100"/>
      <c r="AI15" s="100"/>
      <c r="AJ15" s="100"/>
      <c r="AK15" s="100"/>
      <c r="AL15" s="100"/>
      <c r="AM15" s="100"/>
      <c r="AN15" s="100"/>
      <c r="AO15" s="100"/>
      <c r="AP15" s="100"/>
      <c r="AQ15" s="100"/>
      <c r="AR15" s="100"/>
      <c r="AS15" s="100"/>
      <c r="AT15" s="100"/>
      <c r="AU15" s="100"/>
      <c r="AV15" s="100"/>
      <c r="AW15" s="100"/>
      <c r="AX15" s="100"/>
    </row>
    <row r="16" spans="1:50">
      <c r="A16" s="100"/>
      <c r="B16" s="100"/>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row>
    <row r="17" spans="1:50">
      <c r="A17" s="100"/>
      <c r="B17" s="108"/>
      <c r="C17" s="102"/>
      <c r="D17" s="102"/>
      <c r="E17" s="102"/>
      <c r="F17" s="102"/>
      <c r="G17" s="102"/>
      <c r="H17" s="102"/>
      <c r="I17" s="102"/>
      <c r="J17" s="102"/>
      <c r="K17" s="102"/>
      <c r="L17" s="102"/>
      <c r="M17" s="102"/>
      <c r="N17" s="102"/>
      <c r="O17" s="102"/>
      <c r="P17" s="102"/>
      <c r="Q17" s="109"/>
      <c r="R17" s="616" t="s">
        <v>124</v>
      </c>
      <c r="S17" s="628"/>
      <c r="T17" s="629"/>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row>
    <row r="18" spans="1:50">
      <c r="A18" s="100"/>
      <c r="B18" s="111"/>
      <c r="C18" s="100"/>
      <c r="D18" s="100"/>
      <c r="E18" s="100"/>
      <c r="F18" s="100"/>
      <c r="G18" s="100"/>
      <c r="H18" s="100"/>
      <c r="I18" s="100"/>
      <c r="J18" s="100"/>
      <c r="K18" s="100"/>
      <c r="L18" s="100"/>
      <c r="M18" s="100"/>
      <c r="N18" s="100"/>
      <c r="O18" s="100"/>
      <c r="P18" s="100"/>
      <c r="Q18" s="112"/>
      <c r="R18" s="630"/>
      <c r="S18" s="631"/>
      <c r="T18" s="632"/>
      <c r="U18" s="121"/>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row>
    <row r="19" spans="1:50">
      <c r="A19" s="100"/>
      <c r="B19" s="111"/>
      <c r="C19" s="100"/>
      <c r="D19" s="100"/>
      <c r="E19" s="100"/>
      <c r="F19" s="100"/>
      <c r="G19" s="100"/>
      <c r="H19" s="100"/>
      <c r="I19" s="100"/>
      <c r="J19" s="100"/>
      <c r="K19" s="100"/>
      <c r="L19" s="100"/>
      <c r="M19" s="100"/>
      <c r="N19" s="100"/>
      <c r="O19" s="100"/>
      <c r="P19" s="100"/>
      <c r="Q19" s="112"/>
      <c r="R19" s="630"/>
      <c r="S19" s="631"/>
      <c r="T19" s="632"/>
      <c r="U19" s="122"/>
      <c r="V19" s="109"/>
      <c r="W19" s="111"/>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row>
    <row r="20" spans="1:50">
      <c r="A20" s="100"/>
      <c r="B20" s="111"/>
      <c r="C20" s="100"/>
      <c r="D20" s="100"/>
      <c r="E20" s="100"/>
      <c r="F20" s="100"/>
      <c r="G20" s="100"/>
      <c r="H20" s="100"/>
      <c r="I20" s="100"/>
      <c r="J20" s="100"/>
      <c r="K20" s="100"/>
      <c r="L20" s="100"/>
      <c r="M20" s="100"/>
      <c r="N20" s="100"/>
      <c r="O20" s="100"/>
      <c r="P20" s="100"/>
      <c r="Q20" s="112"/>
      <c r="R20" s="630"/>
      <c r="S20" s="631"/>
      <c r="T20" s="632"/>
      <c r="U20" s="122"/>
      <c r="V20" s="112"/>
      <c r="W20" s="123"/>
      <c r="X20" s="121"/>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row>
    <row r="21" spans="1:50">
      <c r="A21" s="100"/>
      <c r="B21" s="111"/>
      <c r="C21" s="100"/>
      <c r="D21" s="100"/>
      <c r="E21" s="100"/>
      <c r="F21" s="100"/>
      <c r="G21" s="100"/>
      <c r="H21" s="100"/>
      <c r="I21" s="100"/>
      <c r="J21" s="100"/>
      <c r="K21" s="100"/>
      <c r="L21" s="100"/>
      <c r="M21" s="100"/>
      <c r="N21" s="100"/>
      <c r="O21" s="100"/>
      <c r="P21" s="100"/>
      <c r="Q21" s="112"/>
      <c r="R21" s="633"/>
      <c r="S21" s="634"/>
      <c r="T21" s="635"/>
      <c r="U21" s="122"/>
      <c r="V21" s="112"/>
      <c r="W21" s="111"/>
      <c r="X21" s="122"/>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row>
    <row r="22" spans="1:50">
      <c r="A22" s="100"/>
      <c r="B22" s="111"/>
      <c r="C22" s="100"/>
      <c r="D22" s="100"/>
      <c r="E22" s="100"/>
      <c r="F22" s="100"/>
      <c r="G22" s="100"/>
      <c r="H22" s="100"/>
      <c r="I22" s="100"/>
      <c r="J22" s="100"/>
      <c r="K22" s="100"/>
      <c r="L22" s="100"/>
      <c r="M22" s="100"/>
      <c r="N22" s="100"/>
      <c r="O22" s="100"/>
      <c r="P22" s="100"/>
      <c r="Q22" s="112"/>
      <c r="R22" s="111"/>
      <c r="S22" s="100"/>
      <c r="T22" s="100"/>
      <c r="U22" s="122"/>
      <c r="V22" s="112"/>
      <c r="W22" s="103"/>
      <c r="X22" s="124"/>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row>
    <row r="23" spans="1:50">
      <c r="A23" s="100"/>
      <c r="B23" s="111"/>
      <c r="C23" s="125" t="s">
        <v>125</v>
      </c>
      <c r="D23" s="100"/>
      <c r="E23" s="100"/>
      <c r="F23" s="100"/>
      <c r="G23" s="100"/>
      <c r="H23" s="100"/>
      <c r="I23" s="100"/>
      <c r="J23" s="100"/>
      <c r="K23" s="100"/>
      <c r="L23" s="100"/>
      <c r="M23" s="100"/>
      <c r="N23" s="100"/>
      <c r="O23" s="100"/>
      <c r="P23" s="100"/>
      <c r="Q23" s="112"/>
      <c r="R23" s="111"/>
      <c r="S23" s="100"/>
      <c r="T23" s="100"/>
      <c r="U23" s="122"/>
      <c r="V23" s="112"/>
      <c r="W23" s="616" t="s">
        <v>126</v>
      </c>
      <c r="X23" s="617"/>
      <c r="Y23" s="618"/>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row>
    <row r="24" spans="1:50">
      <c r="A24" s="100"/>
      <c r="B24" s="111"/>
      <c r="C24" s="100"/>
      <c r="D24" s="100"/>
      <c r="E24" s="125"/>
      <c r="F24" s="100"/>
      <c r="G24" s="100"/>
      <c r="H24" s="100"/>
      <c r="I24" s="100"/>
      <c r="J24" s="100"/>
      <c r="K24" s="100"/>
      <c r="L24" s="100"/>
      <c r="M24" s="100"/>
      <c r="N24" s="100"/>
      <c r="O24" s="100"/>
      <c r="P24" s="100"/>
      <c r="Q24" s="112"/>
      <c r="R24" s="111"/>
      <c r="S24" s="100"/>
      <c r="T24" s="100"/>
      <c r="U24" s="122"/>
      <c r="V24" s="112"/>
      <c r="W24" s="619"/>
      <c r="X24" s="620"/>
      <c r="Y24" s="621"/>
      <c r="Z24" s="109"/>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row>
    <row r="25" spans="1:50">
      <c r="A25" s="100"/>
      <c r="B25" s="111"/>
      <c r="C25" s="100"/>
      <c r="D25" s="100"/>
      <c r="E25" s="100"/>
      <c r="F25" s="100"/>
      <c r="G25" s="125"/>
      <c r="H25" s="125"/>
      <c r="I25" s="100"/>
      <c r="J25" s="100"/>
      <c r="K25" s="100"/>
      <c r="L25" s="100"/>
      <c r="M25" s="100"/>
      <c r="N25" s="100"/>
      <c r="O25" s="100"/>
      <c r="P25" s="100"/>
      <c r="Q25" s="112"/>
      <c r="R25" s="111"/>
      <c r="S25" s="100"/>
      <c r="T25" s="100"/>
      <c r="U25" s="122"/>
      <c r="V25" s="112"/>
      <c r="W25" s="619"/>
      <c r="X25" s="620"/>
      <c r="Y25" s="621"/>
      <c r="Z25" s="112"/>
      <c r="AA25" s="123"/>
      <c r="AB25" s="121"/>
      <c r="AC25" s="115"/>
      <c r="AD25" s="115"/>
      <c r="AE25" s="100"/>
      <c r="AF25" s="100"/>
      <c r="AG25" s="100"/>
      <c r="AH25" s="100"/>
      <c r="AI25" s="100"/>
      <c r="AJ25" s="100"/>
      <c r="AK25" s="100"/>
      <c r="AL25" s="100"/>
      <c r="AM25" s="100"/>
      <c r="AN25" s="100"/>
      <c r="AO25" s="100"/>
      <c r="AP25" s="100"/>
      <c r="AQ25" s="100"/>
      <c r="AR25" s="100"/>
      <c r="AS25" s="100"/>
      <c r="AT25" s="100"/>
      <c r="AU25" s="100"/>
      <c r="AV25" s="100"/>
      <c r="AW25" s="100"/>
      <c r="AX25" s="100"/>
    </row>
    <row r="26" spans="1:50">
      <c r="A26" s="100"/>
      <c r="B26" s="111"/>
      <c r="C26" s="100"/>
      <c r="D26" s="100"/>
      <c r="E26" s="100"/>
      <c r="F26" s="100"/>
      <c r="G26" s="100"/>
      <c r="H26" s="100"/>
      <c r="I26" s="100"/>
      <c r="J26" s="100"/>
      <c r="K26" s="100"/>
      <c r="L26" s="100"/>
      <c r="M26" s="100"/>
      <c r="N26" s="100"/>
      <c r="O26" s="100"/>
      <c r="P26" s="100"/>
      <c r="Q26" s="112"/>
      <c r="R26" s="111"/>
      <c r="S26" s="100"/>
      <c r="T26" s="100"/>
      <c r="U26" s="122"/>
      <c r="V26" s="112"/>
      <c r="W26" s="619"/>
      <c r="X26" s="620"/>
      <c r="Y26" s="621"/>
      <c r="Z26" s="112"/>
      <c r="AA26" s="111"/>
      <c r="AB26" s="122"/>
      <c r="AC26" s="100"/>
      <c r="AD26" s="112"/>
      <c r="AE26" s="100"/>
      <c r="AF26" s="100"/>
      <c r="AG26" s="100"/>
      <c r="AH26" s="100"/>
      <c r="AI26" s="100"/>
      <c r="AJ26" s="100"/>
      <c r="AK26" s="100"/>
      <c r="AL26" s="100"/>
      <c r="AM26" s="100"/>
      <c r="AN26" s="100"/>
      <c r="AO26" s="100"/>
      <c r="AP26" s="100"/>
      <c r="AQ26" s="100"/>
      <c r="AR26" s="100"/>
      <c r="AS26" s="100"/>
      <c r="AT26" s="100"/>
      <c r="AU26" s="100"/>
      <c r="AV26" s="100"/>
      <c r="AW26" s="100"/>
      <c r="AX26" s="100"/>
    </row>
    <row r="27" spans="1:50">
      <c r="A27" s="100"/>
      <c r="B27" s="111"/>
      <c r="C27" s="100"/>
      <c r="D27" s="100"/>
      <c r="E27" s="100"/>
      <c r="F27" s="100"/>
      <c r="G27" s="100"/>
      <c r="H27" s="100"/>
      <c r="I27" s="100"/>
      <c r="J27" s="100"/>
      <c r="K27" s="100"/>
      <c r="L27" s="100"/>
      <c r="M27" s="100"/>
      <c r="N27" s="100"/>
      <c r="O27" s="100"/>
      <c r="P27" s="100"/>
      <c r="Q27" s="112"/>
      <c r="R27" s="111"/>
      <c r="S27" s="100"/>
      <c r="T27" s="100"/>
      <c r="U27" s="122"/>
      <c r="V27" s="112"/>
      <c r="W27" s="622"/>
      <c r="X27" s="623"/>
      <c r="Y27" s="624"/>
      <c r="Z27" s="112"/>
      <c r="AA27" s="111"/>
      <c r="AB27" s="122"/>
      <c r="AC27" s="100"/>
      <c r="AD27" s="112"/>
      <c r="AE27" s="123"/>
      <c r="AF27" s="121"/>
      <c r="AG27" s="100"/>
      <c r="AH27" s="100"/>
      <c r="AI27" s="100"/>
      <c r="AJ27" s="100"/>
      <c r="AK27" s="100"/>
      <c r="AL27" s="100"/>
      <c r="AM27" s="100"/>
      <c r="AN27" s="100"/>
      <c r="AO27" s="100"/>
      <c r="AP27" s="100"/>
      <c r="AQ27" s="100"/>
      <c r="AR27" s="100"/>
      <c r="AS27" s="100"/>
      <c r="AT27" s="100"/>
      <c r="AU27" s="100"/>
      <c r="AV27" s="100"/>
      <c r="AW27" s="100"/>
      <c r="AX27" s="100"/>
    </row>
    <row r="28" spans="1:50">
      <c r="A28" s="100"/>
      <c r="B28" s="111"/>
      <c r="C28" s="100"/>
      <c r="D28" s="100"/>
      <c r="E28" s="100"/>
      <c r="F28" s="100"/>
      <c r="G28" s="100"/>
      <c r="H28" s="100"/>
      <c r="I28" s="100"/>
      <c r="J28" s="100"/>
      <c r="K28" s="100"/>
      <c r="L28" s="100"/>
      <c r="M28" s="100"/>
      <c r="N28" s="100"/>
      <c r="O28" s="100"/>
      <c r="P28" s="100"/>
      <c r="Q28" s="112"/>
      <c r="R28" s="111"/>
      <c r="S28" s="100"/>
      <c r="T28" s="100"/>
      <c r="U28" s="122"/>
      <c r="V28" s="112"/>
      <c r="W28" s="102"/>
      <c r="X28" s="126"/>
      <c r="Y28" s="100"/>
      <c r="Z28" s="112"/>
      <c r="AA28" s="111"/>
      <c r="AB28" s="122"/>
      <c r="AC28" s="100"/>
      <c r="AD28" s="112"/>
      <c r="AE28" s="111"/>
      <c r="AF28" s="122"/>
      <c r="AG28" s="102"/>
      <c r="AH28" s="109"/>
      <c r="AI28" s="100"/>
      <c r="AJ28" s="100"/>
      <c r="AK28" s="100"/>
      <c r="AL28" s="100"/>
      <c r="AM28" s="100"/>
      <c r="AN28" s="100"/>
      <c r="AO28" s="100"/>
      <c r="AP28" s="100"/>
      <c r="AQ28" s="100"/>
      <c r="AR28" s="100"/>
      <c r="AS28" s="100"/>
      <c r="AT28" s="100"/>
      <c r="AU28" s="100"/>
      <c r="AV28" s="100"/>
      <c r="AW28" s="100"/>
      <c r="AX28" s="100"/>
    </row>
    <row r="29" spans="1:50">
      <c r="A29" s="100"/>
      <c r="B29" s="111"/>
      <c r="C29" s="100"/>
      <c r="D29" s="100"/>
      <c r="E29" s="100"/>
      <c r="F29" s="100"/>
      <c r="G29" s="100"/>
      <c r="H29" s="100"/>
      <c r="I29" s="100"/>
      <c r="J29" s="100"/>
      <c r="K29" s="100"/>
      <c r="L29" s="100"/>
      <c r="M29" s="100"/>
      <c r="N29" s="100"/>
      <c r="O29" s="100"/>
      <c r="P29" s="100"/>
      <c r="Q29" s="112"/>
      <c r="R29" s="111"/>
      <c r="S29" s="100"/>
      <c r="T29" s="100"/>
      <c r="U29" s="122"/>
      <c r="V29" s="112"/>
      <c r="W29" s="100"/>
      <c r="X29" s="122"/>
      <c r="Y29" s="100"/>
      <c r="Z29" s="112"/>
      <c r="AA29" s="111"/>
      <c r="AB29" s="122"/>
      <c r="AC29" s="100"/>
      <c r="AD29" s="112"/>
      <c r="AE29" s="111"/>
      <c r="AF29" s="122"/>
      <c r="AG29" s="100"/>
      <c r="AH29" s="112"/>
      <c r="AI29" s="123"/>
      <c r="AJ29" s="121"/>
      <c r="AK29" s="100"/>
      <c r="AL29" s="100"/>
      <c r="AM29" s="100"/>
      <c r="AN29" s="100"/>
      <c r="AO29" s="100"/>
      <c r="AP29" s="100"/>
      <c r="AQ29" s="100"/>
      <c r="AR29" s="100"/>
      <c r="AS29" s="100"/>
      <c r="AT29" s="100"/>
      <c r="AU29" s="100"/>
      <c r="AV29" s="100"/>
      <c r="AW29" s="100"/>
      <c r="AX29" s="100"/>
    </row>
    <row r="30" spans="1:50">
      <c r="A30" s="100"/>
      <c r="B30" s="111"/>
      <c r="C30" s="100"/>
      <c r="D30" s="100"/>
      <c r="E30" s="100"/>
      <c r="F30" s="100"/>
      <c r="G30" s="100"/>
      <c r="H30" s="100"/>
      <c r="I30" s="100"/>
      <c r="J30" s="100"/>
      <c r="K30" s="100"/>
      <c r="L30" s="100"/>
      <c r="M30" s="100"/>
      <c r="N30" s="100"/>
      <c r="O30" s="100"/>
      <c r="P30" s="100"/>
      <c r="Q30" s="112"/>
      <c r="R30" s="111"/>
      <c r="S30" s="100"/>
      <c r="T30" s="100"/>
      <c r="U30" s="122"/>
      <c r="V30" s="112"/>
      <c r="W30" s="100"/>
      <c r="X30" s="122"/>
      <c r="Y30" s="100"/>
      <c r="Z30" s="112"/>
      <c r="AA30" s="111"/>
      <c r="AB30" s="122"/>
      <c r="AC30" s="100"/>
      <c r="AD30" s="112"/>
      <c r="AE30" s="111"/>
      <c r="AF30" s="122"/>
      <c r="AG30" s="100"/>
      <c r="AH30" s="112"/>
      <c r="AI30" s="111"/>
      <c r="AJ30" s="122"/>
      <c r="AK30" s="100"/>
      <c r="AL30" s="100"/>
      <c r="AM30" s="100"/>
      <c r="AN30" s="100"/>
      <c r="AO30" s="100"/>
      <c r="AP30" s="100"/>
      <c r="AQ30" s="100"/>
      <c r="AR30" s="100"/>
      <c r="AS30" s="100"/>
      <c r="AT30" s="100"/>
      <c r="AU30" s="100"/>
      <c r="AV30" s="100"/>
      <c r="AW30" s="100"/>
      <c r="AX30" s="100"/>
    </row>
    <row r="31" spans="1:50">
      <c r="A31" s="100"/>
      <c r="B31" s="111"/>
      <c r="C31" s="100"/>
      <c r="D31" s="100"/>
      <c r="E31" s="100"/>
      <c r="F31" s="100"/>
      <c r="G31" s="100"/>
      <c r="H31" s="100"/>
      <c r="I31" s="100"/>
      <c r="J31" s="100"/>
      <c r="K31" s="100"/>
      <c r="L31" s="100"/>
      <c r="M31" s="100"/>
      <c r="N31" s="100"/>
      <c r="O31" s="100"/>
      <c r="P31" s="100"/>
      <c r="Q31" s="112"/>
      <c r="R31" s="111"/>
      <c r="S31" s="100"/>
      <c r="T31" s="100"/>
      <c r="U31" s="122"/>
      <c r="V31" s="112"/>
      <c r="W31" s="100"/>
      <c r="X31" s="122"/>
      <c r="Y31" s="100"/>
      <c r="Z31" s="112"/>
      <c r="AA31" s="103"/>
      <c r="AB31" s="124"/>
      <c r="AC31" s="100"/>
      <c r="AD31" s="112"/>
      <c r="AE31" s="111"/>
      <c r="AF31" s="122"/>
      <c r="AG31" s="100"/>
      <c r="AH31" s="112"/>
      <c r="AI31" s="111"/>
      <c r="AJ31" s="122"/>
      <c r="AK31" s="100"/>
      <c r="AL31" s="100"/>
      <c r="AM31" s="100"/>
      <c r="AN31" s="100"/>
      <c r="AO31" s="100"/>
      <c r="AP31" s="100"/>
      <c r="AQ31" s="100"/>
      <c r="AR31" s="100"/>
      <c r="AS31" s="100"/>
      <c r="AT31" s="100"/>
      <c r="AU31" s="100"/>
      <c r="AV31" s="100"/>
      <c r="AW31" s="100"/>
      <c r="AX31" s="100"/>
    </row>
    <row r="32" spans="1:50">
      <c r="A32" s="100"/>
      <c r="B32" s="111"/>
      <c r="C32" s="100"/>
      <c r="D32" s="100"/>
      <c r="E32" s="100"/>
      <c r="F32" s="100"/>
      <c r="G32" s="100"/>
      <c r="H32" s="100"/>
      <c r="I32" s="100"/>
      <c r="J32" s="100"/>
      <c r="K32" s="100"/>
      <c r="L32" s="100"/>
      <c r="M32" s="100"/>
      <c r="N32" s="100"/>
      <c r="O32" s="100"/>
      <c r="P32" s="100"/>
      <c r="Q32" s="112"/>
      <c r="R32" s="111"/>
      <c r="S32" s="100"/>
      <c r="T32" s="100"/>
      <c r="U32" s="122"/>
      <c r="V32" s="112"/>
      <c r="W32" s="100"/>
      <c r="X32" s="122"/>
      <c r="Y32" s="100"/>
      <c r="Z32" s="112"/>
      <c r="AA32" s="636" t="s">
        <v>127</v>
      </c>
      <c r="AB32" s="637"/>
      <c r="AC32" s="638"/>
      <c r="AD32" s="112"/>
      <c r="AE32" s="111"/>
      <c r="AF32" s="122"/>
      <c r="AG32" s="100"/>
      <c r="AH32" s="112"/>
      <c r="AI32" s="111"/>
      <c r="AJ32" s="122"/>
      <c r="AK32" s="100"/>
      <c r="AL32" s="100"/>
      <c r="AM32" s="100"/>
      <c r="AN32" s="100"/>
      <c r="AO32" s="100"/>
      <c r="AP32" s="100"/>
      <c r="AQ32" s="100"/>
      <c r="AR32" s="100"/>
      <c r="AS32" s="100"/>
      <c r="AT32" s="100"/>
      <c r="AU32" s="100"/>
      <c r="AV32" s="100"/>
      <c r="AW32" s="100"/>
      <c r="AX32" s="100"/>
    </row>
    <row r="33" spans="1:50">
      <c r="A33" s="100"/>
      <c r="B33" s="111"/>
      <c r="C33" s="100"/>
      <c r="D33" s="100"/>
      <c r="E33" s="100"/>
      <c r="F33" s="100"/>
      <c r="G33" s="100"/>
      <c r="H33" s="100"/>
      <c r="I33" s="100"/>
      <c r="J33" s="100"/>
      <c r="K33" s="100"/>
      <c r="L33" s="100"/>
      <c r="M33" s="100"/>
      <c r="N33" s="100"/>
      <c r="O33" s="100"/>
      <c r="P33" s="100"/>
      <c r="Q33" s="112"/>
      <c r="R33" s="111"/>
      <c r="S33" s="100"/>
      <c r="T33" s="100"/>
      <c r="U33" s="122"/>
      <c r="V33" s="112"/>
      <c r="W33" s="100"/>
      <c r="X33" s="122"/>
      <c r="Y33" s="100"/>
      <c r="Z33" s="112"/>
      <c r="AA33" s="639"/>
      <c r="AB33" s="640"/>
      <c r="AC33" s="641"/>
      <c r="AD33" s="112"/>
      <c r="AE33" s="111"/>
      <c r="AF33" s="122"/>
      <c r="AG33" s="100"/>
      <c r="AH33" s="112"/>
      <c r="AI33" s="111"/>
      <c r="AJ33" s="122"/>
      <c r="AK33" s="100"/>
      <c r="AL33" s="100"/>
      <c r="AM33" s="100"/>
      <c r="AN33" s="100"/>
      <c r="AO33" s="100"/>
      <c r="AP33" s="100"/>
      <c r="AQ33" s="100"/>
      <c r="AR33" s="100"/>
      <c r="AS33" s="100"/>
      <c r="AT33" s="100"/>
      <c r="AU33" s="100"/>
      <c r="AV33" s="100"/>
      <c r="AW33" s="100"/>
      <c r="AX33" s="100"/>
    </row>
    <row r="34" spans="1:50">
      <c r="A34" s="100"/>
      <c r="B34" s="111"/>
      <c r="C34" s="125" t="s">
        <v>125</v>
      </c>
      <c r="D34" s="100"/>
      <c r="E34" s="100"/>
      <c r="F34" s="100"/>
      <c r="G34" s="100"/>
      <c r="H34" s="100"/>
      <c r="I34" s="100"/>
      <c r="J34" s="100"/>
      <c r="K34" s="100"/>
      <c r="L34" s="100"/>
      <c r="M34" s="100"/>
      <c r="N34" s="100"/>
      <c r="O34" s="100"/>
      <c r="P34" s="100"/>
      <c r="Q34" s="112"/>
      <c r="R34" s="111"/>
      <c r="S34" s="100"/>
      <c r="T34" s="100"/>
      <c r="U34" s="122"/>
      <c r="V34" s="112"/>
      <c r="W34" s="100"/>
      <c r="X34" s="122"/>
      <c r="Y34" s="100"/>
      <c r="Z34" s="112"/>
      <c r="AA34" s="639"/>
      <c r="AB34" s="640"/>
      <c r="AC34" s="641"/>
      <c r="AD34" s="112"/>
      <c r="AE34" s="111"/>
      <c r="AF34" s="122"/>
      <c r="AG34" s="100"/>
      <c r="AH34" s="112"/>
      <c r="AI34" s="111"/>
      <c r="AJ34" s="122"/>
      <c r="AK34" s="100"/>
      <c r="AL34" s="100"/>
      <c r="AM34" s="100"/>
      <c r="AN34" s="100"/>
      <c r="AO34" s="100"/>
      <c r="AP34" s="100"/>
      <c r="AQ34" s="100"/>
      <c r="AR34" s="100"/>
      <c r="AS34" s="100"/>
      <c r="AT34" s="100"/>
      <c r="AU34" s="100"/>
      <c r="AV34" s="100"/>
      <c r="AW34" s="100"/>
      <c r="AX34" s="100"/>
    </row>
    <row r="35" spans="1:50">
      <c r="A35" s="100"/>
      <c r="B35" s="111"/>
      <c r="C35" s="100"/>
      <c r="D35" s="100"/>
      <c r="E35" s="125"/>
      <c r="F35" s="100"/>
      <c r="G35" s="100"/>
      <c r="H35" s="100"/>
      <c r="I35" s="100"/>
      <c r="J35" s="100"/>
      <c r="K35" s="100"/>
      <c r="L35" s="100"/>
      <c r="M35" s="100"/>
      <c r="N35" s="100"/>
      <c r="O35" s="100"/>
      <c r="P35" s="100"/>
      <c r="Q35" s="112"/>
      <c r="R35" s="111"/>
      <c r="S35" s="100"/>
      <c r="T35" s="100"/>
      <c r="U35" s="122"/>
      <c r="V35" s="112"/>
      <c r="W35" s="100"/>
      <c r="X35" s="122"/>
      <c r="Y35" s="100"/>
      <c r="Z35" s="112"/>
      <c r="AA35" s="639"/>
      <c r="AB35" s="640"/>
      <c r="AC35" s="641"/>
      <c r="AD35" s="112"/>
      <c r="AE35" s="111"/>
      <c r="AF35" s="122"/>
      <c r="AG35" s="100"/>
      <c r="AH35" s="112"/>
      <c r="AI35" s="111"/>
      <c r="AJ35" s="122"/>
      <c r="AK35" s="100"/>
      <c r="AL35" s="100"/>
      <c r="AM35" s="100"/>
      <c r="AN35" s="100"/>
      <c r="AO35" s="100"/>
      <c r="AP35" s="100"/>
      <c r="AQ35" s="100"/>
      <c r="AR35" s="100"/>
      <c r="AS35" s="100"/>
      <c r="AT35" s="100"/>
      <c r="AU35" s="100"/>
      <c r="AV35" s="100"/>
      <c r="AW35" s="100"/>
      <c r="AX35" s="100"/>
    </row>
    <row r="36" spans="1:50">
      <c r="A36" s="100"/>
      <c r="B36" s="111"/>
      <c r="C36" s="100"/>
      <c r="D36" s="100"/>
      <c r="E36" s="100"/>
      <c r="F36" s="100"/>
      <c r="G36" s="125"/>
      <c r="H36" s="100"/>
      <c r="I36" s="100"/>
      <c r="J36" s="100"/>
      <c r="K36" s="100"/>
      <c r="L36" s="100"/>
      <c r="M36" s="100"/>
      <c r="N36" s="100"/>
      <c r="O36" s="100"/>
      <c r="P36" s="100"/>
      <c r="Q36" s="112"/>
      <c r="R36" s="111"/>
      <c r="S36" s="100"/>
      <c r="T36" s="100"/>
      <c r="U36" s="122"/>
      <c r="V36" s="112"/>
      <c r="W36" s="100"/>
      <c r="X36" s="122"/>
      <c r="Y36" s="100"/>
      <c r="Z36" s="112"/>
      <c r="AA36" s="642"/>
      <c r="AB36" s="643"/>
      <c r="AC36" s="644"/>
      <c r="AD36" s="112"/>
      <c r="AE36" s="111"/>
      <c r="AF36" s="122"/>
      <c r="AG36" s="100"/>
      <c r="AH36" s="112"/>
      <c r="AI36" s="111"/>
      <c r="AJ36" s="122"/>
      <c r="AK36" s="100"/>
      <c r="AL36" s="100"/>
      <c r="AM36" s="100"/>
      <c r="AN36" s="100"/>
      <c r="AO36" s="100"/>
      <c r="AP36" s="100"/>
      <c r="AQ36" s="100"/>
      <c r="AR36" s="100"/>
      <c r="AS36" s="100"/>
      <c r="AT36" s="100"/>
      <c r="AU36" s="100"/>
      <c r="AV36" s="100"/>
      <c r="AW36" s="100"/>
      <c r="AX36" s="100"/>
    </row>
    <row r="37" spans="1:50">
      <c r="A37" s="100"/>
      <c r="B37" s="111"/>
      <c r="C37" s="100"/>
      <c r="D37" s="100"/>
      <c r="E37" s="100"/>
      <c r="F37" s="100"/>
      <c r="G37" s="100"/>
      <c r="H37" s="100"/>
      <c r="I37" s="100"/>
      <c r="J37" s="100"/>
      <c r="K37" s="100"/>
      <c r="L37" s="100"/>
      <c r="M37" s="100"/>
      <c r="N37" s="100"/>
      <c r="O37" s="100"/>
      <c r="P37" s="100"/>
      <c r="Q37" s="112"/>
      <c r="R37" s="111"/>
      <c r="S37" s="100"/>
      <c r="T37" s="100"/>
      <c r="U37" s="122"/>
      <c r="V37" s="112"/>
      <c r="W37" s="100"/>
      <c r="X37" s="122"/>
      <c r="Y37" s="100"/>
      <c r="Z37" s="112"/>
      <c r="AA37" s="102"/>
      <c r="AB37" s="126"/>
      <c r="AC37" s="100"/>
      <c r="AD37" s="112"/>
      <c r="AE37" s="111"/>
      <c r="AF37" s="122"/>
      <c r="AG37" s="100"/>
      <c r="AH37" s="112"/>
      <c r="AI37" s="111"/>
      <c r="AJ37" s="122"/>
      <c r="AK37" s="100"/>
      <c r="AL37" s="100"/>
      <c r="AM37" s="100"/>
      <c r="AN37" s="100"/>
      <c r="AO37" s="100"/>
      <c r="AP37" s="100"/>
      <c r="AQ37" s="100"/>
      <c r="AR37" s="100"/>
      <c r="AS37" s="100"/>
      <c r="AT37" s="100"/>
      <c r="AU37" s="100"/>
      <c r="AV37" s="100"/>
      <c r="AW37" s="100"/>
      <c r="AX37" s="100"/>
    </row>
    <row r="38" spans="1:50">
      <c r="A38" s="100"/>
      <c r="B38" s="111"/>
      <c r="C38" s="100"/>
      <c r="D38" s="100"/>
      <c r="E38" s="100"/>
      <c r="F38" s="100"/>
      <c r="G38" s="100"/>
      <c r="H38" s="100"/>
      <c r="I38" s="100"/>
      <c r="J38" s="100"/>
      <c r="K38" s="100"/>
      <c r="L38" s="100"/>
      <c r="M38" s="100"/>
      <c r="N38" s="100"/>
      <c r="O38" s="100"/>
      <c r="P38" s="100"/>
      <c r="Q38" s="112"/>
      <c r="R38" s="111"/>
      <c r="S38" s="100"/>
      <c r="T38" s="100"/>
      <c r="U38" s="122"/>
      <c r="V38" s="112"/>
      <c r="W38" s="100"/>
      <c r="X38" s="122"/>
      <c r="Y38" s="100"/>
      <c r="Z38" s="112"/>
      <c r="AA38" s="100"/>
      <c r="AB38" s="122"/>
      <c r="AC38" s="100"/>
      <c r="AD38" s="112"/>
      <c r="AE38" s="103"/>
      <c r="AF38" s="124"/>
      <c r="AG38" s="100"/>
      <c r="AH38" s="112"/>
      <c r="AI38" s="111"/>
      <c r="AJ38" s="122"/>
      <c r="AK38" s="100"/>
      <c r="AL38" s="100"/>
      <c r="AM38" s="100"/>
      <c r="AN38" s="100"/>
      <c r="AO38" s="100"/>
      <c r="AP38" s="100"/>
      <c r="AQ38" s="100"/>
      <c r="AR38" s="100"/>
      <c r="AS38" s="100"/>
      <c r="AT38" s="100"/>
      <c r="AU38" s="100"/>
      <c r="AV38" s="100"/>
      <c r="AW38" s="100"/>
      <c r="AX38" s="100"/>
    </row>
    <row r="39" spans="1:50">
      <c r="A39" s="100"/>
      <c r="B39" s="111"/>
      <c r="C39" s="100"/>
      <c r="D39" s="100"/>
      <c r="E39" s="100"/>
      <c r="F39" s="100"/>
      <c r="G39" s="100"/>
      <c r="H39" s="100"/>
      <c r="I39" s="100"/>
      <c r="J39" s="100"/>
      <c r="K39" s="100"/>
      <c r="L39" s="100"/>
      <c r="M39" s="100"/>
      <c r="N39" s="100"/>
      <c r="O39" s="100"/>
      <c r="P39" s="100"/>
      <c r="Q39" s="112"/>
      <c r="R39" s="111"/>
      <c r="S39" s="100"/>
      <c r="T39" s="100"/>
      <c r="U39" s="122"/>
      <c r="V39" s="112"/>
      <c r="W39" s="100"/>
      <c r="X39" s="122"/>
      <c r="Y39" s="100"/>
      <c r="Z39" s="112"/>
      <c r="AA39" s="100"/>
      <c r="AB39" s="122"/>
      <c r="AC39" s="100"/>
      <c r="AD39" s="112"/>
      <c r="AE39" s="616" t="s">
        <v>128</v>
      </c>
      <c r="AF39" s="617"/>
      <c r="AG39" s="618"/>
      <c r="AH39" s="112"/>
      <c r="AI39" s="111"/>
      <c r="AJ39" s="122"/>
      <c r="AK39" s="100"/>
      <c r="AL39" s="100"/>
      <c r="AM39" s="100"/>
      <c r="AN39" s="100"/>
      <c r="AO39" s="100"/>
      <c r="AP39" s="100"/>
      <c r="AQ39" s="100"/>
      <c r="AR39" s="100"/>
      <c r="AS39" s="100"/>
      <c r="AT39" s="100"/>
      <c r="AU39" s="100"/>
      <c r="AV39" s="100"/>
      <c r="AW39" s="100"/>
      <c r="AX39" s="100"/>
    </row>
    <row r="40" spans="1:50">
      <c r="A40" s="100"/>
      <c r="B40" s="103"/>
      <c r="C40" s="115"/>
      <c r="D40" s="115"/>
      <c r="E40" s="115"/>
      <c r="F40" s="115"/>
      <c r="G40" s="115"/>
      <c r="H40" s="115"/>
      <c r="I40" s="115"/>
      <c r="J40" s="115"/>
      <c r="K40" s="115"/>
      <c r="L40" s="115"/>
      <c r="M40" s="115"/>
      <c r="N40" s="115"/>
      <c r="O40" s="115"/>
      <c r="P40" s="115"/>
      <c r="Q40" s="116"/>
      <c r="R40" s="111"/>
      <c r="S40" s="100"/>
      <c r="T40" s="100"/>
      <c r="U40" s="122"/>
      <c r="V40" s="112"/>
      <c r="W40" s="100"/>
      <c r="X40" s="122"/>
      <c r="Y40" s="100"/>
      <c r="Z40" s="112"/>
      <c r="AA40" s="100"/>
      <c r="AB40" s="122"/>
      <c r="AC40" s="100"/>
      <c r="AD40" s="112"/>
      <c r="AE40" s="619"/>
      <c r="AF40" s="620"/>
      <c r="AG40" s="621"/>
      <c r="AH40" s="112"/>
      <c r="AI40" s="111"/>
      <c r="AJ40" s="122"/>
      <c r="AK40" s="100"/>
      <c r="AL40" s="100"/>
      <c r="AM40" s="100"/>
      <c r="AN40" s="100"/>
      <c r="AO40" s="100"/>
      <c r="AP40" s="100"/>
      <c r="AQ40" s="100"/>
      <c r="AR40" s="100"/>
      <c r="AS40" s="100"/>
      <c r="AT40" s="100"/>
      <c r="AU40" s="100"/>
      <c r="AV40" s="100"/>
      <c r="AW40" s="100"/>
      <c r="AX40" s="100"/>
    </row>
    <row r="41" spans="1:50">
      <c r="A41" s="100"/>
      <c r="B41" s="100"/>
      <c r="C41" s="100"/>
      <c r="D41" s="127"/>
      <c r="E41" s="128"/>
      <c r="F41" s="128"/>
      <c r="G41" s="128"/>
      <c r="H41" s="128"/>
      <c r="I41" s="128"/>
      <c r="J41" s="129"/>
      <c r="K41" s="129"/>
      <c r="L41" s="129"/>
      <c r="M41" s="129"/>
      <c r="N41" s="129"/>
      <c r="O41" s="129"/>
      <c r="P41" s="129"/>
      <c r="Q41" s="129"/>
      <c r="R41" s="129"/>
      <c r="S41" s="129"/>
      <c r="T41" s="129"/>
      <c r="U41" s="130"/>
      <c r="V41" s="112"/>
      <c r="W41" s="100"/>
      <c r="X41" s="122"/>
      <c r="Y41" s="100"/>
      <c r="Z41" s="112"/>
      <c r="AA41" s="100"/>
      <c r="AB41" s="122"/>
      <c r="AC41" s="100"/>
      <c r="AD41" s="112"/>
      <c r="AE41" s="619"/>
      <c r="AF41" s="620"/>
      <c r="AG41" s="621"/>
      <c r="AH41" s="112"/>
      <c r="AI41" s="111"/>
      <c r="AJ41" s="122"/>
      <c r="AK41" s="100"/>
      <c r="AL41" s="100"/>
      <c r="AM41" s="100"/>
      <c r="AN41" s="100"/>
      <c r="AO41" s="100"/>
      <c r="AP41" s="100"/>
      <c r="AQ41" s="100"/>
      <c r="AR41" s="100"/>
      <c r="AS41" s="100"/>
      <c r="AT41" s="100"/>
      <c r="AU41" s="100"/>
      <c r="AV41" s="100"/>
      <c r="AW41" s="100"/>
      <c r="AX41" s="100"/>
    </row>
    <row r="42" spans="1:50">
      <c r="A42" s="100"/>
      <c r="B42" s="100"/>
      <c r="C42" s="100"/>
      <c r="D42" s="100"/>
      <c r="E42" s="100"/>
      <c r="F42" s="103"/>
      <c r="G42" s="115"/>
      <c r="H42" s="115"/>
      <c r="I42" s="115"/>
      <c r="J42" s="115"/>
      <c r="K42" s="115"/>
      <c r="L42" s="115"/>
      <c r="M42" s="115"/>
      <c r="N42" s="115"/>
      <c r="O42" s="115"/>
      <c r="P42" s="115"/>
      <c r="Q42" s="115"/>
      <c r="R42" s="115"/>
      <c r="S42" s="115"/>
      <c r="T42" s="115"/>
      <c r="U42" s="115"/>
      <c r="V42" s="116"/>
      <c r="W42" s="100"/>
      <c r="X42" s="122"/>
      <c r="Y42" s="100"/>
      <c r="Z42" s="112"/>
      <c r="AA42" s="100"/>
      <c r="AB42" s="122"/>
      <c r="AC42" s="100"/>
      <c r="AD42" s="112"/>
      <c r="AE42" s="619"/>
      <c r="AF42" s="620"/>
      <c r="AG42" s="621"/>
      <c r="AH42" s="112"/>
      <c r="AI42" s="111"/>
      <c r="AJ42" s="122"/>
      <c r="AK42" s="100"/>
      <c r="AL42" s="100"/>
      <c r="AM42" s="100"/>
      <c r="AN42" s="100"/>
      <c r="AO42" s="100"/>
      <c r="AP42" s="100"/>
      <c r="AQ42" s="100"/>
      <c r="AR42" s="100"/>
      <c r="AS42" s="100"/>
      <c r="AT42" s="100"/>
      <c r="AU42" s="100"/>
      <c r="AV42" s="100"/>
      <c r="AW42" s="100"/>
      <c r="AX42" s="100"/>
    </row>
    <row r="43" spans="1:50">
      <c r="A43" s="100"/>
      <c r="B43" s="100"/>
      <c r="C43" s="100"/>
      <c r="D43" s="100"/>
      <c r="E43" s="100"/>
      <c r="F43" s="100"/>
      <c r="G43" s="100"/>
      <c r="H43" s="127"/>
      <c r="I43" s="129"/>
      <c r="J43" s="129"/>
      <c r="K43" s="129"/>
      <c r="L43" s="129"/>
      <c r="M43" s="129"/>
      <c r="N43" s="129"/>
      <c r="O43" s="129"/>
      <c r="P43" s="129"/>
      <c r="Q43" s="129"/>
      <c r="R43" s="129"/>
      <c r="S43" s="129"/>
      <c r="T43" s="129"/>
      <c r="U43" s="129"/>
      <c r="V43" s="129"/>
      <c r="W43" s="129"/>
      <c r="X43" s="130"/>
      <c r="Y43" s="100"/>
      <c r="Z43" s="112"/>
      <c r="AA43" s="100"/>
      <c r="AB43" s="122"/>
      <c r="AC43" s="100"/>
      <c r="AD43" s="112"/>
      <c r="AE43" s="622"/>
      <c r="AF43" s="623"/>
      <c r="AG43" s="624"/>
      <c r="AH43" s="112"/>
      <c r="AI43" s="103"/>
      <c r="AJ43" s="124"/>
      <c r="AK43" s="100"/>
      <c r="AL43" s="100"/>
      <c r="AM43" s="100"/>
      <c r="AN43" s="100"/>
      <c r="AO43" s="100"/>
      <c r="AP43" s="100"/>
      <c r="AQ43" s="100"/>
      <c r="AR43" s="100"/>
      <c r="AS43" s="100"/>
      <c r="AT43" s="100"/>
      <c r="AU43" s="100"/>
      <c r="AV43" s="100"/>
      <c r="AW43" s="100"/>
      <c r="AX43" s="100"/>
    </row>
    <row r="44" spans="1:50">
      <c r="A44" s="100"/>
      <c r="B44" s="100"/>
      <c r="C44" s="100"/>
      <c r="D44" s="100"/>
      <c r="E44" s="100"/>
      <c r="F44" s="100"/>
      <c r="G44" s="100"/>
      <c r="H44" s="100"/>
      <c r="I44" s="100"/>
      <c r="J44" s="103"/>
      <c r="K44" s="115"/>
      <c r="L44" s="115"/>
      <c r="M44" s="115"/>
      <c r="N44" s="115"/>
      <c r="O44" s="115"/>
      <c r="P44" s="115"/>
      <c r="Q44" s="115"/>
      <c r="R44" s="115"/>
      <c r="S44" s="115"/>
      <c r="T44" s="115"/>
      <c r="U44" s="115"/>
      <c r="V44" s="115"/>
      <c r="W44" s="115"/>
      <c r="X44" s="115"/>
      <c r="Y44" s="115"/>
      <c r="Z44" s="116"/>
      <c r="AA44" s="100"/>
      <c r="AB44" s="122"/>
      <c r="AC44" s="100"/>
      <c r="AD44" s="112"/>
      <c r="AE44" s="102"/>
      <c r="AF44" s="126"/>
      <c r="AG44" s="100"/>
      <c r="AH44" s="112"/>
      <c r="AI44" s="616" t="s">
        <v>129</v>
      </c>
      <c r="AJ44" s="617"/>
      <c r="AK44" s="618"/>
      <c r="AL44" s="100"/>
      <c r="AM44" s="100"/>
      <c r="AN44" s="100"/>
      <c r="AO44" s="100"/>
      <c r="AP44" s="100"/>
      <c r="AQ44" s="100"/>
      <c r="AR44" s="100"/>
      <c r="AS44" s="100"/>
      <c r="AT44" s="100"/>
      <c r="AU44" s="100"/>
      <c r="AV44" s="100"/>
      <c r="AW44" s="100"/>
      <c r="AX44" s="100"/>
    </row>
    <row r="45" spans="1:50">
      <c r="A45" s="100"/>
      <c r="B45" s="100"/>
      <c r="C45" s="100"/>
      <c r="D45" s="100"/>
      <c r="E45" s="100"/>
      <c r="F45" s="100"/>
      <c r="G45" s="100"/>
      <c r="H45" s="100"/>
      <c r="I45" s="100"/>
      <c r="J45" s="100"/>
      <c r="K45" s="100"/>
      <c r="L45" s="131"/>
      <c r="M45" s="128"/>
      <c r="N45" s="128"/>
      <c r="O45" s="128"/>
      <c r="P45" s="128"/>
      <c r="Q45" s="128"/>
      <c r="R45" s="128"/>
      <c r="S45" s="128"/>
      <c r="T45" s="128"/>
      <c r="U45" s="128"/>
      <c r="V45" s="128"/>
      <c r="W45" s="128"/>
      <c r="X45" s="128"/>
      <c r="Y45" s="128"/>
      <c r="Z45" s="128"/>
      <c r="AA45" s="129"/>
      <c r="AB45" s="130"/>
      <c r="AC45" s="100"/>
      <c r="AD45" s="112"/>
      <c r="AE45" s="100"/>
      <c r="AF45" s="122"/>
      <c r="AG45" s="100"/>
      <c r="AH45" s="112"/>
      <c r="AI45" s="619"/>
      <c r="AJ45" s="620"/>
      <c r="AK45" s="621"/>
      <c r="AL45" s="100"/>
      <c r="AM45" s="100"/>
      <c r="AN45" s="100"/>
      <c r="AO45" s="100"/>
      <c r="AP45" s="100"/>
      <c r="AQ45" s="100"/>
      <c r="AR45" s="100"/>
      <c r="AS45" s="100"/>
      <c r="AT45" s="100"/>
      <c r="AU45" s="100"/>
      <c r="AV45" s="100"/>
      <c r="AW45" s="100"/>
      <c r="AX45" s="100"/>
    </row>
    <row r="46" spans="1:50">
      <c r="A46" s="100"/>
      <c r="B46" s="100"/>
      <c r="C46" s="100"/>
      <c r="D46" s="100"/>
      <c r="E46" s="100"/>
      <c r="F46" s="100"/>
      <c r="G46" s="100"/>
      <c r="H46" s="100"/>
      <c r="I46" s="100"/>
      <c r="J46" s="100"/>
      <c r="K46" s="100"/>
      <c r="L46" s="100"/>
      <c r="M46" s="100"/>
      <c r="N46" s="103"/>
      <c r="O46" s="115"/>
      <c r="P46" s="115"/>
      <c r="Q46" s="115"/>
      <c r="R46" s="115"/>
      <c r="S46" s="115"/>
      <c r="T46" s="115"/>
      <c r="U46" s="115"/>
      <c r="V46" s="115"/>
      <c r="W46" s="115"/>
      <c r="X46" s="115"/>
      <c r="Y46" s="115"/>
      <c r="Z46" s="115"/>
      <c r="AA46" s="115"/>
      <c r="AB46" s="115"/>
      <c r="AC46" s="115"/>
      <c r="AD46" s="116"/>
      <c r="AE46" s="100"/>
      <c r="AF46" s="122"/>
      <c r="AG46" s="100"/>
      <c r="AH46" s="112"/>
      <c r="AI46" s="619"/>
      <c r="AJ46" s="620"/>
      <c r="AK46" s="621"/>
      <c r="AL46" s="100"/>
      <c r="AM46" s="100"/>
      <c r="AN46" s="100"/>
      <c r="AO46" s="100"/>
      <c r="AP46" s="100"/>
      <c r="AQ46" s="100"/>
      <c r="AR46" s="100"/>
      <c r="AS46" s="100"/>
      <c r="AT46" s="100"/>
      <c r="AU46" s="100"/>
      <c r="AV46" s="100"/>
      <c r="AW46" s="100"/>
      <c r="AX46" s="100"/>
    </row>
    <row r="47" spans="1:50">
      <c r="A47" s="100"/>
      <c r="B47" s="100"/>
      <c r="C47" s="100"/>
      <c r="D47" s="100"/>
      <c r="E47" s="100"/>
      <c r="F47" s="100"/>
      <c r="G47" s="100"/>
      <c r="H47" s="100"/>
      <c r="I47" s="100"/>
      <c r="J47" s="100"/>
      <c r="K47" s="100"/>
      <c r="L47" s="100"/>
      <c r="M47" s="100"/>
      <c r="N47" s="100"/>
      <c r="O47" s="100"/>
      <c r="P47" s="127"/>
      <c r="Q47" s="129"/>
      <c r="R47" s="129"/>
      <c r="S47" s="129"/>
      <c r="T47" s="129"/>
      <c r="U47" s="129"/>
      <c r="V47" s="129"/>
      <c r="W47" s="129"/>
      <c r="X47" s="129"/>
      <c r="Y47" s="129"/>
      <c r="Z47" s="129"/>
      <c r="AA47" s="129"/>
      <c r="AB47" s="129"/>
      <c r="AC47" s="129"/>
      <c r="AD47" s="129"/>
      <c r="AE47" s="129"/>
      <c r="AF47" s="130"/>
      <c r="AG47" s="100"/>
      <c r="AH47" s="112"/>
      <c r="AI47" s="619"/>
      <c r="AJ47" s="620"/>
      <c r="AK47" s="621"/>
      <c r="AL47" s="100"/>
      <c r="AM47" s="100"/>
      <c r="AN47" s="100"/>
      <c r="AO47" s="100"/>
      <c r="AP47" s="100"/>
      <c r="AQ47" s="100"/>
      <c r="AR47" s="100"/>
      <c r="AS47" s="100"/>
      <c r="AT47" s="100"/>
      <c r="AU47" s="100"/>
      <c r="AV47" s="100"/>
      <c r="AW47" s="100"/>
      <c r="AX47" s="100"/>
    </row>
    <row r="48" spans="1:50">
      <c r="A48" s="100"/>
      <c r="B48" s="100"/>
      <c r="C48" s="100"/>
      <c r="D48" s="100"/>
      <c r="E48" s="100"/>
      <c r="F48" s="100"/>
      <c r="G48" s="100"/>
      <c r="H48" s="100"/>
      <c r="I48" s="100"/>
      <c r="J48" s="100"/>
      <c r="K48" s="100"/>
      <c r="L48" s="100"/>
      <c r="M48" s="100"/>
      <c r="N48" s="100"/>
      <c r="O48" s="100"/>
      <c r="P48" s="100"/>
      <c r="Q48" s="100"/>
      <c r="R48" s="103"/>
      <c r="S48" s="115"/>
      <c r="T48" s="115"/>
      <c r="U48" s="115"/>
      <c r="V48" s="115"/>
      <c r="W48" s="115"/>
      <c r="X48" s="115"/>
      <c r="Y48" s="115"/>
      <c r="Z48" s="115"/>
      <c r="AA48" s="115"/>
      <c r="AB48" s="115"/>
      <c r="AC48" s="115"/>
      <c r="AD48" s="115"/>
      <c r="AE48" s="115"/>
      <c r="AF48" s="115"/>
      <c r="AG48" s="115"/>
      <c r="AH48" s="116"/>
      <c r="AI48" s="622"/>
      <c r="AJ48" s="623"/>
      <c r="AK48" s="624"/>
      <c r="AL48" s="100"/>
      <c r="AM48" s="100"/>
      <c r="AN48" s="100"/>
      <c r="AO48" s="100"/>
      <c r="AP48" s="100"/>
      <c r="AQ48" s="100"/>
      <c r="AR48" s="100"/>
      <c r="AS48" s="100"/>
      <c r="AT48" s="100"/>
      <c r="AU48" s="100"/>
      <c r="AV48" s="100"/>
      <c r="AW48" s="100"/>
      <c r="AX48" s="100"/>
    </row>
    <row r="49" spans="1:50">
      <c r="A49" s="100"/>
      <c r="B49" s="100"/>
      <c r="C49" s="100"/>
      <c r="D49" s="100"/>
      <c r="E49" s="100"/>
      <c r="F49" s="100"/>
      <c r="G49" s="100"/>
      <c r="H49" s="100"/>
      <c r="I49" s="100"/>
      <c r="J49" s="100"/>
      <c r="K49" s="100"/>
      <c r="L49" s="100"/>
      <c r="M49" s="100"/>
      <c r="N49" s="100"/>
      <c r="O49" s="100"/>
      <c r="P49" s="100"/>
      <c r="Q49" s="100"/>
      <c r="R49" s="100"/>
      <c r="S49" s="100"/>
      <c r="T49" s="131"/>
      <c r="U49" s="128"/>
      <c r="V49" s="128"/>
      <c r="W49" s="128"/>
      <c r="X49" s="128"/>
      <c r="Y49" s="128"/>
      <c r="Z49" s="128"/>
      <c r="AA49" s="128"/>
      <c r="AB49" s="128"/>
      <c r="AC49" s="128"/>
      <c r="AD49" s="128"/>
      <c r="AE49" s="128"/>
      <c r="AF49" s="128"/>
      <c r="AG49" s="128"/>
      <c r="AH49" s="128"/>
      <c r="AI49" s="128"/>
      <c r="AJ49" s="132"/>
      <c r="AK49" s="100"/>
      <c r="AL49" s="100"/>
      <c r="AM49" s="100"/>
      <c r="AN49" s="100"/>
      <c r="AO49" s="100"/>
      <c r="AP49" s="100"/>
      <c r="AQ49" s="100"/>
      <c r="AR49" s="100"/>
      <c r="AS49" s="100"/>
      <c r="AT49" s="100"/>
      <c r="AU49" s="100"/>
      <c r="AV49" s="100"/>
      <c r="AW49" s="100"/>
      <c r="AX49" s="100"/>
    </row>
    <row r="50" spans="1:50">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row>
  </sheetData>
  <mergeCells count="18">
    <mergeCell ref="AE39:AG43"/>
    <mergeCell ref="AI44:AK48"/>
    <mergeCell ref="D10:Z11"/>
    <mergeCell ref="AF10:AP10"/>
    <mergeCell ref="AF11:AP11"/>
    <mergeCell ref="R17:T21"/>
    <mergeCell ref="W23:Y27"/>
    <mergeCell ref="AA32:AC36"/>
    <mergeCell ref="AC3:AE3"/>
    <mergeCell ref="B4:C4"/>
    <mergeCell ref="D4:AA6"/>
    <mergeCell ref="AD4:AD5"/>
    <mergeCell ref="AF5:AP7"/>
    <mergeCell ref="AC6:AE13"/>
    <mergeCell ref="B7:C7"/>
    <mergeCell ref="D7:AA8"/>
    <mergeCell ref="AF9:AP9"/>
    <mergeCell ref="B10:C10"/>
  </mergeCells>
  <phoneticPr fontId="2"/>
  <pageMargins left="0.7" right="0.7" top="0.75" bottom="0.75" header="0.3" footer="0.3"/>
  <pageSetup paperSize="9" scale="9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8E92D-9999-4D56-A2B4-B897CAB37880}">
  <dimension ref="A1:F43"/>
  <sheetViews>
    <sheetView view="pageBreakPreview" zoomScale="60" zoomScaleNormal="111" workbookViewId="0">
      <selection activeCell="C9" sqref="C9"/>
    </sheetView>
  </sheetViews>
  <sheetFormatPr defaultRowHeight="13.2"/>
  <cols>
    <col min="1" max="1" width="5.21875" customWidth="1"/>
    <col min="2" max="2" width="14.6640625" customWidth="1"/>
    <col min="3" max="3" width="12.109375" customWidth="1"/>
    <col min="4" max="4" width="31.88671875" customWidth="1"/>
    <col min="5" max="5" width="8.6640625" customWidth="1"/>
    <col min="6" max="6" width="11.6640625" customWidth="1"/>
  </cols>
  <sheetData>
    <row r="1" spans="1:6">
      <c r="F1" s="4" t="s">
        <v>490</v>
      </c>
    </row>
    <row r="2" spans="1:6">
      <c r="A2" t="s">
        <v>491</v>
      </c>
      <c r="D2" s="425" t="s">
        <v>492</v>
      </c>
    </row>
    <row r="32" spans="6:6">
      <c r="F32" s="4" t="s">
        <v>493</v>
      </c>
    </row>
    <row r="33" spans="1:6" ht="26.4">
      <c r="A33" s="426" t="s">
        <v>494</v>
      </c>
      <c r="B33" s="427" t="s">
        <v>150</v>
      </c>
      <c r="C33" s="427" t="s">
        <v>495</v>
      </c>
      <c r="D33" s="427" t="s">
        <v>496</v>
      </c>
      <c r="E33" s="427" t="s">
        <v>497</v>
      </c>
      <c r="F33" s="427" t="s">
        <v>498</v>
      </c>
    </row>
    <row r="34" spans="1:6" ht="54">
      <c r="A34" s="428">
        <v>1</v>
      </c>
      <c r="B34" s="532" t="s">
        <v>499</v>
      </c>
      <c r="C34" s="429" t="s">
        <v>500</v>
      </c>
      <c r="D34" s="430" t="s">
        <v>705</v>
      </c>
      <c r="E34" s="431" t="s">
        <v>501</v>
      </c>
      <c r="F34" s="432" t="s">
        <v>502</v>
      </c>
    </row>
    <row r="35" spans="1:6" ht="21.6">
      <c r="A35" s="433"/>
      <c r="B35" s="433"/>
      <c r="C35" s="429" t="s">
        <v>500</v>
      </c>
      <c r="D35" s="430" t="s">
        <v>503</v>
      </c>
      <c r="E35" s="434"/>
      <c r="F35" s="435"/>
    </row>
    <row r="36" spans="1:6" ht="32.4">
      <c r="A36" s="427">
        <v>2</v>
      </c>
      <c r="B36" s="531" t="s">
        <v>707</v>
      </c>
      <c r="C36" s="429" t="s">
        <v>500</v>
      </c>
      <c r="D36" s="430" t="s">
        <v>697</v>
      </c>
      <c r="E36" s="436" t="s">
        <v>504</v>
      </c>
      <c r="F36" s="437" t="s">
        <v>505</v>
      </c>
    </row>
    <row r="37" spans="1:6" ht="39.6">
      <c r="A37" s="427">
        <v>3</v>
      </c>
      <c r="B37" s="531" t="s">
        <v>706</v>
      </c>
      <c r="C37" s="429" t="s">
        <v>500</v>
      </c>
      <c r="D37" s="430" t="s">
        <v>506</v>
      </c>
      <c r="E37" s="436" t="s">
        <v>507</v>
      </c>
      <c r="F37" s="438" t="s">
        <v>508</v>
      </c>
    </row>
    <row r="39" spans="1:6">
      <c r="A39" s="7" t="s">
        <v>509</v>
      </c>
      <c r="B39" t="s">
        <v>510</v>
      </c>
    </row>
    <row r="40" spans="1:6">
      <c r="A40" s="7" t="s">
        <v>509</v>
      </c>
      <c r="B40" t="s">
        <v>511</v>
      </c>
    </row>
    <row r="41" spans="1:6">
      <c r="A41" s="7" t="s">
        <v>509</v>
      </c>
      <c r="B41" t="s">
        <v>512</v>
      </c>
    </row>
    <row r="42" spans="1:6">
      <c r="A42" s="7" t="s">
        <v>509</v>
      </c>
      <c r="B42" t="s">
        <v>513</v>
      </c>
    </row>
    <row r="43" spans="1:6">
      <c r="A43" s="7" t="s">
        <v>509</v>
      </c>
      <c r="B43" t="s">
        <v>514</v>
      </c>
    </row>
  </sheetData>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FE4BA-A60B-443D-B25E-674B771EE578}">
  <dimension ref="B1:H55"/>
  <sheetViews>
    <sheetView view="pageBreakPreview" zoomScale="85" zoomScaleNormal="85" zoomScaleSheetLayoutView="85" workbookViewId="0">
      <selection activeCell="C9" sqref="C9"/>
    </sheetView>
  </sheetViews>
  <sheetFormatPr defaultRowHeight="13.2"/>
  <cols>
    <col min="1" max="1" width="1.88671875" customWidth="1"/>
    <col min="2" max="2" width="4.6640625" customWidth="1"/>
    <col min="3" max="3" width="10.77734375" customWidth="1"/>
    <col min="5" max="5" width="6.109375" customWidth="1"/>
    <col min="6" max="6" width="7.109375" bestFit="1" customWidth="1"/>
    <col min="7" max="7" width="7" customWidth="1"/>
    <col min="8" max="8" width="39.21875" bestFit="1" customWidth="1"/>
  </cols>
  <sheetData>
    <row r="1" spans="2:8">
      <c r="H1" s="4" t="s">
        <v>515</v>
      </c>
    </row>
    <row r="2" spans="2:8">
      <c r="B2" t="s">
        <v>516</v>
      </c>
    </row>
    <row r="3" spans="2:8">
      <c r="C3" s="425" t="s">
        <v>517</v>
      </c>
      <c r="D3" s="439"/>
      <c r="E3" s="439"/>
      <c r="F3" s="439"/>
    </row>
    <row r="31" spans="8:8">
      <c r="H31" s="4" t="s">
        <v>518</v>
      </c>
    </row>
    <row r="32" spans="8:8">
      <c r="H32" s="4"/>
    </row>
    <row r="33" spans="2:8" ht="52.8">
      <c r="B33" s="440" t="s">
        <v>519</v>
      </c>
      <c r="C33" s="441" t="s">
        <v>520</v>
      </c>
      <c r="D33" s="441" t="s">
        <v>521</v>
      </c>
      <c r="E33" s="440" t="s">
        <v>522</v>
      </c>
      <c r="F33" s="440" t="s">
        <v>523</v>
      </c>
      <c r="G33" s="442" t="s">
        <v>524</v>
      </c>
      <c r="H33" s="441" t="s">
        <v>525</v>
      </c>
    </row>
    <row r="34" spans="2:8">
      <c r="B34" s="443">
        <v>1</v>
      </c>
      <c r="C34" s="444" t="s">
        <v>526</v>
      </c>
      <c r="D34" s="444" t="s">
        <v>527</v>
      </c>
      <c r="E34" s="443" t="s">
        <v>528</v>
      </c>
      <c r="F34" s="445" t="s">
        <v>529</v>
      </c>
      <c r="G34" s="446">
        <v>39319</v>
      </c>
      <c r="H34" s="760" t="s">
        <v>530</v>
      </c>
    </row>
    <row r="35" spans="2:8" ht="21" customHeight="1">
      <c r="B35" s="448"/>
      <c r="C35" s="449"/>
      <c r="D35" s="449"/>
      <c r="E35" s="448"/>
      <c r="F35" s="450" t="s">
        <v>531</v>
      </c>
      <c r="G35" s="451"/>
      <c r="H35" s="761"/>
    </row>
    <row r="36" spans="2:8">
      <c r="B36" s="448"/>
      <c r="C36" s="449"/>
      <c r="D36" s="449"/>
      <c r="E36" s="448"/>
      <c r="F36" s="448"/>
      <c r="G36" s="453">
        <v>39324</v>
      </c>
      <c r="H36" s="454" t="s">
        <v>532</v>
      </c>
    </row>
    <row r="37" spans="2:8">
      <c r="B37" s="448"/>
      <c r="C37" s="449"/>
      <c r="D37" s="449"/>
      <c r="E37" s="448"/>
      <c r="F37" s="448"/>
      <c r="G37" s="453">
        <v>39331</v>
      </c>
      <c r="H37" s="454" t="s">
        <v>533</v>
      </c>
    </row>
    <row r="38" spans="2:8">
      <c r="B38" s="443">
        <v>2</v>
      </c>
      <c r="C38" s="444" t="s">
        <v>534</v>
      </c>
      <c r="D38" s="444" t="s">
        <v>535</v>
      </c>
      <c r="E38" s="443" t="s">
        <v>125</v>
      </c>
      <c r="F38" s="443" t="s">
        <v>536</v>
      </c>
      <c r="G38" s="446">
        <v>39319</v>
      </c>
      <c r="H38" s="455" t="s">
        <v>537</v>
      </c>
    </row>
    <row r="39" spans="2:8">
      <c r="B39" s="448"/>
      <c r="C39" s="449"/>
      <c r="D39" s="449"/>
      <c r="E39" s="448"/>
      <c r="F39" s="448" t="s">
        <v>531</v>
      </c>
      <c r="G39" s="456"/>
      <c r="H39" s="457"/>
    </row>
    <row r="40" spans="2:8" ht="35.4" customHeight="1">
      <c r="B40" s="443">
        <v>3</v>
      </c>
      <c r="C40" s="444" t="s">
        <v>538</v>
      </c>
      <c r="D40" s="444" t="s">
        <v>539</v>
      </c>
      <c r="E40" s="443" t="s">
        <v>540</v>
      </c>
      <c r="F40" s="443" t="s">
        <v>536</v>
      </c>
      <c r="G40" s="446">
        <v>39319</v>
      </c>
      <c r="H40" s="447" t="s">
        <v>541</v>
      </c>
    </row>
    <row r="41" spans="2:8">
      <c r="B41" s="458"/>
      <c r="C41" s="459"/>
      <c r="D41" s="459"/>
      <c r="E41" s="458"/>
      <c r="F41" s="458" t="s">
        <v>531</v>
      </c>
      <c r="G41" s="451"/>
      <c r="H41" s="452"/>
    </row>
    <row r="42" spans="2:8">
      <c r="B42" s="448"/>
      <c r="C42" s="762" t="s">
        <v>542</v>
      </c>
      <c r="D42" s="762" t="s">
        <v>542</v>
      </c>
      <c r="E42" s="762" t="s">
        <v>542</v>
      </c>
      <c r="F42" s="460"/>
      <c r="G42" s="762" t="s">
        <v>542</v>
      </c>
      <c r="H42" s="764"/>
    </row>
    <row r="43" spans="2:8">
      <c r="B43" s="448"/>
      <c r="C43" s="762"/>
      <c r="D43" s="762"/>
      <c r="E43" s="762"/>
      <c r="F43" s="460"/>
      <c r="G43" s="762"/>
      <c r="H43" s="764"/>
    </row>
    <row r="44" spans="2:8">
      <c r="B44" s="458"/>
      <c r="C44" s="763"/>
      <c r="D44" s="763"/>
      <c r="E44" s="763"/>
      <c r="F44" s="461"/>
      <c r="G44" s="763"/>
      <c r="H44" s="765"/>
    </row>
    <row r="45" spans="2:8">
      <c r="B45" s="441">
        <v>9</v>
      </c>
      <c r="C45" s="462" t="s">
        <v>543</v>
      </c>
      <c r="D45" s="462" t="s">
        <v>539</v>
      </c>
      <c r="E45" s="441" t="s">
        <v>125</v>
      </c>
      <c r="F45" s="441"/>
      <c r="G45" s="453">
        <v>39320</v>
      </c>
      <c r="H45" s="462"/>
    </row>
    <row r="46" spans="2:8">
      <c r="B46" s="441">
        <v>10</v>
      </c>
      <c r="C46" s="462" t="s">
        <v>544</v>
      </c>
      <c r="D46" s="462" t="s">
        <v>539</v>
      </c>
      <c r="E46" s="441" t="s">
        <v>528</v>
      </c>
      <c r="F46" s="441"/>
      <c r="G46" s="453">
        <v>39320</v>
      </c>
      <c r="H46" s="462"/>
    </row>
    <row r="47" spans="2:8">
      <c r="C47" s="463" t="s">
        <v>545</v>
      </c>
    </row>
    <row r="49" spans="2:8">
      <c r="B49" s="464" t="s">
        <v>509</v>
      </c>
      <c r="C49" s="137" t="s">
        <v>546</v>
      </c>
    </row>
    <row r="50" spans="2:8">
      <c r="B50" s="464" t="s">
        <v>509</v>
      </c>
      <c r="C50" s="137" t="s">
        <v>547</v>
      </c>
    </row>
    <row r="51" spans="2:8">
      <c r="B51" s="464" t="s">
        <v>509</v>
      </c>
      <c r="C51" s="137" t="s">
        <v>548</v>
      </c>
    </row>
    <row r="52" spans="2:8">
      <c r="B52" s="464"/>
      <c r="C52" s="137" t="s">
        <v>549</v>
      </c>
    </row>
    <row r="53" spans="2:8">
      <c r="B53" s="464"/>
      <c r="C53" s="137" t="s">
        <v>550</v>
      </c>
    </row>
    <row r="54" spans="2:8">
      <c r="B54" s="464" t="s">
        <v>509</v>
      </c>
      <c r="C54" s="758" t="s">
        <v>551</v>
      </c>
      <c r="D54" s="759"/>
      <c r="E54" s="759"/>
      <c r="F54" s="759"/>
      <c r="G54" s="759"/>
      <c r="H54" s="759"/>
    </row>
    <row r="55" spans="2:8">
      <c r="B55" s="7"/>
      <c r="C55" s="137" t="s">
        <v>552</v>
      </c>
    </row>
  </sheetData>
  <mergeCells count="7">
    <mergeCell ref="C54:H54"/>
    <mergeCell ref="H34:H35"/>
    <mergeCell ref="C42:C44"/>
    <mergeCell ref="D42:D44"/>
    <mergeCell ref="E42:E44"/>
    <mergeCell ref="G42:G44"/>
    <mergeCell ref="H42:H44"/>
  </mergeCells>
  <phoneticPr fontId="2"/>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7FADB-E22E-467B-8FB2-8202C8D07EE9}">
  <dimension ref="A3:M50"/>
  <sheetViews>
    <sheetView view="pageBreakPreview" zoomScale="60" zoomScaleNormal="75" workbookViewId="0">
      <selection activeCell="C7" sqref="C7:C9"/>
    </sheetView>
  </sheetViews>
  <sheetFormatPr defaultRowHeight="13.2"/>
  <cols>
    <col min="1" max="1" width="3.6640625" customWidth="1"/>
    <col min="2" max="2" width="17.6640625" customWidth="1"/>
    <col min="3" max="3" width="18.6640625" customWidth="1"/>
    <col min="4" max="4" width="19.109375" customWidth="1"/>
    <col min="5" max="5" width="21.6640625" customWidth="1"/>
    <col min="6" max="6" width="12.6640625" customWidth="1"/>
    <col min="7" max="12" width="3.6640625" customWidth="1"/>
    <col min="13" max="13" width="21.6640625" customWidth="1"/>
  </cols>
  <sheetData>
    <row r="3" spans="1:13" ht="23.4">
      <c r="A3" s="822" t="s">
        <v>603</v>
      </c>
      <c r="B3" s="822"/>
      <c r="C3" s="822"/>
      <c r="D3" s="822"/>
      <c r="E3" s="822"/>
      <c r="F3" s="822"/>
    </row>
    <row r="4" spans="1:13" ht="23.4">
      <c r="A4" s="465"/>
      <c r="B4" s="466"/>
      <c r="C4" s="466"/>
      <c r="D4" s="466"/>
      <c r="E4" s="466"/>
      <c r="F4" s="466"/>
    </row>
    <row r="5" spans="1:13" ht="14.4">
      <c r="A5" s="465"/>
      <c r="B5" s="465"/>
      <c r="C5" s="465"/>
      <c r="D5" s="467" t="s">
        <v>7</v>
      </c>
      <c r="E5" s="468" t="s">
        <v>553</v>
      </c>
      <c r="F5" s="468"/>
    </row>
    <row r="6" spans="1:13" ht="15" thickBot="1">
      <c r="A6" s="465"/>
      <c r="B6" s="465"/>
      <c r="C6" s="465"/>
      <c r="D6" s="465"/>
      <c r="E6" s="465"/>
      <c r="F6" s="465"/>
    </row>
    <row r="7" spans="1:13" ht="14.4" customHeight="1">
      <c r="A7" s="823" t="s">
        <v>554</v>
      </c>
      <c r="B7" s="826" t="s">
        <v>555</v>
      </c>
      <c r="C7" s="826" t="s">
        <v>556</v>
      </c>
      <c r="D7" s="826" t="s">
        <v>557</v>
      </c>
      <c r="E7" s="826" t="s">
        <v>558</v>
      </c>
      <c r="F7" s="831" t="s">
        <v>559</v>
      </c>
      <c r="G7" s="794" t="s">
        <v>590</v>
      </c>
      <c r="H7" s="795"/>
      <c r="I7" s="795"/>
      <c r="J7" s="795"/>
      <c r="K7" s="795"/>
      <c r="L7" s="796"/>
      <c r="M7" s="797" t="s">
        <v>560</v>
      </c>
    </row>
    <row r="8" spans="1:13" ht="13.2" customHeight="1">
      <c r="A8" s="824"/>
      <c r="B8" s="827"/>
      <c r="C8" s="829"/>
      <c r="D8" s="827"/>
      <c r="E8" s="829"/>
      <c r="F8" s="832"/>
      <c r="G8" s="800" t="s">
        <v>591</v>
      </c>
      <c r="H8" s="802" t="s">
        <v>592</v>
      </c>
      <c r="I8" s="803"/>
      <c r="J8" s="803"/>
      <c r="K8" s="803"/>
      <c r="L8" s="804"/>
      <c r="M8" s="798"/>
    </row>
    <row r="9" spans="1:13" ht="106.8">
      <c r="A9" s="825"/>
      <c r="B9" s="828"/>
      <c r="C9" s="830"/>
      <c r="D9" s="828"/>
      <c r="E9" s="830"/>
      <c r="F9" s="833"/>
      <c r="G9" s="801"/>
      <c r="H9" s="483" t="s">
        <v>593</v>
      </c>
      <c r="I9" s="483" t="s">
        <v>594</v>
      </c>
      <c r="J9" s="483" t="s">
        <v>595</v>
      </c>
      <c r="K9" s="483" t="s">
        <v>10</v>
      </c>
      <c r="L9" s="486" t="s">
        <v>596</v>
      </c>
      <c r="M9" s="799"/>
    </row>
    <row r="10" spans="1:13" ht="13.2" customHeight="1">
      <c r="A10" s="834" t="s">
        <v>561</v>
      </c>
      <c r="B10" s="469" t="s">
        <v>562</v>
      </c>
      <c r="C10" s="470" t="s">
        <v>563</v>
      </c>
      <c r="D10" s="818" t="s">
        <v>564</v>
      </c>
      <c r="E10" s="471" t="s">
        <v>565</v>
      </c>
      <c r="F10" s="812"/>
      <c r="G10" s="805" t="s">
        <v>81</v>
      </c>
      <c r="H10" s="770" t="s">
        <v>125</v>
      </c>
      <c r="I10" s="770"/>
      <c r="J10" s="770"/>
      <c r="K10" s="770"/>
      <c r="L10" s="766"/>
      <c r="M10" s="806" t="s">
        <v>597</v>
      </c>
    </row>
    <row r="11" spans="1:13">
      <c r="A11" s="835"/>
      <c r="B11" s="472" t="s">
        <v>566</v>
      </c>
      <c r="C11" s="473" t="s">
        <v>567</v>
      </c>
      <c r="D11" s="819"/>
      <c r="E11" s="474" t="s">
        <v>568</v>
      </c>
      <c r="F11" s="813"/>
      <c r="G11" s="769"/>
      <c r="H11" s="771"/>
      <c r="I11" s="771"/>
      <c r="J11" s="771"/>
      <c r="K11" s="771"/>
      <c r="L11" s="767"/>
      <c r="M11" s="807"/>
    </row>
    <row r="12" spans="1:13" ht="13.2" customHeight="1">
      <c r="A12" s="814" t="s">
        <v>569</v>
      </c>
      <c r="B12" s="469" t="s">
        <v>570</v>
      </c>
      <c r="C12" s="470" t="s">
        <v>563</v>
      </c>
      <c r="D12" s="818" t="s">
        <v>564</v>
      </c>
      <c r="E12" s="471" t="s">
        <v>565</v>
      </c>
      <c r="F12" s="812"/>
      <c r="G12" s="768" t="s">
        <v>43</v>
      </c>
      <c r="H12" s="770"/>
      <c r="I12" s="770" t="s">
        <v>125</v>
      </c>
      <c r="J12" s="770"/>
      <c r="K12" s="770"/>
      <c r="L12" s="766"/>
      <c r="M12" s="788" t="s">
        <v>598</v>
      </c>
    </row>
    <row r="13" spans="1:13">
      <c r="A13" s="815"/>
      <c r="B13" s="472" t="s">
        <v>571</v>
      </c>
      <c r="C13" s="473" t="s">
        <v>567</v>
      </c>
      <c r="D13" s="819"/>
      <c r="E13" s="474" t="s">
        <v>572</v>
      </c>
      <c r="F13" s="813"/>
      <c r="G13" s="769"/>
      <c r="H13" s="771"/>
      <c r="I13" s="771"/>
      <c r="J13" s="771"/>
      <c r="K13" s="771"/>
      <c r="L13" s="767"/>
      <c r="M13" s="789"/>
    </row>
    <row r="14" spans="1:13" ht="13.2" customHeight="1">
      <c r="A14" s="815"/>
      <c r="B14" s="469" t="s">
        <v>573</v>
      </c>
      <c r="C14" s="470" t="s">
        <v>563</v>
      </c>
      <c r="D14" s="818" t="s">
        <v>574</v>
      </c>
      <c r="E14" s="471" t="s">
        <v>575</v>
      </c>
      <c r="F14" s="812"/>
      <c r="G14" s="768" t="s">
        <v>81</v>
      </c>
      <c r="H14" s="770"/>
      <c r="I14" s="770"/>
      <c r="J14" s="770" t="s">
        <v>125</v>
      </c>
      <c r="K14" s="770"/>
      <c r="L14" s="766"/>
      <c r="M14" s="788" t="s">
        <v>599</v>
      </c>
    </row>
    <row r="15" spans="1:13">
      <c r="A15" s="815"/>
      <c r="B15" s="472" t="s">
        <v>576</v>
      </c>
      <c r="C15" s="473" t="s">
        <v>567</v>
      </c>
      <c r="D15" s="819"/>
      <c r="E15" s="474" t="s">
        <v>577</v>
      </c>
      <c r="F15" s="813"/>
      <c r="G15" s="769"/>
      <c r="H15" s="771"/>
      <c r="I15" s="771"/>
      <c r="J15" s="771"/>
      <c r="K15" s="771"/>
      <c r="L15" s="767"/>
      <c r="M15" s="789"/>
    </row>
    <row r="16" spans="1:13">
      <c r="A16" s="815"/>
      <c r="B16" s="475"/>
      <c r="C16" s="476" t="s">
        <v>578</v>
      </c>
      <c r="D16" s="818" t="s">
        <v>579</v>
      </c>
      <c r="E16" s="477" t="s">
        <v>575</v>
      </c>
      <c r="F16" s="812"/>
      <c r="G16" s="777"/>
      <c r="H16" s="779"/>
      <c r="I16" s="779"/>
      <c r="J16" s="779"/>
      <c r="K16" s="779"/>
      <c r="L16" s="783"/>
      <c r="M16" s="792"/>
    </row>
    <row r="17" spans="1:13">
      <c r="A17" s="815"/>
      <c r="B17" s="478"/>
      <c r="C17" s="479" t="s">
        <v>580</v>
      </c>
      <c r="D17" s="819"/>
      <c r="E17" s="480" t="s">
        <v>577</v>
      </c>
      <c r="F17" s="813"/>
      <c r="G17" s="778"/>
      <c r="H17" s="780"/>
      <c r="I17" s="780"/>
      <c r="J17" s="780"/>
      <c r="K17" s="780"/>
      <c r="L17" s="784"/>
      <c r="M17" s="793"/>
    </row>
    <row r="18" spans="1:13">
      <c r="A18" s="815"/>
      <c r="B18" s="475"/>
      <c r="C18" s="476" t="s">
        <v>578</v>
      </c>
      <c r="D18" s="820" t="s">
        <v>581</v>
      </c>
      <c r="E18" s="477" t="s">
        <v>575</v>
      </c>
      <c r="F18" s="812"/>
      <c r="G18" s="777"/>
      <c r="H18" s="779"/>
      <c r="I18" s="779"/>
      <c r="J18" s="779"/>
      <c r="K18" s="779"/>
      <c r="L18" s="783"/>
      <c r="M18" s="792"/>
    </row>
    <row r="19" spans="1:13">
      <c r="A19" s="815"/>
      <c r="B19" s="478"/>
      <c r="C19" s="479" t="s">
        <v>580</v>
      </c>
      <c r="D19" s="821"/>
      <c r="E19" s="480" t="s">
        <v>577</v>
      </c>
      <c r="F19" s="813"/>
      <c r="G19" s="778"/>
      <c r="H19" s="780"/>
      <c r="I19" s="780"/>
      <c r="J19" s="780"/>
      <c r="K19" s="780"/>
      <c r="L19" s="784"/>
      <c r="M19" s="793"/>
    </row>
    <row r="20" spans="1:13">
      <c r="A20" s="815"/>
      <c r="B20" s="475"/>
      <c r="C20" s="476" t="s">
        <v>578</v>
      </c>
      <c r="D20" s="810"/>
      <c r="E20" s="477" t="s">
        <v>575</v>
      </c>
      <c r="F20" s="812"/>
      <c r="G20" s="777"/>
      <c r="H20" s="779"/>
      <c r="I20" s="779"/>
      <c r="J20" s="779"/>
      <c r="K20" s="779"/>
      <c r="L20" s="783"/>
      <c r="M20" s="792"/>
    </row>
    <row r="21" spans="1:13">
      <c r="A21" s="815"/>
      <c r="B21" s="478"/>
      <c r="C21" s="479" t="s">
        <v>580</v>
      </c>
      <c r="D21" s="811"/>
      <c r="E21" s="480" t="s">
        <v>577</v>
      </c>
      <c r="F21" s="813"/>
      <c r="G21" s="778"/>
      <c r="H21" s="780"/>
      <c r="I21" s="780"/>
      <c r="J21" s="780"/>
      <c r="K21" s="780"/>
      <c r="L21" s="784"/>
      <c r="M21" s="793"/>
    </row>
    <row r="22" spans="1:13">
      <c r="A22" s="815"/>
      <c r="B22" s="475"/>
      <c r="C22" s="476" t="s">
        <v>578</v>
      </c>
      <c r="D22" s="810"/>
      <c r="E22" s="477" t="s">
        <v>575</v>
      </c>
      <c r="F22" s="812"/>
      <c r="G22" s="777"/>
      <c r="H22" s="779"/>
      <c r="I22" s="779"/>
      <c r="J22" s="779"/>
      <c r="K22" s="779"/>
      <c r="L22" s="783"/>
      <c r="M22" s="792"/>
    </row>
    <row r="23" spans="1:13">
      <c r="A23" s="815"/>
      <c r="B23" s="478"/>
      <c r="C23" s="479" t="s">
        <v>580</v>
      </c>
      <c r="D23" s="811"/>
      <c r="E23" s="480" t="s">
        <v>577</v>
      </c>
      <c r="F23" s="813"/>
      <c r="G23" s="778"/>
      <c r="H23" s="780"/>
      <c r="I23" s="780"/>
      <c r="J23" s="780"/>
      <c r="K23" s="780"/>
      <c r="L23" s="784"/>
      <c r="M23" s="793"/>
    </row>
    <row r="24" spans="1:13">
      <c r="A24" s="815"/>
      <c r="B24" s="475"/>
      <c r="C24" s="476" t="s">
        <v>578</v>
      </c>
      <c r="D24" s="810"/>
      <c r="E24" s="477" t="s">
        <v>575</v>
      </c>
      <c r="F24" s="812"/>
      <c r="G24" s="777"/>
      <c r="H24" s="779"/>
      <c r="I24" s="779"/>
      <c r="J24" s="779"/>
      <c r="K24" s="779"/>
      <c r="L24" s="783"/>
      <c r="M24" s="792"/>
    </row>
    <row r="25" spans="1:13">
      <c r="A25" s="815"/>
      <c r="B25" s="478"/>
      <c r="C25" s="479" t="s">
        <v>580</v>
      </c>
      <c r="D25" s="811"/>
      <c r="E25" s="480" t="s">
        <v>577</v>
      </c>
      <c r="F25" s="813"/>
      <c r="G25" s="778"/>
      <c r="H25" s="780"/>
      <c r="I25" s="780"/>
      <c r="J25" s="780"/>
      <c r="K25" s="780"/>
      <c r="L25" s="784"/>
      <c r="M25" s="793"/>
    </row>
    <row r="26" spans="1:13">
      <c r="A26" s="815"/>
      <c r="B26" s="475"/>
      <c r="C26" s="476" t="s">
        <v>578</v>
      </c>
      <c r="D26" s="810"/>
      <c r="E26" s="477" t="s">
        <v>575</v>
      </c>
      <c r="F26" s="812"/>
      <c r="G26" s="777"/>
      <c r="H26" s="779"/>
      <c r="I26" s="779"/>
      <c r="J26" s="779"/>
      <c r="K26" s="779"/>
      <c r="L26" s="783"/>
      <c r="M26" s="792"/>
    </row>
    <row r="27" spans="1:13">
      <c r="A27" s="815"/>
      <c r="B27" s="478"/>
      <c r="C27" s="479" t="s">
        <v>580</v>
      </c>
      <c r="D27" s="811"/>
      <c r="E27" s="480" t="s">
        <v>577</v>
      </c>
      <c r="F27" s="813"/>
      <c r="G27" s="778"/>
      <c r="H27" s="780"/>
      <c r="I27" s="780"/>
      <c r="J27" s="780"/>
      <c r="K27" s="780"/>
      <c r="L27" s="784"/>
      <c r="M27" s="793"/>
    </row>
    <row r="28" spans="1:13">
      <c r="A28" s="815"/>
      <c r="B28" s="475"/>
      <c r="C28" s="476" t="s">
        <v>578</v>
      </c>
      <c r="D28" s="810"/>
      <c r="E28" s="477" t="s">
        <v>575</v>
      </c>
      <c r="F28" s="812"/>
      <c r="G28" s="777"/>
      <c r="H28" s="779"/>
      <c r="I28" s="779"/>
      <c r="J28" s="779"/>
      <c r="K28" s="779"/>
      <c r="L28" s="783"/>
      <c r="M28" s="792"/>
    </row>
    <row r="29" spans="1:13">
      <c r="A29" s="815"/>
      <c r="B29" s="478"/>
      <c r="C29" s="479" t="s">
        <v>580</v>
      </c>
      <c r="D29" s="811"/>
      <c r="E29" s="480" t="s">
        <v>577</v>
      </c>
      <c r="F29" s="813"/>
      <c r="G29" s="778"/>
      <c r="H29" s="780"/>
      <c r="I29" s="780"/>
      <c r="J29" s="780"/>
      <c r="K29" s="780"/>
      <c r="L29" s="784"/>
      <c r="M29" s="793"/>
    </row>
    <row r="30" spans="1:13">
      <c r="A30" s="815"/>
      <c r="B30" s="481"/>
      <c r="C30" s="477"/>
      <c r="D30" s="477"/>
      <c r="E30" s="477"/>
      <c r="F30" s="812"/>
      <c r="G30" s="777"/>
      <c r="H30" s="779"/>
      <c r="I30" s="779"/>
      <c r="J30" s="779"/>
      <c r="K30" s="779"/>
      <c r="L30" s="783"/>
      <c r="M30" s="792"/>
    </row>
    <row r="31" spans="1:13">
      <c r="A31" s="816"/>
      <c r="B31" s="478"/>
      <c r="C31" s="482"/>
      <c r="D31" s="482"/>
      <c r="E31" s="482"/>
      <c r="F31" s="813"/>
      <c r="G31" s="778"/>
      <c r="H31" s="780"/>
      <c r="I31" s="780"/>
      <c r="J31" s="780"/>
      <c r="K31" s="780"/>
      <c r="L31" s="784"/>
      <c r="M31" s="793"/>
    </row>
    <row r="32" spans="1:13" ht="13.2" customHeight="1">
      <c r="A32" s="814" t="s">
        <v>582</v>
      </c>
      <c r="B32" s="469" t="s">
        <v>583</v>
      </c>
      <c r="C32" s="470" t="s">
        <v>563</v>
      </c>
      <c r="D32" s="470" t="s">
        <v>584</v>
      </c>
      <c r="E32" s="471" t="s">
        <v>575</v>
      </c>
      <c r="F32" s="812"/>
      <c r="G32" s="768" t="s">
        <v>43</v>
      </c>
      <c r="H32" s="770" t="s">
        <v>125</v>
      </c>
      <c r="I32" s="770"/>
      <c r="J32" s="770"/>
      <c r="K32" s="770"/>
      <c r="L32" s="766"/>
      <c r="M32" s="775" t="s">
        <v>600</v>
      </c>
    </row>
    <row r="33" spans="1:13">
      <c r="A33" s="815"/>
      <c r="B33" s="472" t="s">
        <v>585</v>
      </c>
      <c r="C33" s="473" t="s">
        <v>567</v>
      </c>
      <c r="D33" s="473" t="s">
        <v>586</v>
      </c>
      <c r="E33" s="474" t="s">
        <v>577</v>
      </c>
      <c r="F33" s="813"/>
      <c r="G33" s="769"/>
      <c r="H33" s="771"/>
      <c r="I33" s="771"/>
      <c r="J33" s="771"/>
      <c r="K33" s="771"/>
      <c r="L33" s="767"/>
      <c r="M33" s="776"/>
    </row>
    <row r="34" spans="1:13" ht="13.2" customHeight="1">
      <c r="A34" s="815"/>
      <c r="B34" s="469" t="s">
        <v>583</v>
      </c>
      <c r="C34" s="470" t="s">
        <v>563</v>
      </c>
      <c r="D34" s="470"/>
      <c r="E34" s="471" t="s">
        <v>575</v>
      </c>
      <c r="F34" s="812"/>
      <c r="G34" s="768" t="s">
        <v>43</v>
      </c>
      <c r="H34" s="770"/>
      <c r="I34" s="770"/>
      <c r="J34" s="770"/>
      <c r="K34" s="770"/>
      <c r="L34" s="766" t="s">
        <v>125</v>
      </c>
      <c r="M34" s="788" t="s">
        <v>601</v>
      </c>
    </row>
    <row r="35" spans="1:13" ht="13.8" thickBot="1">
      <c r="A35" s="816"/>
      <c r="B35" s="472" t="s">
        <v>585</v>
      </c>
      <c r="C35" s="473" t="s">
        <v>567</v>
      </c>
      <c r="D35" s="473"/>
      <c r="E35" s="474" t="s">
        <v>577</v>
      </c>
      <c r="F35" s="813"/>
      <c r="G35" s="773"/>
      <c r="H35" s="774"/>
      <c r="I35" s="774"/>
      <c r="J35" s="774"/>
      <c r="K35" s="774"/>
      <c r="L35" s="785"/>
      <c r="M35" s="789"/>
    </row>
    <row r="36" spans="1:13" ht="13.2" customHeight="1">
      <c r="A36" s="814" t="s">
        <v>602</v>
      </c>
      <c r="B36" s="469" t="s">
        <v>583</v>
      </c>
      <c r="C36" s="470" t="s">
        <v>563</v>
      </c>
      <c r="D36" s="470"/>
      <c r="E36" s="471" t="s">
        <v>575</v>
      </c>
      <c r="F36" s="770"/>
      <c r="G36" s="782"/>
      <c r="H36" s="772"/>
      <c r="I36" s="772"/>
      <c r="J36" s="772"/>
      <c r="K36" s="772"/>
      <c r="L36" s="772"/>
      <c r="M36" s="790"/>
    </row>
    <row r="37" spans="1:13">
      <c r="A37" s="815"/>
      <c r="B37" s="472" t="s">
        <v>585</v>
      </c>
      <c r="C37" s="473" t="s">
        <v>567</v>
      </c>
      <c r="D37" s="473"/>
      <c r="E37" s="474" t="s">
        <v>577</v>
      </c>
      <c r="F37" s="771"/>
      <c r="G37" s="771"/>
      <c r="H37" s="771"/>
      <c r="I37" s="771"/>
      <c r="J37" s="771"/>
      <c r="K37" s="771"/>
      <c r="L37" s="771"/>
      <c r="M37" s="791"/>
    </row>
    <row r="38" spans="1:13" ht="13.2" customHeight="1">
      <c r="A38" s="815"/>
      <c r="B38" s="469" t="s">
        <v>583</v>
      </c>
      <c r="C38" s="470" t="s">
        <v>563</v>
      </c>
      <c r="D38" s="470"/>
      <c r="E38" s="471" t="s">
        <v>575</v>
      </c>
      <c r="F38" s="770"/>
      <c r="G38" s="817"/>
      <c r="H38" s="770"/>
      <c r="I38" s="770"/>
      <c r="J38" s="770"/>
      <c r="K38" s="770"/>
      <c r="L38" s="770"/>
      <c r="M38" s="786"/>
    </row>
    <row r="39" spans="1:13">
      <c r="A39" s="816"/>
      <c r="B39" s="472" t="s">
        <v>585</v>
      </c>
      <c r="C39" s="473" t="s">
        <v>567</v>
      </c>
      <c r="D39" s="473"/>
      <c r="E39" s="474" t="s">
        <v>577</v>
      </c>
      <c r="F39" s="771"/>
      <c r="G39" s="771"/>
      <c r="H39" s="771"/>
      <c r="I39" s="771"/>
      <c r="J39" s="771"/>
      <c r="K39" s="771"/>
      <c r="L39" s="771"/>
      <c r="M39" s="787"/>
    </row>
    <row r="40" spans="1:13" ht="14.4">
      <c r="A40" s="465"/>
      <c r="B40" s="465"/>
      <c r="C40" s="465"/>
      <c r="D40" s="465"/>
      <c r="E40" s="465"/>
      <c r="F40" s="465"/>
    </row>
    <row r="41" spans="1:13">
      <c r="A41" s="808" t="s">
        <v>509</v>
      </c>
      <c r="B41" s="781" t="s">
        <v>587</v>
      </c>
      <c r="C41" s="781"/>
      <c r="D41" s="781"/>
      <c r="E41" s="781"/>
      <c r="F41" s="781"/>
    </row>
    <row r="42" spans="1:13">
      <c r="A42" s="808"/>
      <c r="B42" s="781"/>
      <c r="C42" s="781"/>
      <c r="D42" s="781"/>
      <c r="E42" s="781"/>
      <c r="F42" s="781"/>
    </row>
    <row r="43" spans="1:13">
      <c r="A43" s="808" t="s">
        <v>509</v>
      </c>
      <c r="B43" s="781" t="s">
        <v>588</v>
      </c>
      <c r="C43" s="781"/>
      <c r="D43" s="781"/>
      <c r="E43" s="781"/>
      <c r="F43" s="781"/>
    </row>
    <row r="44" spans="1:13">
      <c r="A44" s="808"/>
      <c r="B44" s="781"/>
      <c r="C44" s="781"/>
      <c r="D44" s="781"/>
      <c r="E44" s="781"/>
      <c r="F44" s="781"/>
    </row>
    <row r="45" spans="1:13">
      <c r="A45" s="808" t="s">
        <v>509</v>
      </c>
      <c r="B45" s="781" t="s">
        <v>589</v>
      </c>
      <c r="C45" s="809"/>
      <c r="D45" s="809"/>
      <c r="E45" s="809"/>
      <c r="F45" s="809"/>
    </row>
    <row r="46" spans="1:13">
      <c r="A46" s="808"/>
      <c r="B46" s="809"/>
      <c r="C46" s="809"/>
      <c r="D46" s="809"/>
      <c r="E46" s="809"/>
      <c r="F46" s="809"/>
    </row>
    <row r="47" spans="1:13" s="465" customFormat="1" ht="21.9" customHeight="1">
      <c r="A47" s="484"/>
      <c r="B47" s="781"/>
      <c r="C47" s="781"/>
      <c r="D47" s="781"/>
      <c r="E47" s="781"/>
      <c r="F47" s="781"/>
    </row>
    <row r="48" spans="1:13" s="465" customFormat="1" ht="21.9" customHeight="1">
      <c r="A48" s="484"/>
      <c r="B48" s="781"/>
      <c r="C48" s="781"/>
      <c r="D48" s="781"/>
      <c r="E48" s="781"/>
      <c r="F48" s="781"/>
    </row>
    <row r="49" spans="1:6" s="465" customFormat="1" ht="21.9" customHeight="1">
      <c r="A49" s="484"/>
      <c r="B49" s="781"/>
      <c r="C49" s="781"/>
      <c r="D49" s="781"/>
      <c r="E49" s="781"/>
      <c r="F49" s="781"/>
    </row>
    <row r="50" spans="1:6" s="465" customFormat="1" ht="21.9" customHeight="1">
      <c r="A50" s="485"/>
      <c r="B50" s="781"/>
      <c r="C50" s="781"/>
      <c r="D50" s="781"/>
      <c r="E50" s="781"/>
      <c r="F50" s="781"/>
    </row>
  </sheetData>
  <mergeCells count="153">
    <mergeCell ref="F22:F23"/>
    <mergeCell ref="A3:F3"/>
    <mergeCell ref="A7:A9"/>
    <mergeCell ref="B7:B9"/>
    <mergeCell ref="C7:C9"/>
    <mergeCell ref="D7:D9"/>
    <mergeCell ref="E7:E9"/>
    <mergeCell ref="F7:F9"/>
    <mergeCell ref="A10:A11"/>
    <mergeCell ref="D10:D11"/>
    <mergeCell ref="F10:F11"/>
    <mergeCell ref="G38:G39"/>
    <mergeCell ref="D24:D25"/>
    <mergeCell ref="F24:F25"/>
    <mergeCell ref="D26:D27"/>
    <mergeCell ref="F26:F27"/>
    <mergeCell ref="G20:G21"/>
    <mergeCell ref="L24:L25"/>
    <mergeCell ref="M24:M25"/>
    <mergeCell ref="I26:I27"/>
    <mergeCell ref="J26:J27"/>
    <mergeCell ref="L28:L29"/>
    <mergeCell ref="K26:K27"/>
    <mergeCell ref="L26:L27"/>
    <mergeCell ref="G24:G25"/>
    <mergeCell ref="H24:H25"/>
    <mergeCell ref="I24:I25"/>
    <mergeCell ref="J24:J25"/>
    <mergeCell ref="K24:K25"/>
    <mergeCell ref="H38:H39"/>
    <mergeCell ref="I38:I39"/>
    <mergeCell ref="J20:J21"/>
    <mergeCell ref="K20:K21"/>
    <mergeCell ref="L20:L21"/>
    <mergeCell ref="D20:D21"/>
    <mergeCell ref="A45:A46"/>
    <mergeCell ref="B45:F46"/>
    <mergeCell ref="D28:D29"/>
    <mergeCell ref="F28:F29"/>
    <mergeCell ref="F30:F31"/>
    <mergeCell ref="A32:A35"/>
    <mergeCell ref="F32:F33"/>
    <mergeCell ref="F34:F35"/>
    <mergeCell ref="A36:A39"/>
    <mergeCell ref="A41:A42"/>
    <mergeCell ref="A43:A44"/>
    <mergeCell ref="B41:F42"/>
    <mergeCell ref="F38:F39"/>
    <mergeCell ref="A12:A31"/>
    <mergeCell ref="D12:D13"/>
    <mergeCell ref="F12:F13"/>
    <mergeCell ref="D14:D15"/>
    <mergeCell ref="F14:F15"/>
    <mergeCell ref="D16:D17"/>
    <mergeCell ref="F16:F17"/>
    <mergeCell ref="D18:D19"/>
    <mergeCell ref="F18:F19"/>
    <mergeCell ref="F20:F21"/>
    <mergeCell ref="D22:D23"/>
    <mergeCell ref="G7:L7"/>
    <mergeCell ref="M7:M9"/>
    <mergeCell ref="G8:G9"/>
    <mergeCell ref="H8:L8"/>
    <mergeCell ref="G10:G11"/>
    <mergeCell ref="H10:H11"/>
    <mergeCell ref="I10:I11"/>
    <mergeCell ref="J10:J11"/>
    <mergeCell ref="K10:K11"/>
    <mergeCell ref="L10:L11"/>
    <mergeCell ref="M10:M11"/>
    <mergeCell ref="M14:M15"/>
    <mergeCell ref="G16:G17"/>
    <mergeCell ref="H16:H17"/>
    <mergeCell ref="I16:I17"/>
    <mergeCell ref="J16:J17"/>
    <mergeCell ref="K16:K17"/>
    <mergeCell ref="M18:M19"/>
    <mergeCell ref="G12:G13"/>
    <mergeCell ref="H12:H13"/>
    <mergeCell ref="I12:I13"/>
    <mergeCell ref="J12:J13"/>
    <mergeCell ref="K12:K13"/>
    <mergeCell ref="L12:L13"/>
    <mergeCell ref="M12:M13"/>
    <mergeCell ref="L16:L17"/>
    <mergeCell ref="M16:M17"/>
    <mergeCell ref="G14:G15"/>
    <mergeCell ref="H14:H15"/>
    <mergeCell ref="I14:I15"/>
    <mergeCell ref="J14:J15"/>
    <mergeCell ref="K14:K15"/>
    <mergeCell ref="L14:L15"/>
    <mergeCell ref="M20:M21"/>
    <mergeCell ref="G18:G19"/>
    <mergeCell ref="H18:H19"/>
    <mergeCell ref="G22:G23"/>
    <mergeCell ref="H22:H23"/>
    <mergeCell ref="I22:I23"/>
    <mergeCell ref="J22:J23"/>
    <mergeCell ref="K22:K23"/>
    <mergeCell ref="L22:L23"/>
    <mergeCell ref="M22:M23"/>
    <mergeCell ref="I18:I19"/>
    <mergeCell ref="J18:J19"/>
    <mergeCell ref="K18:K19"/>
    <mergeCell ref="L18:L19"/>
    <mergeCell ref="H20:H21"/>
    <mergeCell ref="I20:I21"/>
    <mergeCell ref="M26:M27"/>
    <mergeCell ref="K30:K31"/>
    <mergeCell ref="G28:G29"/>
    <mergeCell ref="H28:H29"/>
    <mergeCell ref="I28:I29"/>
    <mergeCell ref="J28:J29"/>
    <mergeCell ref="K28:K29"/>
    <mergeCell ref="M30:M31"/>
    <mergeCell ref="M28:M29"/>
    <mergeCell ref="G26:G27"/>
    <mergeCell ref="H26:H27"/>
    <mergeCell ref="M32:M33"/>
    <mergeCell ref="G30:G31"/>
    <mergeCell ref="H30:H31"/>
    <mergeCell ref="I30:I31"/>
    <mergeCell ref="J30:J31"/>
    <mergeCell ref="B49:F50"/>
    <mergeCell ref="F36:F37"/>
    <mergeCell ref="G36:G37"/>
    <mergeCell ref="H36:H37"/>
    <mergeCell ref="I36:I37"/>
    <mergeCell ref="L30:L31"/>
    <mergeCell ref="I34:I35"/>
    <mergeCell ref="J34:J35"/>
    <mergeCell ref="K34:K35"/>
    <mergeCell ref="L34:L35"/>
    <mergeCell ref="M38:M39"/>
    <mergeCell ref="M34:M35"/>
    <mergeCell ref="B47:F48"/>
    <mergeCell ref="L36:L37"/>
    <mergeCell ref="M36:M37"/>
    <mergeCell ref="B43:F44"/>
    <mergeCell ref="J38:J39"/>
    <mergeCell ref="K38:K39"/>
    <mergeCell ref="L38:L39"/>
    <mergeCell ref="L32:L33"/>
    <mergeCell ref="G32:G33"/>
    <mergeCell ref="H32:H33"/>
    <mergeCell ref="I32:I33"/>
    <mergeCell ref="J32:J33"/>
    <mergeCell ref="K32:K33"/>
    <mergeCell ref="J36:J37"/>
    <mergeCell ref="K36:K37"/>
    <mergeCell ref="G34:G35"/>
    <mergeCell ref="H34:H35"/>
  </mergeCells>
  <phoneticPr fontId="2"/>
  <pageMargins left="0.19685039370078741" right="0.19685039370078741" top="0.74803149606299213" bottom="0.74803149606299213" header="0.31496062992125984" footer="0.31496062992125984"/>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08F75-A1E6-4692-A827-22702ADDFD01}">
  <sheetPr>
    <pageSetUpPr fitToPage="1"/>
  </sheetPr>
  <dimension ref="A1:J31"/>
  <sheetViews>
    <sheetView view="pageBreakPreview" zoomScaleNormal="147" workbookViewId="0"/>
  </sheetViews>
  <sheetFormatPr defaultRowHeight="13.2"/>
  <cols>
    <col min="1" max="1" width="15.21875" customWidth="1"/>
    <col min="2" max="2" width="1.6640625" customWidth="1"/>
    <col min="3" max="3" width="13.109375" bestFit="1" customWidth="1"/>
    <col min="4" max="4" width="9" customWidth="1"/>
    <col min="5" max="5" width="1.6640625" customWidth="1"/>
    <col min="6" max="6" width="14.77734375" customWidth="1"/>
    <col min="7" max="7" width="7.77734375" bestFit="1" customWidth="1"/>
    <col min="8" max="9" width="9.6640625" customWidth="1"/>
    <col min="10" max="10" width="58" customWidth="1"/>
  </cols>
  <sheetData>
    <row r="1" spans="1:10">
      <c r="A1" s="503"/>
      <c r="B1" s="503"/>
      <c r="C1" s="504"/>
      <c r="D1" s="503"/>
      <c r="E1" s="503"/>
      <c r="F1" s="504"/>
      <c r="G1" s="503"/>
      <c r="H1" s="503"/>
      <c r="I1" s="503"/>
      <c r="J1" s="505" t="s">
        <v>620</v>
      </c>
    </row>
    <row r="2" spans="1:10" ht="16.2">
      <c r="A2" s="849" t="s">
        <v>621</v>
      </c>
      <c r="B2" s="849"/>
      <c r="C2" s="849"/>
      <c r="D2" s="849"/>
      <c r="E2" s="849"/>
      <c r="F2" s="849"/>
      <c r="G2" s="849"/>
      <c r="H2" s="849"/>
      <c r="I2" s="849"/>
      <c r="J2" s="849"/>
    </row>
    <row r="3" spans="1:10">
      <c r="A3" s="506" t="s">
        <v>622</v>
      </c>
      <c r="B3" s="850" t="s">
        <v>623</v>
      </c>
      <c r="C3" s="850"/>
      <c r="D3" s="850"/>
      <c r="E3" s="850" t="s">
        <v>624</v>
      </c>
      <c r="F3" s="850"/>
      <c r="G3" s="850"/>
      <c r="H3" s="507" t="s">
        <v>625</v>
      </c>
      <c r="I3" s="507" t="s">
        <v>626</v>
      </c>
      <c r="J3" s="508" t="s">
        <v>627</v>
      </c>
    </row>
    <row r="4" spans="1:10">
      <c r="A4" s="851" t="s">
        <v>628</v>
      </c>
      <c r="B4" s="852"/>
      <c r="C4" s="509" t="s">
        <v>629</v>
      </c>
      <c r="D4" s="853" t="s">
        <v>630</v>
      </c>
      <c r="E4" s="852"/>
      <c r="F4" s="509"/>
      <c r="G4" s="853" t="s">
        <v>630</v>
      </c>
      <c r="H4" s="854" t="e">
        <f>F4/F5</f>
        <v>#DIV/0!</v>
      </c>
      <c r="I4" s="855" t="s">
        <v>631</v>
      </c>
      <c r="J4" s="856" t="s">
        <v>632</v>
      </c>
    </row>
    <row r="5" spans="1:10">
      <c r="A5" s="836"/>
      <c r="B5" s="838"/>
      <c r="C5" s="510" t="s">
        <v>633</v>
      </c>
      <c r="D5" s="840"/>
      <c r="E5" s="838"/>
      <c r="F5" s="510"/>
      <c r="G5" s="840"/>
      <c r="H5" s="842"/>
      <c r="I5" s="848"/>
      <c r="J5" s="846"/>
    </row>
    <row r="6" spans="1:10">
      <c r="A6" s="836" t="s">
        <v>634</v>
      </c>
      <c r="B6" s="838"/>
      <c r="C6" s="510" t="s">
        <v>635</v>
      </c>
      <c r="D6" s="840" t="s">
        <v>630</v>
      </c>
      <c r="E6" s="838"/>
      <c r="F6" s="510"/>
      <c r="G6" s="840" t="s">
        <v>630</v>
      </c>
      <c r="H6" s="842" t="e">
        <f>F6/F7</f>
        <v>#DIV/0!</v>
      </c>
      <c r="I6" s="844" t="s">
        <v>636</v>
      </c>
      <c r="J6" s="846" t="s">
        <v>637</v>
      </c>
    </row>
    <row r="7" spans="1:10">
      <c r="A7" s="836"/>
      <c r="B7" s="838"/>
      <c r="C7" s="510" t="s">
        <v>638</v>
      </c>
      <c r="D7" s="840"/>
      <c r="E7" s="838"/>
      <c r="F7" s="510"/>
      <c r="G7" s="840"/>
      <c r="H7" s="842"/>
      <c r="I7" s="848"/>
      <c r="J7" s="846"/>
    </row>
    <row r="8" spans="1:10">
      <c r="A8" s="836" t="s">
        <v>639</v>
      </c>
      <c r="B8" s="838"/>
      <c r="C8" s="510" t="s">
        <v>640</v>
      </c>
      <c r="D8" s="840" t="s">
        <v>630</v>
      </c>
      <c r="E8" s="838"/>
      <c r="F8" s="510"/>
      <c r="G8" s="840" t="s">
        <v>630</v>
      </c>
      <c r="H8" s="842" t="e">
        <f>F8/F9</f>
        <v>#DIV/0!</v>
      </c>
      <c r="I8" s="844" t="s">
        <v>641</v>
      </c>
      <c r="J8" s="846" t="s">
        <v>642</v>
      </c>
    </row>
    <row r="9" spans="1:10">
      <c r="A9" s="836"/>
      <c r="B9" s="838"/>
      <c r="C9" s="510" t="s">
        <v>643</v>
      </c>
      <c r="D9" s="840"/>
      <c r="E9" s="838"/>
      <c r="F9" s="510"/>
      <c r="G9" s="840"/>
      <c r="H9" s="842"/>
      <c r="I9" s="848"/>
      <c r="J9" s="846"/>
    </row>
    <row r="10" spans="1:10">
      <c r="A10" s="836" t="s">
        <v>644</v>
      </c>
      <c r="B10" s="838"/>
      <c r="C10" s="510" t="s">
        <v>645</v>
      </c>
      <c r="D10" s="840" t="s">
        <v>630</v>
      </c>
      <c r="E10" s="838"/>
      <c r="F10" s="510"/>
      <c r="G10" s="840" t="s">
        <v>630</v>
      </c>
      <c r="H10" s="842" t="e">
        <f>F10/F11</f>
        <v>#DIV/0!</v>
      </c>
      <c r="I10" s="844" t="s">
        <v>646</v>
      </c>
      <c r="J10" s="846" t="s">
        <v>647</v>
      </c>
    </row>
    <row r="11" spans="1:10">
      <c r="A11" s="836"/>
      <c r="B11" s="838"/>
      <c r="C11" s="510" t="s">
        <v>643</v>
      </c>
      <c r="D11" s="840"/>
      <c r="E11" s="838"/>
      <c r="F11" s="510"/>
      <c r="G11" s="840"/>
      <c r="H11" s="842"/>
      <c r="I11" s="848"/>
      <c r="J11" s="846"/>
    </row>
    <row r="12" spans="1:10">
      <c r="A12" s="836" t="s">
        <v>648</v>
      </c>
      <c r="B12" s="838"/>
      <c r="C12" s="510" t="s">
        <v>649</v>
      </c>
      <c r="D12" s="840" t="s">
        <v>630</v>
      </c>
      <c r="E12" s="838"/>
      <c r="F12" s="510"/>
      <c r="G12" s="840" t="s">
        <v>630</v>
      </c>
      <c r="H12" s="842" t="e">
        <f>F12/F13</f>
        <v>#DIV/0!</v>
      </c>
      <c r="I12" s="844" t="s">
        <v>650</v>
      </c>
      <c r="J12" s="846" t="s">
        <v>651</v>
      </c>
    </row>
    <row r="13" spans="1:10">
      <c r="A13" s="836"/>
      <c r="B13" s="838"/>
      <c r="C13" s="510" t="s">
        <v>643</v>
      </c>
      <c r="D13" s="840"/>
      <c r="E13" s="838"/>
      <c r="F13" s="510"/>
      <c r="G13" s="840"/>
      <c r="H13" s="842"/>
      <c r="I13" s="848"/>
      <c r="J13" s="846"/>
    </row>
    <row r="14" spans="1:10">
      <c r="A14" s="836" t="s">
        <v>652</v>
      </c>
      <c r="B14" s="838"/>
      <c r="C14" s="510" t="s">
        <v>653</v>
      </c>
      <c r="D14" s="840" t="s">
        <v>630</v>
      </c>
      <c r="E14" s="838"/>
      <c r="F14" s="510"/>
      <c r="G14" s="840" t="s">
        <v>630</v>
      </c>
      <c r="H14" s="842" t="e">
        <f>F14/F15</f>
        <v>#DIV/0!</v>
      </c>
      <c r="I14" s="844" t="s">
        <v>654</v>
      </c>
      <c r="J14" s="846" t="s">
        <v>655</v>
      </c>
    </row>
    <row r="15" spans="1:10">
      <c r="A15" s="836"/>
      <c r="B15" s="838"/>
      <c r="C15" s="510" t="s">
        <v>643</v>
      </c>
      <c r="D15" s="840"/>
      <c r="E15" s="838"/>
      <c r="F15" s="510"/>
      <c r="G15" s="840"/>
      <c r="H15" s="842"/>
      <c r="I15" s="848"/>
      <c r="J15" s="846"/>
    </row>
    <row r="16" spans="1:10">
      <c r="A16" s="836" t="s">
        <v>656</v>
      </c>
      <c r="B16" s="838"/>
      <c r="C16" s="510" t="s">
        <v>202</v>
      </c>
      <c r="D16" s="840" t="s">
        <v>630</v>
      </c>
      <c r="E16" s="838"/>
      <c r="F16" s="510"/>
      <c r="G16" s="840" t="s">
        <v>630</v>
      </c>
      <c r="H16" s="842" t="e">
        <f>F16/F17</f>
        <v>#DIV/0!</v>
      </c>
      <c r="I16" s="844" t="s">
        <v>657</v>
      </c>
      <c r="J16" s="846"/>
    </row>
    <row r="17" spans="1:10">
      <c r="A17" s="836"/>
      <c r="B17" s="838"/>
      <c r="C17" s="510" t="s">
        <v>643</v>
      </c>
      <c r="D17" s="840"/>
      <c r="E17" s="838"/>
      <c r="F17" s="510"/>
      <c r="G17" s="840"/>
      <c r="H17" s="842"/>
      <c r="I17" s="848"/>
      <c r="J17" s="846"/>
    </row>
    <row r="18" spans="1:10">
      <c r="A18" s="836" t="s">
        <v>658</v>
      </c>
      <c r="B18" s="838"/>
      <c r="C18" s="510" t="s">
        <v>203</v>
      </c>
      <c r="D18" s="840" t="s">
        <v>630</v>
      </c>
      <c r="E18" s="838"/>
      <c r="F18" s="510"/>
      <c r="G18" s="840" t="s">
        <v>630</v>
      </c>
      <c r="H18" s="842" t="e">
        <f>F18/F19</f>
        <v>#DIV/0!</v>
      </c>
      <c r="I18" s="844" t="s">
        <v>659</v>
      </c>
      <c r="J18" s="846" t="s">
        <v>660</v>
      </c>
    </row>
    <row r="19" spans="1:10">
      <c r="A19" s="836"/>
      <c r="B19" s="838"/>
      <c r="C19" s="510" t="s">
        <v>643</v>
      </c>
      <c r="D19" s="840"/>
      <c r="E19" s="838"/>
      <c r="F19" s="510"/>
      <c r="G19" s="840"/>
      <c r="H19" s="842"/>
      <c r="I19" s="848"/>
      <c r="J19" s="846"/>
    </row>
    <row r="20" spans="1:10">
      <c r="A20" s="836" t="s">
        <v>661</v>
      </c>
      <c r="B20" s="838"/>
      <c r="C20" s="510" t="s">
        <v>662</v>
      </c>
      <c r="D20" s="840" t="s">
        <v>630</v>
      </c>
      <c r="E20" s="838"/>
      <c r="F20" s="510"/>
      <c r="G20" s="840" t="s">
        <v>630</v>
      </c>
      <c r="H20" s="842" t="e">
        <f>F20/F21</f>
        <v>#DIV/0!</v>
      </c>
      <c r="I20" s="844" t="s">
        <v>663</v>
      </c>
      <c r="J20" s="846" t="s">
        <v>664</v>
      </c>
    </row>
    <row r="21" spans="1:10">
      <c r="A21" s="836"/>
      <c r="B21" s="838"/>
      <c r="C21" s="510" t="s">
        <v>643</v>
      </c>
      <c r="D21" s="840"/>
      <c r="E21" s="838"/>
      <c r="F21" s="510"/>
      <c r="G21" s="840"/>
      <c r="H21" s="842"/>
      <c r="I21" s="848"/>
      <c r="J21" s="846"/>
    </row>
    <row r="22" spans="1:10">
      <c r="A22" s="836" t="s">
        <v>665</v>
      </c>
      <c r="B22" s="838"/>
      <c r="C22" s="510" t="s">
        <v>666</v>
      </c>
      <c r="D22" s="840" t="s">
        <v>630</v>
      </c>
      <c r="E22" s="838"/>
      <c r="F22" s="510"/>
      <c r="G22" s="840" t="s">
        <v>630</v>
      </c>
      <c r="H22" s="842" t="e">
        <f>F22/F23</f>
        <v>#DIV/0!</v>
      </c>
      <c r="I22" s="844" t="s">
        <v>667</v>
      </c>
      <c r="J22" s="846" t="s">
        <v>668</v>
      </c>
    </row>
    <row r="23" spans="1:10">
      <c r="A23" s="836"/>
      <c r="B23" s="838"/>
      <c r="C23" s="510" t="s">
        <v>643</v>
      </c>
      <c r="D23" s="840"/>
      <c r="E23" s="838"/>
      <c r="F23" s="510"/>
      <c r="G23" s="840"/>
      <c r="H23" s="842"/>
      <c r="I23" s="848"/>
      <c r="J23" s="846"/>
    </row>
    <row r="24" spans="1:10">
      <c r="A24" s="836" t="s">
        <v>669</v>
      </c>
      <c r="B24" s="838"/>
      <c r="C24" s="510" t="s">
        <v>670</v>
      </c>
      <c r="D24" s="840" t="s">
        <v>630</v>
      </c>
      <c r="E24" s="838"/>
      <c r="F24" s="510"/>
      <c r="G24" s="840" t="s">
        <v>630</v>
      </c>
      <c r="H24" s="842" t="e">
        <f>F24/F25</f>
        <v>#DIV/0!</v>
      </c>
      <c r="I24" s="844" t="s">
        <v>671</v>
      </c>
      <c r="J24" s="846" t="s">
        <v>672</v>
      </c>
    </row>
    <row r="25" spans="1:10">
      <c r="A25" s="836"/>
      <c r="B25" s="838"/>
      <c r="C25" s="510" t="s">
        <v>643</v>
      </c>
      <c r="D25" s="840"/>
      <c r="E25" s="838"/>
      <c r="F25" s="510"/>
      <c r="G25" s="840"/>
      <c r="H25" s="842"/>
      <c r="I25" s="848"/>
      <c r="J25" s="846"/>
    </row>
    <row r="26" spans="1:10">
      <c r="A26" s="836" t="s">
        <v>673</v>
      </c>
      <c r="B26" s="838"/>
      <c r="C26" s="510" t="s">
        <v>674</v>
      </c>
      <c r="D26" s="840" t="s">
        <v>630</v>
      </c>
      <c r="E26" s="838"/>
      <c r="F26" s="510"/>
      <c r="G26" s="840" t="s">
        <v>630</v>
      </c>
      <c r="H26" s="842" t="e">
        <f>F26/F27</f>
        <v>#DIV/0!</v>
      </c>
      <c r="I26" s="844" t="s">
        <v>675</v>
      </c>
      <c r="J26" s="846" t="s">
        <v>676</v>
      </c>
    </row>
    <row r="27" spans="1:10">
      <c r="A27" s="836"/>
      <c r="B27" s="838"/>
      <c r="C27" s="510" t="s">
        <v>677</v>
      </c>
      <c r="D27" s="840"/>
      <c r="E27" s="838"/>
      <c r="F27" s="510"/>
      <c r="G27" s="840"/>
      <c r="H27" s="842"/>
      <c r="I27" s="848"/>
      <c r="J27" s="846"/>
    </row>
    <row r="28" spans="1:10">
      <c r="A28" s="836" t="s">
        <v>678</v>
      </c>
      <c r="B28" s="838"/>
      <c r="C28" s="510" t="s">
        <v>679</v>
      </c>
      <c r="D28" s="840" t="s">
        <v>630</v>
      </c>
      <c r="E28" s="838"/>
      <c r="F28" s="510"/>
      <c r="G28" s="840" t="s">
        <v>630</v>
      </c>
      <c r="H28" s="842" t="e">
        <f>F28/F29</f>
        <v>#DIV/0!</v>
      </c>
      <c r="I28" s="844" t="s">
        <v>680</v>
      </c>
      <c r="J28" s="846"/>
    </row>
    <row r="29" spans="1:10">
      <c r="A29" s="836"/>
      <c r="B29" s="838"/>
      <c r="C29" s="510" t="s">
        <v>635</v>
      </c>
      <c r="D29" s="840"/>
      <c r="E29" s="838"/>
      <c r="F29" s="510"/>
      <c r="G29" s="840"/>
      <c r="H29" s="842"/>
      <c r="I29" s="848"/>
      <c r="J29" s="846"/>
    </row>
    <row r="30" spans="1:10">
      <c r="A30" s="836" t="s">
        <v>681</v>
      </c>
      <c r="B30" s="838"/>
      <c r="C30" s="510" t="s">
        <v>682</v>
      </c>
      <c r="D30" s="840" t="s">
        <v>630</v>
      </c>
      <c r="E30" s="838"/>
      <c r="F30" s="510"/>
      <c r="G30" s="840" t="s">
        <v>630</v>
      </c>
      <c r="H30" s="842" t="e">
        <f>F30/F31</f>
        <v>#DIV/0!</v>
      </c>
      <c r="I30" s="844" t="s">
        <v>680</v>
      </c>
      <c r="J30" s="846"/>
    </row>
    <row r="31" spans="1:10">
      <c r="A31" s="837"/>
      <c r="B31" s="839"/>
      <c r="C31" s="511" t="s">
        <v>635</v>
      </c>
      <c r="D31" s="841"/>
      <c r="E31" s="839"/>
      <c r="F31" s="511"/>
      <c r="G31" s="841"/>
      <c r="H31" s="843"/>
      <c r="I31" s="845"/>
      <c r="J31" s="847"/>
    </row>
  </sheetData>
  <mergeCells count="115">
    <mergeCell ref="A2:J2"/>
    <mergeCell ref="B3:D3"/>
    <mergeCell ref="E3:G3"/>
    <mergeCell ref="A4:A5"/>
    <mergeCell ref="B4:B5"/>
    <mergeCell ref="D4:D5"/>
    <mergeCell ref="E4:E5"/>
    <mergeCell ref="G4:G5"/>
    <mergeCell ref="H4:H5"/>
    <mergeCell ref="I4:I5"/>
    <mergeCell ref="J4:J5"/>
    <mergeCell ref="A6:A7"/>
    <mergeCell ref="B6:B7"/>
    <mergeCell ref="D6:D7"/>
    <mergeCell ref="E6:E7"/>
    <mergeCell ref="G6:G7"/>
    <mergeCell ref="H6:H7"/>
    <mergeCell ref="I6:I7"/>
    <mergeCell ref="J6:J7"/>
    <mergeCell ref="A8:A9"/>
    <mergeCell ref="B8:B9"/>
    <mergeCell ref="D8:D9"/>
    <mergeCell ref="E8:E9"/>
    <mergeCell ref="G8:G9"/>
    <mergeCell ref="H8:H9"/>
    <mergeCell ref="I8:I9"/>
    <mergeCell ref="J8:J9"/>
    <mergeCell ref="A10:A11"/>
    <mergeCell ref="B10:B11"/>
    <mergeCell ref="D10:D11"/>
    <mergeCell ref="E10:E11"/>
    <mergeCell ref="G10:G11"/>
    <mergeCell ref="H10:H11"/>
    <mergeCell ref="I10:I11"/>
    <mergeCell ref="J10:J11"/>
    <mergeCell ref="A12:A13"/>
    <mergeCell ref="B12:B13"/>
    <mergeCell ref="D12:D13"/>
    <mergeCell ref="E12:E13"/>
    <mergeCell ref="G12:G13"/>
    <mergeCell ref="H12:H13"/>
    <mergeCell ref="I12:I13"/>
    <mergeCell ref="J12:J13"/>
    <mergeCell ref="A14:A15"/>
    <mergeCell ref="B14:B15"/>
    <mergeCell ref="D14:D15"/>
    <mergeCell ref="E14:E15"/>
    <mergeCell ref="G14:G15"/>
    <mergeCell ref="H14:H15"/>
    <mergeCell ref="I14:I15"/>
    <mergeCell ref="J14:J15"/>
    <mergeCell ref="A16:A17"/>
    <mergeCell ref="B16:B17"/>
    <mergeCell ref="D16:D17"/>
    <mergeCell ref="E16:E17"/>
    <mergeCell ref="G16:G17"/>
    <mergeCell ref="H16:H17"/>
    <mergeCell ref="I16:I17"/>
    <mergeCell ref="J16:J17"/>
    <mergeCell ref="A18:A19"/>
    <mergeCell ref="B18:B19"/>
    <mergeCell ref="D18:D19"/>
    <mergeCell ref="E18:E19"/>
    <mergeCell ref="G18:G19"/>
    <mergeCell ref="H18:H19"/>
    <mergeCell ref="I18:I19"/>
    <mergeCell ref="J18:J19"/>
    <mergeCell ref="A20:A21"/>
    <mergeCell ref="B20:B21"/>
    <mergeCell ref="D20:D21"/>
    <mergeCell ref="E20:E21"/>
    <mergeCell ref="G20:G21"/>
    <mergeCell ref="H20:H21"/>
    <mergeCell ref="I20:I21"/>
    <mergeCell ref="J20:J21"/>
    <mergeCell ref="A22:A23"/>
    <mergeCell ref="B22:B23"/>
    <mergeCell ref="D22:D23"/>
    <mergeCell ref="E22:E23"/>
    <mergeCell ref="G22:G23"/>
    <mergeCell ref="H22:H23"/>
    <mergeCell ref="I22:I23"/>
    <mergeCell ref="J22:J23"/>
    <mergeCell ref="A24:A25"/>
    <mergeCell ref="B24:B25"/>
    <mergeCell ref="D24:D25"/>
    <mergeCell ref="E24:E25"/>
    <mergeCell ref="G24:G25"/>
    <mergeCell ref="H24:H25"/>
    <mergeCell ref="I24:I25"/>
    <mergeCell ref="J24:J25"/>
    <mergeCell ref="A30:A31"/>
    <mergeCell ref="B30:B31"/>
    <mergeCell ref="D30:D31"/>
    <mergeCell ref="E30:E31"/>
    <mergeCell ref="G30:G31"/>
    <mergeCell ref="H30:H31"/>
    <mergeCell ref="I30:I31"/>
    <mergeCell ref="J30:J31"/>
    <mergeCell ref="A26:A27"/>
    <mergeCell ref="B26:B27"/>
    <mergeCell ref="D26:D27"/>
    <mergeCell ref="E26:E27"/>
    <mergeCell ref="G26:G27"/>
    <mergeCell ref="H26:H27"/>
    <mergeCell ref="I26:I27"/>
    <mergeCell ref="J26:J27"/>
    <mergeCell ref="A28:A29"/>
    <mergeCell ref="B28:B29"/>
    <mergeCell ref="D28:D29"/>
    <mergeCell ref="E28:E29"/>
    <mergeCell ref="G28:G29"/>
    <mergeCell ref="H28:H29"/>
    <mergeCell ref="I28:I29"/>
    <mergeCell ref="J28:J29"/>
  </mergeCells>
  <phoneticPr fontId="2"/>
  <pageMargins left="0.70866141732283472" right="0.70866141732283472" top="0.74803149606299213" bottom="0.74803149606299213" header="0.31496062992125984" footer="0.31496062992125984"/>
  <pageSetup paperSize="9" scale="94"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0CF0C-F378-46DE-BCC6-69A92ADA8925}">
  <sheetPr>
    <pageSetUpPr fitToPage="1"/>
  </sheetPr>
  <dimension ref="A1:H27"/>
  <sheetViews>
    <sheetView view="pageBreakPreview" zoomScale="60" zoomScaleNormal="102" workbookViewId="0">
      <selection activeCell="C9" sqref="C9:C10"/>
    </sheetView>
  </sheetViews>
  <sheetFormatPr defaultRowHeight="13.2"/>
  <cols>
    <col min="1" max="1" width="3.77734375" customWidth="1"/>
    <col min="2" max="2" width="21.6640625" customWidth="1"/>
    <col min="3" max="3" width="10.21875" customWidth="1"/>
    <col min="4" max="4" width="8.21875" customWidth="1"/>
    <col min="5" max="5" width="12.21875" customWidth="1"/>
    <col min="6" max="6" width="22.6640625" customWidth="1"/>
    <col min="7" max="7" width="28.88671875" customWidth="1"/>
    <col min="8" max="8" width="27.77734375" customWidth="1"/>
  </cols>
  <sheetData>
    <row r="1" spans="1:8">
      <c r="A1" s="487"/>
      <c r="B1" s="487"/>
      <c r="C1" s="487"/>
      <c r="D1" s="487"/>
      <c r="E1" s="487"/>
      <c r="F1" s="487"/>
      <c r="G1" s="487"/>
      <c r="H1" s="488" t="s">
        <v>604</v>
      </c>
    </row>
    <row r="2" spans="1:8" ht="19.2">
      <c r="A2" s="893" t="s">
        <v>605</v>
      </c>
      <c r="B2" s="893"/>
      <c r="C2" s="893"/>
      <c r="D2" s="893"/>
      <c r="E2" s="893"/>
      <c r="F2" s="893"/>
      <c r="G2" s="893"/>
      <c r="H2" s="893"/>
    </row>
    <row r="3" spans="1:8" ht="19.8" thickBot="1">
      <c r="A3" s="489"/>
      <c r="B3" s="489"/>
      <c r="C3" s="489"/>
      <c r="D3" s="489"/>
      <c r="E3" s="489"/>
      <c r="F3" s="489"/>
      <c r="G3" s="489"/>
      <c r="H3" s="489"/>
    </row>
    <row r="4" spans="1:8" ht="27" thickBot="1">
      <c r="A4" s="490"/>
      <c r="B4" s="894" t="s">
        <v>152</v>
      </c>
      <c r="C4" s="895"/>
      <c r="D4" s="491" t="s">
        <v>606</v>
      </c>
      <c r="E4" s="492" t="s">
        <v>607</v>
      </c>
      <c r="F4" s="491" t="s">
        <v>608</v>
      </c>
      <c r="G4" s="491" t="s">
        <v>609</v>
      </c>
      <c r="H4" s="493" t="s">
        <v>9</v>
      </c>
    </row>
    <row r="5" spans="1:8">
      <c r="A5" s="896">
        <v>1</v>
      </c>
      <c r="B5" s="897" t="s">
        <v>610</v>
      </c>
      <c r="C5" s="898" t="s">
        <v>611</v>
      </c>
      <c r="D5" s="899" t="s">
        <v>424</v>
      </c>
      <c r="E5" s="499">
        <v>1800.45</v>
      </c>
      <c r="F5" s="900" t="s">
        <v>612</v>
      </c>
      <c r="G5" s="901" t="s">
        <v>613</v>
      </c>
      <c r="H5" s="902" t="s">
        <v>614</v>
      </c>
    </row>
    <row r="6" spans="1:8">
      <c r="A6" s="868"/>
      <c r="B6" s="892"/>
      <c r="C6" s="883"/>
      <c r="D6" s="885"/>
      <c r="E6" s="500">
        <v>1800.45</v>
      </c>
      <c r="F6" s="887"/>
      <c r="G6" s="887"/>
      <c r="H6" s="881"/>
    </row>
    <row r="7" spans="1:8">
      <c r="A7" s="868">
        <v>2</v>
      </c>
      <c r="B7" s="892" t="s">
        <v>610</v>
      </c>
      <c r="C7" s="883" t="s">
        <v>615</v>
      </c>
      <c r="D7" s="885" t="s">
        <v>424</v>
      </c>
      <c r="E7" s="501">
        <v>652.16</v>
      </c>
      <c r="F7" s="887" t="s">
        <v>612</v>
      </c>
      <c r="G7" s="889" t="s">
        <v>616</v>
      </c>
      <c r="H7" s="881"/>
    </row>
    <row r="8" spans="1:8">
      <c r="A8" s="868"/>
      <c r="B8" s="892"/>
      <c r="C8" s="883"/>
      <c r="D8" s="885"/>
      <c r="E8" s="500">
        <v>645.54999999999995</v>
      </c>
      <c r="F8" s="887"/>
      <c r="G8" s="887"/>
      <c r="H8" s="881"/>
    </row>
    <row r="9" spans="1:8">
      <c r="A9" s="890">
        <v>3</v>
      </c>
      <c r="B9" s="891" t="s">
        <v>610</v>
      </c>
      <c r="C9" s="882" t="s">
        <v>617</v>
      </c>
      <c r="D9" s="884" t="s">
        <v>424</v>
      </c>
      <c r="E9" s="502">
        <v>708.75</v>
      </c>
      <c r="F9" s="886" t="s">
        <v>618</v>
      </c>
      <c r="G9" s="886" t="s">
        <v>619</v>
      </c>
      <c r="H9" s="888"/>
    </row>
    <row r="10" spans="1:8">
      <c r="A10" s="868"/>
      <c r="B10" s="892"/>
      <c r="C10" s="883"/>
      <c r="D10" s="885"/>
      <c r="E10" s="500">
        <v>708.75</v>
      </c>
      <c r="F10" s="887"/>
      <c r="G10" s="887"/>
      <c r="H10" s="881"/>
    </row>
    <row r="11" spans="1:8">
      <c r="A11" s="868">
        <v>4</v>
      </c>
      <c r="B11" s="870"/>
      <c r="C11" s="872"/>
      <c r="D11" s="874"/>
      <c r="E11" s="495"/>
      <c r="F11" s="876"/>
      <c r="G11" s="879"/>
      <c r="H11" s="878"/>
    </row>
    <row r="12" spans="1:8">
      <c r="A12" s="868"/>
      <c r="B12" s="870"/>
      <c r="C12" s="872"/>
      <c r="D12" s="874"/>
      <c r="E12" s="494"/>
      <c r="F12" s="876"/>
      <c r="G12" s="876"/>
      <c r="H12" s="878"/>
    </row>
    <row r="13" spans="1:8">
      <c r="A13" s="868">
        <v>5</v>
      </c>
      <c r="B13" s="870"/>
      <c r="C13" s="872"/>
      <c r="D13" s="874"/>
      <c r="E13" s="495"/>
      <c r="F13" s="876"/>
      <c r="G13" s="879"/>
      <c r="H13" s="878"/>
    </row>
    <row r="14" spans="1:8">
      <c r="A14" s="868"/>
      <c r="B14" s="870"/>
      <c r="C14" s="872"/>
      <c r="D14" s="874"/>
      <c r="E14" s="494"/>
      <c r="F14" s="876"/>
      <c r="G14" s="876"/>
      <c r="H14" s="878"/>
    </row>
    <row r="15" spans="1:8">
      <c r="A15" s="868">
        <v>6</v>
      </c>
      <c r="B15" s="870"/>
      <c r="C15" s="872"/>
      <c r="D15" s="874"/>
      <c r="E15" s="495"/>
      <c r="F15" s="876"/>
      <c r="G15" s="879"/>
      <c r="H15" s="878"/>
    </row>
    <row r="16" spans="1:8">
      <c r="A16" s="868"/>
      <c r="B16" s="870"/>
      <c r="C16" s="872"/>
      <c r="D16" s="874"/>
      <c r="E16" s="494"/>
      <c r="F16" s="876"/>
      <c r="G16" s="876"/>
      <c r="H16" s="878"/>
    </row>
    <row r="17" spans="1:8">
      <c r="A17" s="868">
        <v>7</v>
      </c>
      <c r="B17" s="870"/>
      <c r="C17" s="872"/>
      <c r="D17" s="874"/>
      <c r="E17" s="495"/>
      <c r="F17" s="876"/>
      <c r="G17" s="879"/>
      <c r="H17" s="878"/>
    </row>
    <row r="18" spans="1:8">
      <c r="A18" s="868"/>
      <c r="B18" s="870"/>
      <c r="C18" s="872"/>
      <c r="D18" s="874"/>
      <c r="E18" s="494"/>
      <c r="F18" s="876"/>
      <c r="G18" s="876"/>
      <c r="H18" s="878"/>
    </row>
    <row r="19" spans="1:8">
      <c r="A19" s="868">
        <v>8</v>
      </c>
      <c r="B19" s="870"/>
      <c r="C19" s="872"/>
      <c r="D19" s="874"/>
      <c r="E19" s="495"/>
      <c r="F19" s="876"/>
      <c r="G19" s="879"/>
      <c r="H19" s="878"/>
    </row>
    <row r="20" spans="1:8">
      <c r="A20" s="868"/>
      <c r="B20" s="870"/>
      <c r="C20" s="872"/>
      <c r="D20" s="874"/>
      <c r="E20" s="494"/>
      <c r="F20" s="876"/>
      <c r="G20" s="876"/>
      <c r="H20" s="878"/>
    </row>
    <row r="21" spans="1:8">
      <c r="A21" s="868">
        <v>9</v>
      </c>
      <c r="B21" s="870"/>
      <c r="C21" s="872"/>
      <c r="D21" s="874"/>
      <c r="E21" s="495"/>
      <c r="F21" s="876"/>
      <c r="G21" s="879"/>
      <c r="H21" s="878"/>
    </row>
    <row r="22" spans="1:8">
      <c r="A22" s="868"/>
      <c r="B22" s="870"/>
      <c r="C22" s="872"/>
      <c r="D22" s="874"/>
      <c r="E22" s="494"/>
      <c r="F22" s="876"/>
      <c r="G22" s="876"/>
      <c r="H22" s="878"/>
    </row>
    <row r="23" spans="1:8">
      <c r="A23" s="868">
        <v>10</v>
      </c>
      <c r="B23" s="870"/>
      <c r="C23" s="872"/>
      <c r="D23" s="874"/>
      <c r="E23" s="495"/>
      <c r="F23" s="876"/>
      <c r="G23" s="879"/>
      <c r="H23" s="878"/>
    </row>
    <row r="24" spans="1:8" ht="13.8" thickBot="1">
      <c r="A24" s="869"/>
      <c r="B24" s="871"/>
      <c r="C24" s="873"/>
      <c r="D24" s="875"/>
      <c r="E24" s="496"/>
      <c r="F24" s="877"/>
      <c r="G24" s="877"/>
      <c r="H24" s="880"/>
    </row>
    <row r="25" spans="1:8">
      <c r="A25" s="857" t="s">
        <v>1</v>
      </c>
      <c r="B25" s="858"/>
      <c r="C25" s="858"/>
      <c r="D25" s="859"/>
      <c r="E25" s="497">
        <f>E5+E7+E9+E11+E13+E15+E17+E19+E21+E23</f>
        <v>3161.36</v>
      </c>
      <c r="F25" s="863"/>
      <c r="G25" s="865"/>
      <c r="H25" s="866"/>
    </row>
    <row r="26" spans="1:8" ht="13.8" thickBot="1">
      <c r="A26" s="860"/>
      <c r="B26" s="861"/>
      <c r="C26" s="861"/>
      <c r="D26" s="862"/>
      <c r="E26" s="498">
        <f>E6+E8+E10+E12+E14+E16+E18+E20+E22+E24</f>
        <v>3154.75</v>
      </c>
      <c r="F26" s="864"/>
      <c r="G26" s="864"/>
      <c r="H26" s="867"/>
    </row>
    <row r="27" spans="1:8">
      <c r="A27" s="487"/>
      <c r="B27" s="487"/>
      <c r="C27" s="487"/>
      <c r="D27" s="487"/>
      <c r="E27" s="487"/>
      <c r="F27" s="487"/>
      <c r="G27" s="487"/>
      <c r="H27" s="487"/>
    </row>
  </sheetData>
  <mergeCells count="76">
    <mergeCell ref="A9:A10"/>
    <mergeCell ref="B9:B10"/>
    <mergeCell ref="A2:H2"/>
    <mergeCell ref="B4:C4"/>
    <mergeCell ref="A5:A6"/>
    <mergeCell ref="B5:B6"/>
    <mergeCell ref="C5:C6"/>
    <mergeCell ref="D5:D6"/>
    <mergeCell ref="F5:F6"/>
    <mergeCell ref="G5:G6"/>
    <mergeCell ref="H5:H6"/>
    <mergeCell ref="A7:A8"/>
    <mergeCell ref="B7:B8"/>
    <mergeCell ref="C7:C8"/>
    <mergeCell ref="D7:D8"/>
    <mergeCell ref="F7:F8"/>
    <mergeCell ref="C11:C12"/>
    <mergeCell ref="D11:D12"/>
    <mergeCell ref="F11:F12"/>
    <mergeCell ref="G11:G12"/>
    <mergeCell ref="H7:H8"/>
    <mergeCell ref="C9:C10"/>
    <mergeCell ref="D9:D10"/>
    <mergeCell ref="F9:F10"/>
    <mergeCell ref="H11:H12"/>
    <mergeCell ref="G9:G10"/>
    <mergeCell ref="H9:H10"/>
    <mergeCell ref="G7:G8"/>
    <mergeCell ref="G13:G14"/>
    <mergeCell ref="H13:H14"/>
    <mergeCell ref="A11:A12"/>
    <mergeCell ref="B11:B12"/>
    <mergeCell ref="A15:A16"/>
    <mergeCell ref="B15:B16"/>
    <mergeCell ref="C15:C16"/>
    <mergeCell ref="D15:D16"/>
    <mergeCell ref="F15:F16"/>
    <mergeCell ref="G15:G16"/>
    <mergeCell ref="H15:H16"/>
    <mergeCell ref="A13:A14"/>
    <mergeCell ref="B13:B14"/>
    <mergeCell ref="C13:C14"/>
    <mergeCell ref="D13:D14"/>
    <mergeCell ref="F13:F14"/>
    <mergeCell ref="F19:F20"/>
    <mergeCell ref="G19:G20"/>
    <mergeCell ref="A17:A18"/>
    <mergeCell ref="B17:B18"/>
    <mergeCell ref="C17:C18"/>
    <mergeCell ref="D17:D18"/>
    <mergeCell ref="F17:F18"/>
    <mergeCell ref="H17:H18"/>
    <mergeCell ref="G23:G24"/>
    <mergeCell ref="H19:H20"/>
    <mergeCell ref="A21:A22"/>
    <mergeCell ref="B21:B22"/>
    <mergeCell ref="C21:C22"/>
    <mergeCell ref="D21:D22"/>
    <mergeCell ref="F21:F22"/>
    <mergeCell ref="G21:G22"/>
    <mergeCell ref="H21:H22"/>
    <mergeCell ref="A19:A20"/>
    <mergeCell ref="H23:H24"/>
    <mergeCell ref="G17:G18"/>
    <mergeCell ref="B19:B20"/>
    <mergeCell ref="C19:C20"/>
    <mergeCell ref="D19:D20"/>
    <mergeCell ref="A25:D26"/>
    <mergeCell ref="F25:F26"/>
    <mergeCell ref="G25:G26"/>
    <mergeCell ref="H25:H26"/>
    <mergeCell ref="A23:A24"/>
    <mergeCell ref="B23:B24"/>
    <mergeCell ref="C23:C24"/>
    <mergeCell ref="D23:D24"/>
    <mergeCell ref="F23:F24"/>
  </mergeCells>
  <phoneticPr fontId="2"/>
  <pageMargins left="0.70866141732283472" right="0.70866141732283472" top="0.74803149606299213" bottom="0.74803149606299213" header="0.31496062992125984" footer="0.31496062992125984"/>
  <pageSetup paperSize="9" scale="9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F606C-65D6-43D8-B9EE-4DB24443B454}">
  <dimension ref="A1:C32"/>
  <sheetViews>
    <sheetView view="pageBreakPreview" zoomScale="60" zoomScaleNormal="100" workbookViewId="0">
      <selection activeCell="C9" sqref="C9"/>
    </sheetView>
  </sheetViews>
  <sheetFormatPr defaultRowHeight="13.2"/>
  <cols>
    <col min="1" max="1" width="16.33203125" customWidth="1"/>
    <col min="2" max="2" width="18.33203125" customWidth="1"/>
    <col min="3" max="3" width="32.44140625" customWidth="1"/>
  </cols>
  <sheetData>
    <row r="1" spans="1:3" ht="13.8" thickBot="1"/>
    <row r="2" spans="1:3" ht="18.600000000000001" customHeight="1">
      <c r="A2" s="645" t="s">
        <v>229</v>
      </c>
      <c r="B2" s="256" t="s">
        <v>219</v>
      </c>
      <c r="C2" s="257"/>
    </row>
    <row r="3" spans="1:3" ht="18.600000000000001" customHeight="1">
      <c r="A3" s="646"/>
      <c r="B3" s="255" t="s">
        <v>230</v>
      </c>
      <c r="C3" s="258"/>
    </row>
    <row r="4" spans="1:3" ht="18.600000000000001" customHeight="1">
      <c r="A4" s="646"/>
      <c r="B4" s="255" t="s">
        <v>220</v>
      </c>
      <c r="C4" s="258"/>
    </row>
    <row r="5" spans="1:3" ht="18.600000000000001" customHeight="1">
      <c r="A5" s="646"/>
      <c r="B5" s="255" t="s">
        <v>221</v>
      </c>
      <c r="C5" s="258"/>
    </row>
    <row r="6" spans="1:3" ht="18.600000000000001" customHeight="1">
      <c r="A6" s="646"/>
      <c r="B6" s="255" t="s">
        <v>225</v>
      </c>
      <c r="C6" s="258"/>
    </row>
    <row r="7" spans="1:3" ht="18.600000000000001" customHeight="1" thickBot="1">
      <c r="A7" s="647"/>
      <c r="B7" s="259" t="s">
        <v>224</v>
      </c>
      <c r="C7" s="260"/>
    </row>
    <row r="8" spans="1:3" ht="18.600000000000001" customHeight="1">
      <c r="A8" s="648" t="s">
        <v>222</v>
      </c>
      <c r="B8" s="256" t="s">
        <v>226</v>
      </c>
      <c r="C8" s="257"/>
    </row>
    <row r="9" spans="1:3" ht="18.600000000000001" customHeight="1">
      <c r="A9" s="649"/>
      <c r="B9" s="255" t="s">
        <v>227</v>
      </c>
      <c r="C9" s="258"/>
    </row>
    <row r="10" spans="1:3" ht="18.600000000000001" customHeight="1">
      <c r="A10" s="649"/>
      <c r="B10" s="255" t="s">
        <v>220</v>
      </c>
      <c r="C10" s="258"/>
    </row>
    <row r="11" spans="1:3" ht="18.600000000000001" customHeight="1">
      <c r="A11" s="649"/>
      <c r="B11" s="255" t="s">
        <v>221</v>
      </c>
      <c r="C11" s="258"/>
    </row>
    <row r="12" spans="1:3" ht="18.600000000000001" customHeight="1" thickBot="1">
      <c r="A12" s="650"/>
      <c r="B12" s="259" t="s">
        <v>225</v>
      </c>
      <c r="C12" s="260"/>
    </row>
    <row r="13" spans="1:3" ht="18.600000000000001" customHeight="1">
      <c r="A13" s="648" t="s">
        <v>228</v>
      </c>
      <c r="B13" s="256" t="s">
        <v>226</v>
      </c>
      <c r="C13" s="257"/>
    </row>
    <row r="14" spans="1:3" ht="18.600000000000001" customHeight="1">
      <c r="A14" s="649"/>
      <c r="B14" s="255" t="s">
        <v>227</v>
      </c>
      <c r="C14" s="258"/>
    </row>
    <row r="15" spans="1:3" ht="18.600000000000001" customHeight="1">
      <c r="A15" s="649"/>
      <c r="B15" s="255" t="s">
        <v>220</v>
      </c>
      <c r="C15" s="258"/>
    </row>
    <row r="16" spans="1:3" ht="18.600000000000001" customHeight="1">
      <c r="A16" s="649"/>
      <c r="B16" s="255" t="s">
        <v>221</v>
      </c>
      <c r="C16" s="258"/>
    </row>
    <row r="17" spans="1:3" ht="18.600000000000001" customHeight="1" thickBot="1">
      <c r="A17" s="650"/>
      <c r="B17" s="259" t="s">
        <v>225</v>
      </c>
      <c r="C17" s="260"/>
    </row>
    <row r="18" spans="1:3" ht="18.600000000000001" customHeight="1">
      <c r="A18" s="648" t="s">
        <v>223</v>
      </c>
      <c r="B18" s="256" t="s">
        <v>226</v>
      </c>
      <c r="C18" s="257"/>
    </row>
    <row r="19" spans="1:3" ht="18.600000000000001" customHeight="1">
      <c r="A19" s="649"/>
      <c r="B19" s="255" t="s">
        <v>227</v>
      </c>
      <c r="C19" s="258"/>
    </row>
    <row r="20" spans="1:3" ht="18.600000000000001" customHeight="1">
      <c r="A20" s="649"/>
      <c r="B20" s="255" t="s">
        <v>220</v>
      </c>
      <c r="C20" s="258"/>
    </row>
    <row r="21" spans="1:3" ht="18.600000000000001" customHeight="1">
      <c r="A21" s="649"/>
      <c r="B21" s="255" t="s">
        <v>221</v>
      </c>
      <c r="C21" s="258"/>
    </row>
    <row r="22" spans="1:3" ht="18.600000000000001" customHeight="1" thickBot="1">
      <c r="A22" s="650"/>
      <c r="B22" s="259" t="s">
        <v>225</v>
      </c>
      <c r="C22" s="260"/>
    </row>
    <row r="23" spans="1:3">
      <c r="A23" s="254"/>
      <c r="B23" s="254"/>
      <c r="C23" s="254"/>
    </row>
    <row r="24" spans="1:3">
      <c r="A24" s="254" t="s">
        <v>231</v>
      </c>
      <c r="B24" s="254"/>
      <c r="C24" s="254"/>
    </row>
    <row r="25" spans="1:3" ht="15.6" customHeight="1">
      <c r="A25" s="651" t="s">
        <v>712</v>
      </c>
      <c r="B25" s="651"/>
      <c r="C25" s="651"/>
    </row>
    <row r="26" spans="1:3">
      <c r="A26" s="651"/>
      <c r="B26" s="651"/>
      <c r="C26" s="651"/>
    </row>
    <row r="27" spans="1:3">
      <c r="A27" s="651"/>
      <c r="B27" s="651"/>
      <c r="C27" s="651"/>
    </row>
    <row r="28" spans="1:3">
      <c r="A28" s="651"/>
      <c r="B28" s="651"/>
      <c r="C28" s="651"/>
    </row>
    <row r="29" spans="1:3">
      <c r="A29" s="651"/>
      <c r="B29" s="651"/>
      <c r="C29" s="651"/>
    </row>
    <row r="30" spans="1:3">
      <c r="A30" s="254"/>
      <c r="B30" s="254"/>
      <c r="C30" s="254"/>
    </row>
    <row r="31" spans="1:3">
      <c r="A31" s="254"/>
      <c r="B31" s="254"/>
      <c r="C31" s="254"/>
    </row>
    <row r="32" spans="1:3">
      <c r="A32" s="254"/>
      <c r="B32" s="254"/>
      <c r="C32" s="254"/>
    </row>
  </sheetData>
  <mergeCells count="5">
    <mergeCell ref="A2:A7"/>
    <mergeCell ref="A8:A12"/>
    <mergeCell ref="A13:A17"/>
    <mergeCell ref="A18:A22"/>
    <mergeCell ref="A25:C29"/>
  </mergeCells>
  <phoneticPr fontId="2"/>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7C6FD-1779-4A9A-998E-4A7399C4CBD6}">
  <dimension ref="A2:N108"/>
  <sheetViews>
    <sheetView tabSelected="1" zoomScale="97" zoomScaleNormal="97" zoomScaleSheetLayoutView="100" workbookViewId="0">
      <selection activeCell="A2" sqref="A2"/>
    </sheetView>
  </sheetViews>
  <sheetFormatPr defaultRowHeight="13.2"/>
  <cols>
    <col min="1" max="1" width="2.44140625" style="323" customWidth="1"/>
    <col min="2" max="2" width="7.21875" style="7" customWidth="1"/>
    <col min="3" max="3" width="54" customWidth="1"/>
    <col min="4" max="4" width="3.88671875" customWidth="1"/>
    <col min="5" max="5" width="9.77734375" customWidth="1"/>
    <col min="6" max="6" width="11.6640625" style="7" customWidth="1"/>
    <col min="7" max="7" width="37.44140625" customWidth="1"/>
    <col min="8" max="8" width="5.33203125" style="1" customWidth="1"/>
    <col min="9" max="9" width="31.77734375" style="1" customWidth="1"/>
  </cols>
  <sheetData>
    <row r="2" spans="1:14" ht="21.6" thickBot="1">
      <c r="B2" s="261" t="s">
        <v>728</v>
      </c>
      <c r="C2" s="262"/>
      <c r="D2" s="263"/>
      <c r="E2" s="263"/>
      <c r="F2" s="264"/>
      <c r="G2" s="262"/>
      <c r="H2" s="262"/>
      <c r="I2" s="262"/>
    </row>
    <row r="3" spans="1:14" ht="21.6" thickBot="1">
      <c r="B3" s="5" t="s">
        <v>29</v>
      </c>
      <c r="C3" s="98">
        <f>'03計画概要'!C15</f>
        <v>0</v>
      </c>
      <c r="F3" s="7" t="s">
        <v>0</v>
      </c>
      <c r="G3" s="277">
        <f>'03計画概要'!C9</f>
        <v>0</v>
      </c>
      <c r="H3" s="264"/>
      <c r="I3" s="264"/>
      <c r="N3" t="s">
        <v>35</v>
      </c>
    </row>
    <row r="4" spans="1:14" ht="15" thickBot="1">
      <c r="C4" s="265"/>
      <c r="D4" s="263"/>
      <c r="E4" s="263"/>
      <c r="F4" s="405"/>
      <c r="G4" s="265"/>
      <c r="H4" s="265"/>
      <c r="I4" s="265"/>
    </row>
    <row r="5" spans="1:14" ht="13.8" thickBot="1">
      <c r="B5" s="290" t="s">
        <v>30</v>
      </c>
      <c r="C5" s="36" t="s">
        <v>31</v>
      </c>
      <c r="D5" s="652" t="s">
        <v>683</v>
      </c>
      <c r="E5" s="653"/>
      <c r="F5" s="6" t="s">
        <v>83</v>
      </c>
      <c r="G5" s="35" t="s">
        <v>32</v>
      </c>
      <c r="H5" s="37" t="s">
        <v>84</v>
      </c>
      <c r="I5" s="321" t="s">
        <v>36</v>
      </c>
    </row>
    <row r="6" spans="1:14" ht="26.4">
      <c r="B6" s="271" t="s">
        <v>232</v>
      </c>
      <c r="C6" s="278" t="s">
        <v>233</v>
      </c>
      <c r="D6" s="313">
        <v>1</v>
      </c>
      <c r="E6" s="313"/>
      <c r="F6" s="406"/>
      <c r="G6" s="318" t="s">
        <v>476</v>
      </c>
      <c r="H6" s="406"/>
      <c r="I6" s="297"/>
    </row>
    <row r="7" spans="1:14" ht="26.4">
      <c r="B7" s="291">
        <v>1</v>
      </c>
      <c r="C7" s="272" t="s">
        <v>702</v>
      </c>
      <c r="D7" s="314"/>
      <c r="E7" s="314" t="s">
        <v>713</v>
      </c>
      <c r="F7" s="407"/>
      <c r="G7" s="319" t="s">
        <v>477</v>
      </c>
      <c r="H7" s="407"/>
      <c r="I7" s="298"/>
    </row>
    <row r="8" spans="1:14" ht="33.6" customHeight="1">
      <c r="B8" s="291">
        <v>2</v>
      </c>
      <c r="C8" s="272" t="s">
        <v>703</v>
      </c>
      <c r="D8" s="314">
        <v>2</v>
      </c>
      <c r="E8" s="314" t="s">
        <v>234</v>
      </c>
      <c r="F8" s="407"/>
      <c r="G8" s="319" t="s">
        <v>235</v>
      </c>
      <c r="H8" s="407"/>
      <c r="I8" s="298"/>
    </row>
    <row r="9" spans="1:14" ht="21.6" customHeight="1">
      <c r="B9" s="291">
        <v>3</v>
      </c>
      <c r="C9" s="527" t="s">
        <v>236</v>
      </c>
      <c r="D9" s="268">
        <v>1</v>
      </c>
      <c r="E9" s="268" t="s">
        <v>237</v>
      </c>
      <c r="F9" s="407"/>
      <c r="G9" s="319" t="s">
        <v>238</v>
      </c>
      <c r="H9" s="407"/>
      <c r="I9" s="298"/>
    </row>
    <row r="10" spans="1:14" ht="21.6" customHeight="1">
      <c r="B10" s="291">
        <v>4</v>
      </c>
      <c r="C10" s="272" t="s">
        <v>239</v>
      </c>
      <c r="D10" s="268">
        <v>2</v>
      </c>
      <c r="E10" s="268" t="s">
        <v>240</v>
      </c>
      <c r="F10" s="407"/>
      <c r="G10" s="319" t="s">
        <v>241</v>
      </c>
      <c r="H10" s="407"/>
      <c r="I10" s="298"/>
    </row>
    <row r="11" spans="1:14" ht="43.2" customHeight="1" thickBot="1">
      <c r="B11" s="291">
        <v>5</v>
      </c>
      <c r="C11" s="273" t="s">
        <v>337</v>
      </c>
      <c r="D11" s="336"/>
      <c r="E11" s="336"/>
      <c r="F11" s="408"/>
      <c r="G11" s="320" t="s">
        <v>388</v>
      </c>
      <c r="H11" s="408"/>
      <c r="I11" s="299"/>
    </row>
    <row r="12" spans="1:14" ht="35.4" customHeight="1">
      <c r="A12" s="660" t="s">
        <v>338</v>
      </c>
      <c r="B12" s="589">
        <v>6</v>
      </c>
      <c r="C12" s="278" t="s">
        <v>242</v>
      </c>
      <c r="D12" s="313">
        <v>2</v>
      </c>
      <c r="E12" s="313" t="s">
        <v>243</v>
      </c>
      <c r="F12" s="406"/>
      <c r="G12" s="324"/>
      <c r="H12" s="406"/>
      <c r="I12" s="298"/>
    </row>
    <row r="13" spans="1:14" ht="35.4" customHeight="1" thickBot="1">
      <c r="A13" s="661"/>
      <c r="B13" s="590">
        <v>7</v>
      </c>
      <c r="C13" s="283" t="s">
        <v>244</v>
      </c>
      <c r="D13" s="286">
        <v>2</v>
      </c>
      <c r="E13" s="286" t="s">
        <v>245</v>
      </c>
      <c r="F13" s="409"/>
      <c r="G13" s="327"/>
      <c r="H13" s="409"/>
      <c r="I13" s="298"/>
    </row>
    <row r="14" spans="1:14" ht="38.4" customHeight="1">
      <c r="A14" s="654" t="s">
        <v>339</v>
      </c>
      <c r="B14" s="337">
        <v>8</v>
      </c>
      <c r="C14" s="328" t="s">
        <v>246</v>
      </c>
      <c r="D14" s="317">
        <v>2</v>
      </c>
      <c r="E14" s="317" t="s">
        <v>247</v>
      </c>
      <c r="F14" s="410"/>
      <c r="G14" s="276"/>
      <c r="H14" s="410"/>
      <c r="I14" s="298"/>
    </row>
    <row r="15" spans="1:14" ht="38.4" customHeight="1">
      <c r="A15" s="654"/>
      <c r="B15" s="546">
        <v>9</v>
      </c>
      <c r="C15" s="272" t="s">
        <v>248</v>
      </c>
      <c r="D15" s="268">
        <v>3</v>
      </c>
      <c r="E15" s="268" t="s">
        <v>249</v>
      </c>
      <c r="F15" s="407"/>
      <c r="G15" s="319"/>
      <c r="H15" s="407"/>
      <c r="I15" s="298"/>
    </row>
    <row r="16" spans="1:14" ht="38.4" customHeight="1">
      <c r="A16" s="538"/>
      <c r="B16" s="546">
        <v>10</v>
      </c>
      <c r="C16" s="272" t="s">
        <v>723</v>
      </c>
      <c r="D16" s="268"/>
      <c r="E16" s="268"/>
      <c r="F16" s="407"/>
      <c r="G16" s="319"/>
      <c r="H16" s="407"/>
      <c r="I16" s="298"/>
    </row>
    <row r="17" spans="1:9" ht="38.4" customHeight="1">
      <c r="A17" s="538"/>
      <c r="B17" s="663">
        <v>11</v>
      </c>
      <c r="C17" s="573" t="s">
        <v>743</v>
      </c>
      <c r="D17" s="561">
        <v>7</v>
      </c>
      <c r="E17" s="561"/>
      <c r="F17" s="562"/>
      <c r="G17" s="595"/>
      <c r="H17" s="562"/>
      <c r="I17" s="596"/>
    </row>
    <row r="18" spans="1:9" ht="38.4" customHeight="1" thickBot="1">
      <c r="A18" s="538"/>
      <c r="B18" s="664"/>
      <c r="C18" s="564" t="s">
        <v>739</v>
      </c>
      <c r="D18" s="592"/>
      <c r="E18" s="592"/>
      <c r="F18" s="591"/>
      <c r="G18" s="593" t="s">
        <v>742</v>
      </c>
      <c r="H18" s="591"/>
      <c r="I18" s="597"/>
    </row>
    <row r="19" spans="1:9" ht="29.4" customHeight="1">
      <c r="A19" s="660" t="s">
        <v>340</v>
      </c>
      <c r="B19" s="655">
        <v>12</v>
      </c>
      <c r="C19" s="515" t="s">
        <v>250</v>
      </c>
      <c r="D19" s="330">
        <v>4</v>
      </c>
      <c r="E19" s="330" t="s">
        <v>251</v>
      </c>
      <c r="F19" s="411"/>
      <c r="G19" s="331"/>
      <c r="H19" s="411"/>
      <c r="I19" s="300"/>
    </row>
    <row r="20" spans="1:9" ht="29.4" customHeight="1">
      <c r="A20" s="662"/>
      <c r="B20" s="656"/>
      <c r="C20" s="516" t="s">
        <v>252</v>
      </c>
      <c r="D20" s="266">
        <v>4</v>
      </c>
      <c r="E20" s="281" t="s">
        <v>355</v>
      </c>
      <c r="F20" s="412"/>
      <c r="G20" s="332" t="s">
        <v>33</v>
      </c>
      <c r="H20" s="412"/>
      <c r="I20" s="301"/>
    </row>
    <row r="21" spans="1:9" ht="29.4" customHeight="1">
      <c r="A21" s="662"/>
      <c r="B21" s="656"/>
      <c r="C21" s="516" t="s">
        <v>253</v>
      </c>
      <c r="D21" s="266">
        <v>4</v>
      </c>
      <c r="E21" s="266" t="s">
        <v>234</v>
      </c>
      <c r="F21" s="413"/>
      <c r="G21" s="332" t="s">
        <v>254</v>
      </c>
      <c r="H21" s="413"/>
      <c r="I21" s="301"/>
    </row>
    <row r="22" spans="1:9" ht="39.6">
      <c r="A22" s="662"/>
      <c r="B22" s="657"/>
      <c r="C22" s="517" t="s">
        <v>716</v>
      </c>
      <c r="D22" s="521">
        <v>4</v>
      </c>
      <c r="E22" s="521" t="s">
        <v>717</v>
      </c>
      <c r="F22" s="414"/>
      <c r="G22" s="333" t="s">
        <v>718</v>
      </c>
      <c r="H22" s="414"/>
      <c r="I22" s="302"/>
    </row>
    <row r="23" spans="1:9" ht="29.4" customHeight="1">
      <c r="A23" s="662"/>
      <c r="B23" s="291">
        <v>13</v>
      </c>
      <c r="C23" s="272" t="s">
        <v>255</v>
      </c>
      <c r="D23" s="268">
        <v>5</v>
      </c>
      <c r="E23" s="268" t="s">
        <v>256</v>
      </c>
      <c r="F23" s="407"/>
      <c r="G23" s="325" t="s">
        <v>257</v>
      </c>
      <c r="H23" s="407"/>
      <c r="I23" s="298"/>
    </row>
    <row r="24" spans="1:9" ht="29.4" customHeight="1">
      <c r="A24" s="662"/>
      <c r="B24" s="291">
        <v>14</v>
      </c>
      <c r="C24" s="272" t="s">
        <v>258</v>
      </c>
      <c r="D24" s="268">
        <v>4</v>
      </c>
      <c r="E24" s="268" t="s">
        <v>259</v>
      </c>
      <c r="F24" s="407"/>
      <c r="G24" s="325"/>
      <c r="H24" s="407"/>
      <c r="I24" s="298"/>
    </row>
    <row r="25" spans="1:9" ht="26.4">
      <c r="A25" s="662"/>
      <c r="B25" s="658">
        <v>15</v>
      </c>
      <c r="C25" s="541" t="s">
        <v>719</v>
      </c>
      <c r="D25" s="539">
        <v>4</v>
      </c>
      <c r="E25" s="539" t="s">
        <v>356</v>
      </c>
      <c r="F25" s="415"/>
      <c r="G25" s="334"/>
      <c r="H25" s="415"/>
      <c r="I25" s="300"/>
    </row>
    <row r="26" spans="1:9" ht="30" customHeight="1">
      <c r="A26" s="662"/>
      <c r="B26" s="657"/>
      <c r="C26" t="s">
        <v>720</v>
      </c>
      <c r="D26" s="521">
        <v>4</v>
      </c>
      <c r="E26" s="521" t="s">
        <v>725</v>
      </c>
      <c r="F26" s="410"/>
      <c r="G26" s="333"/>
      <c r="H26" s="410"/>
      <c r="I26" s="540"/>
    </row>
    <row r="27" spans="1:9" ht="29.4" customHeight="1">
      <c r="A27" s="662"/>
      <c r="B27" s="291">
        <v>16</v>
      </c>
      <c r="C27" s="272" t="s">
        <v>260</v>
      </c>
      <c r="D27" s="268"/>
      <c r="E27" s="268"/>
      <c r="F27" s="407"/>
      <c r="G27" s="325" t="s">
        <v>261</v>
      </c>
      <c r="H27" s="407"/>
      <c r="I27" s="298"/>
    </row>
    <row r="28" spans="1:9" ht="29.4" customHeight="1">
      <c r="A28" s="662"/>
      <c r="B28" s="291">
        <v>17</v>
      </c>
      <c r="C28" s="272" t="s">
        <v>262</v>
      </c>
      <c r="D28" s="268"/>
      <c r="E28" s="268"/>
      <c r="F28" s="407"/>
      <c r="G28" s="325" t="s">
        <v>263</v>
      </c>
      <c r="H28" s="407"/>
      <c r="I28" s="298"/>
    </row>
    <row r="29" spans="1:9" ht="29.4" customHeight="1">
      <c r="A29" s="662"/>
      <c r="B29" s="291">
        <v>18</v>
      </c>
      <c r="C29" s="272" t="s">
        <v>264</v>
      </c>
      <c r="D29" s="268"/>
      <c r="E29" s="268"/>
      <c r="F29" s="407"/>
      <c r="G29" s="325" t="s">
        <v>261</v>
      </c>
      <c r="H29" s="407"/>
      <c r="I29" s="298"/>
    </row>
    <row r="30" spans="1:9" ht="29.4" customHeight="1">
      <c r="A30" s="662"/>
      <c r="B30" s="291">
        <v>19</v>
      </c>
      <c r="C30" s="272" t="s">
        <v>265</v>
      </c>
      <c r="D30" s="268"/>
      <c r="E30" s="268"/>
      <c r="F30" s="407"/>
      <c r="G30" s="325" t="s">
        <v>266</v>
      </c>
      <c r="H30" s="407"/>
      <c r="I30" s="298"/>
    </row>
    <row r="31" spans="1:9" ht="29.4" customHeight="1">
      <c r="A31" s="662"/>
      <c r="B31" s="291">
        <v>20</v>
      </c>
      <c r="C31" s="272" t="s">
        <v>722</v>
      </c>
      <c r="D31" s="268"/>
      <c r="E31" s="268"/>
      <c r="F31" s="407"/>
      <c r="G31" s="333" t="s">
        <v>308</v>
      </c>
      <c r="H31" s="407"/>
      <c r="I31" s="303"/>
    </row>
    <row r="32" spans="1:9" ht="79.95" customHeight="1">
      <c r="A32" s="662"/>
      <c r="B32" s="291">
        <v>21</v>
      </c>
      <c r="C32" s="528" t="s">
        <v>695</v>
      </c>
      <c r="D32" s="268">
        <v>1</v>
      </c>
      <c r="E32" s="279" t="s">
        <v>357</v>
      </c>
      <c r="F32" s="407"/>
      <c r="G32" s="333" t="s">
        <v>389</v>
      </c>
      <c r="H32" s="407"/>
      <c r="I32" s="303"/>
    </row>
    <row r="33" spans="1:9" ht="29.4" customHeight="1">
      <c r="A33" s="662"/>
      <c r="B33" s="293">
        <v>22</v>
      </c>
      <c r="C33" s="328" t="s">
        <v>267</v>
      </c>
      <c r="D33" s="317"/>
      <c r="E33" s="317"/>
      <c r="F33" s="410"/>
      <c r="G33" s="334" t="s">
        <v>268</v>
      </c>
      <c r="H33" s="410"/>
      <c r="I33" s="304"/>
    </row>
    <row r="34" spans="1:9" ht="29.4" customHeight="1">
      <c r="A34" s="662"/>
      <c r="B34" s="658">
        <v>23</v>
      </c>
      <c r="C34" s="529" t="s">
        <v>358</v>
      </c>
      <c r="D34" s="280">
        <v>1</v>
      </c>
      <c r="E34" s="280" t="s">
        <v>359</v>
      </c>
      <c r="F34" s="408"/>
      <c r="G34" s="334"/>
      <c r="H34" s="408"/>
      <c r="I34" s="300"/>
    </row>
    <row r="35" spans="1:9" ht="29.4" customHeight="1">
      <c r="A35" s="662"/>
      <c r="B35" s="657"/>
      <c r="C35" s="517" t="s">
        <v>269</v>
      </c>
      <c r="D35" s="316">
        <v>2</v>
      </c>
      <c r="E35" s="316"/>
      <c r="F35" s="414"/>
      <c r="G35" s="335" t="s">
        <v>270</v>
      </c>
      <c r="H35" s="414"/>
      <c r="I35" s="305"/>
    </row>
    <row r="36" spans="1:9" ht="29.4" customHeight="1">
      <c r="A36" s="662"/>
      <c r="B36" s="291">
        <v>24</v>
      </c>
      <c r="C36" s="272" t="s">
        <v>271</v>
      </c>
      <c r="D36" s="315">
        <v>2</v>
      </c>
      <c r="E36" s="315" t="s">
        <v>360</v>
      </c>
      <c r="F36" s="407"/>
      <c r="G36" s="325" t="s">
        <v>272</v>
      </c>
      <c r="H36" s="407"/>
      <c r="I36" s="298"/>
    </row>
    <row r="37" spans="1:9" ht="29.4" customHeight="1">
      <c r="A37" s="662"/>
      <c r="B37" s="292">
        <v>25</v>
      </c>
      <c r="C37" s="530" t="s">
        <v>273</v>
      </c>
      <c r="D37" s="268">
        <v>1</v>
      </c>
      <c r="E37" s="268" t="s">
        <v>361</v>
      </c>
      <c r="F37" s="407"/>
      <c r="G37" s="329" t="s">
        <v>274</v>
      </c>
      <c r="H37" s="407"/>
      <c r="I37" s="303"/>
    </row>
    <row r="38" spans="1:9" ht="29.4" customHeight="1">
      <c r="A38" s="662"/>
      <c r="B38" s="658">
        <v>26</v>
      </c>
      <c r="C38" s="338" t="s">
        <v>275</v>
      </c>
      <c r="D38" s="284"/>
      <c r="E38" s="284"/>
      <c r="F38" s="415"/>
      <c r="G38" s="326" t="s">
        <v>308</v>
      </c>
      <c r="H38" s="415"/>
      <c r="I38" s="306"/>
    </row>
    <row r="39" spans="1:9" ht="29.4" customHeight="1">
      <c r="A39" s="662"/>
      <c r="B39" s="656"/>
      <c r="C39" s="339" t="s">
        <v>276</v>
      </c>
      <c r="D39" s="421"/>
      <c r="E39" s="419"/>
      <c r="F39" s="413"/>
      <c r="G39" s="345" t="s">
        <v>308</v>
      </c>
      <c r="H39" s="413"/>
      <c r="I39" s="299"/>
    </row>
    <row r="40" spans="1:9" ht="29.4" customHeight="1">
      <c r="A40" s="662"/>
      <c r="B40" s="656"/>
      <c r="C40" s="339" t="s">
        <v>277</v>
      </c>
      <c r="D40" s="421"/>
      <c r="E40" s="419"/>
      <c r="F40" s="416"/>
      <c r="G40" s="267" t="s">
        <v>308</v>
      </c>
      <c r="H40" s="416"/>
      <c r="I40" s="322"/>
    </row>
    <row r="41" spans="1:9" ht="29.4" customHeight="1">
      <c r="A41" s="662"/>
      <c r="B41" s="656"/>
      <c r="C41" s="340" t="s">
        <v>278</v>
      </c>
      <c r="D41" s="421"/>
      <c r="E41" s="419"/>
      <c r="F41" s="416"/>
      <c r="G41" s="345" t="s">
        <v>308</v>
      </c>
      <c r="H41" s="416"/>
      <c r="I41" s="299"/>
    </row>
    <row r="42" spans="1:9" ht="29.4" customHeight="1">
      <c r="A42" s="662"/>
      <c r="B42" s="656"/>
      <c r="C42" s="341" t="s">
        <v>386</v>
      </c>
      <c r="D42" s="421"/>
      <c r="E42" s="419"/>
      <c r="F42" s="412"/>
      <c r="G42" s="345" t="s">
        <v>726</v>
      </c>
      <c r="H42" s="412"/>
      <c r="I42" s="299"/>
    </row>
    <row r="43" spans="1:9" ht="29.4" customHeight="1">
      <c r="A43" s="662"/>
      <c r="B43" s="656"/>
      <c r="C43" s="341" t="s">
        <v>279</v>
      </c>
      <c r="D43" s="421"/>
      <c r="E43" s="419"/>
      <c r="F43" s="412"/>
      <c r="G43" s="267" t="s">
        <v>387</v>
      </c>
      <c r="H43" s="412"/>
      <c r="I43" s="299"/>
    </row>
    <row r="44" spans="1:9" ht="29.4" customHeight="1">
      <c r="A44" s="662"/>
      <c r="B44" s="656"/>
      <c r="C44" s="339" t="s">
        <v>280</v>
      </c>
      <c r="D44" s="422"/>
      <c r="E44" s="420"/>
      <c r="F44" s="413"/>
      <c r="G44" s="267" t="s">
        <v>387</v>
      </c>
      <c r="H44" s="413"/>
      <c r="I44" s="299"/>
    </row>
    <row r="45" spans="1:9" ht="29.4" customHeight="1">
      <c r="A45" s="662"/>
      <c r="B45" s="656"/>
      <c r="C45" s="340" t="s">
        <v>281</v>
      </c>
      <c r="D45" s="421"/>
      <c r="E45" s="7"/>
      <c r="F45" s="416"/>
      <c r="G45" s="346" t="s">
        <v>387</v>
      </c>
      <c r="H45" s="416"/>
      <c r="I45" s="299"/>
    </row>
    <row r="46" spans="1:9" ht="29.4" customHeight="1" thickBot="1">
      <c r="A46" s="662"/>
      <c r="B46" s="657"/>
      <c r="C46" s="342" t="s">
        <v>282</v>
      </c>
      <c r="D46" s="424"/>
      <c r="E46" s="423"/>
      <c r="F46" s="414"/>
      <c r="G46" s="282" t="s">
        <v>387</v>
      </c>
      <c r="H46" s="414"/>
      <c r="I46" s="309"/>
    </row>
    <row r="47" spans="1:9" ht="29.4" customHeight="1">
      <c r="A47" s="662"/>
      <c r="B47" s="656">
        <v>27</v>
      </c>
      <c r="C47" s="343" t="s">
        <v>341</v>
      </c>
      <c r="D47" s="347">
        <v>6</v>
      </c>
      <c r="E47" s="347" t="s">
        <v>362</v>
      </c>
      <c r="F47" s="415"/>
      <c r="G47" s="334"/>
      <c r="H47" s="415"/>
      <c r="I47" s="298"/>
    </row>
    <row r="48" spans="1:9" ht="29.4" customHeight="1">
      <c r="A48" s="662"/>
      <c r="B48" s="656"/>
      <c r="C48" s="339" t="s">
        <v>283</v>
      </c>
      <c r="D48" s="348">
        <v>6</v>
      </c>
      <c r="E48" s="348" t="s">
        <v>363</v>
      </c>
      <c r="F48" s="412"/>
      <c r="G48" s="332"/>
      <c r="H48" s="412"/>
      <c r="I48" s="298"/>
    </row>
    <row r="49" spans="1:9" ht="29.4" customHeight="1">
      <c r="A49" s="662"/>
      <c r="B49" s="656"/>
      <c r="C49" s="339" t="s">
        <v>284</v>
      </c>
      <c r="D49" s="348">
        <v>6</v>
      </c>
      <c r="E49" s="348" t="s">
        <v>364</v>
      </c>
      <c r="F49" s="412"/>
      <c r="G49" s="332"/>
      <c r="H49" s="412"/>
      <c r="I49" s="298"/>
    </row>
    <row r="50" spans="1:9" ht="29.4" customHeight="1" thickBot="1">
      <c r="A50" s="661"/>
      <c r="B50" s="659"/>
      <c r="C50" s="344" t="s">
        <v>285</v>
      </c>
      <c r="D50" s="349">
        <v>6</v>
      </c>
      <c r="E50" s="512" t="s">
        <v>365</v>
      </c>
      <c r="F50" s="417"/>
      <c r="G50" s="350"/>
      <c r="H50" s="417"/>
      <c r="I50" s="307"/>
    </row>
    <row r="51" spans="1:9" s="101" customFormat="1" ht="29.4" hidden="1" customHeight="1">
      <c r="A51" s="654" t="s">
        <v>342</v>
      </c>
      <c r="B51" s="535">
        <v>25</v>
      </c>
      <c r="C51" s="522" t="s">
        <v>286</v>
      </c>
      <c r="D51" s="523"/>
      <c r="E51" s="523"/>
      <c r="F51" s="524"/>
      <c r="G51" s="525" t="s">
        <v>694</v>
      </c>
      <c r="H51" s="524"/>
      <c r="I51" s="526"/>
    </row>
    <row r="52" spans="1:9" ht="29.4" customHeight="1">
      <c r="A52" s="654"/>
      <c r="B52" s="536">
        <v>28</v>
      </c>
      <c r="C52" s="534" t="s">
        <v>287</v>
      </c>
      <c r="D52" s="268">
        <v>2</v>
      </c>
      <c r="E52" s="268" t="s">
        <v>366</v>
      </c>
      <c r="F52" s="407"/>
      <c r="G52" s="319" t="s">
        <v>288</v>
      </c>
      <c r="H52" s="407"/>
      <c r="I52" s="298"/>
    </row>
    <row r="53" spans="1:9" ht="29.4" customHeight="1">
      <c r="A53" s="654"/>
      <c r="B53" s="537">
        <v>29</v>
      </c>
      <c r="C53" s="533" t="s">
        <v>289</v>
      </c>
      <c r="D53" s="268">
        <v>4</v>
      </c>
      <c r="E53" s="268" t="s">
        <v>367</v>
      </c>
      <c r="F53" s="407"/>
      <c r="G53" s="319"/>
      <c r="H53" s="407"/>
      <c r="I53" s="298"/>
    </row>
    <row r="54" spans="1:9" ht="29.4" customHeight="1" thickBot="1">
      <c r="A54" s="654"/>
      <c r="B54" s="8">
        <v>30</v>
      </c>
      <c r="C54" t="s">
        <v>290</v>
      </c>
      <c r="D54" s="284">
        <v>4</v>
      </c>
      <c r="E54" s="284" t="s">
        <v>368</v>
      </c>
      <c r="F54" s="408"/>
      <c r="G54" s="320"/>
      <c r="H54" s="408"/>
      <c r="I54" s="307"/>
    </row>
    <row r="55" spans="1:9" ht="29.4" customHeight="1">
      <c r="A55" s="660" t="s">
        <v>343</v>
      </c>
      <c r="B55" s="271">
        <v>31</v>
      </c>
      <c r="C55" s="278" t="s">
        <v>698</v>
      </c>
      <c r="D55" s="313">
        <v>2</v>
      </c>
      <c r="E55" s="313" t="s">
        <v>369</v>
      </c>
      <c r="F55" s="406"/>
      <c r="G55" s="324" t="s">
        <v>700</v>
      </c>
      <c r="H55" s="406"/>
      <c r="I55" s="298"/>
    </row>
    <row r="56" spans="1:9" ht="29.4" customHeight="1" thickBot="1">
      <c r="A56" s="661"/>
      <c r="B56" s="294">
        <v>32</v>
      </c>
      <c r="C56" s="283" t="s">
        <v>699</v>
      </c>
      <c r="D56" s="286">
        <v>2</v>
      </c>
      <c r="E56" s="286" t="s">
        <v>370</v>
      </c>
      <c r="F56" s="409"/>
      <c r="G56" s="327" t="s">
        <v>701</v>
      </c>
      <c r="H56" s="409"/>
      <c r="I56" s="298"/>
    </row>
    <row r="57" spans="1:9" ht="29.4" customHeight="1">
      <c r="A57" s="654" t="s">
        <v>344</v>
      </c>
      <c r="B57" s="293">
        <v>33</v>
      </c>
      <c r="C57" s="328" t="s">
        <v>291</v>
      </c>
      <c r="D57" s="317">
        <v>2</v>
      </c>
      <c r="E57" s="317" t="s">
        <v>371</v>
      </c>
      <c r="F57" s="410"/>
      <c r="G57" s="276" t="s">
        <v>241</v>
      </c>
      <c r="H57" s="410"/>
      <c r="I57" s="298"/>
    </row>
    <row r="58" spans="1:9" ht="29.4" customHeight="1">
      <c r="A58" s="654"/>
      <c r="B58" s="291">
        <v>34</v>
      </c>
      <c r="C58" s="527" t="s">
        <v>292</v>
      </c>
      <c r="D58" s="268">
        <v>1</v>
      </c>
      <c r="E58" s="268" t="s">
        <v>372</v>
      </c>
      <c r="F58" s="407"/>
      <c r="G58" s="319" t="s">
        <v>293</v>
      </c>
      <c r="H58" s="407"/>
      <c r="I58" s="298"/>
    </row>
    <row r="59" spans="1:9" ht="29.4" customHeight="1">
      <c r="A59" s="654"/>
      <c r="B59" s="291">
        <v>35</v>
      </c>
      <c r="C59" s="527" t="s">
        <v>294</v>
      </c>
      <c r="D59" s="268">
        <v>1</v>
      </c>
      <c r="E59" s="268" t="s">
        <v>373</v>
      </c>
      <c r="F59" s="407"/>
      <c r="G59" s="319" t="s">
        <v>293</v>
      </c>
      <c r="H59" s="407"/>
      <c r="I59" s="298"/>
    </row>
    <row r="60" spans="1:9" ht="29.4" customHeight="1">
      <c r="A60" s="654"/>
      <c r="B60" s="291">
        <v>36</v>
      </c>
      <c r="C60" s="272" t="s">
        <v>295</v>
      </c>
      <c r="D60" s="268"/>
      <c r="E60" s="268"/>
      <c r="F60" s="407"/>
      <c r="G60" s="319"/>
      <c r="H60" s="407"/>
      <c r="I60" s="298"/>
    </row>
    <row r="61" spans="1:9" ht="29.4" customHeight="1">
      <c r="A61" s="654"/>
      <c r="B61" s="291">
        <v>37</v>
      </c>
      <c r="C61" s="272" t="s">
        <v>374</v>
      </c>
      <c r="D61" s="268"/>
      <c r="E61" s="268"/>
      <c r="F61" s="407"/>
      <c r="G61" s="319"/>
      <c r="H61" s="407"/>
      <c r="I61" s="298"/>
    </row>
    <row r="62" spans="1:9" ht="29.4" customHeight="1" thickBot="1">
      <c r="A62" s="654"/>
      <c r="B62" s="292">
        <v>38</v>
      </c>
      <c r="C62" s="273" t="s">
        <v>296</v>
      </c>
      <c r="D62" s="284"/>
      <c r="E62" s="284"/>
      <c r="F62" s="408"/>
      <c r="G62" s="320"/>
      <c r="H62" s="408"/>
      <c r="I62" s="299"/>
    </row>
    <row r="63" spans="1:9" ht="29.4" customHeight="1">
      <c r="A63" s="660" t="s">
        <v>345</v>
      </c>
      <c r="B63" s="271">
        <v>39</v>
      </c>
      <c r="C63" s="515" t="s">
        <v>297</v>
      </c>
      <c r="D63" s="313">
        <v>2</v>
      </c>
      <c r="E63" s="313" t="s">
        <v>375</v>
      </c>
      <c r="F63" s="406"/>
      <c r="G63" s="324" t="s">
        <v>298</v>
      </c>
      <c r="H63" s="406"/>
      <c r="I63" s="308"/>
    </row>
    <row r="64" spans="1:9" ht="29.4" customHeight="1">
      <c r="A64" s="662"/>
      <c r="B64" s="291">
        <v>40</v>
      </c>
      <c r="C64" s="274" t="s">
        <v>299</v>
      </c>
      <c r="D64" s="268"/>
      <c r="E64" s="268"/>
      <c r="F64" s="407"/>
      <c r="G64" s="325"/>
      <c r="H64" s="407"/>
      <c r="I64" s="300"/>
    </row>
    <row r="65" spans="1:9" ht="29.4" customHeight="1">
      <c r="A65" s="662"/>
      <c r="B65" s="291">
        <v>41</v>
      </c>
      <c r="C65" s="274" t="s">
        <v>300</v>
      </c>
      <c r="D65" s="268"/>
      <c r="E65" s="268"/>
      <c r="F65" s="407"/>
      <c r="G65" s="325"/>
      <c r="H65" s="407"/>
      <c r="I65" s="300"/>
    </row>
    <row r="66" spans="1:9" ht="29.4" customHeight="1">
      <c r="A66" s="662"/>
      <c r="B66" s="291">
        <v>42</v>
      </c>
      <c r="C66" s="274" t="s">
        <v>301</v>
      </c>
      <c r="D66" s="268"/>
      <c r="E66" s="268"/>
      <c r="F66" s="407"/>
      <c r="G66" s="325"/>
      <c r="H66" s="407"/>
      <c r="I66" s="300"/>
    </row>
    <row r="67" spans="1:9" ht="29.4" customHeight="1">
      <c r="A67" s="662"/>
      <c r="B67" s="291">
        <v>43</v>
      </c>
      <c r="C67" s="274" t="s">
        <v>302</v>
      </c>
      <c r="D67" s="268"/>
      <c r="E67" s="268"/>
      <c r="F67" s="407"/>
      <c r="G67" s="325"/>
      <c r="H67" s="407"/>
      <c r="I67" s="300"/>
    </row>
    <row r="68" spans="1:9" ht="29.4" customHeight="1">
      <c r="A68" s="662"/>
      <c r="B68" s="291">
        <v>44</v>
      </c>
      <c r="C68" s="274" t="s">
        <v>303</v>
      </c>
      <c r="D68" s="268"/>
      <c r="E68" s="268"/>
      <c r="F68" s="407"/>
      <c r="G68" s="325" t="s">
        <v>304</v>
      </c>
      <c r="H68" s="407"/>
      <c r="I68" s="300"/>
    </row>
    <row r="69" spans="1:9" ht="29.4" customHeight="1">
      <c r="A69" s="662"/>
      <c r="B69" s="291">
        <v>45</v>
      </c>
      <c r="C69" s="527" t="s">
        <v>305</v>
      </c>
      <c r="D69" s="268">
        <v>1</v>
      </c>
      <c r="E69" s="268" t="s">
        <v>376</v>
      </c>
      <c r="F69" s="407"/>
      <c r="G69" s="325"/>
      <c r="H69" s="407"/>
      <c r="I69" s="298"/>
    </row>
    <row r="70" spans="1:9" ht="29.4" customHeight="1">
      <c r="A70" s="662"/>
      <c r="B70" s="658">
        <v>46</v>
      </c>
      <c r="C70" s="518" t="s">
        <v>377</v>
      </c>
      <c r="D70" s="280">
        <v>2</v>
      </c>
      <c r="E70" s="280"/>
      <c r="F70" s="415"/>
      <c r="G70" s="334" t="s">
        <v>306</v>
      </c>
      <c r="H70" s="415"/>
      <c r="I70" s="298"/>
    </row>
    <row r="71" spans="1:9" ht="29.4" customHeight="1">
      <c r="A71" s="662"/>
      <c r="B71" s="656"/>
      <c r="C71" s="519" t="s">
        <v>346</v>
      </c>
      <c r="D71" s="266">
        <v>2</v>
      </c>
      <c r="E71" s="266" t="s">
        <v>378</v>
      </c>
      <c r="F71" s="412"/>
      <c r="G71" s="332"/>
      <c r="H71" s="412"/>
      <c r="I71" s="298"/>
    </row>
    <row r="72" spans="1:9" ht="29.4" customHeight="1">
      <c r="A72" s="662"/>
      <c r="B72" s="657"/>
      <c r="C72" s="520" t="s">
        <v>347</v>
      </c>
      <c r="D72" s="317">
        <v>2</v>
      </c>
      <c r="E72" s="317"/>
      <c r="F72" s="410"/>
      <c r="G72" s="333"/>
      <c r="H72" s="410"/>
      <c r="I72" s="298"/>
    </row>
    <row r="73" spans="1:9" ht="29.4" customHeight="1">
      <c r="A73" s="662"/>
      <c r="B73" s="292">
        <v>47</v>
      </c>
      <c r="C73" s="273" t="s">
        <v>307</v>
      </c>
      <c r="D73" s="284">
        <v>2</v>
      </c>
      <c r="E73" s="284" t="s">
        <v>379</v>
      </c>
      <c r="F73" s="407"/>
      <c r="G73" s="326"/>
      <c r="H73" s="407"/>
      <c r="I73" s="303"/>
    </row>
    <row r="74" spans="1:9" ht="29.4" customHeight="1" thickBot="1">
      <c r="A74" s="661"/>
      <c r="B74" s="294">
        <v>48</v>
      </c>
      <c r="C74" s="283" t="s">
        <v>218</v>
      </c>
      <c r="D74" s="286"/>
      <c r="E74" s="286"/>
      <c r="F74" s="409"/>
      <c r="G74" s="327" t="s">
        <v>308</v>
      </c>
      <c r="H74" s="409"/>
      <c r="I74" s="309"/>
    </row>
    <row r="75" spans="1:9" ht="29.4" customHeight="1">
      <c r="A75" s="654" t="s">
        <v>348</v>
      </c>
      <c r="B75" s="293">
        <v>49</v>
      </c>
      <c r="C75" s="328" t="s">
        <v>309</v>
      </c>
      <c r="D75" s="317"/>
      <c r="E75" s="317"/>
      <c r="F75" s="410"/>
      <c r="G75" s="276" t="s">
        <v>310</v>
      </c>
      <c r="H75" s="410"/>
      <c r="I75" s="298"/>
    </row>
    <row r="76" spans="1:9" ht="29.4" customHeight="1">
      <c r="A76" s="654"/>
      <c r="B76" s="291">
        <v>50</v>
      </c>
      <c r="C76" s="272" t="s">
        <v>311</v>
      </c>
      <c r="D76" s="268"/>
      <c r="E76" s="268"/>
      <c r="F76" s="407"/>
      <c r="G76" s="319"/>
      <c r="H76" s="407"/>
      <c r="I76" s="298"/>
    </row>
    <row r="77" spans="1:9" ht="29.4" customHeight="1">
      <c r="A77" s="654"/>
      <c r="B77" s="291">
        <v>51</v>
      </c>
      <c r="C77" s="272" t="s">
        <v>312</v>
      </c>
      <c r="D77" s="268"/>
      <c r="E77" s="268"/>
      <c r="F77" s="407"/>
      <c r="G77" s="319" t="s">
        <v>729</v>
      </c>
      <c r="H77" s="407"/>
      <c r="I77" s="298"/>
    </row>
    <row r="78" spans="1:9" ht="29.4" customHeight="1" thickBot="1">
      <c r="A78" s="654"/>
      <c r="B78" s="292">
        <v>52</v>
      </c>
      <c r="C78" s="530" t="s">
        <v>313</v>
      </c>
      <c r="D78" s="284">
        <v>1</v>
      </c>
      <c r="E78" s="284" t="s">
        <v>380</v>
      </c>
      <c r="F78" s="408"/>
      <c r="G78" s="320"/>
      <c r="H78" s="408"/>
      <c r="I78" s="307"/>
    </row>
    <row r="79" spans="1:9" ht="29.4" customHeight="1">
      <c r="A79" s="660" t="s">
        <v>349</v>
      </c>
      <c r="B79" s="271">
        <v>53</v>
      </c>
      <c r="C79" s="278" t="s">
        <v>314</v>
      </c>
      <c r="D79" s="313">
        <v>2</v>
      </c>
      <c r="E79" s="313" t="s">
        <v>381</v>
      </c>
      <c r="F79" s="406"/>
      <c r="G79" s="324"/>
      <c r="H79" s="406"/>
      <c r="I79" s="298"/>
    </row>
    <row r="80" spans="1:9" ht="29.4" customHeight="1">
      <c r="A80" s="662"/>
      <c r="B80" s="291">
        <v>54</v>
      </c>
      <c r="C80" s="527" t="s">
        <v>315</v>
      </c>
      <c r="D80" s="268">
        <v>1</v>
      </c>
      <c r="E80" s="268" t="s">
        <v>382</v>
      </c>
      <c r="F80" s="407"/>
      <c r="G80" s="325"/>
      <c r="H80" s="407"/>
      <c r="I80" s="298"/>
    </row>
    <row r="81" spans="1:9" ht="48.6" customHeight="1">
      <c r="A81" s="662"/>
      <c r="B81" s="291">
        <v>55</v>
      </c>
      <c r="C81" s="272" t="s">
        <v>316</v>
      </c>
      <c r="D81" s="268"/>
      <c r="E81" s="268"/>
      <c r="F81" s="407"/>
      <c r="G81" s="329" t="s">
        <v>317</v>
      </c>
      <c r="H81" s="407"/>
      <c r="I81" s="298"/>
    </row>
    <row r="82" spans="1:9" ht="29.4" customHeight="1">
      <c r="A82" s="662"/>
      <c r="B82" s="291">
        <v>56</v>
      </c>
      <c r="C82" s="272" t="s">
        <v>318</v>
      </c>
      <c r="D82" s="268"/>
      <c r="E82" s="268"/>
      <c r="F82" s="407"/>
      <c r="G82" s="329"/>
      <c r="H82" s="407"/>
      <c r="I82" s="310"/>
    </row>
    <row r="83" spans="1:9" ht="29.4" customHeight="1">
      <c r="A83" s="662"/>
      <c r="B83" s="291">
        <v>57</v>
      </c>
      <c r="C83" s="272" t="s">
        <v>685</v>
      </c>
      <c r="D83" s="268"/>
      <c r="E83" s="268"/>
      <c r="F83" s="407"/>
      <c r="G83" s="325" t="s">
        <v>684</v>
      </c>
      <c r="H83" s="407"/>
      <c r="I83" s="298"/>
    </row>
    <row r="84" spans="1:9" ht="29.4" customHeight="1">
      <c r="A84" s="662"/>
      <c r="B84" s="291">
        <v>58</v>
      </c>
      <c r="C84" s="272" t="s">
        <v>686</v>
      </c>
      <c r="D84" s="268"/>
      <c r="E84" s="268"/>
      <c r="F84" s="407"/>
      <c r="G84" s="325" t="s">
        <v>687</v>
      </c>
      <c r="H84" s="407"/>
      <c r="I84" s="298"/>
    </row>
    <row r="85" spans="1:9" ht="49.2" customHeight="1">
      <c r="A85" s="662"/>
      <c r="B85" s="291">
        <v>59</v>
      </c>
      <c r="C85" s="272" t="s">
        <v>319</v>
      </c>
      <c r="D85" s="268"/>
      <c r="E85" s="268" t="s">
        <v>320</v>
      </c>
      <c r="F85" s="407"/>
      <c r="G85" s="325" t="s">
        <v>693</v>
      </c>
      <c r="H85" s="407"/>
      <c r="I85" s="298"/>
    </row>
    <row r="86" spans="1:9" ht="29.4" customHeight="1">
      <c r="A86" s="662"/>
      <c r="B86" s="291">
        <v>60</v>
      </c>
      <c r="C86" s="272" t="s">
        <v>321</v>
      </c>
      <c r="D86" s="268">
        <v>2</v>
      </c>
      <c r="E86" s="268" t="s">
        <v>322</v>
      </c>
      <c r="F86" s="407"/>
      <c r="G86" s="325"/>
      <c r="H86" s="407"/>
      <c r="I86" s="298"/>
    </row>
    <row r="87" spans="1:9" ht="29.4" customHeight="1">
      <c r="A87" s="662"/>
      <c r="B87" s="291">
        <v>61</v>
      </c>
      <c r="C87" s="272" t="s">
        <v>323</v>
      </c>
      <c r="D87" s="268">
        <v>2</v>
      </c>
      <c r="E87" s="268" t="s">
        <v>322</v>
      </c>
      <c r="F87" s="407"/>
      <c r="G87" s="325" t="s">
        <v>324</v>
      </c>
      <c r="H87" s="407"/>
      <c r="I87" s="298"/>
    </row>
    <row r="88" spans="1:9" ht="41.4" customHeight="1">
      <c r="A88" s="662"/>
      <c r="B88" s="291">
        <v>62</v>
      </c>
      <c r="C88" s="273" t="s">
        <v>325</v>
      </c>
      <c r="D88" s="284"/>
      <c r="E88" s="284"/>
      <c r="F88" s="407"/>
      <c r="G88" s="326"/>
      <c r="H88" s="407"/>
      <c r="I88" s="303"/>
    </row>
    <row r="89" spans="1:9" ht="29.4" customHeight="1">
      <c r="A89" s="662"/>
      <c r="B89" s="291">
        <v>63</v>
      </c>
      <c r="C89" s="272" t="s">
        <v>326</v>
      </c>
      <c r="D89" s="268"/>
      <c r="E89" s="268"/>
      <c r="F89" s="407"/>
      <c r="G89" s="325" t="s">
        <v>327</v>
      </c>
      <c r="H89" s="407"/>
      <c r="I89" s="298"/>
    </row>
    <row r="90" spans="1:9" ht="29.4" customHeight="1" thickBot="1">
      <c r="A90" s="661"/>
      <c r="B90" s="294">
        <v>64</v>
      </c>
      <c r="C90" s="283" t="s">
        <v>328</v>
      </c>
      <c r="D90" s="286"/>
      <c r="E90" s="286"/>
      <c r="F90" s="409"/>
      <c r="G90" s="327"/>
      <c r="H90" s="409"/>
      <c r="I90" s="298"/>
    </row>
    <row r="91" spans="1:9" ht="29.4" customHeight="1">
      <c r="A91" s="660" t="s">
        <v>350</v>
      </c>
      <c r="B91" s="271">
        <v>65</v>
      </c>
      <c r="C91" s="278" t="s">
        <v>329</v>
      </c>
      <c r="D91" s="313"/>
      <c r="E91" s="313"/>
      <c r="F91" s="406"/>
      <c r="G91" s="324" t="s">
        <v>308</v>
      </c>
      <c r="H91" s="406"/>
      <c r="I91" s="298"/>
    </row>
    <row r="92" spans="1:9" ht="29.4" customHeight="1">
      <c r="A92" s="662"/>
      <c r="B92" s="291">
        <v>66</v>
      </c>
      <c r="C92" s="272" t="s">
        <v>383</v>
      </c>
      <c r="D92" s="268"/>
      <c r="E92" s="268"/>
      <c r="F92" s="407"/>
      <c r="G92" s="325"/>
      <c r="H92" s="407"/>
      <c r="I92" s="298"/>
    </row>
    <row r="93" spans="1:9" ht="29.4" customHeight="1" thickBot="1">
      <c r="A93" s="661"/>
      <c r="B93" s="294">
        <v>67</v>
      </c>
      <c r="C93" s="285" t="s">
        <v>330</v>
      </c>
      <c r="D93" s="286"/>
      <c r="E93" s="286"/>
      <c r="F93" s="409"/>
      <c r="G93" s="327"/>
      <c r="H93" s="409"/>
      <c r="I93" s="311"/>
    </row>
    <row r="94" spans="1:9" ht="29.4" customHeight="1">
      <c r="A94" s="654" t="s">
        <v>351</v>
      </c>
      <c r="B94" s="293">
        <v>68</v>
      </c>
      <c r="C94" s="328" t="s">
        <v>331</v>
      </c>
      <c r="D94" s="317"/>
      <c r="E94" s="317"/>
      <c r="F94" s="410"/>
      <c r="G94" s="276"/>
      <c r="H94" s="410"/>
      <c r="I94" s="298"/>
    </row>
    <row r="95" spans="1:9" ht="29.4" customHeight="1">
      <c r="A95" s="654"/>
      <c r="B95" s="291">
        <v>69</v>
      </c>
      <c r="C95" s="272" t="s">
        <v>34</v>
      </c>
      <c r="D95" s="268"/>
      <c r="E95" s="268"/>
      <c r="F95" s="407"/>
      <c r="G95" s="319" t="s">
        <v>261</v>
      </c>
      <c r="H95" s="407"/>
      <c r="I95" s="298"/>
    </row>
    <row r="96" spans="1:9" ht="29.4" customHeight="1">
      <c r="A96" s="654"/>
      <c r="B96" s="292">
        <v>70</v>
      </c>
      <c r="C96" s="273" t="s">
        <v>689</v>
      </c>
      <c r="D96" s="268"/>
      <c r="E96" s="268"/>
      <c r="F96" s="407"/>
      <c r="G96" s="319" t="s">
        <v>688</v>
      </c>
      <c r="H96" s="407"/>
      <c r="I96" s="303"/>
    </row>
    <row r="97" spans="1:9" ht="29.4" customHeight="1">
      <c r="A97" s="654"/>
      <c r="B97" s="291">
        <v>71</v>
      </c>
      <c r="C97" s="272" t="s">
        <v>690</v>
      </c>
      <c r="D97" s="268"/>
      <c r="E97" s="268"/>
      <c r="F97" s="407"/>
      <c r="G97" s="319" t="s">
        <v>691</v>
      </c>
      <c r="H97" s="407"/>
      <c r="I97" s="298"/>
    </row>
    <row r="98" spans="1:9" ht="29.4" customHeight="1" thickBot="1">
      <c r="A98" s="654"/>
      <c r="B98" s="292">
        <v>72</v>
      </c>
      <c r="C98" s="273" t="s">
        <v>384</v>
      </c>
      <c r="D98" s="284">
        <v>8</v>
      </c>
      <c r="E98" s="284" t="s">
        <v>322</v>
      </c>
      <c r="F98" s="408"/>
      <c r="G98" s="320" t="s">
        <v>385</v>
      </c>
      <c r="H98" s="408"/>
      <c r="I98" s="298"/>
    </row>
    <row r="99" spans="1:9" ht="29.4" customHeight="1">
      <c r="A99" s="660" t="s">
        <v>352</v>
      </c>
      <c r="B99" s="271">
        <v>73</v>
      </c>
      <c r="C99" s="278" t="s">
        <v>332</v>
      </c>
      <c r="D99" s="313"/>
      <c r="E99" s="313"/>
      <c r="F99" s="406"/>
      <c r="G99" s="324"/>
      <c r="H99" s="406"/>
      <c r="I99" s="298"/>
    </row>
    <row r="100" spans="1:9" ht="29.4" customHeight="1">
      <c r="A100" s="662"/>
      <c r="B100" s="291">
        <v>74</v>
      </c>
      <c r="C100" s="272" t="s">
        <v>333</v>
      </c>
      <c r="D100" s="268"/>
      <c r="E100" s="268"/>
      <c r="F100" s="407"/>
      <c r="G100" s="325" t="s">
        <v>479</v>
      </c>
      <c r="H100" s="407"/>
      <c r="I100" s="298"/>
    </row>
    <row r="101" spans="1:9" ht="29.4" customHeight="1">
      <c r="A101" s="662"/>
      <c r="B101" s="291">
        <v>75</v>
      </c>
      <c r="C101" s="272" t="s">
        <v>334</v>
      </c>
      <c r="D101" s="268"/>
      <c r="E101" s="268"/>
      <c r="F101" s="407"/>
      <c r="G101" s="325"/>
      <c r="H101" s="407"/>
      <c r="I101" s="298"/>
    </row>
    <row r="102" spans="1:9" ht="29.4" customHeight="1">
      <c r="A102" s="662"/>
      <c r="B102" s="292">
        <v>76</v>
      </c>
      <c r="C102" s="312" t="s">
        <v>82</v>
      </c>
      <c r="D102" s="268"/>
      <c r="E102" s="268" t="s">
        <v>724</v>
      </c>
      <c r="F102" s="407"/>
      <c r="G102" s="326" t="s">
        <v>478</v>
      </c>
      <c r="H102" s="407"/>
      <c r="I102" s="298"/>
    </row>
    <row r="103" spans="1:9" ht="29.4" customHeight="1" thickBot="1">
      <c r="A103" s="661"/>
      <c r="B103" s="8">
        <v>77</v>
      </c>
      <c r="C103" s="295" t="s">
        <v>335</v>
      </c>
      <c r="D103" s="296"/>
      <c r="E103" s="296"/>
      <c r="F103" s="409"/>
      <c r="G103" s="327"/>
      <c r="H103" s="409"/>
      <c r="I103" s="307"/>
    </row>
    <row r="104" spans="1:9" ht="13.8" thickBot="1">
      <c r="H104" s="351"/>
    </row>
    <row r="105" spans="1:9" ht="13.2" customHeight="1">
      <c r="B105" s="270" t="s">
        <v>336</v>
      </c>
      <c r="C105" s="287"/>
      <c r="D105" s="287"/>
      <c r="E105" s="287"/>
      <c r="F105" s="418"/>
      <c r="G105" s="352"/>
      <c r="H105" s="269"/>
      <c r="I105" s="269"/>
    </row>
    <row r="106" spans="1:9" ht="13.2" customHeight="1">
      <c r="B106" s="275" t="s">
        <v>353</v>
      </c>
      <c r="E106" t="s">
        <v>475</v>
      </c>
      <c r="G106" s="353"/>
      <c r="H106"/>
      <c r="I106"/>
    </row>
    <row r="107" spans="1:9" ht="13.8" thickBot="1">
      <c r="B107" s="288" t="s">
        <v>227</v>
      </c>
      <c r="C107" s="289"/>
      <c r="D107" s="289"/>
      <c r="E107" s="289" t="s">
        <v>354</v>
      </c>
      <c r="F107" s="349"/>
      <c r="G107" s="354"/>
      <c r="H107" s="269"/>
      <c r="I107" s="269"/>
    </row>
    <row r="108" spans="1:9">
      <c r="C108" s="269"/>
      <c r="D108" s="269"/>
      <c r="E108" s="269"/>
      <c r="G108" s="269"/>
      <c r="H108" s="269"/>
      <c r="I108" s="269"/>
    </row>
  </sheetData>
  <mergeCells count="20">
    <mergeCell ref="A99:A103"/>
    <mergeCell ref="A63:A74"/>
    <mergeCell ref="A75:A78"/>
    <mergeCell ref="A79:A90"/>
    <mergeCell ref="A91:A93"/>
    <mergeCell ref="D5:E5"/>
    <mergeCell ref="A57:A62"/>
    <mergeCell ref="A94:A98"/>
    <mergeCell ref="B19:B22"/>
    <mergeCell ref="B34:B35"/>
    <mergeCell ref="B38:B46"/>
    <mergeCell ref="B47:B50"/>
    <mergeCell ref="B70:B72"/>
    <mergeCell ref="A12:A13"/>
    <mergeCell ref="A14:A15"/>
    <mergeCell ref="B25:B26"/>
    <mergeCell ref="A19:A50"/>
    <mergeCell ref="A51:A54"/>
    <mergeCell ref="A55:A56"/>
    <mergeCell ref="B17:B18"/>
  </mergeCells>
  <phoneticPr fontId="2"/>
  <dataValidations count="1">
    <dataValidation type="list" allowBlank="1" showInputMessage="1" showErrorMessage="1" sqref="H6:H103 F6:F103" xr:uid="{A0FB8F5A-5BA6-44EA-8EB7-63E99B8B6D92}">
      <formula1>$N$3</formula1>
    </dataValidation>
  </dataValidations>
  <hyperlinks>
    <hyperlink ref="C32" location="'21自己資金'!A1" display="'21自己資金'!A1" xr:uid="{DECDF952-C6B0-4BAA-9490-00E2BFBDF834}"/>
    <hyperlink ref="C34" location="'23借入先'!A1" display="借入金の借入先（金融機関による融資確約証明書添付）" xr:uid="{756374AD-BE7E-47A5-ACAD-975CAF0BC416}"/>
    <hyperlink ref="C37" location="'25借入金'!A1" display="借入金償還計画一覧表" xr:uid="{15C33B8C-75C4-4B7A-A205-D31D3551679D}"/>
    <hyperlink ref="C58" location="'34住民説明広域'!A1" display="住民説明の状況(広域) " xr:uid="{BE7BE0FB-58E5-41C3-8351-4F4E18F9E62E}"/>
    <hyperlink ref="C59" location="'35住民説明近隣'!A1" display="住民説明の状況(近隣)" xr:uid="{3D311B28-E7FB-4880-96AE-C7A2D3A8EC02}"/>
    <hyperlink ref="C69" location="'45役員一覧'!A1" display="役員一覧表　（社会福祉法人の場合は「評議員一覧」も）" xr:uid="{D841F6AF-E70E-4B8E-B4EF-2E207B51836C}"/>
    <hyperlink ref="C78" location="'52経営分析'!A1" display="経営財務実態分析" xr:uid="{CFAF2F0B-C90B-455A-B8FF-EC354CF30268}"/>
    <hyperlink ref="C80" location="'54建設予定地一覧'!A1" display="建設予定地及び抵当権設定状況一覧表　" xr:uid="{D1E98F7B-0E75-4436-9D5E-E00EF260E3DD}"/>
    <hyperlink ref="C9" location="'03計画概要'!A1" display="計画概要" xr:uid="{E95AF356-E7A9-4296-B19C-14036FA23B16}"/>
  </hyperlinks>
  <pageMargins left="0.7" right="0.7" top="0.75" bottom="0.75" header="0.3" footer="0.3"/>
  <pageSetup paperSize="9" scale="70" orientation="portrait" r:id="rId1"/>
  <rowBreaks count="2" manualBreakCount="2">
    <brk id="37" max="5" man="1"/>
    <brk id="74" max="5"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A147B-E6E7-4ED1-90EC-73A4568DA432}">
  <dimension ref="A2:N108"/>
  <sheetViews>
    <sheetView zoomScale="78" zoomScaleNormal="97" zoomScaleSheetLayoutView="100" workbookViewId="0">
      <selection activeCell="B2" sqref="B2"/>
    </sheetView>
  </sheetViews>
  <sheetFormatPr defaultRowHeight="13.2"/>
  <cols>
    <col min="1" max="1" width="2.44140625" style="323" customWidth="1"/>
    <col min="2" max="2" width="7.21875" style="7" customWidth="1"/>
    <col min="3" max="3" width="54" customWidth="1"/>
    <col min="4" max="4" width="3.88671875" customWidth="1"/>
    <col min="5" max="5" width="9.77734375" customWidth="1"/>
    <col min="6" max="6" width="11.6640625" style="7" customWidth="1"/>
    <col min="7" max="7" width="37.44140625" customWidth="1"/>
    <col min="8" max="8" width="5.33203125" style="1" customWidth="1"/>
    <col min="9" max="9" width="31.77734375" style="1" customWidth="1"/>
  </cols>
  <sheetData>
    <row r="2" spans="1:14" ht="21.6" thickBot="1">
      <c r="B2" s="261" t="s">
        <v>727</v>
      </c>
      <c r="C2" s="262"/>
      <c r="D2" s="263"/>
      <c r="E2" s="263"/>
      <c r="F2" s="264"/>
      <c r="G2" s="262"/>
      <c r="H2" s="262"/>
      <c r="I2" s="262"/>
    </row>
    <row r="3" spans="1:14" ht="21.6" thickBot="1">
      <c r="B3" s="5" t="s">
        <v>29</v>
      </c>
      <c r="C3" s="98">
        <f>'03計画概要'!C15</f>
        <v>0</v>
      </c>
      <c r="F3" s="7" t="s">
        <v>0</v>
      </c>
      <c r="G3" s="277">
        <f>'03計画概要'!C9</f>
        <v>0</v>
      </c>
      <c r="H3" s="264"/>
      <c r="I3" s="264"/>
      <c r="N3" t="s">
        <v>35</v>
      </c>
    </row>
    <row r="4" spans="1:14" ht="15" thickBot="1">
      <c r="C4" s="265"/>
      <c r="D4" s="263"/>
      <c r="E4" s="263"/>
      <c r="F4" s="405"/>
      <c r="G4" s="265"/>
      <c r="H4" s="265"/>
      <c r="I4" s="265"/>
    </row>
    <row r="5" spans="1:14" ht="13.8" thickBot="1">
      <c r="B5" s="290" t="s">
        <v>30</v>
      </c>
      <c r="C5" s="36" t="s">
        <v>31</v>
      </c>
      <c r="D5" s="652" t="s">
        <v>683</v>
      </c>
      <c r="E5" s="653"/>
      <c r="F5" s="6" t="s">
        <v>83</v>
      </c>
      <c r="G5" s="35" t="s">
        <v>32</v>
      </c>
      <c r="H5" s="37" t="s">
        <v>84</v>
      </c>
      <c r="I5" s="321" t="s">
        <v>36</v>
      </c>
    </row>
    <row r="6" spans="1:14" ht="26.4">
      <c r="B6" s="271" t="s">
        <v>232</v>
      </c>
      <c r="C6" s="278" t="s">
        <v>233</v>
      </c>
      <c r="D6" s="313">
        <v>1</v>
      </c>
      <c r="E6" s="313"/>
      <c r="F6" s="406"/>
      <c r="G6" s="318" t="s">
        <v>476</v>
      </c>
      <c r="H6" s="406"/>
      <c r="I6" s="297"/>
    </row>
    <row r="7" spans="1:14" ht="26.4">
      <c r="B7" s="291">
        <v>1</v>
      </c>
      <c r="C7" s="272" t="s">
        <v>702</v>
      </c>
      <c r="D7" s="314"/>
      <c r="E7" s="314" t="s">
        <v>713</v>
      </c>
      <c r="F7" s="407"/>
      <c r="G7" s="319" t="s">
        <v>477</v>
      </c>
      <c r="H7" s="407"/>
      <c r="I7" s="298"/>
    </row>
    <row r="8" spans="1:14" ht="33.6" customHeight="1">
      <c r="B8" s="291">
        <v>2</v>
      </c>
      <c r="C8" s="272" t="s">
        <v>703</v>
      </c>
      <c r="D8" s="314">
        <v>2</v>
      </c>
      <c r="E8" s="314" t="s">
        <v>234</v>
      </c>
      <c r="F8" s="407"/>
      <c r="G8" s="319" t="s">
        <v>235</v>
      </c>
      <c r="H8" s="407"/>
      <c r="I8" s="298"/>
    </row>
    <row r="9" spans="1:14" ht="21.6" customHeight="1">
      <c r="B9" s="291">
        <v>3</v>
      </c>
      <c r="C9" s="527" t="s">
        <v>236</v>
      </c>
      <c r="D9" s="268">
        <v>1</v>
      </c>
      <c r="E9" s="268" t="s">
        <v>237</v>
      </c>
      <c r="F9" s="407"/>
      <c r="G9" s="319" t="s">
        <v>238</v>
      </c>
      <c r="H9" s="407"/>
      <c r="I9" s="298"/>
    </row>
    <row r="10" spans="1:14" ht="21.6" customHeight="1">
      <c r="B10" s="291">
        <v>4</v>
      </c>
      <c r="C10" s="272" t="s">
        <v>239</v>
      </c>
      <c r="D10" s="268">
        <v>2</v>
      </c>
      <c r="E10" s="268" t="s">
        <v>240</v>
      </c>
      <c r="F10" s="407"/>
      <c r="G10" s="319" t="s">
        <v>241</v>
      </c>
      <c r="H10" s="407"/>
      <c r="I10" s="298"/>
    </row>
    <row r="11" spans="1:14" ht="43.2" customHeight="1" thickBot="1">
      <c r="B11" s="291">
        <v>5</v>
      </c>
      <c r="C11" s="273" t="s">
        <v>337</v>
      </c>
      <c r="D11" s="336"/>
      <c r="E11" s="336"/>
      <c r="F11" s="408"/>
      <c r="G11" s="320" t="s">
        <v>388</v>
      </c>
      <c r="H11" s="408"/>
      <c r="I11" s="299"/>
    </row>
    <row r="12" spans="1:14" ht="35.4" customHeight="1">
      <c r="A12" s="660" t="s">
        <v>338</v>
      </c>
      <c r="B12" s="547">
        <v>6</v>
      </c>
      <c r="C12" s="548" t="s">
        <v>242</v>
      </c>
      <c r="D12" s="549">
        <v>2</v>
      </c>
      <c r="E12" s="549" t="s">
        <v>243</v>
      </c>
      <c r="F12" s="550"/>
      <c r="G12" s="551"/>
      <c r="H12" s="550"/>
      <c r="I12" s="552"/>
    </row>
    <row r="13" spans="1:14" ht="35.4" customHeight="1" thickBot="1">
      <c r="A13" s="661"/>
      <c r="B13" s="553">
        <v>7</v>
      </c>
      <c r="C13" s="554" t="s">
        <v>244</v>
      </c>
      <c r="D13" s="555">
        <v>2</v>
      </c>
      <c r="E13" s="555" t="s">
        <v>245</v>
      </c>
      <c r="F13" s="556"/>
      <c r="G13" s="557"/>
      <c r="H13" s="556"/>
      <c r="I13" s="552"/>
    </row>
    <row r="14" spans="1:14" ht="38.4" customHeight="1">
      <c r="A14" s="654" t="s">
        <v>339</v>
      </c>
      <c r="B14" s="337">
        <v>8</v>
      </c>
      <c r="C14" s="328" t="s">
        <v>246</v>
      </c>
      <c r="D14" s="317">
        <v>2</v>
      </c>
      <c r="E14" s="317" t="s">
        <v>247</v>
      </c>
      <c r="F14" s="410"/>
      <c r="G14" s="276"/>
      <c r="H14" s="410"/>
      <c r="I14" s="298"/>
    </row>
    <row r="15" spans="1:14" ht="38.4" customHeight="1">
      <c r="A15" s="654"/>
      <c r="B15" s="546">
        <v>9</v>
      </c>
      <c r="C15" s="272" t="s">
        <v>248</v>
      </c>
      <c r="D15" s="268">
        <v>3</v>
      </c>
      <c r="E15" s="268" t="s">
        <v>249</v>
      </c>
      <c r="F15" s="407"/>
      <c r="G15" s="319"/>
      <c r="H15" s="407"/>
      <c r="I15" s="298"/>
    </row>
    <row r="16" spans="1:14" ht="38.4" customHeight="1">
      <c r="A16" s="538"/>
      <c r="B16" s="546">
        <v>10</v>
      </c>
      <c r="C16" s="272" t="s">
        <v>723</v>
      </c>
      <c r="D16" s="268"/>
      <c r="E16" s="268"/>
      <c r="F16" s="407"/>
      <c r="G16" s="319"/>
      <c r="H16" s="407"/>
      <c r="I16" s="298"/>
    </row>
    <row r="17" spans="1:9" ht="38.4" customHeight="1">
      <c r="A17" s="538"/>
      <c r="B17" s="665">
        <v>11</v>
      </c>
      <c r="C17" s="274" t="s">
        <v>743</v>
      </c>
      <c r="D17" s="280">
        <v>7</v>
      </c>
      <c r="E17" s="280"/>
      <c r="F17" s="415"/>
      <c r="G17" s="594"/>
      <c r="H17" s="415"/>
      <c r="I17" s="545"/>
    </row>
    <row r="18" spans="1:9" ht="38.4" customHeight="1" thickBot="1">
      <c r="A18" s="538"/>
      <c r="B18" s="666"/>
      <c r="C18" s="519" t="s">
        <v>739</v>
      </c>
      <c r="D18" s="543"/>
      <c r="E18" s="543"/>
      <c r="F18" s="413"/>
      <c r="G18" s="544" t="s">
        <v>327</v>
      </c>
      <c r="H18" s="413"/>
      <c r="I18" s="545"/>
    </row>
    <row r="19" spans="1:9" ht="29.4" customHeight="1">
      <c r="A19" s="660" t="s">
        <v>340</v>
      </c>
      <c r="B19" s="655">
        <v>12</v>
      </c>
      <c r="C19" s="515" t="s">
        <v>250</v>
      </c>
      <c r="D19" s="330">
        <v>4</v>
      </c>
      <c r="E19" s="330" t="s">
        <v>251</v>
      </c>
      <c r="F19" s="411"/>
      <c r="G19" s="331"/>
      <c r="H19" s="411"/>
      <c r="I19" s="300"/>
    </row>
    <row r="20" spans="1:9" ht="29.4" customHeight="1">
      <c r="A20" s="662"/>
      <c r="B20" s="656"/>
      <c r="C20" s="516" t="s">
        <v>252</v>
      </c>
      <c r="D20" s="266">
        <v>4</v>
      </c>
      <c r="E20" s="281" t="s">
        <v>355</v>
      </c>
      <c r="F20" s="412"/>
      <c r="G20" s="332" t="s">
        <v>33</v>
      </c>
      <c r="H20" s="412"/>
      <c r="I20" s="301"/>
    </row>
    <row r="21" spans="1:9" ht="29.4" customHeight="1">
      <c r="A21" s="662"/>
      <c r="B21" s="656"/>
      <c r="C21" s="516" t="s">
        <v>253</v>
      </c>
      <c r="D21" s="266">
        <v>4</v>
      </c>
      <c r="E21" s="266" t="s">
        <v>234</v>
      </c>
      <c r="F21" s="413"/>
      <c r="G21" s="332" t="s">
        <v>254</v>
      </c>
      <c r="H21" s="413"/>
      <c r="I21" s="301"/>
    </row>
    <row r="22" spans="1:9" ht="39.6">
      <c r="A22" s="662"/>
      <c r="B22" s="657"/>
      <c r="C22" s="517" t="s">
        <v>716</v>
      </c>
      <c r="D22" s="521">
        <v>4</v>
      </c>
      <c r="E22" s="521" t="s">
        <v>717</v>
      </c>
      <c r="F22" s="414"/>
      <c r="G22" s="333" t="s">
        <v>718</v>
      </c>
      <c r="H22" s="414"/>
      <c r="I22" s="302"/>
    </row>
    <row r="23" spans="1:9" ht="29.4" customHeight="1">
      <c r="A23" s="662"/>
      <c r="B23" s="291">
        <v>13</v>
      </c>
      <c r="C23" s="272" t="s">
        <v>255</v>
      </c>
      <c r="D23" s="268">
        <v>5</v>
      </c>
      <c r="E23" s="268" t="s">
        <v>256</v>
      </c>
      <c r="F23" s="407"/>
      <c r="G23" s="325" t="s">
        <v>257</v>
      </c>
      <c r="H23" s="407"/>
      <c r="I23" s="298"/>
    </row>
    <row r="24" spans="1:9" ht="29.4" customHeight="1">
      <c r="A24" s="662"/>
      <c r="B24" s="291">
        <v>14</v>
      </c>
      <c r="C24" s="272" t="s">
        <v>258</v>
      </c>
      <c r="D24" s="268">
        <v>4</v>
      </c>
      <c r="E24" s="268" t="s">
        <v>259</v>
      </c>
      <c r="F24" s="407"/>
      <c r="G24" s="325"/>
      <c r="H24" s="407"/>
      <c r="I24" s="298"/>
    </row>
    <row r="25" spans="1:9" ht="26.4">
      <c r="A25" s="662"/>
      <c r="B25" s="658">
        <v>15</v>
      </c>
      <c r="C25" s="541" t="s">
        <v>719</v>
      </c>
      <c r="D25" s="539">
        <v>4</v>
      </c>
      <c r="E25" s="539" t="s">
        <v>356</v>
      </c>
      <c r="F25" s="415"/>
      <c r="G25" s="334"/>
      <c r="H25" s="415"/>
      <c r="I25" s="300"/>
    </row>
    <row r="26" spans="1:9" ht="30" customHeight="1">
      <c r="A26" s="662"/>
      <c r="B26" s="657"/>
      <c r="C26" t="s">
        <v>720</v>
      </c>
      <c r="D26" s="521">
        <v>4</v>
      </c>
      <c r="E26" s="521" t="s">
        <v>725</v>
      </c>
      <c r="F26" s="410"/>
      <c r="G26" s="333"/>
      <c r="H26" s="410"/>
      <c r="I26" s="540"/>
    </row>
    <row r="27" spans="1:9" ht="29.4" customHeight="1">
      <c r="A27" s="662"/>
      <c r="B27" s="291">
        <v>16</v>
      </c>
      <c r="C27" s="272" t="s">
        <v>260</v>
      </c>
      <c r="D27" s="268"/>
      <c r="E27" s="268"/>
      <c r="F27" s="407"/>
      <c r="G27" s="325" t="s">
        <v>261</v>
      </c>
      <c r="H27" s="407"/>
      <c r="I27" s="298"/>
    </row>
    <row r="28" spans="1:9" ht="29.4" customHeight="1">
      <c r="A28" s="662"/>
      <c r="B28" s="291">
        <v>17</v>
      </c>
      <c r="C28" s="272" t="s">
        <v>262</v>
      </c>
      <c r="D28" s="268"/>
      <c r="E28" s="268"/>
      <c r="F28" s="407"/>
      <c r="G28" s="325" t="s">
        <v>263</v>
      </c>
      <c r="H28" s="407"/>
      <c r="I28" s="298"/>
    </row>
    <row r="29" spans="1:9" ht="29.4" customHeight="1">
      <c r="A29" s="662"/>
      <c r="B29" s="291">
        <v>18</v>
      </c>
      <c r="C29" s="272" t="s">
        <v>264</v>
      </c>
      <c r="D29" s="268"/>
      <c r="E29" s="268"/>
      <c r="F29" s="407"/>
      <c r="G29" s="325" t="s">
        <v>261</v>
      </c>
      <c r="H29" s="407"/>
      <c r="I29" s="298"/>
    </row>
    <row r="30" spans="1:9" ht="29.4" customHeight="1">
      <c r="A30" s="662"/>
      <c r="B30" s="291">
        <v>19</v>
      </c>
      <c r="C30" s="272" t="s">
        <v>265</v>
      </c>
      <c r="D30" s="268"/>
      <c r="E30" s="268"/>
      <c r="F30" s="407"/>
      <c r="G30" s="325" t="s">
        <v>266</v>
      </c>
      <c r="H30" s="407"/>
      <c r="I30" s="298"/>
    </row>
    <row r="31" spans="1:9" ht="29.4" customHeight="1">
      <c r="A31" s="662"/>
      <c r="B31" s="291">
        <v>20</v>
      </c>
      <c r="C31" s="272" t="s">
        <v>722</v>
      </c>
      <c r="D31" s="268"/>
      <c r="E31" s="268"/>
      <c r="F31" s="407"/>
      <c r="G31" s="333" t="s">
        <v>308</v>
      </c>
      <c r="H31" s="407"/>
      <c r="I31" s="303"/>
    </row>
    <row r="32" spans="1:9" ht="79.95" customHeight="1">
      <c r="A32" s="662"/>
      <c r="B32" s="291">
        <v>21</v>
      </c>
      <c r="C32" s="528" t="s">
        <v>695</v>
      </c>
      <c r="D32" s="268">
        <v>1</v>
      </c>
      <c r="E32" s="279" t="s">
        <v>357</v>
      </c>
      <c r="F32" s="407"/>
      <c r="G32" s="333" t="s">
        <v>389</v>
      </c>
      <c r="H32" s="407"/>
      <c r="I32" s="303"/>
    </row>
    <row r="33" spans="1:9" ht="29.4" customHeight="1">
      <c r="A33" s="662"/>
      <c r="B33" s="293">
        <v>22</v>
      </c>
      <c r="C33" s="328" t="s">
        <v>267</v>
      </c>
      <c r="D33" s="317"/>
      <c r="E33" s="317"/>
      <c r="F33" s="410"/>
      <c r="G33" s="334" t="s">
        <v>268</v>
      </c>
      <c r="H33" s="410"/>
      <c r="I33" s="304"/>
    </row>
    <row r="34" spans="1:9" ht="29.4" customHeight="1">
      <c r="A34" s="662"/>
      <c r="B34" s="658">
        <v>23</v>
      </c>
      <c r="C34" s="529" t="s">
        <v>358</v>
      </c>
      <c r="D34" s="280">
        <v>1</v>
      </c>
      <c r="E34" s="280" t="s">
        <v>359</v>
      </c>
      <c r="F34" s="408"/>
      <c r="G34" s="334"/>
      <c r="H34" s="408"/>
      <c r="I34" s="300"/>
    </row>
    <row r="35" spans="1:9" ht="29.4" customHeight="1">
      <c r="A35" s="662"/>
      <c r="B35" s="657"/>
      <c r="C35" s="517" t="s">
        <v>269</v>
      </c>
      <c r="D35" s="316">
        <v>2</v>
      </c>
      <c r="E35" s="316"/>
      <c r="F35" s="414"/>
      <c r="G35" s="335" t="s">
        <v>270</v>
      </c>
      <c r="H35" s="414"/>
      <c r="I35" s="305"/>
    </row>
    <row r="36" spans="1:9" ht="29.4" customHeight="1">
      <c r="A36" s="662"/>
      <c r="B36" s="291">
        <v>24</v>
      </c>
      <c r="C36" s="272" t="s">
        <v>271</v>
      </c>
      <c r="D36" s="315">
        <v>2</v>
      </c>
      <c r="E36" s="315" t="s">
        <v>360</v>
      </c>
      <c r="F36" s="407"/>
      <c r="G36" s="325" t="s">
        <v>272</v>
      </c>
      <c r="H36" s="407"/>
      <c r="I36" s="298"/>
    </row>
    <row r="37" spans="1:9" ht="29.4" customHeight="1">
      <c r="A37" s="662"/>
      <c r="B37" s="292">
        <v>25</v>
      </c>
      <c r="C37" s="530" t="s">
        <v>273</v>
      </c>
      <c r="D37" s="268">
        <v>1</v>
      </c>
      <c r="E37" s="268" t="s">
        <v>361</v>
      </c>
      <c r="F37" s="407"/>
      <c r="G37" s="329" t="s">
        <v>274</v>
      </c>
      <c r="H37" s="407"/>
      <c r="I37" s="303"/>
    </row>
    <row r="38" spans="1:9" ht="29.4" customHeight="1">
      <c r="A38" s="662"/>
      <c r="B38" s="658">
        <v>26</v>
      </c>
      <c r="C38" s="338" t="s">
        <v>275</v>
      </c>
      <c r="D38" s="284"/>
      <c r="E38" s="284"/>
      <c r="F38" s="415"/>
      <c r="G38" s="326" t="s">
        <v>308</v>
      </c>
      <c r="H38" s="415"/>
      <c r="I38" s="306"/>
    </row>
    <row r="39" spans="1:9" ht="29.4" customHeight="1">
      <c r="A39" s="662"/>
      <c r="B39" s="656"/>
      <c r="C39" s="339" t="s">
        <v>276</v>
      </c>
      <c r="D39" s="421"/>
      <c r="E39" s="419"/>
      <c r="F39" s="413"/>
      <c r="G39" s="345" t="s">
        <v>308</v>
      </c>
      <c r="H39" s="413"/>
      <c r="I39" s="299"/>
    </row>
    <row r="40" spans="1:9" ht="29.4" customHeight="1">
      <c r="A40" s="662"/>
      <c r="B40" s="656"/>
      <c r="C40" s="339" t="s">
        <v>277</v>
      </c>
      <c r="D40" s="421"/>
      <c r="E40" s="419"/>
      <c r="F40" s="416"/>
      <c r="G40" s="267" t="s">
        <v>308</v>
      </c>
      <c r="H40" s="416"/>
      <c r="I40" s="322"/>
    </row>
    <row r="41" spans="1:9" ht="29.4" customHeight="1">
      <c r="A41" s="662"/>
      <c r="B41" s="656"/>
      <c r="C41" s="340" t="s">
        <v>278</v>
      </c>
      <c r="D41" s="421"/>
      <c r="E41" s="419"/>
      <c r="F41" s="416"/>
      <c r="G41" s="345" t="s">
        <v>308</v>
      </c>
      <c r="H41" s="416"/>
      <c r="I41" s="299"/>
    </row>
    <row r="42" spans="1:9" ht="29.4" customHeight="1">
      <c r="A42" s="662"/>
      <c r="B42" s="656"/>
      <c r="C42" s="341" t="s">
        <v>386</v>
      </c>
      <c r="D42" s="421"/>
      <c r="E42" s="419"/>
      <c r="F42" s="412"/>
      <c r="G42" s="345" t="s">
        <v>741</v>
      </c>
      <c r="H42" s="412"/>
      <c r="I42" s="299"/>
    </row>
    <row r="43" spans="1:9" ht="29.4" customHeight="1">
      <c r="A43" s="662"/>
      <c r="B43" s="656"/>
      <c r="C43" s="341" t="s">
        <v>279</v>
      </c>
      <c r="D43" s="421"/>
      <c r="E43" s="419"/>
      <c r="F43" s="412"/>
      <c r="G43" s="267" t="s">
        <v>387</v>
      </c>
      <c r="H43" s="412"/>
      <c r="I43" s="299"/>
    </row>
    <row r="44" spans="1:9" ht="29.4" customHeight="1">
      <c r="A44" s="662"/>
      <c r="B44" s="656"/>
      <c r="C44" s="339" t="s">
        <v>280</v>
      </c>
      <c r="D44" s="422"/>
      <c r="E44" s="420"/>
      <c r="F44" s="413"/>
      <c r="G44" s="267" t="s">
        <v>387</v>
      </c>
      <c r="H44" s="413"/>
      <c r="I44" s="299"/>
    </row>
    <row r="45" spans="1:9" ht="29.4" customHeight="1">
      <c r="A45" s="662"/>
      <c r="B45" s="656"/>
      <c r="C45" s="340" t="s">
        <v>281</v>
      </c>
      <c r="D45" s="421"/>
      <c r="E45" s="7"/>
      <c r="F45" s="416"/>
      <c r="G45" s="346" t="s">
        <v>387</v>
      </c>
      <c r="H45" s="416"/>
      <c r="I45" s="299"/>
    </row>
    <row r="46" spans="1:9" ht="29.4" customHeight="1" thickBot="1">
      <c r="A46" s="662"/>
      <c r="B46" s="657"/>
      <c r="C46" s="342" t="s">
        <v>282</v>
      </c>
      <c r="D46" s="424"/>
      <c r="E46" s="423"/>
      <c r="F46" s="414"/>
      <c r="G46" s="282" t="s">
        <v>387</v>
      </c>
      <c r="H46" s="414"/>
      <c r="I46" s="309"/>
    </row>
    <row r="47" spans="1:9" ht="29.4" customHeight="1">
      <c r="A47" s="662"/>
      <c r="B47" s="656">
        <v>27</v>
      </c>
      <c r="C47" s="343" t="s">
        <v>341</v>
      </c>
      <c r="D47" s="347">
        <v>6</v>
      </c>
      <c r="E47" s="347" t="s">
        <v>362</v>
      </c>
      <c r="F47" s="415"/>
      <c r="G47" s="334"/>
      <c r="H47" s="415"/>
      <c r="I47" s="298"/>
    </row>
    <row r="48" spans="1:9" ht="29.4" customHeight="1">
      <c r="A48" s="662"/>
      <c r="B48" s="656"/>
      <c r="C48" s="339" t="s">
        <v>283</v>
      </c>
      <c r="D48" s="348">
        <v>6</v>
      </c>
      <c r="E48" s="348" t="s">
        <v>363</v>
      </c>
      <c r="F48" s="412"/>
      <c r="G48" s="332"/>
      <c r="H48" s="412"/>
      <c r="I48" s="298"/>
    </row>
    <row r="49" spans="1:9" ht="29.4" customHeight="1">
      <c r="A49" s="662"/>
      <c r="B49" s="656"/>
      <c r="C49" s="339" t="s">
        <v>284</v>
      </c>
      <c r="D49" s="348">
        <v>6</v>
      </c>
      <c r="E49" s="348" t="s">
        <v>364</v>
      </c>
      <c r="F49" s="412"/>
      <c r="G49" s="332"/>
      <c r="H49" s="412"/>
      <c r="I49" s="298"/>
    </row>
    <row r="50" spans="1:9" ht="29.4" customHeight="1" thickBot="1">
      <c r="A50" s="661"/>
      <c r="B50" s="659"/>
      <c r="C50" s="344" t="s">
        <v>285</v>
      </c>
      <c r="D50" s="349">
        <v>6</v>
      </c>
      <c r="E50" s="512" t="s">
        <v>365</v>
      </c>
      <c r="F50" s="417"/>
      <c r="G50" s="350"/>
      <c r="H50" s="417"/>
      <c r="I50" s="307"/>
    </row>
    <row r="51" spans="1:9" s="101" customFormat="1" ht="29.4" hidden="1" customHeight="1">
      <c r="A51" s="654" t="s">
        <v>342</v>
      </c>
      <c r="B51" s="535">
        <v>25</v>
      </c>
      <c r="C51" s="522" t="s">
        <v>286</v>
      </c>
      <c r="D51" s="523"/>
      <c r="E51" s="523"/>
      <c r="F51" s="524"/>
      <c r="G51" s="525" t="s">
        <v>694</v>
      </c>
      <c r="H51" s="524"/>
      <c r="I51" s="526"/>
    </row>
    <row r="52" spans="1:9" ht="29.4" customHeight="1">
      <c r="A52" s="654"/>
      <c r="B52" s="536">
        <v>28</v>
      </c>
      <c r="C52" s="534" t="s">
        <v>287</v>
      </c>
      <c r="D52" s="268">
        <v>2</v>
      </c>
      <c r="E52" s="268" t="s">
        <v>366</v>
      </c>
      <c r="F52" s="407"/>
      <c r="G52" s="319" t="s">
        <v>288</v>
      </c>
      <c r="H52" s="407"/>
      <c r="I52" s="298"/>
    </row>
    <row r="53" spans="1:9" ht="29.4" customHeight="1">
      <c r="A53" s="654"/>
      <c r="B53" s="537">
        <v>29</v>
      </c>
      <c r="C53" s="533" t="s">
        <v>289</v>
      </c>
      <c r="D53" s="268">
        <v>4</v>
      </c>
      <c r="E53" s="268" t="s">
        <v>367</v>
      </c>
      <c r="F53" s="407"/>
      <c r="G53" s="319"/>
      <c r="H53" s="407"/>
      <c r="I53" s="298"/>
    </row>
    <row r="54" spans="1:9" ht="29.4" customHeight="1" thickBot="1">
      <c r="A54" s="654"/>
      <c r="B54" s="8">
        <v>30</v>
      </c>
      <c r="C54" t="s">
        <v>290</v>
      </c>
      <c r="D54" s="284">
        <v>4</v>
      </c>
      <c r="E54" s="284" t="s">
        <v>368</v>
      </c>
      <c r="F54" s="408"/>
      <c r="G54" s="320"/>
      <c r="H54" s="408"/>
      <c r="I54" s="307"/>
    </row>
    <row r="55" spans="1:9" ht="29.4" customHeight="1">
      <c r="A55" s="660" t="s">
        <v>343</v>
      </c>
      <c r="B55" s="558">
        <v>31</v>
      </c>
      <c r="C55" s="548" t="s">
        <v>698</v>
      </c>
      <c r="D55" s="549">
        <v>2</v>
      </c>
      <c r="E55" s="549" t="s">
        <v>369</v>
      </c>
      <c r="F55" s="550"/>
      <c r="G55" s="551" t="s">
        <v>700</v>
      </c>
      <c r="H55" s="550"/>
      <c r="I55" s="552"/>
    </row>
    <row r="56" spans="1:9" ht="29.4" customHeight="1" thickBot="1">
      <c r="A56" s="661"/>
      <c r="B56" s="559">
        <v>32</v>
      </c>
      <c r="C56" s="554" t="s">
        <v>699</v>
      </c>
      <c r="D56" s="555">
        <v>2</v>
      </c>
      <c r="E56" s="555" t="s">
        <v>370</v>
      </c>
      <c r="F56" s="556"/>
      <c r="G56" s="557" t="s">
        <v>701</v>
      </c>
      <c r="H56" s="556"/>
      <c r="I56" s="552"/>
    </row>
    <row r="57" spans="1:9" ht="29.4" customHeight="1">
      <c r="A57" s="654" t="s">
        <v>344</v>
      </c>
      <c r="B57" s="293">
        <v>33</v>
      </c>
      <c r="C57" s="328" t="s">
        <v>291</v>
      </c>
      <c r="D57" s="317">
        <v>2</v>
      </c>
      <c r="E57" s="317" t="s">
        <v>371</v>
      </c>
      <c r="F57" s="410"/>
      <c r="G57" s="276" t="s">
        <v>736</v>
      </c>
      <c r="H57" s="410"/>
      <c r="I57" s="298"/>
    </row>
    <row r="58" spans="1:9" ht="29.4" customHeight="1">
      <c r="A58" s="654"/>
      <c r="B58" s="291">
        <v>34</v>
      </c>
      <c r="C58" s="527" t="s">
        <v>292</v>
      </c>
      <c r="D58" s="268">
        <v>1</v>
      </c>
      <c r="E58" s="268" t="s">
        <v>372</v>
      </c>
      <c r="F58" s="407"/>
      <c r="G58" s="319" t="s">
        <v>737</v>
      </c>
      <c r="H58" s="407"/>
      <c r="I58" s="298"/>
    </row>
    <row r="59" spans="1:9" ht="29.4" customHeight="1">
      <c r="A59" s="654"/>
      <c r="B59" s="291">
        <v>35</v>
      </c>
      <c r="C59" s="527" t="s">
        <v>294</v>
      </c>
      <c r="D59" s="268">
        <v>1</v>
      </c>
      <c r="E59" s="268" t="s">
        <v>373</v>
      </c>
      <c r="F59" s="407"/>
      <c r="G59" s="319" t="s">
        <v>737</v>
      </c>
      <c r="H59" s="407"/>
      <c r="I59" s="298"/>
    </row>
    <row r="60" spans="1:9" ht="29.4" customHeight="1">
      <c r="A60" s="654"/>
      <c r="B60" s="291">
        <v>36</v>
      </c>
      <c r="C60" s="272" t="s">
        <v>295</v>
      </c>
      <c r="D60" s="268"/>
      <c r="E60" s="268"/>
      <c r="F60" s="407"/>
      <c r="G60" s="319" t="s">
        <v>738</v>
      </c>
      <c r="H60" s="407"/>
      <c r="I60" s="298"/>
    </row>
    <row r="61" spans="1:9" ht="29.4" customHeight="1">
      <c r="A61" s="654"/>
      <c r="B61" s="291">
        <v>37</v>
      </c>
      <c r="C61" s="272" t="s">
        <v>374</v>
      </c>
      <c r="D61" s="268"/>
      <c r="E61" s="268"/>
      <c r="F61" s="407"/>
      <c r="G61" s="319" t="s">
        <v>738</v>
      </c>
      <c r="H61" s="407"/>
      <c r="I61" s="298"/>
    </row>
    <row r="62" spans="1:9" ht="29.4" customHeight="1" thickBot="1">
      <c r="A62" s="654"/>
      <c r="B62" s="292">
        <v>38</v>
      </c>
      <c r="C62" s="273" t="s">
        <v>296</v>
      </c>
      <c r="D62" s="284"/>
      <c r="E62" s="284"/>
      <c r="F62" s="408"/>
      <c r="G62" s="320" t="s">
        <v>738</v>
      </c>
      <c r="H62" s="408"/>
      <c r="I62" s="299"/>
    </row>
    <row r="63" spans="1:9" ht="29.4" customHeight="1">
      <c r="A63" s="660" t="s">
        <v>345</v>
      </c>
      <c r="B63" s="558">
        <v>39</v>
      </c>
      <c r="C63" s="578" t="s">
        <v>297</v>
      </c>
      <c r="D63" s="549">
        <v>2</v>
      </c>
      <c r="E63" s="549" t="s">
        <v>375</v>
      </c>
      <c r="F63" s="550"/>
      <c r="G63" s="551" t="s">
        <v>298</v>
      </c>
      <c r="H63" s="550"/>
      <c r="I63" s="579"/>
    </row>
    <row r="64" spans="1:9" ht="29.4" customHeight="1">
      <c r="A64" s="662"/>
      <c r="B64" s="291">
        <v>40</v>
      </c>
      <c r="C64" s="274" t="s">
        <v>299</v>
      </c>
      <c r="D64" s="268"/>
      <c r="E64" s="268"/>
      <c r="F64" s="407"/>
      <c r="G64" s="325"/>
      <c r="H64" s="407"/>
      <c r="I64" s="300"/>
    </row>
    <row r="65" spans="1:9" ht="29.4" customHeight="1">
      <c r="A65" s="662"/>
      <c r="B65" s="572">
        <v>41</v>
      </c>
      <c r="C65" s="573" t="s">
        <v>300</v>
      </c>
      <c r="D65" s="574"/>
      <c r="E65" s="574"/>
      <c r="F65" s="575"/>
      <c r="G65" s="576"/>
      <c r="H65" s="575"/>
      <c r="I65" s="577"/>
    </row>
    <row r="66" spans="1:9" ht="29.4" customHeight="1">
      <c r="A66" s="662"/>
      <c r="B66" s="572">
        <v>42</v>
      </c>
      <c r="C66" s="573" t="s">
        <v>301</v>
      </c>
      <c r="D66" s="574"/>
      <c r="E66" s="574"/>
      <c r="F66" s="575"/>
      <c r="G66" s="576"/>
      <c r="H66" s="575"/>
      <c r="I66" s="577"/>
    </row>
    <row r="67" spans="1:9" ht="29.4" customHeight="1">
      <c r="A67" s="662"/>
      <c r="B67" s="572">
        <v>43</v>
      </c>
      <c r="C67" s="573" t="s">
        <v>302</v>
      </c>
      <c r="D67" s="574"/>
      <c r="E67" s="574"/>
      <c r="F67" s="575"/>
      <c r="G67" s="576"/>
      <c r="H67" s="575"/>
      <c r="I67" s="577"/>
    </row>
    <row r="68" spans="1:9" ht="29.4" customHeight="1">
      <c r="A68" s="662"/>
      <c r="B68" s="291">
        <v>44</v>
      </c>
      <c r="C68" s="274" t="s">
        <v>303</v>
      </c>
      <c r="D68" s="268"/>
      <c r="E68" s="268"/>
      <c r="F68" s="407"/>
      <c r="G68" s="325" t="s">
        <v>304</v>
      </c>
      <c r="H68" s="407"/>
      <c r="I68" s="300"/>
    </row>
    <row r="69" spans="1:9" ht="29.4" customHeight="1">
      <c r="A69" s="662"/>
      <c r="B69" s="572">
        <v>45</v>
      </c>
      <c r="C69" s="580" t="s">
        <v>305</v>
      </c>
      <c r="D69" s="574">
        <v>1</v>
      </c>
      <c r="E69" s="574" t="s">
        <v>376</v>
      </c>
      <c r="F69" s="575"/>
      <c r="G69" s="576"/>
      <c r="H69" s="575"/>
      <c r="I69" s="552"/>
    </row>
    <row r="70" spans="1:9" ht="29.4" customHeight="1">
      <c r="A70" s="662"/>
      <c r="B70" s="667">
        <v>46</v>
      </c>
      <c r="C70" s="560" t="s">
        <v>377</v>
      </c>
      <c r="D70" s="561">
        <v>2</v>
      </c>
      <c r="E70" s="561"/>
      <c r="F70" s="562"/>
      <c r="G70" s="563" t="s">
        <v>306</v>
      </c>
      <c r="H70" s="562"/>
      <c r="I70" s="552"/>
    </row>
    <row r="71" spans="1:9" ht="29.4" customHeight="1">
      <c r="A71" s="662"/>
      <c r="B71" s="668"/>
      <c r="C71" s="564" t="s">
        <v>346</v>
      </c>
      <c r="D71" s="565">
        <v>2</v>
      </c>
      <c r="E71" s="565" t="s">
        <v>378</v>
      </c>
      <c r="F71" s="566"/>
      <c r="G71" s="567"/>
      <c r="H71" s="566"/>
      <c r="I71" s="552"/>
    </row>
    <row r="72" spans="1:9" ht="29.4" customHeight="1">
      <c r="A72" s="662"/>
      <c r="B72" s="669"/>
      <c r="C72" s="568" t="s">
        <v>347</v>
      </c>
      <c r="D72" s="569">
        <v>2</v>
      </c>
      <c r="E72" s="569"/>
      <c r="F72" s="570"/>
      <c r="G72" s="571"/>
      <c r="H72" s="570"/>
      <c r="I72" s="552"/>
    </row>
    <row r="73" spans="1:9" ht="29.4" customHeight="1">
      <c r="A73" s="662"/>
      <c r="B73" s="292">
        <v>47</v>
      </c>
      <c r="C73" s="273" t="s">
        <v>307</v>
      </c>
      <c r="D73" s="284">
        <v>2</v>
      </c>
      <c r="E73" s="284" t="s">
        <v>379</v>
      </c>
      <c r="F73" s="407"/>
      <c r="G73" s="326" t="s">
        <v>308</v>
      </c>
      <c r="H73" s="407"/>
      <c r="I73" s="303"/>
    </row>
    <row r="74" spans="1:9" ht="29.4" customHeight="1" thickBot="1">
      <c r="A74" s="661"/>
      <c r="B74" s="294">
        <v>48</v>
      </c>
      <c r="C74" s="283" t="s">
        <v>218</v>
      </c>
      <c r="D74" s="286"/>
      <c r="E74" s="286"/>
      <c r="F74" s="409"/>
      <c r="G74" s="327" t="s">
        <v>308</v>
      </c>
      <c r="H74" s="409"/>
      <c r="I74" s="309"/>
    </row>
    <row r="75" spans="1:9" ht="29.4" customHeight="1">
      <c r="A75" s="654" t="s">
        <v>348</v>
      </c>
      <c r="B75" s="293">
        <v>49</v>
      </c>
      <c r="C75" s="328" t="s">
        <v>309</v>
      </c>
      <c r="D75" s="317"/>
      <c r="E75" s="317"/>
      <c r="F75" s="410"/>
      <c r="G75" s="276" t="s">
        <v>310</v>
      </c>
      <c r="H75" s="410"/>
      <c r="I75" s="298"/>
    </row>
    <row r="76" spans="1:9" ht="29.4" customHeight="1">
      <c r="A76" s="654"/>
      <c r="B76" s="572">
        <v>50</v>
      </c>
      <c r="C76" s="581" t="s">
        <v>311</v>
      </c>
      <c r="D76" s="574"/>
      <c r="E76" s="574"/>
      <c r="F76" s="575"/>
      <c r="G76" s="582"/>
      <c r="H76" s="575"/>
      <c r="I76" s="552"/>
    </row>
    <row r="77" spans="1:9" ht="29.4" customHeight="1">
      <c r="A77" s="654"/>
      <c r="B77" s="572">
        <v>51</v>
      </c>
      <c r="C77" s="581" t="s">
        <v>312</v>
      </c>
      <c r="D77" s="574"/>
      <c r="E77" s="574"/>
      <c r="F77" s="575"/>
      <c r="G77" s="582" t="s">
        <v>740</v>
      </c>
      <c r="H77" s="575"/>
      <c r="I77" s="552"/>
    </row>
    <row r="78" spans="1:9" ht="29.4" customHeight="1" thickBot="1">
      <c r="A78" s="654"/>
      <c r="B78" s="583">
        <v>52</v>
      </c>
      <c r="C78" s="584" t="s">
        <v>313</v>
      </c>
      <c r="D78" s="585">
        <v>1</v>
      </c>
      <c r="E78" s="585" t="s">
        <v>380</v>
      </c>
      <c r="F78" s="586"/>
      <c r="G78" s="587"/>
      <c r="H78" s="586"/>
      <c r="I78" s="588"/>
    </row>
    <row r="79" spans="1:9" ht="29.4" customHeight="1">
      <c r="A79" s="660" t="s">
        <v>349</v>
      </c>
      <c r="B79" s="271">
        <v>53</v>
      </c>
      <c r="C79" s="278" t="s">
        <v>314</v>
      </c>
      <c r="D79" s="313">
        <v>2</v>
      </c>
      <c r="E79" s="313" t="s">
        <v>381</v>
      </c>
      <c r="F79" s="406"/>
      <c r="G79" s="324" t="s">
        <v>730</v>
      </c>
      <c r="H79" s="406"/>
      <c r="I79" s="298"/>
    </row>
    <row r="80" spans="1:9" ht="29.4" customHeight="1">
      <c r="A80" s="662"/>
      <c r="B80" s="291">
        <v>54</v>
      </c>
      <c r="C80" s="527" t="s">
        <v>315</v>
      </c>
      <c r="D80" s="268">
        <v>1</v>
      </c>
      <c r="E80" s="268" t="s">
        <v>382</v>
      </c>
      <c r="F80" s="407"/>
      <c r="G80" s="325" t="s">
        <v>730</v>
      </c>
      <c r="H80" s="407"/>
      <c r="I80" s="298"/>
    </row>
    <row r="81" spans="1:9" ht="51.6" customHeight="1">
      <c r="A81" s="662"/>
      <c r="B81" s="291">
        <v>55</v>
      </c>
      <c r="C81" s="272" t="s">
        <v>316</v>
      </c>
      <c r="D81" s="268"/>
      <c r="E81" s="268"/>
      <c r="F81" s="407"/>
      <c r="G81" s="329" t="s">
        <v>731</v>
      </c>
      <c r="H81" s="407"/>
      <c r="I81" s="298"/>
    </row>
    <row r="82" spans="1:9" ht="29.4" customHeight="1">
      <c r="A82" s="662"/>
      <c r="B82" s="291">
        <v>56</v>
      </c>
      <c r="C82" s="272" t="s">
        <v>318</v>
      </c>
      <c r="D82" s="268"/>
      <c r="E82" s="268"/>
      <c r="F82" s="407"/>
      <c r="G82" s="329"/>
      <c r="H82" s="407"/>
      <c r="I82" s="310"/>
    </row>
    <row r="83" spans="1:9" ht="29.4" customHeight="1">
      <c r="A83" s="662"/>
      <c r="B83" s="291">
        <v>57</v>
      </c>
      <c r="C83" s="272" t="s">
        <v>685</v>
      </c>
      <c r="D83" s="268"/>
      <c r="E83" s="268"/>
      <c r="F83" s="407"/>
      <c r="G83" s="325" t="s">
        <v>732</v>
      </c>
      <c r="H83" s="407"/>
      <c r="I83" s="298"/>
    </row>
    <row r="84" spans="1:9" ht="29.4" customHeight="1">
      <c r="A84" s="662"/>
      <c r="B84" s="291">
        <v>58</v>
      </c>
      <c r="C84" s="272" t="s">
        <v>686</v>
      </c>
      <c r="D84" s="268"/>
      <c r="E84" s="268"/>
      <c r="F84" s="407"/>
      <c r="G84" s="325" t="s">
        <v>733</v>
      </c>
      <c r="H84" s="407"/>
      <c r="I84" s="298"/>
    </row>
    <row r="85" spans="1:9" ht="49.2" customHeight="1">
      <c r="A85" s="662"/>
      <c r="B85" s="291">
        <v>59</v>
      </c>
      <c r="C85" s="272" t="s">
        <v>319</v>
      </c>
      <c r="D85" s="268"/>
      <c r="E85" s="268" t="s">
        <v>320</v>
      </c>
      <c r="F85" s="407"/>
      <c r="G85" s="325" t="s">
        <v>693</v>
      </c>
      <c r="H85" s="407"/>
      <c r="I85" s="298"/>
    </row>
    <row r="86" spans="1:9" ht="29.4" customHeight="1">
      <c r="A86" s="662"/>
      <c r="B86" s="291">
        <v>60</v>
      </c>
      <c r="C86" s="272" t="s">
        <v>321</v>
      </c>
      <c r="D86" s="268">
        <v>2</v>
      </c>
      <c r="E86" s="268" t="s">
        <v>322</v>
      </c>
      <c r="F86" s="407"/>
      <c r="G86" s="325" t="s">
        <v>308</v>
      </c>
      <c r="H86" s="407"/>
      <c r="I86" s="298"/>
    </row>
    <row r="87" spans="1:9" ht="29.4" customHeight="1">
      <c r="A87" s="662"/>
      <c r="B87" s="291">
        <v>61</v>
      </c>
      <c r="C87" s="272" t="s">
        <v>323</v>
      </c>
      <c r="D87" s="268">
        <v>2</v>
      </c>
      <c r="E87" s="268" t="s">
        <v>322</v>
      </c>
      <c r="F87" s="407"/>
      <c r="G87" s="325" t="s">
        <v>734</v>
      </c>
      <c r="H87" s="407"/>
      <c r="I87" s="298"/>
    </row>
    <row r="88" spans="1:9" ht="41.4" customHeight="1">
      <c r="A88" s="662"/>
      <c r="B88" s="291">
        <v>62</v>
      </c>
      <c r="C88" s="273" t="s">
        <v>325</v>
      </c>
      <c r="D88" s="284"/>
      <c r="E88" s="284"/>
      <c r="F88" s="407"/>
      <c r="G88" s="326" t="s">
        <v>308</v>
      </c>
      <c r="H88" s="407"/>
      <c r="I88" s="303"/>
    </row>
    <row r="89" spans="1:9" ht="29.4" customHeight="1">
      <c r="A89" s="662"/>
      <c r="B89" s="291">
        <v>63</v>
      </c>
      <c r="C89" s="272" t="s">
        <v>326</v>
      </c>
      <c r="D89" s="268"/>
      <c r="E89" s="268"/>
      <c r="F89" s="407"/>
      <c r="G89" s="325" t="s">
        <v>735</v>
      </c>
      <c r="H89" s="407"/>
      <c r="I89" s="298"/>
    </row>
    <row r="90" spans="1:9" ht="29.4" customHeight="1" thickBot="1">
      <c r="A90" s="661"/>
      <c r="B90" s="294">
        <v>64</v>
      </c>
      <c r="C90" s="283" t="s">
        <v>328</v>
      </c>
      <c r="D90" s="286"/>
      <c r="E90" s="286"/>
      <c r="F90" s="409"/>
      <c r="G90" s="327" t="s">
        <v>308</v>
      </c>
      <c r="H90" s="409"/>
      <c r="I90" s="298"/>
    </row>
    <row r="91" spans="1:9" ht="29.4" customHeight="1">
      <c r="A91" s="660" t="s">
        <v>350</v>
      </c>
      <c r="B91" s="271">
        <v>65</v>
      </c>
      <c r="C91" s="278" t="s">
        <v>329</v>
      </c>
      <c r="D91" s="313"/>
      <c r="E91" s="313"/>
      <c r="F91" s="406"/>
      <c r="G91" s="324" t="s">
        <v>308</v>
      </c>
      <c r="H91" s="406"/>
      <c r="I91" s="298"/>
    </row>
    <row r="92" spans="1:9" ht="29.4" customHeight="1">
      <c r="A92" s="662"/>
      <c r="B92" s="291">
        <v>66</v>
      </c>
      <c r="C92" s="272" t="s">
        <v>383</v>
      </c>
      <c r="D92" s="268"/>
      <c r="E92" s="268"/>
      <c r="F92" s="407"/>
      <c r="G92" s="325" t="s">
        <v>308</v>
      </c>
      <c r="H92" s="407"/>
      <c r="I92" s="298"/>
    </row>
    <row r="93" spans="1:9" ht="29.4" customHeight="1" thickBot="1">
      <c r="A93" s="661"/>
      <c r="B93" s="294">
        <v>67</v>
      </c>
      <c r="C93" s="285" t="s">
        <v>330</v>
      </c>
      <c r="D93" s="286"/>
      <c r="E93" s="286"/>
      <c r="F93" s="409"/>
      <c r="G93" s="327"/>
      <c r="H93" s="409"/>
      <c r="I93" s="311"/>
    </row>
    <row r="94" spans="1:9" ht="29.4" customHeight="1">
      <c r="A94" s="654" t="s">
        <v>351</v>
      </c>
      <c r="B94" s="293">
        <v>68</v>
      </c>
      <c r="C94" s="328" t="s">
        <v>331</v>
      </c>
      <c r="D94" s="317"/>
      <c r="E94" s="317"/>
      <c r="F94" s="410"/>
      <c r="G94" s="276"/>
      <c r="H94" s="410"/>
      <c r="I94" s="298"/>
    </row>
    <row r="95" spans="1:9" ht="29.4" customHeight="1">
      <c r="A95" s="654"/>
      <c r="B95" s="291">
        <v>69</v>
      </c>
      <c r="C95" s="272" t="s">
        <v>34</v>
      </c>
      <c r="D95" s="268"/>
      <c r="E95" s="268"/>
      <c r="F95" s="407"/>
      <c r="G95" s="319" t="s">
        <v>261</v>
      </c>
      <c r="H95" s="407"/>
      <c r="I95" s="298"/>
    </row>
    <row r="96" spans="1:9" ht="29.4" customHeight="1">
      <c r="A96" s="654"/>
      <c r="B96" s="292">
        <v>70</v>
      </c>
      <c r="C96" s="273" t="s">
        <v>689</v>
      </c>
      <c r="D96" s="268"/>
      <c r="E96" s="268"/>
      <c r="F96" s="407"/>
      <c r="G96" s="319" t="s">
        <v>688</v>
      </c>
      <c r="H96" s="407"/>
      <c r="I96" s="303"/>
    </row>
    <row r="97" spans="1:9" ht="29.4" customHeight="1">
      <c r="A97" s="654"/>
      <c r="B97" s="291">
        <v>71</v>
      </c>
      <c r="C97" s="272" t="s">
        <v>690</v>
      </c>
      <c r="D97" s="268"/>
      <c r="E97" s="268"/>
      <c r="F97" s="407"/>
      <c r="G97" s="319" t="s">
        <v>691</v>
      </c>
      <c r="H97" s="407"/>
      <c r="I97" s="298"/>
    </row>
    <row r="98" spans="1:9" ht="29.4" customHeight="1" thickBot="1">
      <c r="A98" s="654"/>
      <c r="B98" s="292">
        <v>72</v>
      </c>
      <c r="C98" s="273" t="s">
        <v>384</v>
      </c>
      <c r="D98" s="284">
        <v>8</v>
      </c>
      <c r="E98" s="284" t="s">
        <v>322</v>
      </c>
      <c r="F98" s="408"/>
      <c r="G98" s="320" t="s">
        <v>385</v>
      </c>
      <c r="H98" s="408"/>
      <c r="I98" s="298"/>
    </row>
    <row r="99" spans="1:9" ht="29.4" customHeight="1">
      <c r="A99" s="660" t="s">
        <v>352</v>
      </c>
      <c r="B99" s="271">
        <v>73</v>
      </c>
      <c r="C99" s="278" t="s">
        <v>332</v>
      </c>
      <c r="D99" s="313"/>
      <c r="E99" s="313"/>
      <c r="F99" s="406"/>
      <c r="G99" s="324"/>
      <c r="H99" s="406"/>
      <c r="I99" s="298"/>
    </row>
    <row r="100" spans="1:9" ht="29.4" customHeight="1">
      <c r="A100" s="662"/>
      <c r="B100" s="291">
        <v>74</v>
      </c>
      <c r="C100" s="272" t="s">
        <v>333</v>
      </c>
      <c r="D100" s="268"/>
      <c r="E100" s="268"/>
      <c r="F100" s="407"/>
      <c r="G100" s="325" t="s">
        <v>479</v>
      </c>
      <c r="H100" s="407"/>
      <c r="I100" s="298"/>
    </row>
    <row r="101" spans="1:9" ht="29.4" customHeight="1">
      <c r="A101" s="662"/>
      <c r="B101" s="291">
        <v>75</v>
      </c>
      <c r="C101" s="272" t="s">
        <v>334</v>
      </c>
      <c r="D101" s="268"/>
      <c r="E101" s="268"/>
      <c r="F101" s="407"/>
      <c r="G101" s="325"/>
      <c r="H101" s="407"/>
      <c r="I101" s="298"/>
    </row>
    <row r="102" spans="1:9" ht="29.4" customHeight="1">
      <c r="A102" s="662"/>
      <c r="B102" s="292">
        <v>76</v>
      </c>
      <c r="C102" s="312" t="s">
        <v>82</v>
      </c>
      <c r="D102" s="268"/>
      <c r="E102" s="268" t="s">
        <v>724</v>
      </c>
      <c r="F102" s="407"/>
      <c r="G102" s="326" t="s">
        <v>478</v>
      </c>
      <c r="H102" s="407"/>
      <c r="I102" s="298"/>
    </row>
    <row r="103" spans="1:9" ht="29.4" customHeight="1" thickBot="1">
      <c r="A103" s="661"/>
      <c r="B103" s="8">
        <v>77</v>
      </c>
      <c r="C103" s="295" t="s">
        <v>335</v>
      </c>
      <c r="D103" s="296"/>
      <c r="E103" s="296"/>
      <c r="F103" s="409"/>
      <c r="G103" s="327"/>
      <c r="H103" s="409"/>
      <c r="I103" s="307"/>
    </row>
    <row r="104" spans="1:9" ht="13.8" thickBot="1">
      <c r="H104" s="351"/>
    </row>
    <row r="105" spans="1:9" ht="13.2" customHeight="1">
      <c r="B105" s="270" t="s">
        <v>336</v>
      </c>
      <c r="C105" s="287"/>
      <c r="D105" s="287"/>
      <c r="E105" s="287"/>
      <c r="F105" s="418"/>
      <c r="G105" s="352"/>
      <c r="H105" s="269"/>
      <c r="I105" s="269"/>
    </row>
    <row r="106" spans="1:9" ht="13.2" customHeight="1">
      <c r="B106" s="275" t="s">
        <v>353</v>
      </c>
      <c r="E106" t="s">
        <v>475</v>
      </c>
      <c r="G106" s="353"/>
      <c r="H106"/>
      <c r="I106"/>
    </row>
    <row r="107" spans="1:9" ht="13.8" thickBot="1">
      <c r="B107" s="288" t="s">
        <v>227</v>
      </c>
      <c r="C107" s="289"/>
      <c r="D107" s="289"/>
      <c r="E107" s="289" t="s">
        <v>354</v>
      </c>
      <c r="F107" s="349"/>
      <c r="G107" s="354"/>
      <c r="H107" s="269"/>
      <c r="I107" s="269"/>
    </row>
    <row r="108" spans="1:9">
      <c r="C108" s="269"/>
      <c r="D108" s="269"/>
      <c r="E108" s="269"/>
      <c r="G108" s="269"/>
      <c r="H108" s="269"/>
      <c r="I108" s="269"/>
    </row>
  </sheetData>
  <mergeCells count="20">
    <mergeCell ref="A79:A90"/>
    <mergeCell ref="A91:A93"/>
    <mergeCell ref="A94:A98"/>
    <mergeCell ref="A99:A103"/>
    <mergeCell ref="B17:B18"/>
    <mergeCell ref="A51:A54"/>
    <mergeCell ref="A55:A56"/>
    <mergeCell ref="A57:A62"/>
    <mergeCell ref="A63:A74"/>
    <mergeCell ref="B70:B72"/>
    <mergeCell ref="A75:A78"/>
    <mergeCell ref="D5:E5"/>
    <mergeCell ref="A12:A13"/>
    <mergeCell ref="A14:A15"/>
    <mergeCell ref="A19:A50"/>
    <mergeCell ref="B19:B22"/>
    <mergeCell ref="B25:B26"/>
    <mergeCell ref="B34:B35"/>
    <mergeCell ref="B38:B46"/>
    <mergeCell ref="B47:B50"/>
  </mergeCells>
  <phoneticPr fontId="2"/>
  <dataValidations count="1">
    <dataValidation type="list" allowBlank="1" showInputMessage="1" showErrorMessage="1" sqref="F6:F103 H6:H103" xr:uid="{E5FADF14-5406-4DBA-9F15-FBF48B216149}">
      <formula1>$N$3</formula1>
    </dataValidation>
  </dataValidations>
  <hyperlinks>
    <hyperlink ref="C32" location="'21自己資金'!A1" display="'21自己資金'!A1" xr:uid="{3236B7DA-372A-473E-9B67-973DB668DB4E}"/>
    <hyperlink ref="C34" location="'23借入先'!A1" display="借入金の借入先（金融機関による融資確約証明書添付）" xr:uid="{D52239A1-F578-4432-822A-5302EBFDA3C8}"/>
    <hyperlink ref="C37" location="'25借入金'!A1" display="借入金償還計画一覧表" xr:uid="{CD2D936A-2D85-4382-8CA2-F421263DEDA1}"/>
    <hyperlink ref="C58" location="'34住民説明広域'!A1" display="住民説明の状況(広域) " xr:uid="{C399DC8A-920A-4F75-84CD-962C64BD6475}"/>
    <hyperlink ref="C59" location="'35住民説明近隣'!A1" display="住民説明の状況(近隣)" xr:uid="{ECE74E21-B616-470E-9FAB-62F2E179D8C1}"/>
    <hyperlink ref="C69" location="'45役員一覧'!A1" display="役員一覧表　（社会福祉法人の場合は「評議員一覧」も）" xr:uid="{B5859DA3-2E73-4A8B-910D-1DF203F4A9AA}"/>
    <hyperlink ref="C78" location="'52経営分析'!A1" display="経営財務実態分析" xr:uid="{CC34936E-30C1-469A-8D5C-F5C77E41E1D7}"/>
    <hyperlink ref="C80" location="'54建設予定地一覧'!A1" display="建設予定地及び抵当権設定状況一覧表　" xr:uid="{2C020393-A9C3-4204-AE14-7139CC916216}"/>
    <hyperlink ref="C9" location="'03計画概要'!A1" display="計画概要" xr:uid="{29A68A64-0CED-4C42-97BC-2F914A299495}"/>
  </hyperlinks>
  <pageMargins left="0.7" right="0.7" top="0.75" bottom="0.75" header="0.3" footer="0.3"/>
  <pageSetup paperSize="9" scale="70" orientation="portrait" r:id="rId1"/>
  <rowBreaks count="2" manualBreakCount="2">
    <brk id="37" max="5" man="1"/>
    <brk id="74" max="5"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65F92-3BEB-4DF2-A610-63C2B9594775}">
  <sheetPr codeName="Sheet2">
    <pageSetUpPr fitToPage="1"/>
  </sheetPr>
  <dimension ref="A1:L178"/>
  <sheetViews>
    <sheetView view="pageBreakPreview" zoomScale="115" zoomScaleNormal="115" zoomScaleSheetLayoutView="115" workbookViewId="0"/>
  </sheetViews>
  <sheetFormatPr defaultRowHeight="13.2"/>
  <cols>
    <col min="1" max="1" width="4" style="33" customWidth="1"/>
    <col min="2" max="2" width="28.109375" style="9" customWidth="1"/>
    <col min="3" max="3" width="17.33203125" style="10" customWidth="1"/>
    <col min="4" max="4" width="20.109375" style="10" customWidth="1"/>
    <col min="5" max="5" width="17.33203125" style="10" customWidth="1"/>
    <col min="6" max="7" width="11" style="9" customWidth="1"/>
    <col min="8" max="8" width="20" style="9" customWidth="1"/>
    <col min="9" max="9" width="20" style="10" customWidth="1"/>
    <col min="10" max="10" width="33.21875" style="9" customWidth="1"/>
    <col min="11" max="16384" width="8.88671875" style="11"/>
  </cols>
  <sheetData>
    <row r="1" spans="1:10" ht="7.2" customHeight="1">
      <c r="A1" s="31"/>
      <c r="B1" s="14"/>
      <c r="C1" s="20"/>
      <c r="D1" s="20"/>
      <c r="E1" s="23"/>
    </row>
    <row r="2" spans="1:10" ht="7.2" customHeight="1">
      <c r="A2" s="31"/>
      <c r="B2" s="14"/>
      <c r="C2" s="20"/>
      <c r="D2" s="20"/>
      <c r="E2" s="23"/>
    </row>
    <row r="3" spans="1:10" ht="23.4" customHeight="1" thickBot="1">
      <c r="A3" s="31"/>
      <c r="B3" s="694" t="s">
        <v>704</v>
      </c>
      <c r="C3" s="694"/>
      <c r="D3" s="694"/>
      <c r="E3" s="694"/>
      <c r="G3" s="9" t="s">
        <v>390</v>
      </c>
      <c r="H3" s="9" t="s">
        <v>81</v>
      </c>
      <c r="I3" s="10" t="s">
        <v>97</v>
      </c>
      <c r="J3" s="11"/>
    </row>
    <row r="4" spans="1:10" ht="16.95" customHeight="1" thickBot="1">
      <c r="A4" s="31"/>
      <c r="B4" s="14"/>
      <c r="C4" s="695" t="s">
        <v>390</v>
      </c>
      <c r="D4" s="696"/>
      <c r="E4" s="14"/>
      <c r="G4" s="9" t="s">
        <v>391</v>
      </c>
      <c r="H4" s="9" t="s">
        <v>43</v>
      </c>
      <c r="I4" s="10" t="s">
        <v>98</v>
      </c>
      <c r="J4" s="11"/>
    </row>
    <row r="5" spans="1:10" ht="16.95" customHeight="1" thickBot="1">
      <c r="A5" s="31"/>
      <c r="B5" s="14"/>
      <c r="C5" s="698"/>
      <c r="D5" s="699"/>
      <c r="E5" s="14"/>
      <c r="G5" s="9" t="s">
        <v>392</v>
      </c>
      <c r="I5" s="10" t="s">
        <v>99</v>
      </c>
      <c r="J5" s="11"/>
    </row>
    <row r="6" spans="1:10">
      <c r="A6" s="31"/>
      <c r="B6" s="14"/>
      <c r="C6" s="20"/>
      <c r="D6" s="20"/>
      <c r="E6" s="20"/>
      <c r="G6" s="9" t="s">
        <v>393</v>
      </c>
      <c r="I6" s="10" t="s">
        <v>100</v>
      </c>
      <c r="J6" s="11"/>
    </row>
    <row r="7" spans="1:10" ht="17.399999999999999" customHeight="1">
      <c r="A7" s="32">
        <v>1</v>
      </c>
      <c r="B7" s="24" t="s">
        <v>37</v>
      </c>
      <c r="C7" s="20"/>
      <c r="D7" s="20"/>
      <c r="E7" s="20"/>
      <c r="G7" s="9" t="s">
        <v>696</v>
      </c>
      <c r="H7" s="12"/>
      <c r="I7" s="10" t="s">
        <v>101</v>
      </c>
    </row>
    <row r="8" spans="1:10" ht="17.399999999999999" customHeight="1">
      <c r="A8" s="31"/>
      <c r="B8" s="14" t="s">
        <v>38</v>
      </c>
      <c r="C8" s="683"/>
      <c r="D8" s="683"/>
      <c r="E8" s="20"/>
      <c r="G8" s="9" t="s">
        <v>714</v>
      </c>
      <c r="H8" s="12"/>
      <c r="I8" s="10" t="s">
        <v>102</v>
      </c>
    </row>
    <row r="9" spans="1:10" ht="17.399999999999999" customHeight="1">
      <c r="A9" s="31"/>
      <c r="B9" s="14" t="s">
        <v>198</v>
      </c>
      <c r="C9" s="683"/>
      <c r="D9" s="683"/>
      <c r="E9" s="20"/>
      <c r="G9" s="9" t="s">
        <v>715</v>
      </c>
      <c r="H9" s="12"/>
      <c r="I9" s="10" t="s">
        <v>103</v>
      </c>
    </row>
    <row r="10" spans="1:10" ht="17.399999999999999" customHeight="1">
      <c r="A10" s="31"/>
      <c r="B10" s="14" t="s">
        <v>199</v>
      </c>
      <c r="C10" s="671"/>
      <c r="D10" s="671"/>
      <c r="E10" s="20"/>
      <c r="G10" s="9" t="s">
        <v>721</v>
      </c>
      <c r="H10" s="12"/>
      <c r="I10" s="10" t="s">
        <v>104</v>
      </c>
    </row>
    <row r="11" spans="1:10" ht="17.399999999999999" customHeight="1">
      <c r="A11" s="31"/>
      <c r="B11" s="14" t="s">
        <v>78</v>
      </c>
      <c r="C11" s="183"/>
      <c r="D11" s="20"/>
      <c r="E11" s="20"/>
      <c r="I11" s="10" t="s">
        <v>105</v>
      </c>
    </row>
    <row r="12" spans="1:10" ht="17.399999999999999" customHeight="1">
      <c r="A12" s="31"/>
      <c r="B12" s="14"/>
      <c r="C12" s="20"/>
      <c r="D12" s="20"/>
      <c r="E12" s="20"/>
      <c r="I12" s="10" t="s">
        <v>106</v>
      </c>
    </row>
    <row r="13" spans="1:10" ht="17.399999999999999" customHeight="1">
      <c r="A13" s="32">
        <v>2</v>
      </c>
      <c r="B13" s="24" t="s">
        <v>58</v>
      </c>
      <c r="C13" s="20"/>
      <c r="D13" s="20"/>
      <c r="E13" s="20"/>
      <c r="I13" s="10" t="s">
        <v>107</v>
      </c>
    </row>
    <row r="14" spans="1:10" ht="17.399999999999999" customHeight="1">
      <c r="A14" s="32"/>
      <c r="B14" s="14" t="s">
        <v>148</v>
      </c>
      <c r="C14" s="683"/>
      <c r="D14" s="683"/>
      <c r="E14" s="20"/>
      <c r="I14" s="10" t="s">
        <v>108</v>
      </c>
    </row>
    <row r="15" spans="1:10" ht="17.399999999999999" customHeight="1">
      <c r="A15" s="32"/>
      <c r="B15" s="14" t="s">
        <v>59</v>
      </c>
      <c r="C15" s="683"/>
      <c r="D15" s="683"/>
      <c r="E15" s="25"/>
      <c r="I15" s="10" t="s">
        <v>109</v>
      </c>
    </row>
    <row r="16" spans="1:10" ht="17.399999999999999" customHeight="1">
      <c r="A16" s="32"/>
      <c r="B16" s="14" t="s">
        <v>56</v>
      </c>
      <c r="C16" s="671"/>
      <c r="D16" s="671"/>
      <c r="E16" s="25"/>
    </row>
    <row r="17" spans="1:9" ht="17.399999999999999" customHeight="1">
      <c r="A17" s="32"/>
      <c r="B17" s="14" t="s">
        <v>53</v>
      </c>
      <c r="C17" s="672"/>
      <c r="D17" s="672"/>
      <c r="E17" s="25"/>
      <c r="I17" s="11"/>
    </row>
    <row r="18" spans="1:9" ht="17.399999999999999" customHeight="1">
      <c r="A18" s="32"/>
      <c r="B18" s="14" t="s">
        <v>73</v>
      </c>
      <c r="C18" s="183"/>
      <c r="D18" s="20"/>
      <c r="E18" s="25"/>
    </row>
    <row r="19" spans="1:9" ht="17.399999999999999" customHeight="1">
      <c r="A19" s="32"/>
      <c r="B19" s="14" t="s">
        <v>149</v>
      </c>
      <c r="C19" s="183"/>
      <c r="D19" s="25" t="s">
        <v>62</v>
      </c>
      <c r="E19" s="25"/>
    </row>
    <row r="20" spans="1:9" ht="17.399999999999999" customHeight="1">
      <c r="A20" s="32"/>
      <c r="B20" s="14" t="s">
        <v>60</v>
      </c>
      <c r="C20" s="183"/>
      <c r="D20" s="25" t="s">
        <v>62</v>
      </c>
      <c r="E20" s="25"/>
    </row>
    <row r="21" spans="1:9" ht="17.399999999999999" customHeight="1">
      <c r="A21" s="32"/>
      <c r="B21" s="14" t="s">
        <v>61</v>
      </c>
      <c r="C21" s="182"/>
      <c r="D21" s="25" t="s">
        <v>62</v>
      </c>
      <c r="E21" s="25"/>
    </row>
    <row r="22" spans="1:9" ht="17.399999999999999" customHeight="1">
      <c r="A22" s="32"/>
      <c r="B22" s="14"/>
      <c r="C22" s="20"/>
      <c r="D22" s="25"/>
      <c r="E22" s="25"/>
    </row>
    <row r="23" spans="1:9" ht="15.6" customHeight="1">
      <c r="A23" s="32"/>
      <c r="B23" s="684" t="s">
        <v>156</v>
      </c>
      <c r="C23" s="206" t="s">
        <v>150</v>
      </c>
      <c r="D23" s="213" t="s">
        <v>151</v>
      </c>
      <c r="E23" s="208" t="s">
        <v>152</v>
      </c>
    </row>
    <row r="24" spans="1:9" ht="15.6" customHeight="1">
      <c r="A24" s="32"/>
      <c r="B24" s="684"/>
      <c r="C24" s="209"/>
      <c r="D24" s="212"/>
      <c r="E24" s="211"/>
    </row>
    <row r="25" spans="1:9" ht="15.6" customHeight="1">
      <c r="A25" s="32"/>
      <c r="B25" s="684"/>
      <c r="C25" s="209"/>
      <c r="D25" s="212"/>
      <c r="E25" s="211"/>
    </row>
    <row r="26" spans="1:9" ht="15.6" customHeight="1">
      <c r="A26" s="32"/>
      <c r="B26" s="684"/>
      <c r="C26" s="209"/>
      <c r="D26" s="212"/>
      <c r="E26" s="211"/>
    </row>
    <row r="27" spans="1:9" ht="15.6" customHeight="1">
      <c r="A27" s="32"/>
      <c r="B27" s="684"/>
      <c r="C27" s="209"/>
      <c r="D27" s="212"/>
      <c r="E27" s="211"/>
    </row>
    <row r="28" spans="1:9" ht="15.6" customHeight="1">
      <c r="A28" s="32"/>
      <c r="B28" s="684"/>
      <c r="C28" s="209"/>
      <c r="D28" s="212"/>
      <c r="E28" s="211"/>
    </row>
    <row r="29" spans="1:9" ht="9.6" customHeight="1">
      <c r="A29" s="32"/>
      <c r="B29" s="34"/>
      <c r="C29" s="210"/>
      <c r="D29" s="210"/>
      <c r="E29" s="210"/>
    </row>
    <row r="30" spans="1:9" ht="46.2" customHeight="1">
      <c r="A30" s="32"/>
      <c r="B30" s="27" t="s">
        <v>79</v>
      </c>
      <c r="C30" s="677"/>
      <c r="D30" s="678"/>
      <c r="E30" s="679"/>
    </row>
    <row r="31" spans="1:9" ht="12" customHeight="1">
      <c r="A31" s="32"/>
      <c r="B31" s="27"/>
      <c r="C31" s="216"/>
      <c r="D31" s="214"/>
      <c r="E31" s="214"/>
    </row>
    <row r="32" spans="1:9" ht="16.2" customHeight="1">
      <c r="A32" s="32"/>
      <c r="B32" s="697" t="s">
        <v>153</v>
      </c>
      <c r="C32" s="215"/>
      <c r="D32" s="34"/>
      <c r="E32" s="34"/>
    </row>
    <row r="33" spans="1:10" ht="6" customHeight="1">
      <c r="A33" s="32"/>
      <c r="B33" s="697"/>
      <c r="C33" s="207"/>
      <c r="D33" s="34"/>
      <c r="E33" s="34"/>
    </row>
    <row r="34" spans="1:10" ht="16.2" customHeight="1">
      <c r="A34" s="32"/>
      <c r="B34" s="697"/>
      <c r="C34" s="206" t="s">
        <v>154</v>
      </c>
      <c r="D34" s="213" t="s">
        <v>151</v>
      </c>
      <c r="E34" s="208" t="s">
        <v>155</v>
      </c>
    </row>
    <row r="35" spans="1:10" ht="16.2" customHeight="1">
      <c r="A35" s="32"/>
      <c r="B35" s="34"/>
      <c r="C35" s="209"/>
      <c r="D35" s="212"/>
      <c r="E35" s="211"/>
    </row>
    <row r="36" spans="1:10" ht="17.399999999999999" customHeight="1">
      <c r="A36" s="31"/>
      <c r="B36" s="17"/>
      <c r="C36" s="209"/>
      <c r="D36" s="212"/>
      <c r="E36" s="211"/>
    </row>
    <row r="37" spans="1:10" ht="17.399999999999999" customHeight="1">
      <c r="A37" s="32">
        <v>3</v>
      </c>
      <c r="B37" s="24" t="s">
        <v>63</v>
      </c>
      <c r="C37" s="20"/>
      <c r="D37" s="20"/>
      <c r="E37" s="20"/>
    </row>
    <row r="38" spans="1:10" ht="17.399999999999999" customHeight="1">
      <c r="A38" s="32"/>
      <c r="B38" s="14" t="s">
        <v>12</v>
      </c>
      <c r="C38" s="184"/>
      <c r="D38" s="20"/>
      <c r="E38" s="20"/>
      <c r="G38" s="13"/>
      <c r="H38" s="9" t="s">
        <v>40</v>
      </c>
      <c r="I38" s="10" t="s">
        <v>41</v>
      </c>
    </row>
    <row r="39" spans="1:10" ht="17.399999999999999" customHeight="1">
      <c r="A39" s="31"/>
      <c r="B39" s="14" t="s">
        <v>112</v>
      </c>
      <c r="C39" s="185"/>
      <c r="D39" s="15" t="s">
        <v>39</v>
      </c>
      <c r="E39" s="185"/>
      <c r="F39" s="13"/>
      <c r="G39" s="13"/>
      <c r="H39" s="13" t="s">
        <v>42</v>
      </c>
      <c r="I39" s="16" t="s">
        <v>43</v>
      </c>
      <c r="J39" s="13"/>
    </row>
    <row r="40" spans="1:10" ht="17.399999999999999" customHeight="1">
      <c r="A40" s="31"/>
      <c r="B40" s="14" t="s">
        <v>11</v>
      </c>
      <c r="C40" s="683"/>
      <c r="D40" s="683"/>
      <c r="E40" s="20"/>
      <c r="F40" s="13"/>
      <c r="G40" s="13"/>
      <c r="H40" s="13" t="s">
        <v>44</v>
      </c>
      <c r="I40" s="16"/>
      <c r="J40" s="13"/>
    </row>
    <row r="41" spans="1:10" ht="17.399999999999999" customHeight="1">
      <c r="A41" s="31"/>
      <c r="B41" s="14" t="s">
        <v>110</v>
      </c>
      <c r="C41" s="185"/>
      <c r="D41" s="15" t="s">
        <v>45</v>
      </c>
      <c r="E41" s="185"/>
      <c r="F41" s="13"/>
      <c r="G41" s="13"/>
      <c r="H41" s="18" t="s">
        <v>46</v>
      </c>
      <c r="I41" s="16"/>
      <c r="J41" s="13"/>
    </row>
    <row r="42" spans="1:10" ht="17.399999999999999" customHeight="1">
      <c r="A42" s="31"/>
      <c r="B42" s="14" t="s">
        <v>47</v>
      </c>
      <c r="C42" s="186"/>
      <c r="D42" s="15" t="s">
        <v>48</v>
      </c>
      <c r="E42" s="188"/>
      <c r="F42" s="13"/>
      <c r="G42" s="14"/>
      <c r="H42" s="18" t="s">
        <v>49</v>
      </c>
      <c r="I42" s="16"/>
      <c r="J42" s="13"/>
    </row>
    <row r="43" spans="1:10" ht="17.399999999999999" customHeight="1">
      <c r="A43" s="31"/>
      <c r="B43" s="14" t="s">
        <v>74</v>
      </c>
      <c r="C43" s="186"/>
      <c r="D43" s="30"/>
      <c r="E43" s="16"/>
      <c r="F43" s="14"/>
      <c r="G43" s="13"/>
      <c r="H43" s="18" t="s">
        <v>50</v>
      </c>
      <c r="I43" s="16"/>
      <c r="J43" s="13"/>
    </row>
    <row r="44" spans="1:10" ht="17.399999999999999" customHeight="1">
      <c r="A44" s="31"/>
      <c r="B44" s="14" t="s">
        <v>111</v>
      </c>
      <c r="C44" s="187"/>
      <c r="D44" s="15" t="s">
        <v>113</v>
      </c>
      <c r="E44" s="185"/>
      <c r="F44" s="13" t="e">
        <f>IF(E44/C45&gt;=40,"OK","1人あたり40㎡未満")</f>
        <v>#DIV/0!</v>
      </c>
      <c r="G44" s="13"/>
      <c r="H44" s="13" t="s">
        <v>10</v>
      </c>
      <c r="I44" s="16"/>
      <c r="J44" s="13"/>
    </row>
    <row r="45" spans="1:10" ht="17.399999999999999" customHeight="1">
      <c r="A45" s="31"/>
      <c r="B45" s="14" t="s">
        <v>64</v>
      </c>
      <c r="C45" s="183"/>
      <c r="D45" s="15" t="s">
        <v>65</v>
      </c>
      <c r="E45" s="183"/>
      <c r="F45" s="13"/>
      <c r="G45" s="13"/>
      <c r="H45" s="18"/>
      <c r="I45" s="16"/>
      <c r="J45" s="13"/>
    </row>
    <row r="46" spans="1:10" ht="17.399999999999999" customHeight="1">
      <c r="A46" s="31"/>
      <c r="B46" s="513" t="s">
        <v>692</v>
      </c>
      <c r="C46" s="29"/>
      <c r="D46" s="15" t="s">
        <v>80</v>
      </c>
      <c r="E46" s="183"/>
      <c r="F46" s="13"/>
      <c r="G46" s="13"/>
      <c r="H46" s="13"/>
      <c r="I46" s="16"/>
      <c r="J46" s="13"/>
    </row>
    <row r="47" spans="1:10" ht="17.399999999999999" customHeight="1">
      <c r="A47" s="31"/>
      <c r="B47" s="14" t="s">
        <v>193</v>
      </c>
      <c r="C47" s="514"/>
      <c r="D47" s="20" t="s">
        <v>192</v>
      </c>
      <c r="E47" s="182"/>
      <c r="F47" s="13"/>
      <c r="G47" s="13"/>
      <c r="H47" s="13"/>
      <c r="I47" s="16"/>
      <c r="J47" s="13"/>
    </row>
    <row r="48" spans="1:10" ht="17.399999999999999" customHeight="1">
      <c r="A48" s="31"/>
      <c r="B48" s="14" t="s">
        <v>66</v>
      </c>
      <c r="C48" s="183"/>
      <c r="D48" s="16"/>
      <c r="E48" s="16"/>
      <c r="F48" s="13"/>
      <c r="G48" s="13"/>
      <c r="H48" s="13"/>
      <c r="I48" s="16"/>
      <c r="J48" s="13"/>
    </row>
    <row r="49" spans="1:10" ht="17.399999999999999" customHeight="1">
      <c r="A49" s="31"/>
      <c r="B49" s="14" t="s">
        <v>194</v>
      </c>
      <c r="C49" s="239"/>
      <c r="D49" s="16" t="s">
        <v>195</v>
      </c>
      <c r="E49" s="239"/>
      <c r="F49" s="13"/>
      <c r="G49" s="13"/>
      <c r="H49" s="13"/>
      <c r="I49" s="16"/>
      <c r="J49" s="13"/>
    </row>
    <row r="50" spans="1:10" ht="17.399999999999999" customHeight="1">
      <c r="A50" s="31"/>
      <c r="B50" s="14" t="s">
        <v>51</v>
      </c>
      <c r="C50" s="183"/>
      <c r="D50" s="19" t="s">
        <v>67</v>
      </c>
      <c r="E50" s="16"/>
      <c r="F50" s="13"/>
      <c r="G50" s="13"/>
      <c r="H50" s="670"/>
      <c r="I50" s="670"/>
      <c r="J50" s="11"/>
    </row>
    <row r="51" spans="1:10" ht="17.399999999999999" customHeight="1">
      <c r="A51" s="31"/>
      <c r="B51" s="14" t="s">
        <v>197</v>
      </c>
      <c r="C51" s="189"/>
      <c r="D51" s="15" t="s">
        <v>196</v>
      </c>
      <c r="E51" s="183"/>
      <c r="F51" s="13"/>
      <c r="G51" s="13"/>
      <c r="H51" s="670"/>
      <c r="I51" s="670"/>
      <c r="J51" s="11"/>
    </row>
    <row r="52" spans="1:10" ht="7.2" customHeight="1">
      <c r="A52" s="31"/>
      <c r="B52" s="14"/>
      <c r="C52" s="29"/>
      <c r="D52" s="20"/>
      <c r="E52" s="20"/>
      <c r="F52" s="13"/>
      <c r="G52" s="13"/>
      <c r="H52" s="21"/>
      <c r="I52" s="21"/>
      <c r="J52" s="11"/>
    </row>
    <row r="53" spans="1:10" ht="40.200000000000003" customHeight="1">
      <c r="A53" s="31"/>
      <c r="B53" s="26" t="s">
        <v>54</v>
      </c>
      <c r="C53" s="680"/>
      <c r="D53" s="681"/>
      <c r="E53" s="682"/>
      <c r="F53" s="13"/>
      <c r="G53" s="13"/>
      <c r="H53" s="13"/>
      <c r="I53" s="16"/>
      <c r="J53" s="22"/>
    </row>
    <row r="54" spans="1:10" ht="4.95" customHeight="1">
      <c r="A54" s="31"/>
      <c r="B54" s="14"/>
      <c r="C54" s="20"/>
      <c r="D54" s="20"/>
      <c r="E54" s="20"/>
      <c r="F54" s="13"/>
      <c r="G54" s="13"/>
      <c r="H54" s="11"/>
      <c r="I54" s="11"/>
      <c r="J54" s="11"/>
    </row>
    <row r="55" spans="1:10" ht="17.399999999999999" customHeight="1">
      <c r="A55" s="32">
        <v>4</v>
      </c>
      <c r="B55" s="24" t="s">
        <v>68</v>
      </c>
      <c r="C55" s="20"/>
      <c r="D55" s="20"/>
      <c r="E55" s="20"/>
      <c r="F55" s="13"/>
      <c r="G55" s="14"/>
      <c r="H55" s="13"/>
      <c r="I55" s="16"/>
      <c r="J55" s="13"/>
    </row>
    <row r="56" spans="1:10" ht="17.399999999999999" customHeight="1">
      <c r="A56" s="31"/>
      <c r="B56" s="14" t="s">
        <v>95</v>
      </c>
      <c r="C56" s="184"/>
      <c r="D56" s="28"/>
      <c r="E56" s="28"/>
      <c r="F56" s="13"/>
      <c r="G56" s="14"/>
      <c r="H56" s="13"/>
      <c r="I56" s="16"/>
      <c r="J56" s="13"/>
    </row>
    <row r="57" spans="1:10" ht="17.399999999999999" customHeight="1">
      <c r="A57" s="31"/>
      <c r="B57" s="14" t="s">
        <v>96</v>
      </c>
      <c r="C57" s="184"/>
      <c r="D57" s="14"/>
      <c r="E57" s="23"/>
      <c r="F57" s="13"/>
      <c r="G57" s="14"/>
      <c r="H57" s="13"/>
      <c r="I57" s="16"/>
      <c r="J57" s="13"/>
    </row>
    <row r="58" spans="1:10" ht="17.399999999999999" customHeight="1">
      <c r="A58" s="31"/>
      <c r="B58" s="14" t="s">
        <v>52</v>
      </c>
      <c r="C58" s="183"/>
      <c r="D58" s="20"/>
      <c r="E58" s="23"/>
      <c r="F58" s="14"/>
      <c r="G58" s="14"/>
      <c r="H58" s="14"/>
      <c r="I58" s="20"/>
      <c r="J58" s="14"/>
    </row>
    <row r="59" spans="1:10" ht="17.399999999999999" customHeight="1">
      <c r="A59" s="31"/>
      <c r="B59" s="14" t="s">
        <v>69</v>
      </c>
      <c r="C59" s="190"/>
      <c r="D59" s="28"/>
      <c r="E59" s="28"/>
      <c r="F59" s="14"/>
      <c r="G59" s="14"/>
      <c r="H59" s="14"/>
      <c r="I59" s="20"/>
      <c r="J59" s="14"/>
    </row>
    <row r="60" spans="1:10" ht="17.399999999999999" customHeight="1">
      <c r="A60" s="31"/>
      <c r="B60" s="25" t="s">
        <v>70</v>
      </c>
      <c r="C60" s="191"/>
      <c r="D60" s="25"/>
      <c r="E60" s="23"/>
      <c r="F60" s="14"/>
      <c r="G60" s="14"/>
      <c r="H60" s="14"/>
      <c r="I60" s="20"/>
      <c r="J60" s="14"/>
    </row>
    <row r="61" spans="1:10" ht="17.399999999999999" customHeight="1">
      <c r="A61" s="31"/>
      <c r="B61" s="25" t="s">
        <v>75</v>
      </c>
      <c r="C61" s="190"/>
      <c r="D61" s="25"/>
      <c r="E61" s="23"/>
      <c r="F61" s="14"/>
      <c r="H61" s="14"/>
      <c r="I61" s="20"/>
      <c r="J61" s="14"/>
    </row>
    <row r="62" spans="1:10" ht="17.399999999999999" customHeight="1">
      <c r="A62" s="31"/>
      <c r="B62" s="14"/>
      <c r="C62" s="20"/>
      <c r="D62" s="20"/>
      <c r="E62" s="20"/>
      <c r="H62" s="11"/>
      <c r="I62" s="11"/>
      <c r="J62" s="11"/>
    </row>
    <row r="63" spans="1:10" ht="17.399999999999999" customHeight="1">
      <c r="A63" s="32">
        <v>5</v>
      </c>
      <c r="B63" s="24" t="s">
        <v>419</v>
      </c>
      <c r="C63" s="20"/>
      <c r="D63" s="20"/>
      <c r="E63" s="20"/>
      <c r="H63" s="11"/>
      <c r="I63" s="11"/>
      <c r="J63" s="11"/>
    </row>
    <row r="64" spans="1:10" s="358" customFormat="1" ht="20.100000000000001" customHeight="1">
      <c r="B64" s="358" t="s">
        <v>398</v>
      </c>
      <c r="C64" s="372" t="s">
        <v>421</v>
      </c>
      <c r="D64" s="370" t="s">
        <v>423</v>
      </c>
      <c r="E64" s="360"/>
      <c r="H64" s="358" t="s">
        <v>420</v>
      </c>
    </row>
    <row r="65" spans="2:10" s="358" customFormat="1" ht="20.100000000000001" customHeight="1">
      <c r="B65" s="358" t="s">
        <v>399</v>
      </c>
      <c r="C65" s="373" t="s">
        <v>424</v>
      </c>
      <c r="D65" s="371" t="s">
        <v>48</v>
      </c>
      <c r="E65" s="360"/>
      <c r="H65" s="358" t="s">
        <v>422</v>
      </c>
    </row>
    <row r="66" spans="2:10" s="358" customFormat="1" ht="20.100000000000001" customHeight="1">
      <c r="B66" s="374" t="s">
        <v>400</v>
      </c>
      <c r="C66" s="375">
        <v>1</v>
      </c>
      <c r="D66" s="376"/>
      <c r="E66" s="376"/>
      <c r="H66" s="358" t="s">
        <v>424</v>
      </c>
    </row>
    <row r="67" spans="2:10" s="358" customFormat="1" ht="20.100000000000001" customHeight="1">
      <c r="B67" s="374" t="s">
        <v>401</v>
      </c>
      <c r="C67" s="377">
        <v>1</v>
      </c>
      <c r="D67" s="376"/>
      <c r="E67" s="376"/>
      <c r="H67" s="358" t="s">
        <v>425</v>
      </c>
    </row>
    <row r="68" spans="2:10" s="358" customFormat="1" ht="20.100000000000001" customHeight="1">
      <c r="B68" s="378" t="s">
        <v>426</v>
      </c>
      <c r="C68" s="379" t="s">
        <v>427</v>
      </c>
      <c r="D68" s="380" t="s">
        <v>429</v>
      </c>
      <c r="E68" s="381" t="s">
        <v>430</v>
      </c>
      <c r="H68" s="358" t="s">
        <v>10</v>
      </c>
    </row>
    <row r="69" spans="2:10" s="358" customFormat="1" ht="24.6" customHeight="1">
      <c r="B69" s="382" t="s">
        <v>435</v>
      </c>
      <c r="C69" s="379" t="s">
        <v>427</v>
      </c>
      <c r="D69" s="380" t="s">
        <v>429</v>
      </c>
      <c r="E69" s="383" t="s">
        <v>436</v>
      </c>
      <c r="H69" s="358" t="s">
        <v>427</v>
      </c>
    </row>
    <row r="70" spans="2:10" s="358" customFormat="1" ht="20.100000000000001" customHeight="1">
      <c r="B70" s="378"/>
      <c r="C70" s="376"/>
      <c r="D70" s="384" t="s">
        <v>440</v>
      </c>
      <c r="E70" s="385"/>
      <c r="H70" s="358" t="s">
        <v>428</v>
      </c>
    </row>
    <row r="71" spans="2:10" s="358" customFormat="1" ht="20.100000000000001" customHeight="1">
      <c r="B71" s="376"/>
      <c r="C71" s="376"/>
      <c r="D71" s="386" t="s">
        <v>48</v>
      </c>
      <c r="E71" s="387"/>
      <c r="H71" s="358" t="s">
        <v>431</v>
      </c>
      <c r="I71" s="358" t="s">
        <v>437</v>
      </c>
      <c r="J71" s="358" t="s">
        <v>443</v>
      </c>
    </row>
    <row r="72" spans="2:10" s="358" customFormat="1" ht="7.95" customHeight="1">
      <c r="B72" s="376"/>
      <c r="C72" s="376"/>
      <c r="D72" s="376"/>
      <c r="E72" s="376"/>
      <c r="H72" s="358" t="s">
        <v>432</v>
      </c>
      <c r="I72" s="358" t="s">
        <v>438</v>
      </c>
      <c r="J72" s="358" t="s">
        <v>444</v>
      </c>
    </row>
    <row r="73" spans="2:10" s="358" customFormat="1" ht="49.95" customHeight="1">
      <c r="B73" s="382" t="s">
        <v>402</v>
      </c>
      <c r="C73" s="674" t="s">
        <v>446</v>
      </c>
      <c r="D73" s="675"/>
      <c r="E73" s="676"/>
      <c r="H73" s="358" t="s">
        <v>433</v>
      </c>
      <c r="I73" s="358" t="s">
        <v>439</v>
      </c>
      <c r="J73" s="358" t="s">
        <v>445</v>
      </c>
    </row>
    <row r="74" spans="2:10" s="358" customFormat="1" ht="7.95" customHeight="1">
      <c r="B74" s="376"/>
      <c r="C74" s="376"/>
      <c r="D74" s="376"/>
      <c r="E74" s="376"/>
      <c r="H74" s="358" t="s">
        <v>434</v>
      </c>
      <c r="J74" s="358" t="s">
        <v>10</v>
      </c>
    </row>
    <row r="75" spans="2:10" s="358" customFormat="1" ht="18" customHeight="1">
      <c r="B75" s="378" t="s">
        <v>441</v>
      </c>
      <c r="C75" s="389" t="s">
        <v>442</v>
      </c>
      <c r="D75" s="386" t="s">
        <v>48</v>
      </c>
      <c r="E75" s="388"/>
    </row>
    <row r="76" spans="2:10" s="358" customFormat="1" ht="17.25" customHeight="1">
      <c r="B76" s="358" t="s">
        <v>403</v>
      </c>
      <c r="C76" s="215" t="s">
        <v>81</v>
      </c>
      <c r="D76" s="362" t="s">
        <v>447</v>
      </c>
      <c r="E76" s="390"/>
    </row>
    <row r="77" spans="2:10" s="358" customFormat="1" ht="17.25" customHeight="1">
      <c r="B77" s="358" t="s">
        <v>404</v>
      </c>
      <c r="C77" s="215"/>
      <c r="D77" s="362" t="s">
        <v>448</v>
      </c>
      <c r="E77" s="390"/>
    </row>
    <row r="78" spans="2:10" s="358" customFormat="1" ht="17.25" customHeight="1">
      <c r="B78" s="361" t="s">
        <v>405</v>
      </c>
      <c r="C78" s="215"/>
      <c r="D78" s="362" t="s">
        <v>449</v>
      </c>
      <c r="E78" s="390"/>
      <c r="H78" s="358" t="s">
        <v>450</v>
      </c>
    </row>
    <row r="79" spans="2:10" s="358" customFormat="1" ht="17.25" customHeight="1">
      <c r="B79" s="358" t="s">
        <v>406</v>
      </c>
      <c r="C79" s="215"/>
      <c r="H79" s="358" t="s">
        <v>451</v>
      </c>
    </row>
    <row r="80" spans="2:10" s="358" customFormat="1" ht="17.25" customHeight="1">
      <c r="B80" s="358" t="s">
        <v>407</v>
      </c>
      <c r="C80" s="215"/>
    </row>
    <row r="81" spans="2:9" s="358" customFormat="1" ht="17.25" customHeight="1">
      <c r="B81" s="358" t="s">
        <v>408</v>
      </c>
      <c r="C81" s="215"/>
    </row>
    <row r="82" spans="2:9" s="358" customFormat="1" ht="17.25" customHeight="1">
      <c r="B82" s="358" t="s">
        <v>409</v>
      </c>
      <c r="C82" s="215"/>
    </row>
    <row r="83" spans="2:9" s="358" customFormat="1" ht="17.25" customHeight="1">
      <c r="B83" s="358" t="s">
        <v>410</v>
      </c>
      <c r="C83" s="215"/>
    </row>
    <row r="84" spans="2:9" s="358" customFormat="1" ht="17.25" customHeight="1">
      <c r="B84" s="358" t="s">
        <v>411</v>
      </c>
      <c r="C84" s="215"/>
    </row>
    <row r="85" spans="2:9" s="358" customFormat="1" ht="17.25" customHeight="1">
      <c r="B85" s="358" t="s">
        <v>10</v>
      </c>
      <c r="C85" s="391"/>
    </row>
    <row r="86" spans="2:9" s="358" customFormat="1" ht="18.600000000000001" customHeight="1">
      <c r="B86" s="673" t="s">
        <v>412</v>
      </c>
      <c r="C86" s="239" t="s">
        <v>81</v>
      </c>
      <c r="D86" s="368"/>
      <c r="E86" s="368"/>
    </row>
    <row r="87" spans="2:9" s="358" customFormat="1" ht="8.4" customHeight="1">
      <c r="B87" s="673"/>
      <c r="C87" s="393"/>
      <c r="D87" s="368"/>
      <c r="E87" s="368"/>
    </row>
    <row r="88" spans="2:9" s="358" customFormat="1" ht="37.950000000000003" customHeight="1">
      <c r="B88" s="673"/>
      <c r="C88" s="685"/>
      <c r="D88" s="686"/>
      <c r="E88" s="687"/>
    </row>
    <row r="89" spans="2:9" s="358" customFormat="1" ht="37.950000000000003" customHeight="1">
      <c r="B89" s="673"/>
      <c r="C89" s="688"/>
      <c r="D89" s="689"/>
      <c r="E89" s="690"/>
    </row>
    <row r="90" spans="2:9" s="358" customFormat="1" ht="8.4" customHeight="1">
      <c r="B90" s="392"/>
      <c r="C90" s="359"/>
      <c r="D90" s="359"/>
      <c r="E90" s="359"/>
    </row>
    <row r="91" spans="2:9" s="358" customFormat="1" ht="20.100000000000001" customHeight="1">
      <c r="B91" s="368" t="s">
        <v>452</v>
      </c>
      <c r="C91" s="372" t="s">
        <v>455</v>
      </c>
      <c r="D91" s="394" t="s">
        <v>456</v>
      </c>
      <c r="H91" s="358" t="s">
        <v>453</v>
      </c>
      <c r="I91" s="358" t="s">
        <v>460</v>
      </c>
    </row>
    <row r="92" spans="2:9" s="358" customFormat="1" ht="20.100000000000001" customHeight="1">
      <c r="B92" s="359" t="s">
        <v>413</v>
      </c>
      <c r="C92" s="372" t="s">
        <v>461</v>
      </c>
      <c r="D92" s="359" t="s">
        <v>474</v>
      </c>
      <c r="E92" s="372"/>
      <c r="H92" s="358" t="s">
        <v>454</v>
      </c>
      <c r="I92" s="358" t="s">
        <v>461</v>
      </c>
    </row>
    <row r="93" spans="2:9" s="358" customFormat="1" ht="20.100000000000001" customHeight="1">
      <c r="B93" s="359" t="s">
        <v>462</v>
      </c>
      <c r="C93" s="373"/>
      <c r="D93" s="7"/>
      <c r="H93" s="358" t="s">
        <v>455</v>
      </c>
    </row>
    <row r="94" spans="2:9" s="358" customFormat="1" ht="20.100000000000001" customHeight="1">
      <c r="B94" s="359" t="s">
        <v>457</v>
      </c>
      <c r="C94" s="239" t="s">
        <v>81</v>
      </c>
      <c r="D94"/>
    </row>
    <row r="95" spans="2:9" s="358" customFormat="1" ht="20.100000000000001" customHeight="1">
      <c r="B95" s="359" t="s">
        <v>458</v>
      </c>
      <c r="C95" s="373">
        <v>50</v>
      </c>
      <c r="D95" t="s">
        <v>464</v>
      </c>
    </row>
    <row r="96" spans="2:9" s="358" customFormat="1" ht="20.100000000000001" customHeight="1">
      <c r="B96" s="359" t="s">
        <v>459</v>
      </c>
      <c r="C96" s="239" t="s">
        <v>81</v>
      </c>
      <c r="D96"/>
      <c r="H96" s="358" t="s">
        <v>465</v>
      </c>
      <c r="I96" s="358" t="s">
        <v>468</v>
      </c>
    </row>
    <row r="97" spans="1:12" s="358" customFormat="1" ht="19.95" customHeight="1">
      <c r="B97" s="395" t="s">
        <v>463</v>
      </c>
      <c r="C97" s="404"/>
      <c r="D97" s="386" t="s">
        <v>48</v>
      </c>
      <c r="E97" s="388"/>
      <c r="H97" s="358" t="s">
        <v>466</v>
      </c>
      <c r="I97" s="358" t="s">
        <v>469</v>
      </c>
    </row>
    <row r="98" spans="1:12" s="358" customFormat="1" ht="16.2" customHeight="1">
      <c r="B98" s="396" t="s">
        <v>414</v>
      </c>
      <c r="C98" s="404"/>
      <c r="D98" s="386" t="s">
        <v>48</v>
      </c>
      <c r="E98" s="387"/>
      <c r="H98" s="358" t="s">
        <v>467</v>
      </c>
      <c r="I98" s="358" t="s">
        <v>470</v>
      </c>
    </row>
    <row r="99" spans="1:12" s="358" customFormat="1" ht="20.399999999999999" customHeight="1">
      <c r="B99" s="395" t="s">
        <v>471</v>
      </c>
      <c r="C99" s="393" t="s">
        <v>81</v>
      </c>
      <c r="D99" s="369" t="s">
        <v>472</v>
      </c>
      <c r="H99" s="358" t="s">
        <v>439</v>
      </c>
      <c r="I99" s="358" t="s">
        <v>439</v>
      </c>
    </row>
    <row r="100" spans="1:12" s="358" customFormat="1" ht="16.5" customHeight="1">
      <c r="B100" s="397" t="s">
        <v>415</v>
      </c>
      <c r="C100" s="397" t="s">
        <v>416</v>
      </c>
      <c r="D100" s="397" t="s">
        <v>417</v>
      </c>
      <c r="E100" s="398" t="s">
        <v>473</v>
      </c>
    </row>
    <row r="101" spans="1:12" s="358" customFormat="1" ht="16.5" customHeight="1">
      <c r="B101" s="363"/>
      <c r="C101" s="402"/>
      <c r="D101" s="402"/>
      <c r="E101" s="399"/>
    </row>
    <row r="102" spans="1:12" s="358" customFormat="1" ht="16.5" customHeight="1">
      <c r="B102" s="363"/>
      <c r="C102" s="402"/>
      <c r="D102" s="402"/>
      <c r="E102" s="400"/>
    </row>
    <row r="103" spans="1:12" s="358" customFormat="1" ht="16.5" customHeight="1">
      <c r="B103" s="363"/>
      <c r="C103" s="402"/>
      <c r="D103" s="402"/>
      <c r="E103" s="400"/>
    </row>
    <row r="104" spans="1:12" s="358" customFormat="1" ht="16.5" customHeight="1">
      <c r="B104" s="363"/>
      <c r="C104" s="402"/>
      <c r="D104" s="402"/>
      <c r="E104" s="401"/>
    </row>
    <row r="105" spans="1:12" s="358" customFormat="1" ht="16.5" customHeight="1">
      <c r="B105" s="364"/>
      <c r="C105" s="359" t="s">
        <v>1</v>
      </c>
      <c r="D105" s="403"/>
      <c r="E105" s="365" t="s">
        <v>418</v>
      </c>
    </row>
    <row r="106" spans="1:12" s="358" customFormat="1" ht="16.5" customHeight="1">
      <c r="B106" s="364"/>
      <c r="C106" s="364"/>
      <c r="D106" s="364"/>
      <c r="E106" s="359"/>
      <c r="F106" s="365"/>
      <c r="G106" s="366"/>
      <c r="H106" s="366"/>
      <c r="I106" s="366"/>
      <c r="J106" s="367"/>
      <c r="K106" s="367"/>
      <c r="L106" s="367"/>
    </row>
    <row r="107" spans="1:12" ht="17.399999999999999" customHeight="1">
      <c r="A107" s="32">
        <v>5</v>
      </c>
      <c r="B107" s="24" t="s">
        <v>57</v>
      </c>
      <c r="C107" s="23"/>
      <c r="D107" s="20"/>
      <c r="E107" s="20"/>
      <c r="H107" s="11"/>
      <c r="I107" s="11"/>
      <c r="J107" s="11"/>
    </row>
    <row r="108" spans="1:12" ht="17.399999999999999" customHeight="1">
      <c r="A108" s="31"/>
      <c r="B108" s="192" t="s">
        <v>76</v>
      </c>
      <c r="C108" s="193" t="s">
        <v>71</v>
      </c>
      <c r="D108" s="194" t="s">
        <v>72</v>
      </c>
      <c r="E108" s="194"/>
      <c r="H108" s="17"/>
      <c r="I108" s="20"/>
      <c r="J108" s="14"/>
    </row>
    <row r="109" spans="1:12" ht="31.2" customHeight="1">
      <c r="A109" s="31"/>
      <c r="B109" s="355" t="s">
        <v>394</v>
      </c>
      <c r="C109" s="357"/>
      <c r="D109" s="356" t="s">
        <v>395</v>
      </c>
      <c r="E109" s="183"/>
      <c r="F109" s="9" t="str">
        <f>IF(C109&gt;E109,"OK","必要入所定員総数を超えています")</f>
        <v>必要入所定員総数を超えています</v>
      </c>
      <c r="H109" s="17"/>
      <c r="I109" s="20"/>
      <c r="J109" s="14"/>
    </row>
    <row r="110" spans="1:12" ht="9" customHeight="1">
      <c r="A110" s="31"/>
      <c r="B110" s="355"/>
      <c r="C110" s="193"/>
      <c r="D110" s="356"/>
      <c r="E110" s="194"/>
      <c r="H110" s="17"/>
      <c r="I110" s="20"/>
      <c r="J110" s="14"/>
    </row>
    <row r="111" spans="1:12" ht="79.95" customHeight="1">
      <c r="A111" s="31"/>
      <c r="B111" s="691"/>
      <c r="C111" s="692"/>
      <c r="D111" s="692"/>
      <c r="E111" s="693"/>
      <c r="H111" s="14"/>
      <c r="I111" s="20"/>
      <c r="J111" s="14"/>
    </row>
    <row r="112" spans="1:12" ht="17.399999999999999" customHeight="1">
      <c r="A112" s="31"/>
      <c r="B112" s="14"/>
      <c r="C112" s="20"/>
      <c r="D112" s="20"/>
      <c r="E112" s="20"/>
      <c r="H112" s="14"/>
      <c r="I112" s="20"/>
      <c r="J112" s="14"/>
    </row>
    <row r="113" spans="1:10" ht="17.399999999999999" customHeight="1">
      <c r="A113" s="32">
        <v>6</v>
      </c>
      <c r="B113" s="24" t="s">
        <v>77</v>
      </c>
      <c r="C113" s="20"/>
      <c r="D113" s="20"/>
      <c r="E113" s="20"/>
      <c r="H113" s="14"/>
      <c r="I113" s="20"/>
      <c r="J113" s="14"/>
    </row>
    <row r="114" spans="1:10" ht="84.6" customHeight="1">
      <c r="A114" s="31"/>
      <c r="B114" s="677"/>
      <c r="C114" s="678"/>
      <c r="D114" s="678"/>
      <c r="E114" s="679"/>
      <c r="H114" s="14"/>
      <c r="I114" s="20"/>
      <c r="J114" s="14"/>
    </row>
    <row r="115" spans="1:10" ht="17.399999999999999" customHeight="1">
      <c r="A115" s="31"/>
      <c r="B115" s="14"/>
      <c r="C115" s="20"/>
      <c r="D115" s="20"/>
      <c r="E115" s="20"/>
      <c r="H115" s="11"/>
      <c r="I115" s="11"/>
      <c r="J115" s="11"/>
    </row>
    <row r="116" spans="1:10" ht="17.399999999999999" customHeight="1">
      <c r="A116" s="31"/>
      <c r="B116" s="24" t="s">
        <v>396</v>
      </c>
      <c r="C116" s="20"/>
      <c r="D116" s="20"/>
      <c r="E116" s="20"/>
      <c r="H116" s="11"/>
      <c r="I116" s="11"/>
      <c r="J116" s="11"/>
    </row>
    <row r="117" spans="1:10" ht="17.399999999999999" customHeight="1">
      <c r="A117" s="31"/>
      <c r="B117" s="14" t="s">
        <v>397</v>
      </c>
      <c r="C117" s="20"/>
      <c r="D117" s="20"/>
      <c r="E117" s="20"/>
      <c r="H117" s="11"/>
      <c r="I117" s="11"/>
      <c r="J117" s="11"/>
    </row>
    <row r="118" spans="1:10" ht="17.399999999999999" customHeight="1">
      <c r="A118" s="31"/>
      <c r="B118" s="14"/>
      <c r="C118" s="20"/>
      <c r="D118" s="20"/>
      <c r="E118" s="20"/>
      <c r="H118" s="11"/>
      <c r="I118" s="11"/>
      <c r="J118" s="11"/>
    </row>
    <row r="119" spans="1:10" ht="17.399999999999999" customHeight="1">
      <c r="A119" s="31"/>
      <c r="B119" s="14"/>
      <c r="C119" s="20"/>
      <c r="D119" s="20"/>
      <c r="E119" s="20"/>
      <c r="H119" s="11"/>
      <c r="I119" s="11"/>
      <c r="J119" s="11"/>
    </row>
    <row r="120" spans="1:10" ht="17.399999999999999" customHeight="1">
      <c r="A120" s="31"/>
      <c r="B120" s="14"/>
      <c r="C120" s="20"/>
      <c r="D120" s="20"/>
      <c r="E120" s="20"/>
      <c r="H120" s="11"/>
      <c r="I120" s="11"/>
      <c r="J120" s="11"/>
    </row>
    <row r="121" spans="1:10" ht="17.399999999999999" customHeight="1">
      <c r="A121" s="31"/>
      <c r="B121" s="14"/>
      <c r="C121" s="20"/>
      <c r="D121" s="20"/>
      <c r="E121" s="20"/>
      <c r="H121" s="11"/>
      <c r="I121" s="11"/>
      <c r="J121" s="11"/>
    </row>
    <row r="122" spans="1:10" ht="17.399999999999999" customHeight="1">
      <c r="A122" s="31"/>
      <c r="B122" s="14"/>
      <c r="C122" s="20"/>
      <c r="D122" s="20"/>
      <c r="E122" s="20"/>
      <c r="H122" s="11"/>
      <c r="I122" s="11"/>
      <c r="J122" s="11"/>
    </row>
    <row r="123" spans="1:10" ht="17.399999999999999" customHeight="1">
      <c r="A123" s="31"/>
      <c r="B123" s="14"/>
      <c r="C123" s="20"/>
      <c r="D123" s="20"/>
      <c r="E123" s="20"/>
      <c r="H123" s="11"/>
      <c r="I123" s="11"/>
      <c r="J123" s="11"/>
    </row>
    <row r="124" spans="1:10" ht="17.399999999999999" customHeight="1">
      <c r="A124" s="31"/>
      <c r="B124" s="14"/>
      <c r="C124" s="20"/>
      <c r="D124" s="20"/>
      <c r="E124" s="20"/>
      <c r="H124" s="11"/>
      <c r="I124" s="11"/>
      <c r="J124" s="11"/>
    </row>
    <row r="125" spans="1:10" ht="17.399999999999999" customHeight="1">
      <c r="A125" s="31"/>
      <c r="B125" s="14"/>
      <c r="C125" s="20"/>
      <c r="D125" s="20"/>
      <c r="E125" s="20"/>
      <c r="H125" s="11"/>
      <c r="I125" s="11"/>
      <c r="J125" s="11"/>
    </row>
    <row r="126" spans="1:10" ht="17.399999999999999" customHeight="1">
      <c r="A126" s="31"/>
      <c r="B126" s="14"/>
      <c r="C126" s="20"/>
      <c r="D126" s="20"/>
      <c r="E126" s="20"/>
      <c r="H126" s="11"/>
      <c r="I126" s="11"/>
      <c r="J126" s="11"/>
    </row>
    <row r="127" spans="1:10" ht="17.399999999999999" customHeight="1">
      <c r="A127" s="31"/>
      <c r="B127" s="14"/>
      <c r="C127" s="20"/>
      <c r="D127" s="20"/>
      <c r="E127" s="20"/>
      <c r="H127" s="11"/>
      <c r="I127" s="11"/>
      <c r="J127" s="11"/>
    </row>
    <row r="128" spans="1:10" ht="17.399999999999999" customHeight="1">
      <c r="A128" s="31"/>
      <c r="B128" s="14"/>
      <c r="C128" s="20"/>
      <c r="D128" s="20"/>
      <c r="E128" s="20"/>
      <c r="H128" s="11"/>
      <c r="I128" s="11"/>
      <c r="J128" s="11"/>
    </row>
    <row r="129" spans="1:10" ht="17.399999999999999" customHeight="1">
      <c r="A129" s="31"/>
      <c r="B129" s="14"/>
      <c r="C129" s="20"/>
      <c r="D129" s="20"/>
      <c r="E129" s="20"/>
      <c r="H129" s="11"/>
      <c r="I129" s="11"/>
      <c r="J129" s="11"/>
    </row>
    <row r="130" spans="1:10" ht="17.399999999999999" customHeight="1">
      <c r="A130" s="31"/>
      <c r="B130" s="14"/>
      <c r="C130" s="20"/>
      <c r="D130" s="20"/>
      <c r="E130" s="20"/>
      <c r="H130" s="11"/>
      <c r="I130" s="11"/>
      <c r="J130" s="11"/>
    </row>
    <row r="131" spans="1:10" ht="17.399999999999999" customHeight="1">
      <c r="A131" s="31"/>
      <c r="B131" s="14"/>
      <c r="C131" s="20"/>
      <c r="D131" s="20"/>
      <c r="E131" s="20"/>
      <c r="H131" s="11"/>
      <c r="I131" s="11"/>
      <c r="J131" s="11"/>
    </row>
    <row r="132" spans="1:10" ht="17.399999999999999" customHeight="1">
      <c r="A132" s="31"/>
      <c r="B132" s="14"/>
      <c r="C132" s="20"/>
      <c r="D132" s="20"/>
      <c r="E132" s="20"/>
      <c r="H132" s="11"/>
      <c r="I132" s="11"/>
      <c r="J132" s="11"/>
    </row>
    <row r="133" spans="1:10" ht="17.399999999999999" customHeight="1">
      <c r="A133" s="32">
        <v>7</v>
      </c>
      <c r="B133" s="24" t="s">
        <v>130</v>
      </c>
      <c r="C133" s="20"/>
      <c r="D133" s="20"/>
      <c r="E133" s="20"/>
      <c r="H133" s="14"/>
      <c r="I133" s="20"/>
      <c r="J133" s="14"/>
    </row>
    <row r="134" spans="1:10" ht="13.2" customHeight="1">
      <c r="A134" s="31"/>
      <c r="B134" s="20" t="s">
        <v>178</v>
      </c>
      <c r="C134" s="237"/>
      <c r="D134" s="237" t="s">
        <v>179</v>
      </c>
      <c r="E134" s="250"/>
      <c r="H134" s="14" t="s">
        <v>180</v>
      </c>
      <c r="I134" s="20"/>
      <c r="J134" s="14"/>
    </row>
    <row r="135" spans="1:10" ht="15.6" customHeight="1" thickBot="1">
      <c r="A135" s="31"/>
      <c r="B135" s="14"/>
      <c r="C135" s="238"/>
      <c r="D135" s="133"/>
      <c r="E135" s="134" t="s">
        <v>131</v>
      </c>
      <c r="H135" s="14" t="s">
        <v>181</v>
      </c>
      <c r="I135" s="20"/>
      <c r="J135" s="14"/>
    </row>
    <row r="136" spans="1:10" ht="17.399999999999999" customHeight="1">
      <c r="A136" s="32"/>
      <c r="B136" s="135"/>
      <c r="C136" s="195" t="s">
        <v>13</v>
      </c>
      <c r="D136" s="196" t="s">
        <v>13</v>
      </c>
      <c r="E136" s="197" t="s">
        <v>13</v>
      </c>
      <c r="H136" s="14" t="s">
        <v>182</v>
      </c>
      <c r="I136" s="20"/>
      <c r="J136" s="14"/>
    </row>
    <row r="137" spans="1:10" ht="17.399999999999999" customHeight="1">
      <c r="A137" s="31"/>
      <c r="B137" s="136" t="s">
        <v>215</v>
      </c>
      <c r="C137" s="240">
        <f>C138+C140+C141</f>
        <v>0</v>
      </c>
      <c r="D137" s="240">
        <f>D138+D140+D141</f>
        <v>0</v>
      </c>
      <c r="E137" s="240">
        <f>E138+E140+E141</f>
        <v>0</v>
      </c>
      <c r="H137" s="14" t="s">
        <v>183</v>
      </c>
    </row>
    <row r="138" spans="1:10" ht="17.399999999999999" customHeight="1">
      <c r="A138" s="31"/>
      <c r="B138" s="221" t="s">
        <v>169</v>
      </c>
      <c r="C138" s="218"/>
      <c r="D138" s="219"/>
      <c r="E138" s="220"/>
      <c r="H138" s="14" t="s">
        <v>184</v>
      </c>
    </row>
    <row r="139" spans="1:10" ht="17.399999999999999" customHeight="1">
      <c r="A139" s="31"/>
      <c r="B139" s="222" t="s">
        <v>200</v>
      </c>
      <c r="C139" s="201"/>
      <c r="D139" s="202"/>
      <c r="E139" s="203"/>
      <c r="H139" s="14" t="s">
        <v>185</v>
      </c>
    </row>
    <row r="140" spans="1:10" ht="17.399999999999999" customHeight="1">
      <c r="A140" s="31"/>
      <c r="B140" s="223" t="s">
        <v>170</v>
      </c>
      <c r="C140" s="201"/>
      <c r="D140" s="202"/>
      <c r="E140" s="204"/>
      <c r="H140" s="14" t="s">
        <v>186</v>
      </c>
    </row>
    <row r="141" spans="1:10" ht="17.399999999999999" customHeight="1">
      <c r="A141" s="31"/>
      <c r="B141" s="224" t="s">
        <v>171</v>
      </c>
      <c r="C141" s="201"/>
      <c r="D141" s="205"/>
      <c r="E141" s="204"/>
      <c r="H141" s="14" t="s">
        <v>187</v>
      </c>
    </row>
    <row r="142" spans="1:10" ht="17.399999999999999" customHeight="1">
      <c r="A142" s="31"/>
      <c r="B142" s="225" t="s">
        <v>172</v>
      </c>
      <c r="C142" s="240">
        <f>C143+C146</f>
        <v>0</v>
      </c>
      <c r="D142" s="240">
        <f>D143+D146</f>
        <v>0</v>
      </c>
      <c r="E142" s="240">
        <f>E143+E146</f>
        <v>0</v>
      </c>
      <c r="H142" s="14" t="s">
        <v>188</v>
      </c>
    </row>
    <row r="143" spans="1:10" ht="17.399999999999999" customHeight="1">
      <c r="A143" s="31"/>
      <c r="B143" s="221" t="s">
        <v>173</v>
      </c>
      <c r="C143" s="218"/>
      <c r="D143" s="219"/>
      <c r="E143" s="220"/>
      <c r="H143" s="14" t="s">
        <v>189</v>
      </c>
    </row>
    <row r="144" spans="1:10" ht="17.399999999999999" customHeight="1">
      <c r="A144" s="31"/>
      <c r="B144" s="226" t="s">
        <v>157</v>
      </c>
      <c r="C144" s="201"/>
      <c r="D144" s="202"/>
      <c r="E144" s="203"/>
      <c r="H144" s="14" t="s">
        <v>190</v>
      </c>
    </row>
    <row r="145" spans="1:8" ht="17.399999999999999" customHeight="1">
      <c r="A145" s="31"/>
      <c r="B145" s="227" t="s">
        <v>174</v>
      </c>
      <c r="C145" s="201"/>
      <c r="D145" s="202"/>
      <c r="E145" s="204"/>
      <c r="H145" s="14" t="s">
        <v>191</v>
      </c>
    </row>
    <row r="146" spans="1:8" ht="17.399999999999999" customHeight="1">
      <c r="A146" s="31"/>
      <c r="B146" s="221" t="s">
        <v>175</v>
      </c>
      <c r="C146" s="198"/>
      <c r="D146" s="199"/>
      <c r="E146" s="200"/>
    </row>
    <row r="147" spans="1:8" ht="17.399999999999999" customHeight="1">
      <c r="A147" s="31"/>
      <c r="B147" s="228" t="s">
        <v>158</v>
      </c>
      <c r="C147" s="201"/>
      <c r="D147" s="202"/>
      <c r="E147" s="203"/>
    </row>
    <row r="148" spans="1:8" ht="17.399999999999999" customHeight="1">
      <c r="A148" s="31"/>
      <c r="B148" s="229" t="s">
        <v>216</v>
      </c>
      <c r="C148" s="240">
        <f>C149+C150</f>
        <v>0</v>
      </c>
      <c r="D148" s="240">
        <f>D149+D150</f>
        <v>0</v>
      </c>
      <c r="E148" s="240">
        <f>E149+E150</f>
        <v>0</v>
      </c>
    </row>
    <row r="149" spans="1:8" ht="17.399999999999999" customHeight="1">
      <c r="A149" s="31"/>
      <c r="B149" s="230" t="s">
        <v>177</v>
      </c>
      <c r="C149" s="218"/>
      <c r="D149" s="219"/>
      <c r="E149" s="220"/>
    </row>
    <row r="150" spans="1:8" ht="17.399999999999999" customHeight="1">
      <c r="A150" s="31"/>
      <c r="B150" s="231" t="s">
        <v>176</v>
      </c>
      <c r="C150" s="201"/>
      <c r="D150" s="202"/>
      <c r="E150" s="203"/>
    </row>
    <row r="151" spans="1:8" ht="17.399999999999999" customHeight="1">
      <c r="A151" s="31"/>
      <c r="B151" s="249" t="s">
        <v>217</v>
      </c>
      <c r="C151" s="201"/>
      <c r="D151" s="202"/>
      <c r="E151" s="204"/>
    </row>
    <row r="152" spans="1:8" ht="17.399999999999999" customHeight="1" thickBot="1">
      <c r="A152" s="31"/>
      <c r="B152" s="236" t="s">
        <v>159</v>
      </c>
      <c r="C152" s="241">
        <f>C142+C148</f>
        <v>0</v>
      </c>
      <c r="D152" s="241">
        <f>D142+D148</f>
        <v>0</v>
      </c>
      <c r="E152" s="241">
        <f>E142+E148</f>
        <v>0</v>
      </c>
    </row>
    <row r="153" spans="1:8" ht="17.399999999999999" customHeight="1" thickTop="1">
      <c r="A153" s="31"/>
      <c r="B153" s="232" t="s">
        <v>160</v>
      </c>
      <c r="C153" s="218"/>
      <c r="D153" s="219"/>
      <c r="E153" s="220"/>
    </row>
    <row r="154" spans="1:8" ht="17.399999999999999" customHeight="1">
      <c r="A154" s="31"/>
      <c r="B154" s="233" t="s">
        <v>161</v>
      </c>
      <c r="C154" s="201"/>
      <c r="D154" s="202"/>
      <c r="E154" s="203"/>
    </row>
    <row r="155" spans="1:8" ht="17.399999999999999" customHeight="1">
      <c r="A155" s="31"/>
      <c r="B155" s="234" t="s">
        <v>201</v>
      </c>
      <c r="C155" s="201"/>
      <c r="D155" s="202"/>
      <c r="E155" s="204"/>
    </row>
    <row r="156" spans="1:8" ht="17.399999999999999" customHeight="1">
      <c r="A156" s="31"/>
      <c r="B156" s="232" t="s">
        <v>162</v>
      </c>
      <c r="C156" s="218"/>
      <c r="D156" s="219"/>
      <c r="E156" s="220"/>
    </row>
    <row r="157" spans="1:8" ht="17.399999999999999" customHeight="1">
      <c r="A157" s="31"/>
      <c r="B157" s="233" t="s">
        <v>202</v>
      </c>
      <c r="C157" s="201"/>
      <c r="D157" s="202"/>
      <c r="E157" s="203"/>
    </row>
    <row r="158" spans="1:8" ht="17.399999999999999" customHeight="1">
      <c r="A158" s="31"/>
      <c r="B158" s="232" t="s">
        <v>203</v>
      </c>
      <c r="C158" s="201"/>
      <c r="D158" s="202"/>
      <c r="E158" s="204"/>
    </row>
    <row r="159" spans="1:8" ht="17.399999999999999" customHeight="1">
      <c r="A159" s="31"/>
      <c r="B159" s="233" t="s">
        <v>204</v>
      </c>
      <c r="C159" s="218"/>
      <c r="D159" s="219"/>
      <c r="E159" s="220"/>
      <c r="F159" s="9" t="str">
        <f>IF(C159&gt;0,"OK","営業赤字")</f>
        <v>営業赤字</v>
      </c>
      <c r="G159" s="9" t="str">
        <f>IF(D159&gt;0,"OK","営業赤字")</f>
        <v>営業赤字</v>
      </c>
      <c r="H159" s="9" t="str">
        <f>IF(E159&gt;0,"OK","営業赤字")</f>
        <v>営業赤字</v>
      </c>
    </row>
    <row r="160" spans="1:8" ht="17.399999999999999" customHeight="1">
      <c r="A160" s="31"/>
      <c r="B160" s="232" t="s">
        <v>163</v>
      </c>
      <c r="C160" s="201"/>
      <c r="D160" s="202"/>
      <c r="E160" s="203"/>
    </row>
    <row r="161" spans="1:8" ht="17.399999999999999" customHeight="1">
      <c r="A161" s="31"/>
      <c r="B161" s="233" t="s">
        <v>164</v>
      </c>
      <c r="C161" s="201"/>
      <c r="D161" s="202"/>
      <c r="E161" s="204"/>
    </row>
    <row r="162" spans="1:8" ht="17.399999999999999" customHeight="1">
      <c r="A162" s="31"/>
      <c r="B162" s="232" t="s">
        <v>165</v>
      </c>
      <c r="C162" s="218"/>
      <c r="D162" s="219"/>
      <c r="E162" s="220"/>
    </row>
    <row r="163" spans="1:8" ht="17.399999999999999" customHeight="1">
      <c r="A163" s="31"/>
      <c r="B163" s="235" t="s">
        <v>166</v>
      </c>
      <c r="C163" s="201"/>
      <c r="D163" s="202"/>
      <c r="E163" s="203"/>
    </row>
    <row r="164" spans="1:8" ht="17.399999999999999" customHeight="1">
      <c r="A164" s="31"/>
      <c r="B164" s="233" t="s">
        <v>167</v>
      </c>
      <c r="C164" s="201"/>
      <c r="D164" s="202"/>
      <c r="E164" s="204"/>
    </row>
    <row r="165" spans="1:8" ht="17.399999999999999" customHeight="1">
      <c r="A165" s="31"/>
      <c r="B165" s="242" t="s">
        <v>205</v>
      </c>
      <c r="C165" s="251" t="e">
        <f>C164/C163</f>
        <v>#DIV/0!</v>
      </c>
      <c r="D165" s="251" t="e">
        <f>D164/D163</f>
        <v>#DIV/0!</v>
      </c>
      <c r="E165" s="251" t="e">
        <f>E164/E163</f>
        <v>#DIV/0!</v>
      </c>
    </row>
    <row r="166" spans="1:8" ht="17.399999999999999" customHeight="1" thickBot="1">
      <c r="A166" s="31"/>
      <c r="B166" s="247" t="s">
        <v>206</v>
      </c>
      <c r="C166" s="248">
        <f>C163-C164</f>
        <v>0</v>
      </c>
      <c r="D166" s="248">
        <f>D163-D164</f>
        <v>0</v>
      </c>
      <c r="E166" s="248">
        <f>E163-E164</f>
        <v>0</v>
      </c>
    </row>
    <row r="167" spans="1:8" ht="17.399999999999999" customHeight="1" thickTop="1">
      <c r="A167" s="31"/>
      <c r="B167" s="246" t="s">
        <v>207</v>
      </c>
      <c r="C167" s="251" t="e">
        <f>C160/C137</f>
        <v>#DIV/0!</v>
      </c>
      <c r="D167" s="251" t="e">
        <f>D160/D137</f>
        <v>#DIV/0!</v>
      </c>
      <c r="E167" s="251" t="e">
        <f>E160/E137</f>
        <v>#DIV/0!</v>
      </c>
    </row>
    <row r="168" spans="1:8" ht="17.399999999999999" customHeight="1">
      <c r="A168" s="31"/>
      <c r="B168" s="243" t="s">
        <v>208</v>
      </c>
      <c r="C168" s="251" t="e">
        <f>C160/C153</f>
        <v>#DIV/0!</v>
      </c>
      <c r="D168" s="251" t="e">
        <f>D160/D153</f>
        <v>#DIV/0!</v>
      </c>
      <c r="E168" s="251" t="e">
        <f>E160/E153</f>
        <v>#DIV/0!</v>
      </c>
    </row>
    <row r="169" spans="1:8" ht="17.399999999999999" customHeight="1">
      <c r="A169" s="31"/>
      <c r="B169" s="243" t="s">
        <v>209</v>
      </c>
      <c r="C169" s="252" t="e">
        <f>C148/C137</f>
        <v>#DIV/0!</v>
      </c>
      <c r="D169" s="252" t="e">
        <f>D148/D137</f>
        <v>#DIV/0!</v>
      </c>
      <c r="E169" s="252" t="e">
        <f>E148/E137</f>
        <v>#DIV/0!</v>
      </c>
      <c r="F169" s="9" t="e">
        <f>IF(C169&gt;=20%,"OK","20%未満")</f>
        <v>#DIV/0!</v>
      </c>
      <c r="G169" s="9" t="e">
        <f>IF(D169&gt;=20%,"OK","20%未満")</f>
        <v>#DIV/0!</v>
      </c>
      <c r="H169" s="9" t="e">
        <f>IF(E169&gt;=20%,"OK","20%未満")</f>
        <v>#DIV/0!</v>
      </c>
    </row>
    <row r="170" spans="1:8" ht="17.399999999999999" customHeight="1">
      <c r="A170" s="31"/>
      <c r="B170" s="243" t="s">
        <v>210</v>
      </c>
      <c r="C170" s="252" t="e">
        <f>C138/C143</f>
        <v>#DIV/0!</v>
      </c>
      <c r="D170" s="252" t="e">
        <f>D138/D143</f>
        <v>#DIV/0!</v>
      </c>
      <c r="E170" s="252" t="e">
        <f>E138/E143</f>
        <v>#DIV/0!</v>
      </c>
      <c r="F170" s="9" t="e">
        <f>IF(C170&gt;=200%,"OK","200%未満")</f>
        <v>#DIV/0!</v>
      </c>
      <c r="G170" s="9" t="e">
        <f>IF(D170&gt;=200%,"OK","200%未満")</f>
        <v>#DIV/0!</v>
      </c>
      <c r="H170" s="9" t="e">
        <f>IF(E170&gt;=200%,"OK","200%未満")</f>
        <v>#DIV/0!</v>
      </c>
    </row>
    <row r="171" spans="1:8" ht="17.399999999999999" customHeight="1">
      <c r="A171" s="31"/>
      <c r="B171" s="243" t="s">
        <v>211</v>
      </c>
      <c r="C171" s="251" t="e">
        <f>C140/C148</f>
        <v>#DIV/0!</v>
      </c>
      <c r="D171" s="251" t="e">
        <f>D140/D148</f>
        <v>#DIV/0!</v>
      </c>
      <c r="E171" s="251" t="e">
        <f>E140/E148</f>
        <v>#DIV/0!</v>
      </c>
    </row>
    <row r="172" spans="1:8" ht="17.399999999999999" customHeight="1">
      <c r="A172" s="31"/>
      <c r="B172" s="245" t="s">
        <v>212</v>
      </c>
      <c r="C172" s="252" t="e">
        <f>C140/(C146+C148)</f>
        <v>#DIV/0!</v>
      </c>
      <c r="D172" s="252" t="e">
        <f>D140/(D146+D148)</f>
        <v>#DIV/0!</v>
      </c>
      <c r="E172" s="252" t="e">
        <f>E140/(E146+E148)</f>
        <v>#DIV/0!</v>
      </c>
      <c r="F172" s="9" t="e">
        <f>IF(C172&lt;=100%,"OK","100%を超過")</f>
        <v>#DIV/0!</v>
      </c>
      <c r="G172" s="9" t="e">
        <f>IF(D172&lt;=100%,"OK","100%を超過")</f>
        <v>#DIV/0!</v>
      </c>
      <c r="H172" s="9" t="e">
        <f>IF(E172&lt;=100%,"OK","100%を超過")</f>
        <v>#DIV/0!</v>
      </c>
    </row>
    <row r="173" spans="1:8" ht="17.399999999999999" customHeight="1">
      <c r="A173" s="31"/>
      <c r="B173" s="243" t="s">
        <v>213</v>
      </c>
      <c r="C173" s="251" t="e">
        <f>C153/C154</f>
        <v>#DIV/0!</v>
      </c>
      <c r="D173" s="251" t="e">
        <f>D153/D154</f>
        <v>#DIV/0!</v>
      </c>
      <c r="E173" s="251" t="e">
        <f>E153/E154</f>
        <v>#DIV/0!</v>
      </c>
    </row>
    <row r="174" spans="1:8" ht="17.399999999999999" customHeight="1">
      <c r="A174" s="31"/>
      <c r="B174" s="242" t="s">
        <v>168</v>
      </c>
      <c r="C174" s="252" t="e">
        <f>C160/C156</f>
        <v>#DIV/0!</v>
      </c>
      <c r="D174" s="252" t="e">
        <f>D160/D156</f>
        <v>#DIV/0!</v>
      </c>
      <c r="E174" s="252" t="e">
        <f>E160/E156</f>
        <v>#DIV/0!</v>
      </c>
    </row>
    <row r="175" spans="1:8" ht="17.399999999999999" customHeight="1" thickBot="1">
      <c r="A175" s="31"/>
      <c r="B175" s="244" t="s">
        <v>214</v>
      </c>
      <c r="C175" s="253" t="e">
        <f>(C159-C156)*(1-C165)+C158</f>
        <v>#DIV/0!</v>
      </c>
      <c r="D175" s="253" t="e">
        <f>(D159-D156)*(1-D165)+D158</f>
        <v>#DIV/0!</v>
      </c>
      <c r="E175" s="253" t="e">
        <f>(E159-E156)*(1-E165)+E158</f>
        <v>#DIV/0!</v>
      </c>
    </row>
    <row r="176" spans="1:8">
      <c r="A176" s="31"/>
      <c r="B176" s="217"/>
    </row>
    <row r="177" spans="2:2">
      <c r="B177" s="217"/>
    </row>
    <row r="178" spans="2:2">
      <c r="B178" s="217"/>
    </row>
  </sheetData>
  <mergeCells count="22">
    <mergeCell ref="B3:E3"/>
    <mergeCell ref="C4:D4"/>
    <mergeCell ref="C14:D14"/>
    <mergeCell ref="C40:D40"/>
    <mergeCell ref="C8:D8"/>
    <mergeCell ref="C9:D9"/>
    <mergeCell ref="B32:B34"/>
    <mergeCell ref="C10:D10"/>
    <mergeCell ref="C5:D5"/>
    <mergeCell ref="B114:E114"/>
    <mergeCell ref="C53:E53"/>
    <mergeCell ref="C30:E30"/>
    <mergeCell ref="C15:D15"/>
    <mergeCell ref="B23:B28"/>
    <mergeCell ref="C88:E89"/>
    <mergeCell ref="B111:E111"/>
    <mergeCell ref="H51:I51"/>
    <mergeCell ref="C16:D16"/>
    <mergeCell ref="C17:D17"/>
    <mergeCell ref="H50:I50"/>
    <mergeCell ref="B86:B89"/>
    <mergeCell ref="C73:E73"/>
  </mergeCells>
  <phoneticPr fontId="2"/>
  <dataValidations count="17">
    <dataValidation type="list" allowBlank="1" showInputMessage="1" showErrorMessage="1" sqref="C42" xr:uid="{EE2C562E-6DC6-4336-814D-5881605997DE}">
      <formula1>$H$38:$H$44</formula1>
    </dataValidation>
    <dataValidation type="list" allowBlank="1" showInputMessage="1" showErrorMessage="1" sqref="C32:C33 C49 E49 C76:C84 C86:C87 C94 C96 C99" xr:uid="{5DF27F85-0370-42D3-AFBA-BA076EC36806}">
      <formula1>$H$3:$H$4</formula1>
    </dataValidation>
    <dataValidation type="list" allowBlank="1" showInputMessage="1" showErrorMessage="1" sqref="C134 E134" xr:uid="{A1DC91C8-5AD5-4179-99B0-DEBEF6A5C5ED}">
      <formula1>$H$134:$H$145</formula1>
    </dataValidation>
    <dataValidation type="list" allowBlank="1" showInputMessage="1" showErrorMessage="1" sqref="C11" xr:uid="{D74D507D-F766-47E0-8609-5CC0A5C19416}">
      <formula1>$I$3:$I$16</formula1>
    </dataValidation>
    <dataValidation type="list" allowBlank="1" showInputMessage="1" showErrorMessage="1" sqref="D4 C4" xr:uid="{09C913FC-50DC-4C69-8D33-41BACA1D1C45}">
      <formula1>$G$3:$G$9</formula1>
    </dataValidation>
    <dataValidation type="list" allowBlank="1" showInputMessage="1" showErrorMessage="1" sqref="C64" xr:uid="{1D9A838D-096A-4AF1-9BB1-F1BEC15AC32F}">
      <formula1>$H$64:$H$65</formula1>
    </dataValidation>
    <dataValidation type="list" allowBlank="1" showInputMessage="1" showErrorMessage="1" sqref="C65" xr:uid="{BC4DBE77-1111-49C1-A6F1-4DCE1CE1BA45}">
      <formula1>$H$66:$H$68</formula1>
    </dataValidation>
    <dataValidation type="list" allowBlank="1" showInputMessage="1" showErrorMessage="1" sqref="C68:C69" xr:uid="{644D7FC9-AA38-4F20-A767-1F6224029996}">
      <formula1>$H$69:$H$70</formula1>
    </dataValidation>
    <dataValidation type="list" allowBlank="1" showInputMessage="1" showErrorMessage="1" sqref="E68" xr:uid="{BE4B27E9-8C47-418F-B566-16FC3586DC88}">
      <formula1>$H$71:$H$74</formula1>
    </dataValidation>
    <dataValidation type="list" allowBlank="1" showInputMessage="1" showErrorMessage="1" sqref="E69" xr:uid="{1C9CE76A-74C4-4150-9597-98B4726DABBF}">
      <formula1>$I$71:$I$73</formula1>
    </dataValidation>
    <dataValidation type="list" allowBlank="1" showInputMessage="1" showErrorMessage="1" sqref="C75" xr:uid="{3DCDE2E5-6BEA-42E1-A5F2-3A8C5F9FF157}">
      <formula1>$J$71:$J$74</formula1>
    </dataValidation>
    <dataValidation type="list" allowBlank="1" showInputMessage="1" showErrorMessage="1" sqref="E78" xr:uid="{94EB4066-2847-4F0E-A109-D8A7462084D2}">
      <formula1>$H$78:$H$79</formula1>
    </dataValidation>
    <dataValidation type="list" allowBlank="1" showInputMessage="1" showErrorMessage="1" sqref="C91" xr:uid="{5B1AC692-44E3-4EAB-BB78-067211530D1E}">
      <formula1>$H$91:$H$93</formula1>
    </dataValidation>
    <dataValidation type="list" allowBlank="1" showInputMessage="1" showErrorMessage="1" sqref="C92" xr:uid="{29305050-41BF-4647-87EF-C87904C7B4B6}">
      <formula1>$I$91:$I$92</formula1>
    </dataValidation>
    <dataValidation type="list" allowBlank="1" showInputMessage="1" showErrorMessage="1" sqref="C97" xr:uid="{988D1BAB-D280-4029-A666-9D7BAB5464E8}">
      <formula1>$H$96:$H$99</formula1>
    </dataValidation>
    <dataValidation type="list" allowBlank="1" showInputMessage="1" showErrorMessage="1" sqref="C98" xr:uid="{ABAA7B87-7AC6-499A-81B9-5FCE6EF00216}">
      <formula1>$I$96:$I$99</formula1>
    </dataValidation>
    <dataValidation type="list" allowBlank="1" showInputMessage="1" prompt="DXコンサル経費は、創設・改築・一時移転型改良工事が対象です。" sqref="C5:D5" xr:uid="{53FE8759-3C7B-44B5-8072-9253DF8C6141}">
      <formula1>G10:G11</formula1>
    </dataValidation>
  </dataValidations>
  <pageMargins left="0.7" right="0.7" top="0.75" bottom="0.75" header="0.3" footer="0.3"/>
  <pageSetup paperSize="9" fitToHeight="0" orientation="portrait" r:id="rId1"/>
  <rowBreaks count="2" manualBreakCount="2">
    <brk id="36" max="5" man="1"/>
    <brk id="132" max="5" man="1"/>
  </rowBreaks>
  <colBreaks count="1" manualBreakCount="1">
    <brk id="5" max="1048575"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C5DB8-D5DB-4354-8B9E-1CF3AA828D8F}">
  <sheetPr codeName="Sheet6"/>
  <dimension ref="A2:E20"/>
  <sheetViews>
    <sheetView view="pageBreakPreview" zoomScale="70" zoomScaleNormal="70" zoomScaleSheetLayoutView="70" workbookViewId="0">
      <selection activeCell="C9" sqref="C9"/>
    </sheetView>
  </sheetViews>
  <sheetFormatPr defaultRowHeight="13.2"/>
  <cols>
    <col min="1" max="1" width="11.77734375" customWidth="1"/>
    <col min="2" max="2" width="25.88671875" customWidth="1"/>
    <col min="3" max="3" width="24.21875" customWidth="1"/>
    <col min="4" max="4" width="21.6640625" customWidth="1"/>
    <col min="5" max="5" width="34.6640625" customWidth="1"/>
  </cols>
  <sheetData>
    <row r="2" spans="1:5">
      <c r="E2" s="4" t="s">
        <v>480</v>
      </c>
    </row>
    <row r="3" spans="1:5" ht="22.2">
      <c r="A3" s="700" t="s">
        <v>2</v>
      </c>
      <c r="B3" s="700"/>
      <c r="C3" s="700"/>
      <c r="D3" s="700"/>
      <c r="E3" s="700"/>
    </row>
    <row r="4" spans="1:5" ht="21">
      <c r="A4" s="77" t="s">
        <v>93</v>
      </c>
      <c r="B4" s="78" t="s">
        <v>94</v>
      </c>
      <c r="C4" s="3"/>
      <c r="D4" s="3"/>
      <c r="E4" s="3"/>
    </row>
    <row r="5" spans="1:5">
      <c r="A5" s="702" t="s">
        <v>5</v>
      </c>
      <c r="B5" s="701"/>
      <c r="C5" s="701"/>
      <c r="D5" s="701"/>
      <c r="E5" s="701"/>
    </row>
    <row r="6" spans="1:5" ht="13.8" thickBot="1">
      <c r="E6" s="4"/>
    </row>
    <row r="7" spans="1:5" ht="24" customHeight="1">
      <c r="A7" s="91" t="s">
        <v>3</v>
      </c>
      <c r="B7" s="92" t="s">
        <v>4</v>
      </c>
      <c r="C7" s="92" t="s">
        <v>88</v>
      </c>
      <c r="D7" s="92" t="s">
        <v>89</v>
      </c>
      <c r="E7" s="93" t="s">
        <v>92</v>
      </c>
    </row>
    <row r="8" spans="1:5" ht="24.6" customHeight="1">
      <c r="A8" s="85" t="s">
        <v>90</v>
      </c>
      <c r="B8" s="81"/>
      <c r="C8" s="80"/>
      <c r="D8" s="82"/>
      <c r="E8" s="86"/>
    </row>
    <row r="9" spans="1:5" ht="24.6" customHeight="1">
      <c r="A9" s="87" t="s">
        <v>91</v>
      </c>
      <c r="B9" s="80"/>
      <c r="C9" s="80"/>
      <c r="D9" s="82"/>
      <c r="E9" s="86"/>
    </row>
    <row r="10" spans="1:5" ht="24.6" customHeight="1">
      <c r="A10" s="88"/>
      <c r="B10" s="80"/>
      <c r="C10" s="80"/>
      <c r="D10" s="79"/>
      <c r="E10" s="86"/>
    </row>
    <row r="11" spans="1:5" ht="24.6" customHeight="1">
      <c r="A11" s="89"/>
      <c r="B11" s="83"/>
      <c r="C11" s="83"/>
      <c r="D11" s="84"/>
      <c r="E11" s="90"/>
    </row>
    <row r="12" spans="1:5" ht="24.6" customHeight="1">
      <c r="A12" s="89"/>
      <c r="B12" s="83"/>
      <c r="C12" s="83"/>
      <c r="D12" s="84"/>
      <c r="E12" s="90"/>
    </row>
    <row r="13" spans="1:5" ht="24.6" customHeight="1">
      <c r="A13" s="89"/>
      <c r="B13" s="83"/>
      <c r="C13" s="83"/>
      <c r="D13" s="84"/>
      <c r="E13" s="90"/>
    </row>
    <row r="14" spans="1:5" ht="24.6" customHeight="1">
      <c r="A14" s="89"/>
      <c r="B14" s="83"/>
      <c r="C14" s="83"/>
      <c r="D14" s="84"/>
      <c r="E14" s="90"/>
    </row>
    <row r="15" spans="1:5" ht="24.6" customHeight="1">
      <c r="A15" s="89"/>
      <c r="B15" s="83"/>
      <c r="C15" s="83"/>
      <c r="D15" s="84"/>
      <c r="E15" s="90"/>
    </row>
    <row r="16" spans="1:5" ht="14.4" thickBot="1">
      <c r="A16" s="94" t="s">
        <v>1</v>
      </c>
      <c r="B16" s="95">
        <f>SUM(B8:B15)</f>
        <v>0</v>
      </c>
      <c r="C16" s="95">
        <f>SUM(C8:C15)</f>
        <v>0</v>
      </c>
      <c r="D16" s="96"/>
      <c r="E16" s="97"/>
    </row>
    <row r="17" spans="1:5">
      <c r="A17" s="1"/>
      <c r="B17" s="1"/>
      <c r="C17" s="1"/>
      <c r="D17" s="1"/>
      <c r="E17" s="1"/>
    </row>
    <row r="18" spans="1:5">
      <c r="A18" s="2"/>
      <c r="B18" s="1"/>
      <c r="C18" s="1"/>
      <c r="D18" s="1"/>
      <c r="E18" s="1"/>
    </row>
    <row r="19" spans="1:5">
      <c r="A19" s="701" t="s">
        <v>8</v>
      </c>
      <c r="B19" s="701"/>
      <c r="C19" s="1"/>
      <c r="D19" s="1"/>
      <c r="E19" s="1"/>
    </row>
    <row r="20" spans="1:5">
      <c r="A20" s="1"/>
      <c r="B20" s="1"/>
      <c r="C20" s="1"/>
      <c r="D20" s="1"/>
      <c r="E20" s="1"/>
    </row>
  </sheetData>
  <mergeCells count="3">
    <mergeCell ref="A3:E3"/>
    <mergeCell ref="A19:B19"/>
    <mergeCell ref="A5:E5"/>
  </mergeCells>
  <phoneticPr fontId="2"/>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AB3A3-CAEB-4CEF-A10A-FD266F7493F4}">
  <dimension ref="A1:I21"/>
  <sheetViews>
    <sheetView view="pageBreakPreview" zoomScale="60" zoomScaleNormal="80" workbookViewId="0">
      <selection activeCell="C7" sqref="C7:C9"/>
    </sheetView>
  </sheetViews>
  <sheetFormatPr defaultRowHeight="13.2"/>
  <cols>
    <col min="1" max="1" width="2.33203125" customWidth="1"/>
    <col min="2" max="3" width="9.109375" customWidth="1"/>
    <col min="4" max="4" width="8.6640625" customWidth="1"/>
    <col min="5" max="5" width="13" customWidth="1"/>
    <col min="6" max="6" width="12.6640625" customWidth="1"/>
    <col min="7" max="9" width="23.6640625" customWidth="1"/>
  </cols>
  <sheetData>
    <row r="1" spans="1:9">
      <c r="D1" s="7"/>
      <c r="E1" s="138"/>
      <c r="F1" s="138"/>
      <c r="G1" s="139"/>
      <c r="H1" s="139"/>
      <c r="I1" s="139"/>
    </row>
    <row r="2" spans="1:9" ht="19.2">
      <c r="B2" s="140" t="s">
        <v>132</v>
      </c>
      <c r="C2" s="141"/>
      <c r="D2" s="7"/>
      <c r="E2" s="138"/>
      <c r="F2" s="138"/>
      <c r="G2" s="139"/>
      <c r="H2" s="139"/>
      <c r="I2" s="139"/>
    </row>
    <row r="3" spans="1:9" ht="16.2">
      <c r="B3" s="142"/>
      <c r="C3" s="141"/>
      <c r="D3" s="7"/>
      <c r="E3" s="181" t="s">
        <v>55</v>
      </c>
      <c r="F3" s="706">
        <f>'03計画概要'!C14</f>
        <v>0</v>
      </c>
      <c r="G3" s="706"/>
      <c r="H3" s="139"/>
      <c r="I3" s="139"/>
    </row>
    <row r="4" spans="1:9" ht="13.8" thickBot="1">
      <c r="D4" s="7"/>
      <c r="E4" s="138"/>
      <c r="F4" s="138"/>
      <c r="G4" s="139"/>
      <c r="H4" s="139"/>
      <c r="I4" s="139"/>
    </row>
    <row r="5" spans="1:9">
      <c r="A5" s="143"/>
      <c r="B5" s="707" t="s">
        <v>133</v>
      </c>
      <c r="C5" s="709" t="s">
        <v>134</v>
      </c>
      <c r="D5" s="709" t="s">
        <v>135</v>
      </c>
      <c r="E5" s="711" t="s">
        <v>136</v>
      </c>
      <c r="F5" s="713" t="s">
        <v>137</v>
      </c>
      <c r="G5" s="715" t="s">
        <v>138</v>
      </c>
      <c r="H5" s="716"/>
      <c r="I5" s="717"/>
    </row>
    <row r="6" spans="1:9" ht="13.8" thickBot="1">
      <c r="A6" s="143"/>
      <c r="B6" s="708"/>
      <c r="C6" s="710"/>
      <c r="D6" s="710"/>
      <c r="E6" s="712"/>
      <c r="F6" s="714"/>
      <c r="G6" s="144" t="s">
        <v>139</v>
      </c>
      <c r="H6" s="145" t="s">
        <v>140</v>
      </c>
      <c r="I6" s="146" t="s">
        <v>141</v>
      </c>
    </row>
    <row r="7" spans="1:9">
      <c r="B7" s="718"/>
      <c r="C7" s="721"/>
      <c r="D7" s="147"/>
      <c r="E7" s="148"/>
      <c r="F7" s="149"/>
      <c r="G7" s="150"/>
      <c r="H7" s="151"/>
      <c r="I7" s="152"/>
    </row>
    <row r="8" spans="1:9">
      <c r="B8" s="718"/>
      <c r="C8" s="721"/>
      <c r="D8" s="147"/>
      <c r="E8" s="153"/>
      <c r="F8" s="154"/>
      <c r="G8" s="151"/>
      <c r="H8" s="151"/>
      <c r="I8" s="152"/>
    </row>
    <row r="9" spans="1:9">
      <c r="B9" s="719"/>
      <c r="C9" s="721"/>
      <c r="D9" s="155"/>
      <c r="E9" s="156"/>
      <c r="F9" s="157"/>
      <c r="G9" s="169"/>
      <c r="H9" s="170"/>
      <c r="I9" s="171"/>
    </row>
    <row r="10" spans="1:9">
      <c r="B10" s="719"/>
      <c r="C10" s="722"/>
      <c r="D10" s="155"/>
      <c r="E10" s="156"/>
      <c r="F10" s="157"/>
      <c r="G10" s="169"/>
      <c r="H10" s="170"/>
      <c r="I10" s="171"/>
    </row>
    <row r="11" spans="1:9" ht="13.8" thickBot="1">
      <c r="B11" s="720"/>
      <c r="C11" s="723"/>
      <c r="D11" s="158"/>
      <c r="E11" s="159"/>
      <c r="F11" s="160"/>
      <c r="G11" s="172"/>
      <c r="H11" s="173"/>
      <c r="I11" s="174"/>
    </row>
    <row r="12" spans="1:9" ht="13.8" thickTop="1">
      <c r="B12" s="724"/>
      <c r="C12" s="725"/>
      <c r="D12" s="147"/>
      <c r="E12" s="153"/>
      <c r="F12" s="154"/>
      <c r="G12" s="150"/>
      <c r="H12" s="151"/>
      <c r="I12" s="152"/>
    </row>
    <row r="13" spans="1:9" ht="13.8" thickBot="1">
      <c r="B13" s="708"/>
      <c r="C13" s="710"/>
      <c r="D13" s="161"/>
      <c r="E13" s="162"/>
      <c r="F13" s="163"/>
      <c r="G13" s="175"/>
      <c r="H13" s="176"/>
      <c r="I13" s="177"/>
    </row>
    <row r="14" spans="1:9" ht="13.8" thickBot="1">
      <c r="B14" s="703" t="s">
        <v>142</v>
      </c>
      <c r="C14" s="704"/>
      <c r="D14" s="704"/>
      <c r="E14" s="705"/>
      <c r="F14" s="178">
        <f>SUM(F7:F13)</f>
        <v>0</v>
      </c>
      <c r="G14" s="542">
        <f>SUM(G7:G13)</f>
        <v>0</v>
      </c>
      <c r="H14" s="179">
        <f>SUM(H7:H13)</f>
        <v>0</v>
      </c>
      <c r="I14" s="180">
        <f>SUM(I7:I13)</f>
        <v>0</v>
      </c>
    </row>
    <row r="15" spans="1:9">
      <c r="B15" s="164"/>
      <c r="C15" s="164"/>
      <c r="D15" s="164"/>
      <c r="E15" s="164"/>
      <c r="F15" s="164"/>
      <c r="G15" s="165"/>
      <c r="H15" s="165"/>
      <c r="I15" s="165"/>
    </row>
    <row r="16" spans="1:9">
      <c r="B16" s="164"/>
      <c r="C16" s="164"/>
      <c r="D16" s="164"/>
      <c r="E16" s="164"/>
      <c r="F16" s="164"/>
      <c r="G16" s="165"/>
      <c r="H16" s="165"/>
      <c r="I16" s="165"/>
    </row>
    <row r="17" spans="2:9">
      <c r="B17" s="164"/>
      <c r="C17" s="164"/>
      <c r="D17" s="164"/>
      <c r="E17" s="164"/>
      <c r="F17" s="164"/>
      <c r="G17" s="165"/>
      <c r="H17" s="165"/>
      <c r="I17" s="165"/>
    </row>
    <row r="18" spans="2:9" ht="14.4">
      <c r="B18" s="166" t="s">
        <v>143</v>
      </c>
      <c r="D18" s="7"/>
      <c r="E18" s="138"/>
      <c r="F18" s="138"/>
      <c r="G18" s="139"/>
      <c r="H18" s="139"/>
      <c r="I18" s="139"/>
    </row>
    <row r="19" spans="2:9">
      <c r="B19" s="137" t="s">
        <v>144</v>
      </c>
      <c r="C19" s="167"/>
      <c r="D19" s="167" t="s">
        <v>145</v>
      </c>
      <c r="E19" s="168"/>
      <c r="F19" s="168"/>
      <c r="G19" s="165"/>
      <c r="H19" s="165"/>
      <c r="I19" s="165"/>
    </row>
    <row r="20" spans="2:9">
      <c r="B20" s="167"/>
      <c r="C20" s="167"/>
      <c r="D20" s="167" t="s">
        <v>146</v>
      </c>
      <c r="E20" s="168"/>
      <c r="F20" s="168"/>
      <c r="G20" s="165"/>
      <c r="H20" s="165"/>
      <c r="I20" s="165"/>
    </row>
    <row r="21" spans="2:9">
      <c r="B21" s="167"/>
      <c r="C21" s="167"/>
      <c r="D21" s="167" t="s">
        <v>147</v>
      </c>
      <c r="E21" s="168"/>
      <c r="F21" s="168"/>
      <c r="G21" s="165"/>
      <c r="H21" s="165"/>
      <c r="I21" s="165"/>
    </row>
  </sheetData>
  <mergeCells count="13">
    <mergeCell ref="B14:E14"/>
    <mergeCell ref="F3:G3"/>
    <mergeCell ref="B5:B6"/>
    <mergeCell ref="C5:C6"/>
    <mergeCell ref="D5:D6"/>
    <mergeCell ref="E5:E6"/>
    <mergeCell ref="F5:F6"/>
    <mergeCell ref="G5:I5"/>
    <mergeCell ref="B7:B11"/>
    <mergeCell ref="C7:C9"/>
    <mergeCell ref="C10:C11"/>
    <mergeCell ref="B12:B13"/>
    <mergeCell ref="C12:C13"/>
  </mergeCells>
  <phoneticPr fontId="2"/>
  <pageMargins left="0.7" right="0.7" top="0.75" bottom="0.75" header="0.3" footer="0.3"/>
  <pageSetup paperSize="9" scale="71" orientation="landscape" r:id="rId1"/>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15DDE-5D36-42B8-ADD5-22325D0E7679}">
  <dimension ref="A2:C20"/>
  <sheetViews>
    <sheetView view="pageBreakPreview" zoomScale="70" zoomScaleNormal="70" zoomScaleSheetLayoutView="70" workbookViewId="0">
      <selection activeCell="C9" sqref="C9"/>
    </sheetView>
  </sheetViews>
  <sheetFormatPr defaultRowHeight="13.2"/>
  <cols>
    <col min="1" max="1" width="32.44140625" customWidth="1"/>
    <col min="2" max="2" width="33.6640625" customWidth="1"/>
    <col min="3" max="3" width="31" customWidth="1"/>
  </cols>
  <sheetData>
    <row r="2" spans="1:3">
      <c r="C2" s="7" t="s">
        <v>481</v>
      </c>
    </row>
    <row r="3" spans="1:3" ht="22.2" customHeight="1">
      <c r="A3" s="700" t="s">
        <v>482</v>
      </c>
      <c r="B3" s="700"/>
      <c r="C3" s="700"/>
    </row>
    <row r="4" spans="1:3" ht="21">
      <c r="A4" s="77" t="s">
        <v>93</v>
      </c>
      <c r="B4" s="78" t="s">
        <v>483</v>
      </c>
      <c r="C4" s="3"/>
    </row>
    <row r="5" spans="1:3">
      <c r="A5" s="702"/>
      <c r="B5" s="701"/>
      <c r="C5" s="701"/>
    </row>
    <row r="6" spans="1:3" ht="13.8" thickBot="1"/>
    <row r="7" spans="1:3" ht="24" customHeight="1">
      <c r="A7" s="91" t="s">
        <v>19</v>
      </c>
      <c r="B7" s="92" t="s">
        <v>484</v>
      </c>
      <c r="C7" s="92" t="s">
        <v>487</v>
      </c>
    </row>
    <row r="8" spans="1:3" ht="24.6" customHeight="1">
      <c r="A8" s="85" t="s">
        <v>485</v>
      </c>
      <c r="B8" s="81"/>
      <c r="C8" s="80" t="s">
        <v>488</v>
      </c>
    </row>
    <row r="9" spans="1:3" ht="24.6" customHeight="1">
      <c r="A9" s="87" t="s">
        <v>486</v>
      </c>
      <c r="B9" s="80"/>
      <c r="C9" s="80" t="s">
        <v>489</v>
      </c>
    </row>
    <row r="10" spans="1:3" ht="24.6" customHeight="1">
      <c r="A10" s="88"/>
      <c r="B10" s="80"/>
      <c r="C10" s="80"/>
    </row>
    <row r="11" spans="1:3" ht="24.6" customHeight="1">
      <c r="A11" s="89"/>
      <c r="B11" s="83"/>
      <c r="C11" s="83"/>
    </row>
    <row r="12" spans="1:3" ht="24.6" customHeight="1">
      <c r="A12" s="89"/>
      <c r="B12" s="83"/>
      <c r="C12" s="83"/>
    </row>
    <row r="13" spans="1:3" ht="24.6" customHeight="1">
      <c r="A13" s="89"/>
      <c r="B13" s="83"/>
      <c r="C13" s="83"/>
    </row>
    <row r="14" spans="1:3" ht="24.6" customHeight="1">
      <c r="A14" s="89"/>
      <c r="B14" s="83"/>
      <c r="C14" s="83"/>
    </row>
    <row r="15" spans="1:3" ht="24.6" customHeight="1">
      <c r="A15" s="89"/>
      <c r="B15" s="83"/>
      <c r="C15" s="83"/>
    </row>
    <row r="16" spans="1:3" ht="13.8" thickBot="1">
      <c r="A16" s="94" t="s">
        <v>1</v>
      </c>
      <c r="B16" s="95">
        <f>SUM(B8:B15)</f>
        <v>0</v>
      </c>
      <c r="C16" s="95"/>
    </row>
    <row r="17" spans="1:3">
      <c r="A17" s="1"/>
      <c r="B17" s="1"/>
      <c r="C17" s="1"/>
    </row>
    <row r="18" spans="1:3">
      <c r="A18" s="2"/>
      <c r="B18" s="1"/>
      <c r="C18" s="1"/>
    </row>
    <row r="19" spans="1:3">
      <c r="A19" s="701" t="s">
        <v>8</v>
      </c>
      <c r="B19" s="701"/>
      <c r="C19" s="1"/>
    </row>
    <row r="20" spans="1:3">
      <c r="A20" s="1"/>
      <c r="B20" s="1"/>
      <c r="C20" s="1"/>
    </row>
  </sheetData>
  <mergeCells count="3">
    <mergeCell ref="A5:C5"/>
    <mergeCell ref="A19:B19"/>
    <mergeCell ref="A3:C3"/>
  </mergeCells>
  <phoneticPr fontId="2"/>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C4B50-FB21-4640-8088-6D2A352473DD}">
  <sheetPr codeName="Sheet13"/>
  <dimension ref="A1:R44"/>
  <sheetViews>
    <sheetView view="pageBreakPreview" zoomScale="85" zoomScaleNormal="85" zoomScaleSheetLayoutView="85" workbookViewId="0">
      <selection activeCell="C9" sqref="C9"/>
    </sheetView>
  </sheetViews>
  <sheetFormatPr defaultRowHeight="13.2"/>
  <cols>
    <col min="1" max="1" width="2.6640625" customWidth="1"/>
    <col min="2" max="2" width="4.21875" customWidth="1"/>
    <col min="3" max="3" width="7.6640625" customWidth="1"/>
    <col min="4" max="4" width="10.6640625" customWidth="1"/>
    <col min="5" max="6" width="8.6640625" customWidth="1"/>
    <col min="7" max="7" width="10.6640625" customWidth="1"/>
    <col min="8" max="9" width="8.6640625" customWidth="1"/>
    <col min="10" max="10" width="10.6640625" customWidth="1"/>
    <col min="11" max="12" width="8.6640625" customWidth="1"/>
    <col min="13" max="15" width="10.6640625" customWidth="1"/>
  </cols>
  <sheetData>
    <row r="1" spans="1:18" ht="32.4" customHeight="1">
      <c r="A1" s="38"/>
      <c r="B1" s="39"/>
      <c r="C1" s="39"/>
      <c r="D1" s="38"/>
      <c r="E1" s="38"/>
      <c r="F1" s="726" t="s">
        <v>14</v>
      </c>
      <c r="G1" s="726"/>
      <c r="H1" s="726"/>
      <c r="I1" s="726"/>
      <c r="J1" s="726"/>
      <c r="K1" s="726"/>
      <c r="L1" s="38"/>
      <c r="M1" s="38"/>
      <c r="N1" s="38"/>
      <c r="O1" s="38"/>
      <c r="R1" t="s">
        <v>85</v>
      </c>
    </row>
    <row r="2" spans="1:18" ht="15" thickBot="1">
      <c r="A2" s="38"/>
      <c r="B2" s="39"/>
      <c r="C2" s="39"/>
      <c r="D2" s="38"/>
      <c r="E2" s="38"/>
      <c r="F2" s="726"/>
      <c r="G2" s="726"/>
      <c r="H2" s="726"/>
      <c r="I2" s="726"/>
      <c r="J2" s="726"/>
      <c r="K2" s="726"/>
      <c r="L2" s="38"/>
      <c r="M2" s="38"/>
      <c r="N2" s="38"/>
      <c r="O2" s="40"/>
      <c r="R2" t="s">
        <v>86</v>
      </c>
    </row>
    <row r="3" spans="1:18" ht="19.8" thickBot="1">
      <c r="A3" s="38"/>
      <c r="B3" s="39"/>
      <c r="C3" s="39"/>
      <c r="D3" s="38"/>
      <c r="E3" s="38"/>
      <c r="F3" s="66"/>
      <c r="G3" s="733"/>
      <c r="H3" s="734"/>
      <c r="I3" s="734"/>
      <c r="J3" s="735"/>
      <c r="K3" s="66"/>
      <c r="L3" s="38"/>
      <c r="M3" s="38"/>
      <c r="N3" s="38"/>
      <c r="O3" s="40"/>
      <c r="R3" t="s">
        <v>1</v>
      </c>
    </row>
    <row r="4" spans="1:18">
      <c r="A4" s="41"/>
      <c r="B4" s="41"/>
      <c r="C4" s="41"/>
      <c r="D4" s="41"/>
      <c r="E4" s="41"/>
      <c r="F4" s="41"/>
      <c r="G4" s="41"/>
      <c r="H4" s="41"/>
      <c r="I4" s="41"/>
      <c r="J4" s="41"/>
      <c r="K4" s="41"/>
      <c r="L4" s="41"/>
      <c r="M4" s="41"/>
      <c r="N4" s="41"/>
      <c r="O4" s="41"/>
    </row>
    <row r="5" spans="1:18">
      <c r="A5" s="41"/>
      <c r="B5" s="727" t="s">
        <v>15</v>
      </c>
      <c r="C5" s="728"/>
      <c r="D5" s="728"/>
      <c r="E5" s="729"/>
      <c r="F5" s="730"/>
      <c r="G5" s="731"/>
      <c r="H5" s="41"/>
      <c r="I5" s="41"/>
      <c r="J5" s="41"/>
      <c r="K5" s="41"/>
      <c r="L5" s="41"/>
      <c r="M5" s="41"/>
      <c r="N5" s="41"/>
      <c r="O5" s="41"/>
    </row>
    <row r="6" spans="1:18">
      <c r="A6" s="41"/>
      <c r="B6" s="42"/>
      <c r="C6" s="42"/>
      <c r="D6" s="41"/>
      <c r="E6" s="41"/>
      <c r="F6" s="41"/>
      <c r="G6" s="41"/>
      <c r="H6" s="41"/>
      <c r="I6" s="41"/>
      <c r="J6" s="41"/>
      <c r="K6" s="41"/>
      <c r="L6" s="41"/>
      <c r="M6" s="41"/>
      <c r="N6" s="41"/>
      <c r="O6" s="41"/>
    </row>
    <row r="7" spans="1:18">
      <c r="A7" s="41"/>
      <c r="B7" s="727" t="s">
        <v>16</v>
      </c>
      <c r="C7" s="732"/>
      <c r="D7" s="43"/>
      <c r="E7" s="43"/>
      <c r="F7" s="43"/>
      <c r="G7" s="43"/>
      <c r="H7" s="43"/>
      <c r="I7" s="43"/>
      <c r="J7" s="43"/>
      <c r="K7" s="43" t="s">
        <v>87</v>
      </c>
      <c r="L7" s="43"/>
      <c r="M7" s="43"/>
      <c r="N7" s="44"/>
      <c r="O7" s="45" t="s">
        <v>17</v>
      </c>
    </row>
    <row r="8" spans="1:18">
      <c r="A8" s="41"/>
      <c r="B8" s="42"/>
      <c r="C8" s="42"/>
      <c r="D8" s="41"/>
      <c r="E8" s="41"/>
      <c r="F8" s="41"/>
      <c r="G8" s="41"/>
      <c r="H8" s="41"/>
      <c r="I8" s="41"/>
      <c r="J8" s="41"/>
      <c r="K8" s="41"/>
      <c r="L8" s="41"/>
      <c r="M8" s="41"/>
      <c r="N8" s="41"/>
      <c r="O8" s="41"/>
    </row>
    <row r="9" spans="1:18">
      <c r="A9" s="41"/>
      <c r="B9" s="754" t="s">
        <v>18</v>
      </c>
      <c r="C9" s="46" t="s">
        <v>19</v>
      </c>
      <c r="D9" s="728" t="s">
        <v>20</v>
      </c>
      <c r="E9" s="728"/>
      <c r="F9" s="732"/>
      <c r="G9" s="727" t="s">
        <v>21</v>
      </c>
      <c r="H9" s="728"/>
      <c r="I9" s="732"/>
      <c r="J9" s="727"/>
      <c r="K9" s="728"/>
      <c r="L9" s="732"/>
      <c r="M9" s="727" t="s">
        <v>22</v>
      </c>
      <c r="N9" s="728"/>
      <c r="O9" s="732"/>
    </row>
    <row r="10" spans="1:18">
      <c r="A10" s="38"/>
      <c r="B10" s="755"/>
      <c r="C10" s="46" t="s">
        <v>23</v>
      </c>
      <c r="D10" s="748"/>
      <c r="E10" s="749"/>
      <c r="F10" s="47" t="s">
        <v>24</v>
      </c>
      <c r="G10" s="748"/>
      <c r="H10" s="749"/>
      <c r="I10" s="47" t="s">
        <v>24</v>
      </c>
      <c r="J10" s="748"/>
      <c r="K10" s="749"/>
      <c r="L10" s="47" t="s">
        <v>24</v>
      </c>
      <c r="M10" s="750">
        <f>D10+G10+J10</f>
        <v>0</v>
      </c>
      <c r="N10" s="751"/>
      <c r="O10" s="47" t="s">
        <v>24</v>
      </c>
    </row>
    <row r="11" spans="1:18">
      <c r="A11" s="38"/>
      <c r="B11" s="755"/>
      <c r="C11" s="48" t="s">
        <v>25</v>
      </c>
      <c r="D11" s="738"/>
      <c r="E11" s="739"/>
      <c r="F11" s="49" t="s">
        <v>6</v>
      </c>
      <c r="G11" s="738"/>
      <c r="H11" s="739"/>
      <c r="I11" s="49" t="s">
        <v>6</v>
      </c>
      <c r="J11" s="738"/>
      <c r="K11" s="739"/>
      <c r="L11" s="49" t="s">
        <v>6</v>
      </c>
      <c r="M11" s="740"/>
      <c r="N11" s="741"/>
      <c r="O11" s="742"/>
    </row>
    <row r="12" spans="1:18">
      <c r="A12" s="38"/>
      <c r="B12" s="755"/>
      <c r="C12" s="756" t="s">
        <v>13</v>
      </c>
      <c r="D12" s="745" t="s">
        <v>26</v>
      </c>
      <c r="E12" s="50"/>
      <c r="F12" s="47"/>
      <c r="G12" s="743" t="s">
        <v>26</v>
      </c>
      <c r="H12" s="50"/>
      <c r="I12" s="47"/>
      <c r="J12" s="743" t="s">
        <v>26</v>
      </c>
      <c r="K12" s="50"/>
      <c r="L12" s="47"/>
      <c r="M12" s="743" t="s">
        <v>26</v>
      </c>
      <c r="N12" s="50"/>
      <c r="O12" s="47"/>
    </row>
    <row r="13" spans="1:18">
      <c r="A13" s="38"/>
      <c r="B13" s="755"/>
      <c r="C13" s="757"/>
      <c r="D13" s="746"/>
      <c r="E13" s="743" t="s">
        <v>27</v>
      </c>
      <c r="F13" s="736" t="s">
        <v>28</v>
      </c>
      <c r="G13" s="747"/>
      <c r="H13" s="743" t="s">
        <v>27</v>
      </c>
      <c r="I13" s="736" t="s">
        <v>28</v>
      </c>
      <c r="J13" s="747"/>
      <c r="K13" s="743" t="s">
        <v>27</v>
      </c>
      <c r="L13" s="736" t="s">
        <v>28</v>
      </c>
      <c r="M13" s="747"/>
      <c r="N13" s="743" t="s">
        <v>27</v>
      </c>
      <c r="O13" s="736" t="s">
        <v>28</v>
      </c>
    </row>
    <row r="14" spans="1:18">
      <c r="A14" s="38"/>
      <c r="B14" s="51"/>
      <c r="C14" s="52"/>
      <c r="D14" s="53"/>
      <c r="E14" s="744"/>
      <c r="F14" s="737"/>
      <c r="G14" s="54"/>
      <c r="H14" s="744"/>
      <c r="I14" s="737"/>
      <c r="J14" s="54"/>
      <c r="K14" s="744"/>
      <c r="L14" s="737"/>
      <c r="M14" s="54"/>
      <c r="N14" s="744"/>
      <c r="O14" s="737"/>
    </row>
    <row r="15" spans="1:18">
      <c r="A15" s="55"/>
      <c r="B15" s="56">
        <v>1</v>
      </c>
      <c r="C15" s="57"/>
      <c r="D15" s="71">
        <f t="shared" ref="D15:D42" si="0">SUM(E15:F15)</f>
        <v>0</v>
      </c>
      <c r="E15" s="58"/>
      <c r="F15" s="59"/>
      <c r="G15" s="71">
        <f t="shared" ref="G15:G42" si="1">SUM(H15:I15)</f>
        <v>0</v>
      </c>
      <c r="H15" s="58"/>
      <c r="I15" s="59"/>
      <c r="J15" s="71">
        <f t="shared" ref="J15:J42" si="2">SUM(K15:L15)</f>
        <v>0</v>
      </c>
      <c r="K15" s="58"/>
      <c r="L15" s="59"/>
      <c r="M15" s="74">
        <f t="shared" ref="M15:M42" si="3">SUM(N15:O15)</f>
        <v>0</v>
      </c>
      <c r="N15" s="58">
        <f t="shared" ref="N15:O42" si="4">E15+H15+K15</f>
        <v>0</v>
      </c>
      <c r="O15" s="59">
        <f t="shared" si="4"/>
        <v>0</v>
      </c>
    </row>
    <row r="16" spans="1:18">
      <c r="A16" s="55"/>
      <c r="B16" s="60">
        <v>2</v>
      </c>
      <c r="C16" s="67">
        <f>C15+1</f>
        <v>1</v>
      </c>
      <c r="D16" s="72">
        <f t="shared" si="0"/>
        <v>0</v>
      </c>
      <c r="E16" s="61"/>
      <c r="F16" s="62"/>
      <c r="G16" s="72">
        <f t="shared" si="1"/>
        <v>0</v>
      </c>
      <c r="H16" s="61"/>
      <c r="I16" s="62"/>
      <c r="J16" s="72">
        <f t="shared" si="2"/>
        <v>0</v>
      </c>
      <c r="K16" s="61"/>
      <c r="L16" s="62"/>
      <c r="M16" s="75">
        <f t="shared" si="3"/>
        <v>0</v>
      </c>
      <c r="N16" s="61">
        <f t="shared" si="4"/>
        <v>0</v>
      </c>
      <c r="O16" s="62">
        <f t="shared" si="4"/>
        <v>0</v>
      </c>
    </row>
    <row r="17" spans="1:15">
      <c r="A17" s="55"/>
      <c r="B17" s="60">
        <v>3</v>
      </c>
      <c r="C17" s="67">
        <f t="shared" ref="C17:C42" si="5">C16+1</f>
        <v>2</v>
      </c>
      <c r="D17" s="72">
        <f t="shared" si="0"/>
        <v>0</v>
      </c>
      <c r="E17" s="61"/>
      <c r="F17" s="62"/>
      <c r="G17" s="72">
        <f t="shared" si="1"/>
        <v>0</v>
      </c>
      <c r="H17" s="61"/>
      <c r="I17" s="62"/>
      <c r="J17" s="72">
        <f t="shared" si="2"/>
        <v>0</v>
      </c>
      <c r="K17" s="61"/>
      <c r="L17" s="62"/>
      <c r="M17" s="75">
        <f t="shared" si="3"/>
        <v>0</v>
      </c>
      <c r="N17" s="61">
        <f t="shared" si="4"/>
        <v>0</v>
      </c>
      <c r="O17" s="62">
        <f t="shared" si="4"/>
        <v>0</v>
      </c>
    </row>
    <row r="18" spans="1:15">
      <c r="A18" s="55"/>
      <c r="B18" s="60">
        <v>4</v>
      </c>
      <c r="C18" s="67">
        <f t="shared" si="5"/>
        <v>3</v>
      </c>
      <c r="D18" s="72">
        <f t="shared" si="0"/>
        <v>0</v>
      </c>
      <c r="E18" s="61"/>
      <c r="F18" s="62"/>
      <c r="G18" s="72">
        <f t="shared" si="1"/>
        <v>0</v>
      </c>
      <c r="H18" s="61"/>
      <c r="I18" s="62"/>
      <c r="J18" s="72">
        <f t="shared" si="2"/>
        <v>0</v>
      </c>
      <c r="K18" s="61"/>
      <c r="L18" s="62"/>
      <c r="M18" s="75">
        <f t="shared" si="3"/>
        <v>0</v>
      </c>
      <c r="N18" s="61">
        <f t="shared" si="4"/>
        <v>0</v>
      </c>
      <c r="O18" s="62">
        <f t="shared" si="4"/>
        <v>0</v>
      </c>
    </row>
    <row r="19" spans="1:15">
      <c r="A19" s="55"/>
      <c r="B19" s="60">
        <v>5</v>
      </c>
      <c r="C19" s="67">
        <f t="shared" si="5"/>
        <v>4</v>
      </c>
      <c r="D19" s="72">
        <f t="shared" si="0"/>
        <v>0</v>
      </c>
      <c r="E19" s="61"/>
      <c r="F19" s="62"/>
      <c r="G19" s="72">
        <f t="shared" si="1"/>
        <v>0</v>
      </c>
      <c r="H19" s="61"/>
      <c r="I19" s="62"/>
      <c r="J19" s="72">
        <f t="shared" si="2"/>
        <v>0</v>
      </c>
      <c r="K19" s="61"/>
      <c r="L19" s="62"/>
      <c r="M19" s="75">
        <f t="shared" si="3"/>
        <v>0</v>
      </c>
      <c r="N19" s="61">
        <f t="shared" si="4"/>
        <v>0</v>
      </c>
      <c r="O19" s="62">
        <f t="shared" si="4"/>
        <v>0</v>
      </c>
    </row>
    <row r="20" spans="1:15">
      <c r="A20" s="55"/>
      <c r="B20" s="60">
        <v>6</v>
      </c>
      <c r="C20" s="67">
        <f t="shared" si="5"/>
        <v>5</v>
      </c>
      <c r="D20" s="72">
        <f t="shared" si="0"/>
        <v>0</v>
      </c>
      <c r="E20" s="61"/>
      <c r="F20" s="62"/>
      <c r="G20" s="72">
        <f t="shared" si="1"/>
        <v>0</v>
      </c>
      <c r="H20" s="61"/>
      <c r="I20" s="62"/>
      <c r="J20" s="72">
        <f t="shared" si="2"/>
        <v>0</v>
      </c>
      <c r="K20" s="61"/>
      <c r="L20" s="62"/>
      <c r="M20" s="75">
        <f t="shared" si="3"/>
        <v>0</v>
      </c>
      <c r="N20" s="61">
        <f t="shared" si="4"/>
        <v>0</v>
      </c>
      <c r="O20" s="62">
        <f t="shared" si="4"/>
        <v>0</v>
      </c>
    </row>
    <row r="21" spans="1:15">
      <c r="A21" s="55"/>
      <c r="B21" s="60">
        <v>7</v>
      </c>
      <c r="C21" s="67">
        <f t="shared" si="5"/>
        <v>6</v>
      </c>
      <c r="D21" s="72">
        <f t="shared" si="0"/>
        <v>0</v>
      </c>
      <c r="E21" s="61"/>
      <c r="F21" s="62"/>
      <c r="G21" s="72">
        <f t="shared" si="1"/>
        <v>0</v>
      </c>
      <c r="H21" s="61"/>
      <c r="I21" s="62"/>
      <c r="J21" s="72">
        <f t="shared" si="2"/>
        <v>0</v>
      </c>
      <c r="K21" s="61"/>
      <c r="L21" s="62"/>
      <c r="M21" s="75">
        <f t="shared" si="3"/>
        <v>0</v>
      </c>
      <c r="N21" s="61">
        <f t="shared" si="4"/>
        <v>0</v>
      </c>
      <c r="O21" s="62">
        <f t="shared" si="4"/>
        <v>0</v>
      </c>
    </row>
    <row r="22" spans="1:15">
      <c r="A22" s="55"/>
      <c r="B22" s="60">
        <v>8</v>
      </c>
      <c r="C22" s="67">
        <f t="shared" si="5"/>
        <v>7</v>
      </c>
      <c r="D22" s="72">
        <f t="shared" si="0"/>
        <v>0</v>
      </c>
      <c r="E22" s="61"/>
      <c r="F22" s="62"/>
      <c r="G22" s="72">
        <f t="shared" si="1"/>
        <v>0</v>
      </c>
      <c r="H22" s="61"/>
      <c r="I22" s="62"/>
      <c r="J22" s="72">
        <f t="shared" si="2"/>
        <v>0</v>
      </c>
      <c r="K22" s="61"/>
      <c r="L22" s="62"/>
      <c r="M22" s="75">
        <f t="shared" si="3"/>
        <v>0</v>
      </c>
      <c r="N22" s="61">
        <f t="shared" si="4"/>
        <v>0</v>
      </c>
      <c r="O22" s="62">
        <f t="shared" si="4"/>
        <v>0</v>
      </c>
    </row>
    <row r="23" spans="1:15">
      <c r="A23" s="55"/>
      <c r="B23" s="60">
        <v>9</v>
      </c>
      <c r="C23" s="67">
        <f t="shared" si="5"/>
        <v>8</v>
      </c>
      <c r="D23" s="72">
        <f t="shared" si="0"/>
        <v>0</v>
      </c>
      <c r="E23" s="61"/>
      <c r="F23" s="62"/>
      <c r="G23" s="72">
        <f t="shared" si="1"/>
        <v>0</v>
      </c>
      <c r="H23" s="61"/>
      <c r="I23" s="62"/>
      <c r="J23" s="72">
        <f t="shared" si="2"/>
        <v>0</v>
      </c>
      <c r="K23" s="61"/>
      <c r="L23" s="62"/>
      <c r="M23" s="75">
        <f t="shared" si="3"/>
        <v>0</v>
      </c>
      <c r="N23" s="61">
        <f t="shared" si="4"/>
        <v>0</v>
      </c>
      <c r="O23" s="62">
        <f t="shared" si="4"/>
        <v>0</v>
      </c>
    </row>
    <row r="24" spans="1:15">
      <c r="A24" s="55"/>
      <c r="B24" s="60">
        <v>10</v>
      </c>
      <c r="C24" s="67">
        <f t="shared" si="5"/>
        <v>9</v>
      </c>
      <c r="D24" s="72">
        <f t="shared" si="0"/>
        <v>0</v>
      </c>
      <c r="E24" s="61"/>
      <c r="F24" s="62"/>
      <c r="G24" s="72">
        <f t="shared" si="1"/>
        <v>0</v>
      </c>
      <c r="H24" s="61"/>
      <c r="I24" s="62"/>
      <c r="J24" s="72">
        <f t="shared" si="2"/>
        <v>0</v>
      </c>
      <c r="K24" s="61"/>
      <c r="L24" s="62"/>
      <c r="M24" s="75">
        <f t="shared" si="3"/>
        <v>0</v>
      </c>
      <c r="N24" s="61">
        <f t="shared" si="4"/>
        <v>0</v>
      </c>
      <c r="O24" s="62">
        <f t="shared" si="4"/>
        <v>0</v>
      </c>
    </row>
    <row r="25" spans="1:15">
      <c r="A25" s="55"/>
      <c r="B25" s="60">
        <v>11</v>
      </c>
      <c r="C25" s="67">
        <f t="shared" si="5"/>
        <v>10</v>
      </c>
      <c r="D25" s="72">
        <f t="shared" si="0"/>
        <v>0</v>
      </c>
      <c r="E25" s="61"/>
      <c r="F25" s="62"/>
      <c r="G25" s="72">
        <f t="shared" si="1"/>
        <v>0</v>
      </c>
      <c r="H25" s="61"/>
      <c r="I25" s="62"/>
      <c r="J25" s="72">
        <f t="shared" si="2"/>
        <v>0</v>
      </c>
      <c r="K25" s="61"/>
      <c r="L25" s="62"/>
      <c r="M25" s="75">
        <f t="shared" si="3"/>
        <v>0</v>
      </c>
      <c r="N25" s="61">
        <f t="shared" si="4"/>
        <v>0</v>
      </c>
      <c r="O25" s="62">
        <f t="shared" si="4"/>
        <v>0</v>
      </c>
    </row>
    <row r="26" spans="1:15">
      <c r="A26" s="55"/>
      <c r="B26" s="60">
        <v>12</v>
      </c>
      <c r="C26" s="67">
        <f t="shared" si="5"/>
        <v>11</v>
      </c>
      <c r="D26" s="72">
        <f t="shared" si="0"/>
        <v>0</v>
      </c>
      <c r="E26" s="61"/>
      <c r="F26" s="62"/>
      <c r="G26" s="72">
        <f t="shared" si="1"/>
        <v>0</v>
      </c>
      <c r="H26" s="61"/>
      <c r="I26" s="62"/>
      <c r="J26" s="72">
        <f t="shared" si="2"/>
        <v>0</v>
      </c>
      <c r="K26" s="61"/>
      <c r="L26" s="62"/>
      <c r="M26" s="75">
        <f t="shared" si="3"/>
        <v>0</v>
      </c>
      <c r="N26" s="61">
        <f t="shared" si="4"/>
        <v>0</v>
      </c>
      <c r="O26" s="62">
        <f t="shared" si="4"/>
        <v>0</v>
      </c>
    </row>
    <row r="27" spans="1:15">
      <c r="A27" s="55"/>
      <c r="B27" s="60">
        <v>13</v>
      </c>
      <c r="C27" s="67">
        <f t="shared" si="5"/>
        <v>12</v>
      </c>
      <c r="D27" s="72">
        <f t="shared" si="0"/>
        <v>0</v>
      </c>
      <c r="E27" s="61"/>
      <c r="F27" s="62"/>
      <c r="G27" s="72">
        <f t="shared" si="1"/>
        <v>0</v>
      </c>
      <c r="H27" s="61"/>
      <c r="I27" s="62"/>
      <c r="J27" s="72">
        <f t="shared" si="2"/>
        <v>0</v>
      </c>
      <c r="K27" s="61"/>
      <c r="L27" s="62"/>
      <c r="M27" s="75">
        <f t="shared" si="3"/>
        <v>0</v>
      </c>
      <c r="N27" s="61">
        <f t="shared" si="4"/>
        <v>0</v>
      </c>
      <c r="O27" s="62">
        <f t="shared" si="4"/>
        <v>0</v>
      </c>
    </row>
    <row r="28" spans="1:15">
      <c r="A28" s="55"/>
      <c r="B28" s="60">
        <v>14</v>
      </c>
      <c r="C28" s="67">
        <f t="shared" si="5"/>
        <v>13</v>
      </c>
      <c r="D28" s="72">
        <f t="shared" si="0"/>
        <v>0</v>
      </c>
      <c r="E28" s="61"/>
      <c r="F28" s="62"/>
      <c r="G28" s="72">
        <f t="shared" si="1"/>
        <v>0</v>
      </c>
      <c r="H28" s="61"/>
      <c r="I28" s="62"/>
      <c r="J28" s="72">
        <f t="shared" si="2"/>
        <v>0</v>
      </c>
      <c r="K28" s="61"/>
      <c r="L28" s="62"/>
      <c r="M28" s="75">
        <f t="shared" si="3"/>
        <v>0</v>
      </c>
      <c r="N28" s="61">
        <f t="shared" si="4"/>
        <v>0</v>
      </c>
      <c r="O28" s="62">
        <f t="shared" si="4"/>
        <v>0</v>
      </c>
    </row>
    <row r="29" spans="1:15">
      <c r="A29" s="55"/>
      <c r="B29" s="60">
        <v>15</v>
      </c>
      <c r="C29" s="67">
        <f t="shared" si="5"/>
        <v>14</v>
      </c>
      <c r="D29" s="72">
        <f t="shared" si="0"/>
        <v>0</v>
      </c>
      <c r="E29" s="61"/>
      <c r="F29" s="62"/>
      <c r="G29" s="72">
        <f t="shared" si="1"/>
        <v>0</v>
      </c>
      <c r="H29" s="61"/>
      <c r="I29" s="62"/>
      <c r="J29" s="72">
        <f t="shared" si="2"/>
        <v>0</v>
      </c>
      <c r="K29" s="61"/>
      <c r="L29" s="62"/>
      <c r="M29" s="75">
        <f t="shared" si="3"/>
        <v>0</v>
      </c>
      <c r="N29" s="61">
        <f t="shared" si="4"/>
        <v>0</v>
      </c>
      <c r="O29" s="62">
        <f t="shared" si="4"/>
        <v>0</v>
      </c>
    </row>
    <row r="30" spans="1:15">
      <c r="A30" s="55"/>
      <c r="B30" s="60">
        <v>16</v>
      </c>
      <c r="C30" s="67">
        <f t="shared" si="5"/>
        <v>15</v>
      </c>
      <c r="D30" s="72">
        <f t="shared" si="0"/>
        <v>0</v>
      </c>
      <c r="E30" s="61"/>
      <c r="F30" s="62"/>
      <c r="G30" s="72">
        <f t="shared" si="1"/>
        <v>0</v>
      </c>
      <c r="H30" s="61"/>
      <c r="I30" s="62"/>
      <c r="J30" s="72">
        <f t="shared" si="2"/>
        <v>0</v>
      </c>
      <c r="K30" s="61"/>
      <c r="L30" s="62"/>
      <c r="M30" s="75">
        <f t="shared" si="3"/>
        <v>0</v>
      </c>
      <c r="N30" s="61">
        <f t="shared" si="4"/>
        <v>0</v>
      </c>
      <c r="O30" s="62">
        <f t="shared" si="4"/>
        <v>0</v>
      </c>
    </row>
    <row r="31" spans="1:15">
      <c r="A31" s="55"/>
      <c r="B31" s="60">
        <v>17</v>
      </c>
      <c r="C31" s="67">
        <f t="shared" si="5"/>
        <v>16</v>
      </c>
      <c r="D31" s="72">
        <f t="shared" si="0"/>
        <v>0</v>
      </c>
      <c r="E31" s="61"/>
      <c r="F31" s="62"/>
      <c r="G31" s="72">
        <f t="shared" si="1"/>
        <v>0</v>
      </c>
      <c r="H31" s="61"/>
      <c r="I31" s="62"/>
      <c r="J31" s="72">
        <f t="shared" si="2"/>
        <v>0</v>
      </c>
      <c r="K31" s="61"/>
      <c r="L31" s="62"/>
      <c r="M31" s="75">
        <f t="shared" si="3"/>
        <v>0</v>
      </c>
      <c r="N31" s="61">
        <f t="shared" si="4"/>
        <v>0</v>
      </c>
      <c r="O31" s="62">
        <f t="shared" si="4"/>
        <v>0</v>
      </c>
    </row>
    <row r="32" spans="1:15">
      <c r="A32" s="55"/>
      <c r="B32" s="60">
        <v>18</v>
      </c>
      <c r="C32" s="67">
        <f t="shared" si="5"/>
        <v>17</v>
      </c>
      <c r="D32" s="72">
        <f t="shared" si="0"/>
        <v>0</v>
      </c>
      <c r="E32" s="61"/>
      <c r="F32" s="62"/>
      <c r="G32" s="72">
        <f t="shared" si="1"/>
        <v>0</v>
      </c>
      <c r="H32" s="61"/>
      <c r="I32" s="62"/>
      <c r="J32" s="72">
        <f t="shared" si="2"/>
        <v>0</v>
      </c>
      <c r="K32" s="61"/>
      <c r="L32" s="62"/>
      <c r="M32" s="75">
        <f t="shared" si="3"/>
        <v>0</v>
      </c>
      <c r="N32" s="61">
        <f t="shared" si="4"/>
        <v>0</v>
      </c>
      <c r="O32" s="62">
        <f t="shared" si="4"/>
        <v>0</v>
      </c>
    </row>
    <row r="33" spans="1:15">
      <c r="A33" s="55"/>
      <c r="B33" s="60">
        <v>19</v>
      </c>
      <c r="C33" s="67">
        <f t="shared" si="5"/>
        <v>18</v>
      </c>
      <c r="D33" s="72">
        <f t="shared" si="0"/>
        <v>0</v>
      </c>
      <c r="E33" s="61"/>
      <c r="F33" s="62"/>
      <c r="G33" s="72">
        <f t="shared" si="1"/>
        <v>0</v>
      </c>
      <c r="H33" s="61"/>
      <c r="I33" s="62"/>
      <c r="J33" s="72">
        <f t="shared" si="2"/>
        <v>0</v>
      </c>
      <c r="K33" s="61"/>
      <c r="L33" s="62"/>
      <c r="M33" s="75">
        <f t="shared" si="3"/>
        <v>0</v>
      </c>
      <c r="N33" s="61">
        <f t="shared" si="4"/>
        <v>0</v>
      </c>
      <c r="O33" s="62">
        <f t="shared" si="4"/>
        <v>0</v>
      </c>
    </row>
    <row r="34" spans="1:15">
      <c r="A34" s="55"/>
      <c r="B34" s="60">
        <v>20</v>
      </c>
      <c r="C34" s="67">
        <f t="shared" si="5"/>
        <v>19</v>
      </c>
      <c r="D34" s="72">
        <f t="shared" si="0"/>
        <v>0</v>
      </c>
      <c r="E34" s="61"/>
      <c r="F34" s="62"/>
      <c r="G34" s="72">
        <f t="shared" si="1"/>
        <v>0</v>
      </c>
      <c r="H34" s="61"/>
      <c r="I34" s="62"/>
      <c r="J34" s="72">
        <f t="shared" si="2"/>
        <v>0</v>
      </c>
      <c r="K34" s="61"/>
      <c r="L34" s="62"/>
      <c r="M34" s="75">
        <f t="shared" si="3"/>
        <v>0</v>
      </c>
      <c r="N34" s="61">
        <f t="shared" si="4"/>
        <v>0</v>
      </c>
      <c r="O34" s="62">
        <f t="shared" si="4"/>
        <v>0</v>
      </c>
    </row>
    <row r="35" spans="1:15">
      <c r="A35" s="55"/>
      <c r="B35" s="60">
        <v>21</v>
      </c>
      <c r="C35" s="67">
        <f t="shared" si="5"/>
        <v>20</v>
      </c>
      <c r="D35" s="72">
        <f t="shared" si="0"/>
        <v>0</v>
      </c>
      <c r="E35" s="61"/>
      <c r="F35" s="62"/>
      <c r="G35" s="72">
        <f t="shared" si="1"/>
        <v>0</v>
      </c>
      <c r="H35" s="61"/>
      <c r="I35" s="62"/>
      <c r="J35" s="72">
        <f t="shared" si="2"/>
        <v>0</v>
      </c>
      <c r="K35" s="61"/>
      <c r="L35" s="62"/>
      <c r="M35" s="75">
        <f t="shared" si="3"/>
        <v>0</v>
      </c>
      <c r="N35" s="61">
        <f t="shared" si="4"/>
        <v>0</v>
      </c>
      <c r="O35" s="62">
        <f t="shared" si="4"/>
        <v>0</v>
      </c>
    </row>
    <row r="36" spans="1:15">
      <c r="A36" s="55"/>
      <c r="B36" s="60">
        <v>22</v>
      </c>
      <c r="C36" s="67">
        <f t="shared" si="5"/>
        <v>21</v>
      </c>
      <c r="D36" s="72">
        <f t="shared" si="0"/>
        <v>0</v>
      </c>
      <c r="E36" s="61"/>
      <c r="F36" s="62"/>
      <c r="G36" s="72">
        <f t="shared" si="1"/>
        <v>0</v>
      </c>
      <c r="H36" s="61"/>
      <c r="I36" s="62"/>
      <c r="J36" s="72">
        <f t="shared" si="2"/>
        <v>0</v>
      </c>
      <c r="K36" s="61"/>
      <c r="L36" s="62"/>
      <c r="M36" s="75">
        <f t="shared" si="3"/>
        <v>0</v>
      </c>
      <c r="N36" s="61">
        <f t="shared" si="4"/>
        <v>0</v>
      </c>
      <c r="O36" s="62">
        <f t="shared" si="4"/>
        <v>0</v>
      </c>
    </row>
    <row r="37" spans="1:15">
      <c r="A37" s="55"/>
      <c r="B37" s="60">
        <v>23</v>
      </c>
      <c r="C37" s="67">
        <f t="shared" si="5"/>
        <v>22</v>
      </c>
      <c r="D37" s="72">
        <f t="shared" si="0"/>
        <v>0</v>
      </c>
      <c r="E37" s="61"/>
      <c r="F37" s="62"/>
      <c r="G37" s="72">
        <f t="shared" si="1"/>
        <v>0</v>
      </c>
      <c r="H37" s="61"/>
      <c r="I37" s="62"/>
      <c r="J37" s="72">
        <f t="shared" si="2"/>
        <v>0</v>
      </c>
      <c r="K37" s="61"/>
      <c r="L37" s="62"/>
      <c r="M37" s="75">
        <f t="shared" si="3"/>
        <v>0</v>
      </c>
      <c r="N37" s="61">
        <f t="shared" si="4"/>
        <v>0</v>
      </c>
      <c r="O37" s="62">
        <f t="shared" si="4"/>
        <v>0</v>
      </c>
    </row>
    <row r="38" spans="1:15">
      <c r="A38" s="55"/>
      <c r="B38" s="60">
        <v>24</v>
      </c>
      <c r="C38" s="67">
        <f t="shared" si="5"/>
        <v>23</v>
      </c>
      <c r="D38" s="72">
        <f t="shared" si="0"/>
        <v>0</v>
      </c>
      <c r="E38" s="61"/>
      <c r="F38" s="62"/>
      <c r="G38" s="72">
        <f t="shared" si="1"/>
        <v>0</v>
      </c>
      <c r="H38" s="61"/>
      <c r="I38" s="62"/>
      <c r="J38" s="72">
        <f t="shared" si="2"/>
        <v>0</v>
      </c>
      <c r="K38" s="61"/>
      <c r="L38" s="62"/>
      <c r="M38" s="75">
        <f t="shared" si="3"/>
        <v>0</v>
      </c>
      <c r="N38" s="61">
        <f t="shared" si="4"/>
        <v>0</v>
      </c>
      <c r="O38" s="62">
        <f t="shared" si="4"/>
        <v>0</v>
      </c>
    </row>
    <row r="39" spans="1:15">
      <c r="A39" s="55"/>
      <c r="B39" s="60">
        <v>25</v>
      </c>
      <c r="C39" s="67">
        <f t="shared" si="5"/>
        <v>24</v>
      </c>
      <c r="D39" s="72">
        <f t="shared" si="0"/>
        <v>0</v>
      </c>
      <c r="E39" s="61"/>
      <c r="F39" s="62"/>
      <c r="G39" s="72">
        <f t="shared" si="1"/>
        <v>0</v>
      </c>
      <c r="H39" s="61"/>
      <c r="I39" s="62"/>
      <c r="J39" s="72">
        <f t="shared" si="2"/>
        <v>0</v>
      </c>
      <c r="K39" s="61"/>
      <c r="L39" s="62"/>
      <c r="M39" s="75">
        <f t="shared" si="3"/>
        <v>0</v>
      </c>
      <c r="N39" s="61">
        <f t="shared" si="4"/>
        <v>0</v>
      </c>
      <c r="O39" s="62">
        <f t="shared" si="4"/>
        <v>0</v>
      </c>
    </row>
    <row r="40" spans="1:15">
      <c r="A40" s="55"/>
      <c r="B40" s="60">
        <v>26</v>
      </c>
      <c r="C40" s="67">
        <f t="shared" si="5"/>
        <v>25</v>
      </c>
      <c r="D40" s="72">
        <f t="shared" si="0"/>
        <v>0</v>
      </c>
      <c r="E40" s="61"/>
      <c r="F40" s="62"/>
      <c r="G40" s="72">
        <f t="shared" si="1"/>
        <v>0</v>
      </c>
      <c r="H40" s="61"/>
      <c r="I40" s="62"/>
      <c r="J40" s="72">
        <f t="shared" si="2"/>
        <v>0</v>
      </c>
      <c r="K40" s="61"/>
      <c r="L40" s="62"/>
      <c r="M40" s="75">
        <f t="shared" si="3"/>
        <v>0</v>
      </c>
      <c r="N40" s="61">
        <f t="shared" si="4"/>
        <v>0</v>
      </c>
      <c r="O40" s="62">
        <f t="shared" si="4"/>
        <v>0</v>
      </c>
    </row>
    <row r="41" spans="1:15">
      <c r="A41" s="55"/>
      <c r="B41" s="60">
        <v>27</v>
      </c>
      <c r="C41" s="67">
        <f t="shared" si="5"/>
        <v>26</v>
      </c>
      <c r="D41" s="72">
        <f t="shared" si="0"/>
        <v>0</v>
      </c>
      <c r="E41" s="61"/>
      <c r="F41" s="62"/>
      <c r="G41" s="72">
        <f t="shared" si="1"/>
        <v>0</v>
      </c>
      <c r="H41" s="61"/>
      <c r="I41" s="62"/>
      <c r="J41" s="72">
        <f t="shared" si="2"/>
        <v>0</v>
      </c>
      <c r="K41" s="61"/>
      <c r="L41" s="62"/>
      <c r="M41" s="75">
        <f t="shared" si="3"/>
        <v>0</v>
      </c>
      <c r="N41" s="61">
        <f t="shared" si="4"/>
        <v>0</v>
      </c>
      <c r="O41" s="62">
        <f t="shared" si="4"/>
        <v>0</v>
      </c>
    </row>
    <row r="42" spans="1:15" ht="13.8" thickBot="1">
      <c r="A42" s="55"/>
      <c r="B42" s="63">
        <v>28</v>
      </c>
      <c r="C42" s="67">
        <f t="shared" si="5"/>
        <v>27</v>
      </c>
      <c r="D42" s="73">
        <f t="shared" si="0"/>
        <v>0</v>
      </c>
      <c r="E42" s="64"/>
      <c r="F42" s="65"/>
      <c r="G42" s="73">
        <f t="shared" si="1"/>
        <v>0</v>
      </c>
      <c r="H42" s="64"/>
      <c r="I42" s="65"/>
      <c r="J42" s="73">
        <f t="shared" si="2"/>
        <v>0</v>
      </c>
      <c r="K42" s="64"/>
      <c r="L42" s="65"/>
      <c r="M42" s="76">
        <f t="shared" si="3"/>
        <v>0</v>
      </c>
      <c r="N42" s="64">
        <f t="shared" si="4"/>
        <v>0</v>
      </c>
      <c r="O42" s="65">
        <f t="shared" si="4"/>
        <v>0</v>
      </c>
    </row>
    <row r="43" spans="1:15" ht="13.8" thickTop="1">
      <c r="A43" s="55"/>
      <c r="B43" s="752" t="s">
        <v>1</v>
      </c>
      <c r="C43" s="753"/>
      <c r="D43" s="68">
        <f t="shared" ref="D43:O43" si="6">SUM(D15:D42)</f>
        <v>0</v>
      </c>
      <c r="E43" s="69">
        <f t="shared" si="6"/>
        <v>0</v>
      </c>
      <c r="F43" s="70">
        <f t="shared" si="6"/>
        <v>0</v>
      </c>
      <c r="G43" s="68">
        <f t="shared" si="6"/>
        <v>0</v>
      </c>
      <c r="H43" s="69">
        <f t="shared" si="6"/>
        <v>0</v>
      </c>
      <c r="I43" s="70">
        <f t="shared" si="6"/>
        <v>0</v>
      </c>
      <c r="J43" s="68">
        <f t="shared" si="6"/>
        <v>0</v>
      </c>
      <c r="K43" s="69">
        <f t="shared" si="6"/>
        <v>0</v>
      </c>
      <c r="L43" s="70">
        <f t="shared" si="6"/>
        <v>0</v>
      </c>
      <c r="M43" s="68">
        <f t="shared" si="6"/>
        <v>0</v>
      </c>
      <c r="N43" s="69">
        <f t="shared" si="6"/>
        <v>0</v>
      </c>
      <c r="O43" s="70">
        <f t="shared" si="6"/>
        <v>0</v>
      </c>
    </row>
    <row r="44" spans="1:15">
      <c r="A44" s="38"/>
      <c r="B44" s="39"/>
      <c r="C44" s="39"/>
      <c r="D44" s="38"/>
      <c r="E44" s="38"/>
      <c r="F44" s="38"/>
      <c r="G44" s="38"/>
      <c r="H44" s="38"/>
      <c r="I44" s="38"/>
      <c r="J44" s="38"/>
      <c r="K44" s="38"/>
      <c r="L44" s="38"/>
      <c r="M44" s="38"/>
      <c r="N44" s="38"/>
      <c r="O44" s="38"/>
    </row>
  </sheetData>
  <mergeCells count="32">
    <mergeCell ref="B43:C43"/>
    <mergeCell ref="H13:H14"/>
    <mergeCell ref="I13:I14"/>
    <mergeCell ref="K13:K14"/>
    <mergeCell ref="L13:L14"/>
    <mergeCell ref="B9:B13"/>
    <mergeCell ref="C12:C13"/>
    <mergeCell ref="M9:O9"/>
    <mergeCell ref="D10:E10"/>
    <mergeCell ref="G10:H10"/>
    <mergeCell ref="J10:K10"/>
    <mergeCell ref="M10:N10"/>
    <mergeCell ref="J9:L9"/>
    <mergeCell ref="D9:F9"/>
    <mergeCell ref="G9:I9"/>
    <mergeCell ref="O13:O14"/>
    <mergeCell ref="G11:H11"/>
    <mergeCell ref="J11:K11"/>
    <mergeCell ref="M11:O11"/>
    <mergeCell ref="D11:E11"/>
    <mergeCell ref="N13:N14"/>
    <mergeCell ref="F13:F14"/>
    <mergeCell ref="D12:D13"/>
    <mergeCell ref="G12:G13"/>
    <mergeCell ref="J12:J13"/>
    <mergeCell ref="M12:M13"/>
    <mergeCell ref="E13:E14"/>
    <mergeCell ref="F1:K2"/>
    <mergeCell ref="B5:D5"/>
    <mergeCell ref="E5:G5"/>
    <mergeCell ref="B7:C7"/>
    <mergeCell ref="G3:J3"/>
  </mergeCells>
  <phoneticPr fontId="2"/>
  <dataValidations count="1">
    <dataValidation type="list" allowBlank="1" showInputMessage="1" showErrorMessage="1" sqref="G3:J3" xr:uid="{814C6D7A-D654-4337-8966-EEBA37B5AB4F}">
      <formula1>$R$1:$R$3</formula1>
    </dataValidation>
  </dataValidations>
  <pageMargins left="0.7" right="0.7" top="0.75" bottom="0.75" header="0.3" footer="0.3"/>
  <pageSetup paperSize="9" scale="6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616" r:id="rId4" name="Check Box 64">
              <controlPr defaultSize="0" autoFill="0" autoLine="0" autoPict="0">
                <anchor moveWithCells="1">
                  <from>
                    <xdr:col>3</xdr:col>
                    <xdr:colOff>83820</xdr:colOff>
                    <xdr:row>4</xdr:row>
                    <xdr:rowOff>160020</xdr:rowOff>
                  </from>
                  <to>
                    <xdr:col>4</xdr:col>
                    <xdr:colOff>342900</xdr:colOff>
                    <xdr:row>8</xdr:row>
                    <xdr:rowOff>7620</xdr:rowOff>
                  </to>
                </anchor>
              </controlPr>
            </control>
          </mc:Choice>
        </mc:AlternateContent>
        <mc:AlternateContent xmlns:mc="http://schemas.openxmlformats.org/markup-compatibility/2006">
          <mc:Choice Requires="x14">
            <control shapeId="23620" r:id="rId5" name="Check Box 68">
              <controlPr defaultSize="0" autoFill="0" autoLine="0" autoPict="0">
                <anchor moveWithCells="1">
                  <from>
                    <xdr:col>4</xdr:col>
                    <xdr:colOff>449580</xdr:colOff>
                    <xdr:row>5</xdr:row>
                    <xdr:rowOff>99060</xdr:rowOff>
                  </from>
                  <to>
                    <xdr:col>6</xdr:col>
                    <xdr:colOff>396240</xdr:colOff>
                    <xdr:row>7</xdr:row>
                    <xdr:rowOff>76200</xdr:rowOff>
                  </to>
                </anchor>
              </controlPr>
            </control>
          </mc:Choice>
        </mc:AlternateContent>
        <mc:AlternateContent xmlns:mc="http://schemas.openxmlformats.org/markup-compatibility/2006">
          <mc:Choice Requires="x14">
            <control shapeId="23621" r:id="rId6" name="Check Box 69">
              <controlPr defaultSize="0" autoFill="0" autoLine="0" autoPict="0">
                <anchor moveWithCells="1">
                  <from>
                    <xdr:col>6</xdr:col>
                    <xdr:colOff>701040</xdr:colOff>
                    <xdr:row>5</xdr:row>
                    <xdr:rowOff>121920</xdr:rowOff>
                  </from>
                  <to>
                    <xdr:col>8</xdr:col>
                    <xdr:colOff>342900</xdr:colOff>
                    <xdr:row>7</xdr:row>
                    <xdr:rowOff>30480</xdr:rowOff>
                  </to>
                </anchor>
              </controlPr>
            </control>
          </mc:Choice>
        </mc:AlternateContent>
        <mc:AlternateContent xmlns:mc="http://schemas.openxmlformats.org/markup-compatibility/2006">
          <mc:Choice Requires="x14">
            <control shapeId="23622" r:id="rId7" name="Check Box 70">
              <controlPr defaultSize="0" autoFill="0" autoLine="0" autoPict="0">
                <anchor moveWithCells="1">
                  <from>
                    <xdr:col>9</xdr:col>
                    <xdr:colOff>205740</xdr:colOff>
                    <xdr:row>5</xdr:row>
                    <xdr:rowOff>121920</xdr:rowOff>
                  </from>
                  <to>
                    <xdr:col>10</xdr:col>
                    <xdr:colOff>106680</xdr:colOff>
                    <xdr:row>7</xdr:row>
                    <xdr:rowOff>38100</xdr:rowOff>
                  </to>
                </anchor>
              </controlPr>
            </control>
          </mc:Choice>
        </mc:AlternateContent>
        <mc:AlternateContent xmlns:mc="http://schemas.openxmlformats.org/markup-compatibility/2006">
          <mc:Choice Requires="x14">
            <control shapeId="23623" r:id="rId8" name="Check Box 71">
              <controlPr defaultSize="0" autoFill="0" autoLine="0" autoPict="0">
                <anchor moveWithCells="1">
                  <from>
                    <xdr:col>12</xdr:col>
                    <xdr:colOff>45720</xdr:colOff>
                    <xdr:row>5</xdr:row>
                    <xdr:rowOff>121920</xdr:rowOff>
                  </from>
                  <to>
                    <xdr:col>12</xdr:col>
                    <xdr:colOff>487680</xdr:colOff>
                    <xdr:row>7</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作成要領（紙）</vt:lpstr>
      <vt:lpstr>連絡先</vt:lpstr>
      <vt:lpstr>00提出書類一覧（創設）</vt:lpstr>
      <vt:lpstr>00提出書類一覧（増改築・改修）</vt:lpstr>
      <vt:lpstr>03計画概要</vt:lpstr>
      <vt:lpstr>21自己資金</vt:lpstr>
      <vt:lpstr>21預金残高証明書（一覧）</vt:lpstr>
      <vt:lpstr>23借入先</vt:lpstr>
      <vt:lpstr>25借入金</vt:lpstr>
      <vt:lpstr>34住民説明広域</vt:lpstr>
      <vt:lpstr>35住民説明近隣</vt:lpstr>
      <vt:lpstr>45役員一覧</vt:lpstr>
      <vt:lpstr>52経営分析</vt:lpstr>
      <vt:lpstr>54建設予定地一覧</vt:lpstr>
      <vt:lpstr>'00提出書類一覧（創設）'!Print_Area</vt:lpstr>
      <vt:lpstr>'00提出書類一覧（増改築・改修）'!Print_Area</vt:lpstr>
      <vt:lpstr>'03計画概要'!Print_Area</vt:lpstr>
      <vt:lpstr>'21自己資金'!Print_Area</vt:lpstr>
      <vt:lpstr>'21預金残高証明書（一覧）'!Print_Area</vt:lpstr>
      <vt:lpstr>'23借入先'!Print_Area</vt:lpstr>
      <vt:lpstr>'25借入金'!Print_Area</vt:lpstr>
      <vt:lpstr>'45役員一覧'!Print_Area</vt:lpstr>
      <vt:lpstr>'52経営分析'!Print_Area</vt:lpstr>
      <vt:lpstr>'54建設予定地一覧'!Print_Area</vt:lpstr>
      <vt:lpstr>'作成要領（紙）'!Print_Area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小口　歩香</cp:lastModifiedBy>
  <cp:lastPrinted>2025-05-01T04:57:51Z</cp:lastPrinted>
  <dcterms:created xsi:type="dcterms:W3CDTF">2014-02-03T07:57:08Z</dcterms:created>
  <dcterms:modified xsi:type="dcterms:W3CDTF">2025-08-28T06:44:08Z</dcterms:modified>
</cp:coreProperties>
</file>