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226.112.12\指導第二課\保育施設検査係\保育共有フォルダー\24　♪講習会（集団指導）♪\令和4年度\01 認可保育所\04 講習会原稿・HP掲載\02 各パート提出用\04 会計\認可資料\"/>
    </mc:Choice>
  </mc:AlternateContent>
  <bookViews>
    <workbookView xWindow="120" yWindow="48" windowWidth="11712" windowHeight="2676" tabRatio="450"/>
  </bookViews>
  <sheets>
    <sheet name="別紙様式１" sheetId="3" r:id="rId1"/>
    <sheet name="別紙様式２" sheetId="4" r:id="rId2"/>
    <sheet name="収支計算分析表" sheetId="1" r:id="rId3"/>
    <sheet name="【削除しないでください】" sheetId="2" r:id="rId4"/>
  </sheets>
  <definedNames>
    <definedName name="_xlnm.Print_Area" localSheetId="2">収支計算分析表!$A$1:$H$121</definedName>
    <definedName name="_xlnm.Print_Area" localSheetId="0">別紙様式１!$A$1:$N$35</definedName>
    <definedName name="_xlnm.Print_Area" localSheetId="1">別紙様式２!$A$1:$T$31</definedName>
  </definedNames>
  <calcPr calcId="162913"/>
</workbook>
</file>

<file path=xl/calcChain.xml><?xml version="1.0" encoding="utf-8"?>
<calcChain xmlns="http://schemas.openxmlformats.org/spreadsheetml/2006/main">
  <c r="R31" i="4" l="1"/>
  <c r="K35" i="3" l="1"/>
  <c r="K28" i="3"/>
  <c r="A118" i="1" l="1"/>
  <c r="A117" i="1"/>
  <c r="A116" i="1"/>
  <c r="A115" i="1"/>
  <c r="A114" i="1"/>
  <c r="A113" i="1"/>
  <c r="G95" i="1" l="1"/>
  <c r="C105" i="1"/>
  <c r="B96" i="1"/>
  <c r="D78" i="1"/>
  <c r="D79" i="1"/>
  <c r="D77" i="1"/>
  <c r="D76" i="1"/>
  <c r="D75" i="1"/>
  <c r="D74" i="1"/>
  <c r="A77" i="1"/>
  <c r="A76" i="1"/>
  <c r="A75" i="1"/>
  <c r="A74" i="1"/>
  <c r="G59" i="1" l="1"/>
  <c r="K52" i="1"/>
  <c r="J52" i="1"/>
  <c r="H86" i="1" l="1"/>
  <c r="C108" i="1"/>
  <c r="C115" i="1" l="1"/>
  <c r="C116" i="1"/>
  <c r="C117" i="1"/>
  <c r="C118" i="1"/>
  <c r="C114" i="1"/>
  <c r="C113" i="1"/>
  <c r="C121" i="1" l="1"/>
  <c r="H88" i="1"/>
  <c r="F65" i="1"/>
  <c r="F64" i="1"/>
  <c r="G77" i="1" l="1"/>
  <c r="G78" i="1"/>
  <c r="C74" i="1" l="1"/>
  <c r="C59" i="1" l="1"/>
  <c r="C95" i="1" s="1"/>
  <c r="G79" i="1"/>
  <c r="G76" i="1"/>
  <c r="G75" i="1"/>
  <c r="G74" i="1"/>
  <c r="C77" i="1"/>
  <c r="C76" i="1"/>
  <c r="C75" i="1"/>
  <c r="H108" i="1" l="1"/>
  <c r="G105" i="1"/>
  <c r="H105" i="1" s="1"/>
  <c r="C80" i="1"/>
  <c r="C11" i="2" s="1"/>
  <c r="G80" i="1"/>
  <c r="C60" i="1"/>
  <c r="G60" i="1"/>
  <c r="C81" i="1" l="1"/>
  <c r="H90" i="1"/>
  <c r="G11" i="2"/>
  <c r="I11" i="2" s="1"/>
  <c r="H81" i="1"/>
  <c r="B7" i="1" l="1"/>
</calcChain>
</file>

<file path=xl/sharedStrings.xml><?xml version="1.0" encoding="utf-8"?>
<sst xmlns="http://schemas.openxmlformats.org/spreadsheetml/2006/main" count="326" uniqueCount="254">
  <si>
    <t xml:space="preserve">    収   入</t>
    <rPh sb="4" eb="9">
      <t>シュウニュウ</t>
    </rPh>
    <phoneticPr fontId="1"/>
  </si>
  <si>
    <t xml:space="preserve">    支   出</t>
    <rPh sb="4" eb="9">
      <t>シシュツ</t>
    </rPh>
    <phoneticPr fontId="1"/>
  </si>
  <si>
    <t>差引過△不</t>
    <rPh sb="0" eb="1">
      <t>サシヒ</t>
    </rPh>
    <rPh sb="1" eb="2">
      <t>ヒ</t>
    </rPh>
    <rPh sb="2" eb="3">
      <t>カ</t>
    </rPh>
    <rPh sb="4" eb="5">
      <t>フソク</t>
    </rPh>
    <phoneticPr fontId="1"/>
  </si>
  <si>
    <t>科   目</t>
    <rPh sb="0" eb="5">
      <t>カモク</t>
    </rPh>
    <phoneticPr fontId="1"/>
  </si>
  <si>
    <t>足額①－②</t>
    <rPh sb="0" eb="1">
      <t>タ</t>
    </rPh>
    <rPh sb="1" eb="2">
      <t>ガク</t>
    </rPh>
    <phoneticPr fontId="1"/>
  </si>
  <si>
    <t>合    計</t>
    <rPh sb="0" eb="6">
      <t>ゴウケイ</t>
    </rPh>
    <phoneticPr fontId="1"/>
  </si>
  <si>
    <t>金額(円)①</t>
    <rPh sb="0" eb="2">
      <t>キンガク</t>
    </rPh>
    <rPh sb="3" eb="4">
      <t>エン</t>
    </rPh>
    <phoneticPr fontId="1"/>
  </si>
  <si>
    <t>金額(円)②</t>
    <rPh sb="0" eb="2">
      <t>キンガク</t>
    </rPh>
    <rPh sb="3" eb="4">
      <t>エン</t>
    </rPh>
    <phoneticPr fontId="1"/>
  </si>
  <si>
    <t xml:space="preserve"> 私的契約利用料収入</t>
    <rPh sb="1" eb="3">
      <t>シテキ</t>
    </rPh>
    <rPh sb="3" eb="5">
      <t>ケイヤク</t>
    </rPh>
    <rPh sb="5" eb="8">
      <t>リヨウリョウ</t>
    </rPh>
    <rPh sb="8" eb="10">
      <t>シュウニュウ</t>
    </rPh>
    <phoneticPr fontId="1"/>
  </si>
  <si>
    <t xml:space="preserve"> 当期資金収支差額合計（欠損金）</t>
    <rPh sb="1" eb="3">
      <t>トウキ</t>
    </rPh>
    <rPh sb="3" eb="5">
      <t>シキン</t>
    </rPh>
    <rPh sb="5" eb="7">
      <t>シュウシ</t>
    </rPh>
    <rPh sb="7" eb="9">
      <t>サガク</t>
    </rPh>
    <rPh sb="9" eb="11">
      <t>ゴウケイ</t>
    </rPh>
    <rPh sb="12" eb="14">
      <t>ケッソン</t>
    </rPh>
    <rPh sb="14" eb="15">
      <t>キン</t>
    </rPh>
    <phoneticPr fontId="1"/>
  </si>
  <si>
    <t xml:space="preserve"> 国庫補助事業に係る施設整備補助金収入</t>
    <rPh sb="1" eb="3">
      <t>コッコ</t>
    </rPh>
    <rPh sb="3" eb="5">
      <t>ホジョ</t>
    </rPh>
    <rPh sb="5" eb="7">
      <t>ジギョウ</t>
    </rPh>
    <rPh sb="8" eb="9">
      <t>カカ</t>
    </rPh>
    <rPh sb="10" eb="12">
      <t>シセツ</t>
    </rPh>
    <rPh sb="12" eb="14">
      <t>セイビ</t>
    </rPh>
    <rPh sb="14" eb="17">
      <t>ホジョキン</t>
    </rPh>
    <rPh sb="17" eb="19">
      <t>シュウニュウ</t>
    </rPh>
    <phoneticPr fontId="1"/>
  </si>
  <si>
    <t xml:space="preserve"> 国庫補助事業に係る設備整備補助金収入</t>
    <rPh sb="1" eb="3">
      <t>コッコ</t>
    </rPh>
    <rPh sb="3" eb="5">
      <t>ホジョ</t>
    </rPh>
    <rPh sb="5" eb="7">
      <t>ジギョウ</t>
    </rPh>
    <rPh sb="8" eb="9">
      <t>カカ</t>
    </rPh>
    <rPh sb="10" eb="12">
      <t>セツビ</t>
    </rPh>
    <rPh sb="12" eb="14">
      <t>セイビ</t>
    </rPh>
    <rPh sb="14" eb="17">
      <t>ホジョキン</t>
    </rPh>
    <rPh sb="17" eb="19">
      <t>シュウニュウ</t>
    </rPh>
    <phoneticPr fontId="1"/>
  </si>
  <si>
    <t>(7)</t>
    <phoneticPr fontId="1"/>
  </si>
  <si>
    <t>(10)</t>
    <phoneticPr fontId="1"/>
  </si>
  <si>
    <t xml:space="preserve"> 事務費支出</t>
    <rPh sb="1" eb="4">
      <t>ジムヒ</t>
    </rPh>
    <rPh sb="4" eb="6">
      <t>シシュツ</t>
    </rPh>
    <phoneticPr fontId="1"/>
  </si>
  <si>
    <t xml:space="preserve"> 当期資金収支差額合計</t>
    <rPh sb="1" eb="3">
      <t>トウキ</t>
    </rPh>
    <rPh sb="3" eb="5">
      <t>シキン</t>
    </rPh>
    <rPh sb="5" eb="7">
      <t>シュウシ</t>
    </rPh>
    <rPh sb="7" eb="9">
      <t>サガク</t>
    </rPh>
    <rPh sb="9" eb="11">
      <t>ゴウケイ</t>
    </rPh>
    <phoneticPr fontId="1"/>
  </si>
  <si>
    <t xml:space="preserve"> 固定資産取得支出のうち施設の整備等に係る支出</t>
    <rPh sb="1" eb="3">
      <t>コテイ</t>
    </rPh>
    <rPh sb="3" eb="5">
      <t>シサン</t>
    </rPh>
    <rPh sb="5" eb="7">
      <t>シュトク</t>
    </rPh>
    <rPh sb="7" eb="9">
      <t>シシュツ</t>
    </rPh>
    <rPh sb="12" eb="14">
      <t>シセツ</t>
    </rPh>
    <rPh sb="15" eb="17">
      <t>セイビ</t>
    </rPh>
    <rPh sb="17" eb="18">
      <t>ナド</t>
    </rPh>
    <rPh sb="19" eb="20">
      <t>カカ</t>
    </rPh>
    <rPh sb="21" eb="23">
      <t>シシュツ</t>
    </rPh>
    <phoneticPr fontId="1"/>
  </si>
  <si>
    <t xml:space="preserve"> 租税公課</t>
    <rPh sb="1" eb="3">
      <t>ソゼイ</t>
    </rPh>
    <rPh sb="3" eb="5">
      <t>コウカ</t>
    </rPh>
    <phoneticPr fontId="1"/>
  </si>
  <si>
    <t xml:space="preserve"> 人件費支出</t>
    <rPh sb="1" eb="4">
      <t>ジンケンヒ</t>
    </rPh>
    <rPh sb="4" eb="6">
      <t>シシュツ</t>
    </rPh>
    <phoneticPr fontId="1"/>
  </si>
  <si>
    <t>(1)</t>
    <phoneticPr fontId="1"/>
  </si>
  <si>
    <t>(2)</t>
    <phoneticPr fontId="1"/>
  </si>
  <si>
    <t>(2)</t>
    <phoneticPr fontId="1"/>
  </si>
  <si>
    <t>(3)</t>
    <phoneticPr fontId="1"/>
  </si>
  <si>
    <t>(3)</t>
    <phoneticPr fontId="1"/>
  </si>
  <si>
    <t>(1)</t>
    <phoneticPr fontId="1"/>
  </si>
  <si>
    <t>(2)</t>
    <phoneticPr fontId="1"/>
  </si>
  <si>
    <t>(3)</t>
    <phoneticPr fontId="1"/>
  </si>
  <si>
    <t>(4)</t>
    <phoneticPr fontId="1"/>
  </si>
  <si>
    <t>(5)</t>
    <phoneticPr fontId="1"/>
  </si>
  <si>
    <t>(6)</t>
    <phoneticPr fontId="1"/>
  </si>
  <si>
    <t>(8)</t>
    <phoneticPr fontId="1"/>
  </si>
  <si>
    <t>(9)</t>
    <phoneticPr fontId="1"/>
  </si>
  <si>
    <t>(11)</t>
    <phoneticPr fontId="1"/>
  </si>
  <si>
    <t>(12)</t>
    <phoneticPr fontId="1"/>
  </si>
  <si>
    <t>(13)</t>
    <phoneticPr fontId="1"/>
  </si>
  <si>
    <t>(14)</t>
    <phoneticPr fontId="1"/>
  </si>
  <si>
    <t>(15)</t>
    <phoneticPr fontId="1"/>
  </si>
  <si>
    <t>(16)</t>
    <phoneticPr fontId="1"/>
  </si>
  <si>
    <t>(2)</t>
    <phoneticPr fontId="1"/>
  </si>
  <si>
    <t>(4)</t>
    <phoneticPr fontId="1"/>
  </si>
  <si>
    <t>(5)</t>
    <phoneticPr fontId="1"/>
  </si>
  <si>
    <t>(6)</t>
    <phoneticPr fontId="1"/>
  </si>
  <si>
    <t>(7)</t>
    <phoneticPr fontId="1"/>
  </si>
  <si>
    <t>(8)</t>
    <phoneticPr fontId="1"/>
  </si>
  <si>
    <t>１.</t>
    <phoneticPr fontId="1"/>
  </si>
  <si>
    <t>２.</t>
    <phoneticPr fontId="1"/>
  </si>
  <si>
    <t>３.</t>
    <phoneticPr fontId="1"/>
  </si>
  <si>
    <t>４.</t>
    <phoneticPr fontId="1"/>
  </si>
  <si>
    <t>５.</t>
    <phoneticPr fontId="1"/>
  </si>
  <si>
    <t>６.</t>
    <phoneticPr fontId="1"/>
  </si>
  <si>
    <t>７.</t>
    <phoneticPr fontId="1"/>
  </si>
  <si>
    <t>９.</t>
    <phoneticPr fontId="1"/>
  </si>
  <si>
    <t>１から９までの小計</t>
    <rPh sb="7" eb="8">
      <t>ショウ</t>
    </rPh>
    <rPh sb="8" eb="9">
      <t>ゴウケイ</t>
    </rPh>
    <phoneticPr fontId="1"/>
  </si>
  <si>
    <t>１０.</t>
    <phoneticPr fontId="1"/>
  </si>
  <si>
    <t>１１.</t>
    <phoneticPr fontId="1"/>
  </si>
  <si>
    <t>１２.</t>
    <phoneticPr fontId="1"/>
  </si>
  <si>
    <t>１３.</t>
    <phoneticPr fontId="1"/>
  </si>
  <si>
    <t>10から１3までの小計</t>
    <rPh sb="9" eb="11">
      <t>ショウケイ</t>
    </rPh>
    <phoneticPr fontId="1"/>
  </si>
  <si>
    <t>14.</t>
    <phoneticPr fontId="1"/>
  </si>
  <si>
    <t>15.</t>
    <phoneticPr fontId="1"/>
  </si>
  <si>
    <t>16.</t>
    <phoneticPr fontId="1"/>
  </si>
  <si>
    <t>17.</t>
    <phoneticPr fontId="1"/>
  </si>
  <si>
    <t>18.</t>
    <phoneticPr fontId="1"/>
  </si>
  <si>
    <t xml:space="preserve"> 事業費支出</t>
    <rPh sb="1" eb="4">
      <t>ジギョウヒ</t>
    </rPh>
    <rPh sb="4" eb="6">
      <t>シシュツ</t>
    </rPh>
    <phoneticPr fontId="1"/>
  </si>
  <si>
    <t>19.</t>
    <phoneticPr fontId="1"/>
  </si>
  <si>
    <t>20.</t>
    <phoneticPr fontId="1"/>
  </si>
  <si>
    <t>21.</t>
    <phoneticPr fontId="1"/>
  </si>
  <si>
    <t>１４から２１までの小計</t>
    <rPh sb="9" eb="10">
      <t>ショウ</t>
    </rPh>
    <rPh sb="10" eb="11">
      <t>ゴウケイ</t>
    </rPh>
    <phoneticPr fontId="1"/>
  </si>
  <si>
    <t>22.</t>
    <phoneticPr fontId="1"/>
  </si>
  <si>
    <t>23.</t>
    <phoneticPr fontId="1"/>
  </si>
  <si>
    <t>24.</t>
    <phoneticPr fontId="1"/>
  </si>
  <si>
    <t>25.</t>
    <phoneticPr fontId="1"/>
  </si>
  <si>
    <t xml:space="preserve"> 22及び23の経費に係る借入金利息支出</t>
    <rPh sb="3" eb="4">
      <t>オヨ</t>
    </rPh>
    <rPh sb="8" eb="10">
      <t>ケイヒ</t>
    </rPh>
    <rPh sb="11" eb="12">
      <t>カカ</t>
    </rPh>
    <rPh sb="13" eb="16">
      <t>カリイレキン</t>
    </rPh>
    <rPh sb="16" eb="18">
      <t>リソク</t>
    </rPh>
    <rPh sb="18" eb="20">
      <t>シシュツ</t>
    </rPh>
    <phoneticPr fontId="1"/>
  </si>
  <si>
    <t xml:space="preserve"> 22及び23の経費に係る借入金償還支出</t>
    <rPh sb="3" eb="4">
      <t>オヨ</t>
    </rPh>
    <rPh sb="8" eb="10">
      <t>ケイヒ</t>
    </rPh>
    <rPh sb="11" eb="12">
      <t>カカ</t>
    </rPh>
    <rPh sb="13" eb="16">
      <t>カリイレキン</t>
    </rPh>
    <rPh sb="16" eb="18">
      <t>ショウカン</t>
    </rPh>
    <rPh sb="18" eb="20">
      <t>シシュツ</t>
    </rPh>
    <phoneticPr fontId="1"/>
  </si>
  <si>
    <t>26.</t>
    <phoneticPr fontId="1"/>
  </si>
  <si>
    <t>27.</t>
    <phoneticPr fontId="1"/>
  </si>
  <si>
    <t>２２から２７までの小計</t>
    <rPh sb="9" eb="11">
      <t>ショウケイ</t>
    </rPh>
    <phoneticPr fontId="1"/>
  </si>
  <si>
    <t>人件費（改善基礎分を除く。）</t>
    <rPh sb="0" eb="3">
      <t>ジンケンヒ</t>
    </rPh>
    <rPh sb="8" eb="9">
      <t>ブン</t>
    </rPh>
    <rPh sb="10" eb="11">
      <t>ノゾ</t>
    </rPh>
    <phoneticPr fontId="1"/>
  </si>
  <si>
    <t xml:space="preserve"> 委託費収入のうち改善基礎分</t>
    <rPh sb="4" eb="6">
      <t>シュウニュウ</t>
    </rPh>
    <rPh sb="13" eb="14">
      <t>ブン</t>
    </rPh>
    <phoneticPr fontId="1"/>
  </si>
  <si>
    <t xml:space="preserve"> 人件費積立資産取崩収入</t>
    <rPh sb="1" eb="4">
      <t>ジンケンヒ</t>
    </rPh>
    <rPh sb="8" eb="10">
      <t>トリクズ</t>
    </rPh>
    <rPh sb="10" eb="12">
      <t>シュウニュウ</t>
    </rPh>
    <phoneticPr fontId="1"/>
  </si>
  <si>
    <t xml:space="preserve"> 修繕積立資産取崩収入</t>
    <rPh sb="1" eb="3">
      <t>シュウゼン</t>
    </rPh>
    <rPh sb="7" eb="9">
      <t>トリクズ</t>
    </rPh>
    <rPh sb="9" eb="11">
      <t>シュウニュウ</t>
    </rPh>
    <phoneticPr fontId="1"/>
  </si>
  <si>
    <t xml:space="preserve"> 備品等購入積立資産取崩収入</t>
    <rPh sb="1" eb="3">
      <t>ビヒン</t>
    </rPh>
    <rPh sb="3" eb="4">
      <t>ナド</t>
    </rPh>
    <rPh sb="4" eb="6">
      <t>コウニュウ</t>
    </rPh>
    <rPh sb="10" eb="12">
      <t>トリクズ</t>
    </rPh>
    <rPh sb="12" eb="14">
      <t>シュウニュウ</t>
    </rPh>
    <phoneticPr fontId="1"/>
  </si>
  <si>
    <t xml:space="preserve"> 保育所施設・設備整備積立資産取崩収入</t>
    <rPh sb="1" eb="3">
      <t>ホイク</t>
    </rPh>
    <rPh sb="3" eb="4">
      <t>ジョ</t>
    </rPh>
    <rPh sb="4" eb="6">
      <t>シセツ</t>
    </rPh>
    <rPh sb="7" eb="9">
      <t>セツビ</t>
    </rPh>
    <rPh sb="9" eb="11">
      <t>セイビ</t>
    </rPh>
    <rPh sb="15" eb="17">
      <t>トリクズシ</t>
    </rPh>
    <rPh sb="17" eb="19">
      <t>シュウニュウ</t>
    </rPh>
    <phoneticPr fontId="1"/>
  </si>
  <si>
    <t xml:space="preserve"> 22及び23の経費に係る積立資産取崩収入</t>
    <rPh sb="3" eb="4">
      <t>オヨ</t>
    </rPh>
    <rPh sb="8" eb="10">
      <t>ケイヒ</t>
    </rPh>
    <rPh sb="11" eb="12">
      <t>カカ</t>
    </rPh>
    <rPh sb="17" eb="19">
      <t>トリクズ</t>
    </rPh>
    <rPh sb="19" eb="21">
      <t>シュウニュウ</t>
    </rPh>
    <phoneticPr fontId="1"/>
  </si>
  <si>
    <t xml:space="preserve"> 土地・建物賃借料支出</t>
    <rPh sb="1" eb="3">
      <t>トチ</t>
    </rPh>
    <rPh sb="4" eb="6">
      <t>タテモノ</t>
    </rPh>
    <rPh sb="6" eb="8">
      <t>チンシャク</t>
    </rPh>
    <rPh sb="8" eb="9">
      <t>リョウ</t>
    </rPh>
    <rPh sb="9" eb="11">
      <t>シシュツ</t>
    </rPh>
    <phoneticPr fontId="1"/>
  </si>
  <si>
    <t xml:space="preserve"> 備品等購入積立資産支出</t>
    <rPh sb="1" eb="3">
      <t>ビヒン</t>
    </rPh>
    <rPh sb="3" eb="4">
      <t>ナド</t>
    </rPh>
    <rPh sb="4" eb="6">
      <t>コウニュウ</t>
    </rPh>
    <rPh sb="10" eb="12">
      <t>シシュツ</t>
    </rPh>
    <phoneticPr fontId="1"/>
  </si>
  <si>
    <t xml:space="preserve"> 修繕積立資産支出</t>
    <rPh sb="1" eb="3">
      <t>シュウゼン</t>
    </rPh>
    <rPh sb="7" eb="9">
      <t>シシュツ</t>
    </rPh>
    <phoneticPr fontId="1"/>
  </si>
  <si>
    <t xml:space="preserve"> 人件費積立資産支出</t>
    <rPh sb="1" eb="4">
      <t>ジンケンヒ</t>
    </rPh>
    <rPh sb="8" eb="10">
      <t>シシュツ</t>
    </rPh>
    <phoneticPr fontId="1"/>
  </si>
  <si>
    <t>職員給料支出</t>
    <rPh sb="0" eb="2">
      <t>ショクイン</t>
    </rPh>
    <rPh sb="2" eb="4">
      <t>キュウリョウ</t>
    </rPh>
    <rPh sb="4" eb="6">
      <t>シシュツ</t>
    </rPh>
    <phoneticPr fontId="1"/>
  </si>
  <si>
    <t>職員賞与支出</t>
    <rPh sb="0" eb="2">
      <t>ショクイン</t>
    </rPh>
    <rPh sb="2" eb="4">
      <t>ショウヨ</t>
    </rPh>
    <rPh sb="4" eb="6">
      <t>シシュツ</t>
    </rPh>
    <phoneticPr fontId="1"/>
  </si>
  <si>
    <t>非常勤職員給与支出</t>
    <rPh sb="0" eb="3">
      <t>ヒジョウキン</t>
    </rPh>
    <rPh sb="3" eb="5">
      <t>ショクイン</t>
    </rPh>
    <rPh sb="5" eb="7">
      <t>キュウヨ</t>
    </rPh>
    <rPh sb="7" eb="9">
      <t>シシュツ</t>
    </rPh>
    <phoneticPr fontId="1"/>
  </si>
  <si>
    <t>(4)</t>
  </si>
  <si>
    <t>(5)</t>
  </si>
  <si>
    <t>派遣職員費支出</t>
    <rPh sb="0" eb="2">
      <t>ハケン</t>
    </rPh>
    <rPh sb="2" eb="4">
      <t>ショクイン</t>
    </rPh>
    <rPh sb="4" eb="5">
      <t>ヒ</t>
    </rPh>
    <rPh sb="5" eb="7">
      <t>シシュツ</t>
    </rPh>
    <phoneticPr fontId="1"/>
  </si>
  <si>
    <t>退職給付支出</t>
    <rPh sb="0" eb="2">
      <t>タイショク</t>
    </rPh>
    <rPh sb="2" eb="4">
      <t>キュウフ</t>
    </rPh>
    <rPh sb="4" eb="6">
      <t>シシュツ</t>
    </rPh>
    <phoneticPr fontId="1"/>
  </si>
  <si>
    <t>法定福利費支出</t>
    <rPh sb="0" eb="2">
      <t>ホウテイ</t>
    </rPh>
    <rPh sb="2" eb="3">
      <t>フク</t>
    </rPh>
    <rPh sb="3" eb="4">
      <t>リ</t>
    </rPh>
    <rPh sb="4" eb="5">
      <t>ヒ</t>
    </rPh>
    <rPh sb="5" eb="7">
      <t>シシュツ</t>
    </rPh>
    <phoneticPr fontId="1"/>
  </si>
  <si>
    <t>給食費支出</t>
    <rPh sb="0" eb="3">
      <t>キュウショクヒ</t>
    </rPh>
    <phoneticPr fontId="1"/>
  </si>
  <si>
    <t>保健衛生費支出</t>
    <rPh sb="0" eb="2">
      <t>ホケン</t>
    </rPh>
    <rPh sb="2" eb="5">
      <t>エイセイヒ</t>
    </rPh>
    <phoneticPr fontId="1"/>
  </si>
  <si>
    <t>保育材料費支出</t>
    <rPh sb="0" eb="2">
      <t>ホイク</t>
    </rPh>
    <rPh sb="2" eb="5">
      <t>ザイリョウヒ</t>
    </rPh>
    <phoneticPr fontId="1"/>
  </si>
  <si>
    <t>水道光熱費支出</t>
    <rPh sb="0" eb="2">
      <t>スイドウ</t>
    </rPh>
    <rPh sb="2" eb="5">
      <t>コウネツヒ</t>
    </rPh>
    <phoneticPr fontId="1"/>
  </si>
  <si>
    <t>燃料費支出</t>
    <rPh sb="0" eb="3">
      <t>ネンリョウヒ</t>
    </rPh>
    <phoneticPr fontId="1"/>
  </si>
  <si>
    <t>消耗器具備品支出</t>
    <rPh sb="0" eb="2">
      <t>ショウモウ</t>
    </rPh>
    <rPh sb="2" eb="4">
      <t>キグ</t>
    </rPh>
    <rPh sb="4" eb="6">
      <t>ビヒン</t>
    </rPh>
    <rPh sb="6" eb="8">
      <t>シシュツ</t>
    </rPh>
    <phoneticPr fontId="1"/>
  </si>
  <si>
    <t>保険料支出</t>
    <rPh sb="0" eb="3">
      <t>ホケンリョウ</t>
    </rPh>
    <rPh sb="3" eb="5">
      <t>シシュツ</t>
    </rPh>
    <phoneticPr fontId="1"/>
  </si>
  <si>
    <t>賃借料支出</t>
    <rPh sb="0" eb="2">
      <t>チンシャク</t>
    </rPh>
    <rPh sb="2" eb="3">
      <t>リョウ</t>
    </rPh>
    <rPh sb="3" eb="5">
      <t>シシュツ</t>
    </rPh>
    <phoneticPr fontId="1"/>
  </si>
  <si>
    <t>(9)</t>
  </si>
  <si>
    <t>(10)</t>
    <phoneticPr fontId="1"/>
  </si>
  <si>
    <t>車両費支出</t>
    <rPh sb="0" eb="2">
      <t>シャリョウ</t>
    </rPh>
    <rPh sb="2" eb="3">
      <t>ヒ</t>
    </rPh>
    <rPh sb="3" eb="5">
      <t>シシュツ</t>
    </rPh>
    <phoneticPr fontId="1"/>
  </si>
  <si>
    <t>雑支出</t>
    <rPh sb="0" eb="1">
      <t>ザツ</t>
    </rPh>
    <rPh sb="1" eb="3">
      <t>シシュツ</t>
    </rPh>
    <phoneticPr fontId="1"/>
  </si>
  <si>
    <t>福利厚生費支出</t>
    <rPh sb="0" eb="1">
      <t>フク</t>
    </rPh>
    <rPh sb="1" eb="2">
      <t>リ</t>
    </rPh>
    <rPh sb="2" eb="4">
      <t>コウセイ</t>
    </rPh>
    <rPh sb="4" eb="5">
      <t>ヒ</t>
    </rPh>
    <phoneticPr fontId="1"/>
  </si>
  <si>
    <t>旅費交通費支出</t>
    <rPh sb="0" eb="2">
      <t>リョヒ</t>
    </rPh>
    <rPh sb="2" eb="5">
      <t>コウツウヒ</t>
    </rPh>
    <phoneticPr fontId="1"/>
  </si>
  <si>
    <t>事務消耗品費支出</t>
    <rPh sb="0" eb="2">
      <t>ジム</t>
    </rPh>
    <rPh sb="2" eb="5">
      <t>ショウモウヒン</t>
    </rPh>
    <rPh sb="5" eb="6">
      <t>ヒ</t>
    </rPh>
    <phoneticPr fontId="1"/>
  </si>
  <si>
    <t>研修研究費支出</t>
    <rPh sb="0" eb="2">
      <t>ケンシュウ</t>
    </rPh>
    <rPh sb="2" eb="4">
      <t>ケンキュウ</t>
    </rPh>
    <rPh sb="4" eb="5">
      <t>ヒ</t>
    </rPh>
    <rPh sb="5" eb="7">
      <t>シシュツ</t>
    </rPh>
    <phoneticPr fontId="1"/>
  </si>
  <si>
    <t>職員被服費支出</t>
    <rPh sb="0" eb="2">
      <t>ショクイン</t>
    </rPh>
    <rPh sb="2" eb="5">
      <t>ヒフクヒ</t>
    </rPh>
    <rPh sb="5" eb="7">
      <t>シシュツ</t>
    </rPh>
    <phoneticPr fontId="1"/>
  </si>
  <si>
    <t>印刷製本費支出</t>
    <rPh sb="0" eb="2">
      <t>インサツ</t>
    </rPh>
    <rPh sb="2" eb="4">
      <t>セイホン</t>
    </rPh>
    <rPh sb="4" eb="5">
      <t>ヒ</t>
    </rPh>
    <rPh sb="5" eb="7">
      <t>シシュツ</t>
    </rPh>
    <phoneticPr fontId="1"/>
  </si>
  <si>
    <t>修繕費支出</t>
    <rPh sb="0" eb="3">
      <t>シュウゼンヒ</t>
    </rPh>
    <phoneticPr fontId="1"/>
  </si>
  <si>
    <t>通信運搬費支出</t>
    <rPh sb="0" eb="2">
      <t>ツウシン</t>
    </rPh>
    <rPh sb="2" eb="5">
      <t>ウンパンヒ</t>
    </rPh>
    <phoneticPr fontId="1"/>
  </si>
  <si>
    <t>会議費支出</t>
    <rPh sb="0" eb="3">
      <t>カイギヒ</t>
    </rPh>
    <phoneticPr fontId="1"/>
  </si>
  <si>
    <t>広報費支出</t>
    <rPh sb="0" eb="2">
      <t>コウホウ</t>
    </rPh>
    <rPh sb="2" eb="3">
      <t>ヒ</t>
    </rPh>
    <phoneticPr fontId="1"/>
  </si>
  <si>
    <t>業務委託費支出</t>
    <rPh sb="0" eb="2">
      <t>ギョウム</t>
    </rPh>
    <rPh sb="2" eb="5">
      <t>イタクヒ</t>
    </rPh>
    <phoneticPr fontId="1"/>
  </si>
  <si>
    <t>手数料支出</t>
    <rPh sb="0" eb="3">
      <t>テスウリョウ</t>
    </rPh>
    <phoneticPr fontId="1"/>
  </si>
  <si>
    <t>賃借料支出</t>
    <rPh sb="0" eb="2">
      <t>チンシャク</t>
    </rPh>
    <rPh sb="2" eb="3">
      <t>リョウ</t>
    </rPh>
    <phoneticPr fontId="1"/>
  </si>
  <si>
    <t>(17)</t>
  </si>
  <si>
    <t>(18)</t>
    <phoneticPr fontId="1"/>
  </si>
  <si>
    <t>保守料支出</t>
    <rPh sb="0" eb="2">
      <t>ホシュ</t>
    </rPh>
    <rPh sb="2" eb="3">
      <t>リョウ</t>
    </rPh>
    <rPh sb="3" eb="5">
      <t>シシュツ</t>
    </rPh>
    <phoneticPr fontId="1"/>
  </si>
  <si>
    <t xml:space="preserve"> 保育所施設・設備整備積立資産支出</t>
    <rPh sb="1" eb="3">
      <t>ホイク</t>
    </rPh>
    <rPh sb="3" eb="4">
      <t>ジョ</t>
    </rPh>
    <rPh sb="4" eb="6">
      <t>シセツ</t>
    </rPh>
    <rPh sb="7" eb="9">
      <t>セツビ</t>
    </rPh>
    <rPh sb="9" eb="11">
      <t>セイビ</t>
    </rPh>
    <rPh sb="15" eb="17">
      <t>シシュツ</t>
    </rPh>
    <phoneticPr fontId="1"/>
  </si>
  <si>
    <t>設置者名</t>
    <rPh sb="0" eb="3">
      <t>セッチシャ</t>
    </rPh>
    <rPh sb="3" eb="4">
      <t>メイ</t>
    </rPh>
    <phoneticPr fontId="1"/>
  </si>
  <si>
    <t>保育所名</t>
    <rPh sb="0" eb="2">
      <t>ホイク</t>
    </rPh>
    <rPh sb="2" eb="3">
      <t>ショ</t>
    </rPh>
    <rPh sb="3" eb="4">
      <t>メイ</t>
    </rPh>
    <phoneticPr fontId="1"/>
  </si>
  <si>
    <t xml:space="preserve"> 委託費収入(改善基礎分を除く。)</t>
    <rPh sb="4" eb="6">
      <t>シュウニュウ</t>
    </rPh>
    <rPh sb="11" eb="12">
      <t>ブン</t>
    </rPh>
    <rPh sb="13" eb="14">
      <t>ノゾ</t>
    </rPh>
    <phoneticPr fontId="1"/>
  </si>
  <si>
    <t>保険料支出</t>
    <rPh sb="0" eb="2">
      <t>ホケン</t>
    </rPh>
    <rPh sb="2" eb="3">
      <t>リョウ</t>
    </rPh>
    <phoneticPr fontId="1"/>
  </si>
  <si>
    <t>収支計算分析表の提出事由について、経理等通知５（２）①から④のうち該当するものを右欄に記入してください。（※複数該当する場合は複数記入）</t>
    <rPh sb="0" eb="1">
      <t>シュウシ</t>
    </rPh>
    <rPh sb="1" eb="3">
      <t>ケイサン</t>
    </rPh>
    <rPh sb="3" eb="5">
      <t>ブンセキ</t>
    </rPh>
    <rPh sb="5" eb="6">
      <t>ヒョウ</t>
    </rPh>
    <rPh sb="7" eb="9">
      <t>テイシュツ</t>
    </rPh>
    <rPh sb="10" eb="12">
      <t>ジユウ</t>
    </rPh>
    <rPh sb="17" eb="19">
      <t>ツウチ</t>
    </rPh>
    <rPh sb="33" eb="35">
      <t>ガイトウ</t>
    </rPh>
    <rPh sb="39" eb="40">
      <t>ミギ</t>
    </rPh>
    <rPh sb="40" eb="41">
      <t>ラン</t>
    </rPh>
    <rPh sb="42" eb="44">
      <t>キニュウ</t>
    </rPh>
    <rPh sb="54" eb="56">
      <t>フクスウ</t>
    </rPh>
    <rPh sb="56" eb="58">
      <t>ガイトウ</t>
    </rPh>
    <rPh sb="60" eb="62">
      <t>バアイ</t>
    </rPh>
    <rPh sb="63" eb="65">
      <t>フクスウ</t>
    </rPh>
    <rPh sb="65" eb="67">
      <t>キニュウ</t>
    </rPh>
    <phoneticPr fontId="1"/>
  </si>
  <si>
    <t>管理費（改善基礎分を除く。）</t>
    <phoneticPr fontId="1"/>
  </si>
  <si>
    <t>事業費</t>
    <phoneticPr fontId="1"/>
  </si>
  <si>
    <t xml:space="preserve"> 22及び23の経費に係る積立資産支出</t>
    <rPh sb="3" eb="4">
      <t>オヨ</t>
    </rPh>
    <rPh sb="8" eb="10">
      <t>ケイヒ</t>
    </rPh>
    <rPh sb="11" eb="12">
      <t>カカ</t>
    </rPh>
    <rPh sb="17" eb="19">
      <t>シシュツ</t>
    </rPh>
    <phoneticPr fontId="1"/>
  </si>
  <si>
    <t>＊１４から２７の経費等に係る借入金収入がある場合には、その受入額についても収入欄に計上すること。</t>
    <rPh sb="8" eb="10">
      <t>ケイヒ</t>
    </rPh>
    <rPh sb="10" eb="11">
      <t>ナド</t>
    </rPh>
    <rPh sb="12" eb="13">
      <t>カカ</t>
    </rPh>
    <rPh sb="14" eb="17">
      <t>カリイレキン</t>
    </rPh>
    <rPh sb="17" eb="19">
      <t>シュウニュウ</t>
    </rPh>
    <rPh sb="22" eb="24">
      <t>バアイ</t>
    </rPh>
    <rPh sb="29" eb="32">
      <t>ウケイレガク</t>
    </rPh>
    <rPh sb="37" eb="39">
      <t>シュウニュウ</t>
    </rPh>
    <rPh sb="39" eb="40">
      <t>ラン</t>
    </rPh>
    <rPh sb="41" eb="43">
      <t>ケイジョウ</t>
    </rPh>
    <phoneticPr fontId="1"/>
  </si>
  <si>
    <t xml:space="preserve"> 委託費収入(改善基礎分を除く。)</t>
  </si>
  <si>
    <t xml:space="preserve"> 私的契約利用料収入</t>
  </si>
  <si>
    <t xml:space="preserve"> 委託費収入のうち改善基礎分</t>
  </si>
  <si>
    <t xml:space="preserve"> 人件費積立資産支出</t>
  </si>
  <si>
    <t xml:space="preserve"> 修繕積立資産支出</t>
  </si>
  <si>
    <t xml:space="preserve"> 備品等購入積立資産支出</t>
  </si>
  <si>
    <t xml:space="preserve"> 保育所施設・設備整備積立資産支出</t>
  </si>
  <si>
    <t xml:space="preserve"> 当期資金収支差額合計</t>
  </si>
  <si>
    <t xml:space="preserve"> 22及び23の経費に係る積立資産支出</t>
  </si>
  <si>
    <t>合    計 （Ａ）</t>
    <rPh sb="0" eb="6">
      <t>ゴウケイ</t>
    </rPh>
    <phoneticPr fontId="1"/>
  </si>
  <si>
    <t>合    計 （Ｂ）</t>
    <rPh sb="0" eb="1">
      <t>ゴウ</t>
    </rPh>
    <rPh sb="5" eb="6">
      <t>ケイ</t>
    </rPh>
    <phoneticPr fontId="1"/>
  </si>
  <si>
    <t>支出の合計（Ｂ）÷収入の合計（Ａ）＝</t>
    <rPh sb="0" eb="2">
      <t>シシュツ</t>
    </rPh>
    <rPh sb="3" eb="5">
      <t>ゴウケイ</t>
    </rPh>
    <rPh sb="9" eb="11">
      <t>シュウニュウ</t>
    </rPh>
    <rPh sb="12" eb="14">
      <t>ゴウケイ</t>
    </rPh>
    <phoneticPr fontId="1"/>
  </si>
  <si>
    <t>＞</t>
    <phoneticPr fontId="1"/>
  </si>
  <si>
    <t>（１）</t>
    <phoneticPr fontId="1"/>
  </si>
  <si>
    <t>（２）</t>
    <phoneticPr fontId="1"/>
  </si>
  <si>
    <t>収支計算分析表の提出事由：経理等通知５（２）④の確認</t>
    <rPh sb="10" eb="12">
      <t>ジユウ</t>
    </rPh>
    <rPh sb="24" eb="26">
      <t>カクニン</t>
    </rPh>
    <phoneticPr fontId="1"/>
  </si>
  <si>
    <t>収支計算分析表の提出事由：経理等通知５（２）①及び②の確認</t>
    <rPh sb="10" eb="12">
      <t>ジユウ</t>
    </rPh>
    <rPh sb="23" eb="24">
      <t>オヨ</t>
    </rPh>
    <rPh sb="27" eb="29">
      <t>カクニン</t>
    </rPh>
    <phoneticPr fontId="1"/>
  </si>
  <si>
    <t>22から27までの小計のうち、財源を当期の委託費収入としている支出（ｄ）</t>
    <phoneticPr fontId="1"/>
  </si>
  <si>
    <t>（以下の（Ｂ）÷（Ａ）が5％を超過する場合、経理等通知５（２）④に該当します。）</t>
    <rPh sb="1" eb="3">
      <t>イカ</t>
    </rPh>
    <rPh sb="15" eb="17">
      <t>チョウカ</t>
    </rPh>
    <rPh sb="19" eb="21">
      <t>バアイ</t>
    </rPh>
    <rPh sb="33" eb="35">
      <t>ガイトウ</t>
    </rPh>
    <phoneticPr fontId="1"/>
  </si>
  <si>
    <t>※</t>
    <phoneticPr fontId="1"/>
  </si>
  <si>
    <t>※委託費：1. 委託費収入(改善基礎分を除く。)+10. 委託費収入のうち改善基礎分</t>
    <rPh sb="1" eb="3">
      <t>イタク</t>
    </rPh>
    <rPh sb="3" eb="4">
      <t>ヒ</t>
    </rPh>
    <phoneticPr fontId="1"/>
  </si>
  <si>
    <t>当期末資金収支差額がマイナスの場合は、9. 当期末資金収支差額合計（欠損金）に記載していますか？</t>
    <phoneticPr fontId="1"/>
  </si>
  <si>
    <t>10.  委託費収入のうち改善基礎分について、記載していますか？</t>
    <phoneticPr fontId="1"/>
  </si>
  <si>
    <t>収入の合計と支出の合計について、一致していますか？</t>
    <rPh sb="0" eb="2">
      <t>シュウニュウ</t>
    </rPh>
    <rPh sb="3" eb="5">
      <t>ゴウケイ</t>
    </rPh>
    <rPh sb="6" eb="8">
      <t>シシュツ</t>
    </rPh>
    <rPh sb="9" eb="11">
      <t>ゴウケイ</t>
    </rPh>
    <rPh sb="16" eb="18">
      <t>イッチ</t>
    </rPh>
    <phoneticPr fontId="1"/>
  </si>
  <si>
    <t>ア</t>
    <phoneticPr fontId="1"/>
  </si>
  <si>
    <t>イ</t>
    <phoneticPr fontId="1"/>
  </si>
  <si>
    <t>※（ｄ）については、財源を当期の委託費収入としている支出の項目と金額及び、
　　当期の委託費収入が財源でない項目の財源と金額について、別途記載してください。</t>
    <rPh sb="34" eb="35">
      <t>オヨ</t>
    </rPh>
    <phoneticPr fontId="1"/>
  </si>
  <si>
    <t>記載時の注意点</t>
    <rPh sb="0" eb="2">
      <t>キサイ</t>
    </rPh>
    <rPh sb="2" eb="3">
      <t>ジ</t>
    </rPh>
    <rPh sb="4" eb="7">
      <t>チュウイテン</t>
    </rPh>
    <phoneticPr fontId="1"/>
  </si>
  <si>
    <t>22から27までの小計（ｂ）</t>
    <phoneticPr fontId="1"/>
  </si>
  <si>
    <t>10から13までの小計（ａ）</t>
    <phoneticPr fontId="1"/>
  </si>
  <si>
    <t>委託費の３か月分 （ｃ）</t>
    <phoneticPr fontId="1"/>
  </si>
  <si>
    <t>令和   年度収支計算分析表</t>
    <rPh sb="0" eb="2">
      <t>レイワ</t>
    </rPh>
    <rPh sb="5" eb="7">
      <t>ネンド</t>
    </rPh>
    <rPh sb="7" eb="9">
      <t>シュウシ</t>
    </rPh>
    <rPh sb="9" eb="11">
      <t>ケイサン</t>
    </rPh>
    <rPh sb="11" eb="14">
      <t>ブンセキヒョウ</t>
    </rPh>
    <phoneticPr fontId="1"/>
  </si>
  <si>
    <t>④に該当する</t>
    <rPh sb="2" eb="4">
      <t>ガイトウ</t>
    </rPh>
    <phoneticPr fontId="1"/>
  </si>
  <si>
    <t>④非該当</t>
    <rPh sb="1" eb="4">
      <t>ヒガイトウ</t>
    </rPh>
    <phoneticPr fontId="1"/>
  </si>
  <si>
    <t>次のア又はイのいずれかを満たしますか。</t>
    <rPh sb="0" eb="1">
      <t>ツギ</t>
    </rPh>
    <rPh sb="3" eb="4">
      <t>マタ</t>
    </rPh>
    <rPh sb="12" eb="13">
      <t>ミ</t>
    </rPh>
    <phoneticPr fontId="1"/>
  </si>
  <si>
    <t xml:space="preserve"> 固定資産取得支出のうち施設の整備等に係る支出</t>
  </si>
  <si>
    <t xml:space="preserve"> 土地・建物賃借料支出</t>
  </si>
  <si>
    <t xml:space="preserve"> 22及び23の経費に係る借入金利息支出</t>
  </si>
  <si>
    <t xml:space="preserve"> 22及び23の経費に係る借入金償還支出</t>
  </si>
  <si>
    <t xml:space="preserve"> 租税公課</t>
  </si>
  <si>
    <t>3,000,000円：委託費　7,000,000円：●●補助金</t>
    <rPh sb="9" eb="10">
      <t>エン</t>
    </rPh>
    <rPh sb="11" eb="13">
      <t>イタク</t>
    </rPh>
    <rPh sb="13" eb="14">
      <t>ヒ</t>
    </rPh>
    <rPh sb="24" eb="25">
      <t>エン</t>
    </rPh>
    <rPh sb="28" eb="31">
      <t>ホジョキン</t>
    </rPh>
    <phoneticPr fontId="1"/>
  </si>
  <si>
    <t>全額：委託費</t>
    <rPh sb="0" eb="2">
      <t>ゼンガク</t>
    </rPh>
    <rPh sb="3" eb="5">
      <t>イタク</t>
    </rPh>
    <rPh sb="5" eb="6">
      <t>ヒ</t>
    </rPh>
    <phoneticPr fontId="1"/>
  </si>
  <si>
    <t>全額：拠点区分間繰入金収入</t>
    <rPh sb="0" eb="2">
      <t>ゼンガク</t>
    </rPh>
    <rPh sb="3" eb="5">
      <t>キョテン</t>
    </rPh>
    <rPh sb="5" eb="7">
      <t>クブン</t>
    </rPh>
    <rPh sb="7" eb="8">
      <t>カン</t>
    </rPh>
    <rPh sb="8" eb="10">
      <t>クリイレ</t>
    </rPh>
    <rPh sb="10" eb="11">
      <t>キン</t>
    </rPh>
    <rPh sb="11" eb="13">
      <t>シュウニュウ</t>
    </rPh>
    <phoneticPr fontId="1"/>
  </si>
  <si>
    <t>（3）</t>
    <phoneticPr fontId="1"/>
  </si>
  <si>
    <t>金額（円）</t>
    <rPh sb="0" eb="2">
      <t>キンガク</t>
    </rPh>
    <rPh sb="3" eb="4">
      <t>エン</t>
    </rPh>
    <phoneticPr fontId="1"/>
  </si>
  <si>
    <t>科目</t>
    <rPh sb="0" eb="2">
      <t>カモク</t>
    </rPh>
    <phoneticPr fontId="1"/>
  </si>
  <si>
    <t>財源内訳</t>
    <rPh sb="0" eb="2">
      <t>ザイゲン</t>
    </rPh>
    <rPh sb="2" eb="3">
      <t>ウチ</t>
    </rPh>
    <rPh sb="3" eb="4">
      <t>ワケ</t>
    </rPh>
    <phoneticPr fontId="1"/>
  </si>
  <si>
    <t>Ⅰ</t>
    <phoneticPr fontId="1"/>
  </si>
  <si>
    <t>Ⅱ</t>
    <phoneticPr fontId="1"/>
  </si>
  <si>
    <t>Ⅲ</t>
  </si>
  <si>
    <t>Ⅲ</t>
    <phoneticPr fontId="1"/>
  </si>
  <si>
    <t>Ⅳ</t>
    <phoneticPr fontId="1"/>
  </si>
  <si>
    <t xml:space="preserve"> その他の事業収入</t>
    <rPh sb="3" eb="4">
      <t>タ</t>
    </rPh>
    <rPh sb="5" eb="7">
      <t>ジギョウ</t>
    </rPh>
    <rPh sb="7" eb="9">
      <t>シュウニュウ</t>
    </rPh>
    <phoneticPr fontId="1"/>
  </si>
  <si>
    <t xml:space="preserve"> その他の事業収入</t>
    <phoneticPr fontId="1"/>
  </si>
  <si>
    <t>⇒（ｂ）＞（ａ）のため、以下のⅡ～Ⅳについて、回答して下さい。</t>
    <phoneticPr fontId="1"/>
  </si>
  <si>
    <r>
      <t>以下の番号は、別紙様式３の番号を記載しています。</t>
    </r>
    <r>
      <rPr>
        <u/>
        <sz val="12"/>
        <color rgb="FFFF0000"/>
        <rFont val="ＭＳ Ｐ明朝"/>
        <family val="1"/>
        <charset val="128"/>
      </rPr>
      <t>独自の科目等を追加した場合は、適宜番号を修正</t>
    </r>
    <r>
      <rPr>
        <sz val="12"/>
        <rFont val="ＭＳ Ｐ明朝"/>
        <family val="1"/>
        <charset val="128"/>
      </rPr>
      <t>して下さい。</t>
    </r>
    <rPh sb="0" eb="2">
      <t>イカ</t>
    </rPh>
    <rPh sb="3" eb="5">
      <t>バンゴウ</t>
    </rPh>
    <rPh sb="7" eb="9">
      <t>ベッシ</t>
    </rPh>
    <rPh sb="9" eb="11">
      <t>ヨウシキ</t>
    </rPh>
    <rPh sb="13" eb="15">
      <t>バンゴウ</t>
    </rPh>
    <rPh sb="16" eb="18">
      <t>キサイ</t>
    </rPh>
    <rPh sb="24" eb="26">
      <t>ドクジ</t>
    </rPh>
    <rPh sb="27" eb="29">
      <t>カモク</t>
    </rPh>
    <rPh sb="29" eb="30">
      <t>トウ</t>
    </rPh>
    <rPh sb="31" eb="33">
      <t>ツイカ</t>
    </rPh>
    <rPh sb="35" eb="37">
      <t>バアイ</t>
    </rPh>
    <rPh sb="39" eb="41">
      <t>テキギ</t>
    </rPh>
    <rPh sb="41" eb="43">
      <t>バンゴウ</t>
    </rPh>
    <rPh sb="44" eb="46">
      <t>シュウセイ</t>
    </rPh>
    <rPh sb="48" eb="49">
      <t>クダ</t>
    </rPh>
    <phoneticPr fontId="1"/>
  </si>
  <si>
    <r>
      <rPr>
        <u/>
        <sz val="12"/>
        <color rgb="FFFF0000"/>
        <rFont val="ＭＳ Ｐ明朝"/>
        <family val="1"/>
        <charset val="128"/>
      </rPr>
      <t>独自の科目等を追加した場合、数値や数式がずれる可能性</t>
    </r>
    <r>
      <rPr>
        <sz val="12"/>
        <rFont val="ＭＳ Ｐ明朝"/>
        <family val="1"/>
        <charset val="128"/>
      </rPr>
      <t>があります。その場合は、お手数ですが</t>
    </r>
    <r>
      <rPr>
        <u/>
        <sz val="12"/>
        <color rgb="FFFF0000"/>
        <rFont val="ＭＳ Ｐ明朝"/>
        <family val="1"/>
        <charset val="128"/>
      </rPr>
      <t>手動で修正</t>
    </r>
    <r>
      <rPr>
        <sz val="12"/>
        <rFont val="ＭＳ Ｐ明朝"/>
        <family val="1"/>
        <charset val="128"/>
      </rPr>
      <t>して下さい。</t>
    </r>
    <rPh sb="0" eb="2">
      <t>ドクジ</t>
    </rPh>
    <rPh sb="3" eb="5">
      <t>カモク</t>
    </rPh>
    <rPh sb="5" eb="6">
      <t>トウ</t>
    </rPh>
    <rPh sb="7" eb="9">
      <t>ツイカ</t>
    </rPh>
    <rPh sb="11" eb="13">
      <t>バアイ</t>
    </rPh>
    <rPh sb="14" eb="16">
      <t>スウチ</t>
    </rPh>
    <rPh sb="17" eb="19">
      <t>スウシキ</t>
    </rPh>
    <rPh sb="23" eb="26">
      <t>カノウセイ</t>
    </rPh>
    <rPh sb="34" eb="36">
      <t>バアイ</t>
    </rPh>
    <rPh sb="39" eb="41">
      <t>テスウ</t>
    </rPh>
    <rPh sb="44" eb="46">
      <t>シュドウ</t>
    </rPh>
    <rPh sb="47" eb="49">
      <t>シュウセイ</t>
    </rPh>
    <rPh sb="51" eb="52">
      <t>クダ</t>
    </rPh>
    <phoneticPr fontId="1"/>
  </si>
  <si>
    <r>
      <t>収支計算分析表と</t>
    </r>
    <r>
      <rPr>
        <u/>
        <sz val="12"/>
        <color rgb="FFFF0000"/>
        <rFont val="ＭＳ Ｐ明朝"/>
        <family val="1"/>
        <charset val="128"/>
      </rPr>
      <t>本参考様式も提出</t>
    </r>
    <r>
      <rPr>
        <sz val="12"/>
        <color theme="1"/>
        <rFont val="ＭＳ Ｐ明朝"/>
        <family val="1"/>
        <charset val="128"/>
      </rPr>
      <t>してく</t>
    </r>
    <r>
      <rPr>
        <sz val="12"/>
        <rFont val="ＭＳ Ｐ明朝"/>
        <family val="1"/>
        <charset val="128"/>
      </rPr>
      <t>ださい。項目は基本的に自動表示ですが（３）のみ記載いただく場合があります。</t>
    </r>
    <rPh sb="0" eb="2">
      <t>シュウシ</t>
    </rPh>
    <rPh sb="2" eb="4">
      <t>ケイサン</t>
    </rPh>
    <rPh sb="4" eb="6">
      <t>ブンセキ</t>
    </rPh>
    <rPh sb="6" eb="7">
      <t>ヒョウ</t>
    </rPh>
    <rPh sb="8" eb="9">
      <t>ホン</t>
    </rPh>
    <rPh sb="9" eb="11">
      <t>サンコウ</t>
    </rPh>
    <rPh sb="11" eb="13">
      <t>ヨウシキ</t>
    </rPh>
    <rPh sb="14" eb="16">
      <t>テイシュツ</t>
    </rPh>
    <rPh sb="23" eb="25">
      <t>コウモク</t>
    </rPh>
    <rPh sb="26" eb="29">
      <t>キホンテキ</t>
    </rPh>
    <rPh sb="30" eb="32">
      <t>ジドウ</t>
    </rPh>
    <rPh sb="32" eb="34">
      <t>ヒョウジ</t>
    </rPh>
    <rPh sb="42" eb="44">
      <t>キサイ</t>
    </rPh>
    <rPh sb="48" eb="50">
      <t>バアイ</t>
    </rPh>
    <phoneticPr fontId="1"/>
  </si>
  <si>
    <t>経理等通知1（5）の要件を満たしますか。（満たす・満たさないから選択）</t>
    <rPh sb="21" eb="22">
      <t>ミ</t>
    </rPh>
    <rPh sb="25" eb="26">
      <t>ミ</t>
    </rPh>
    <rPh sb="32" eb="34">
      <t>センタク</t>
    </rPh>
    <phoneticPr fontId="1"/>
  </si>
  <si>
    <t>「22-27」の支出のうち、財源を当期の委託費収入としている支出は、当該設置者が設置する特定教育・保育施設及び特定地域型保育事業にかかる支出ですか。（自園であることを問いません）
（該当する、該当しないから選択）</t>
    <rPh sb="91" eb="93">
      <t>ガイトウ</t>
    </rPh>
    <rPh sb="96" eb="98">
      <t>ガイトウ</t>
    </rPh>
    <rPh sb="103" eb="105">
      <t>センタク</t>
    </rPh>
    <phoneticPr fontId="1"/>
  </si>
  <si>
    <r>
      <t>収支計算分析表　提出事由確認票</t>
    </r>
    <r>
      <rPr>
        <sz val="16"/>
        <color rgb="FFFF0000"/>
        <rFont val="ＭＳ Ｐ明朝"/>
        <family val="1"/>
        <charset val="128"/>
      </rPr>
      <t>　【要提出】</t>
    </r>
    <rPh sb="0" eb="2">
      <t>シュウシ</t>
    </rPh>
    <rPh sb="2" eb="4">
      <t>ケイサン</t>
    </rPh>
    <rPh sb="4" eb="6">
      <t>ブンセキ</t>
    </rPh>
    <rPh sb="6" eb="7">
      <t>ヒョウ</t>
    </rPh>
    <rPh sb="8" eb="10">
      <t>テイシュツ</t>
    </rPh>
    <rPh sb="10" eb="12">
      <t>ジユウ</t>
    </rPh>
    <rPh sb="12" eb="14">
      <t>カクニン</t>
    </rPh>
    <rPh sb="14" eb="15">
      <t>ヒョウ</t>
    </rPh>
    <rPh sb="17" eb="18">
      <t>ヨウ</t>
    </rPh>
    <rPh sb="18" eb="20">
      <t>テイシュツ</t>
    </rPh>
    <phoneticPr fontId="1"/>
  </si>
  <si>
    <t xml:space="preserve"> 土地・建物賃借料支出</t>
    <phoneticPr fontId="1"/>
  </si>
  <si>
    <t>【参考：（ｄ）の内訳記載例】</t>
    <rPh sb="1" eb="3">
      <t>サンコウ</t>
    </rPh>
    <rPh sb="8" eb="10">
      <t>ウチワケ</t>
    </rPh>
    <rPh sb="10" eb="12">
      <t>キサイ</t>
    </rPh>
    <rPh sb="12" eb="13">
      <t>レイ</t>
    </rPh>
    <phoneticPr fontId="1"/>
  </si>
  <si>
    <t>（独自科目がある場合、ここに記載してください）</t>
    <rPh sb="1" eb="3">
      <t>ドクジ</t>
    </rPh>
    <rPh sb="3" eb="5">
      <t>カモク</t>
    </rPh>
    <rPh sb="8" eb="10">
      <t>バアイ</t>
    </rPh>
    <rPh sb="14" eb="16">
      <t>キサイ</t>
    </rPh>
    <phoneticPr fontId="1"/>
  </si>
  <si>
    <t>合　計</t>
    <rPh sb="0" eb="1">
      <t>ゴウ</t>
    </rPh>
    <rPh sb="2" eb="3">
      <t>ケイ</t>
    </rPh>
    <phoneticPr fontId="1"/>
  </si>
  <si>
    <t>（ｄ）の内訳について</t>
  </si>
  <si>
    <t>⇒（ａ）≧（ｂ）のため、以下のⅡ～Ⅳについては回答不要です。</t>
    <phoneticPr fontId="1"/>
  </si>
  <si>
    <t>（別紙様式１）</t>
    <rPh sb="1" eb="3">
      <t>ベッシ</t>
    </rPh>
    <rPh sb="3" eb="5">
      <t>ヨウシキ</t>
    </rPh>
    <phoneticPr fontId="1"/>
  </si>
  <si>
    <t>令和　　年　　月　　日</t>
    <rPh sb="0" eb="2">
      <t>レイワ</t>
    </rPh>
    <rPh sb="4" eb="5">
      <t>ネン</t>
    </rPh>
    <rPh sb="7" eb="8">
      <t>ツキ</t>
    </rPh>
    <rPh sb="10" eb="11">
      <t>ニチ</t>
    </rPh>
    <phoneticPr fontId="1"/>
  </si>
  <si>
    <t>東京都知事　殿</t>
    <rPh sb="0" eb="3">
      <t>トウキョウト</t>
    </rPh>
    <rPh sb="3" eb="5">
      <t>チジ</t>
    </rPh>
    <rPh sb="6" eb="7">
      <t>ドノ</t>
    </rPh>
    <phoneticPr fontId="1"/>
  </si>
  <si>
    <t>積立資産取崩し（目的外使用）協議書</t>
    <rPh sb="2" eb="4">
      <t>シサン</t>
    </rPh>
    <rPh sb="4" eb="6">
      <t>トリクズ</t>
    </rPh>
    <rPh sb="8" eb="10">
      <t>モクテキ</t>
    </rPh>
    <rPh sb="10" eb="11">
      <t>ガイ</t>
    </rPh>
    <rPh sb="11" eb="13">
      <t>シヨウ</t>
    </rPh>
    <rPh sb="14" eb="17">
      <t>キョウギショ</t>
    </rPh>
    <phoneticPr fontId="1"/>
  </si>
  <si>
    <t>保育所設置者</t>
    <phoneticPr fontId="1"/>
  </si>
  <si>
    <t>代表者職氏名</t>
    <phoneticPr fontId="1"/>
  </si>
  <si>
    <t>　　積立資産を取崩し、次のとおり目的外に使用したいので協議します。</t>
    <rPh sb="4" eb="6">
      <t>シサン</t>
    </rPh>
    <rPh sb="7" eb="9">
      <t>トリクズ</t>
    </rPh>
    <rPh sb="11" eb="12">
      <t>ツギ</t>
    </rPh>
    <phoneticPr fontId="1"/>
  </si>
  <si>
    <t>１　積立資産取崩し（目的外使用）の種類　（※該当する□欄に✔）</t>
    <rPh sb="2" eb="4">
      <t>ツミタテ</t>
    </rPh>
    <rPh sb="4" eb="6">
      <t>シサン</t>
    </rPh>
    <rPh sb="6" eb="8">
      <t>トリクズ</t>
    </rPh>
    <rPh sb="10" eb="12">
      <t>モクテキ</t>
    </rPh>
    <rPh sb="12" eb="13">
      <t>ガイ</t>
    </rPh>
    <rPh sb="13" eb="15">
      <t>シヨウ</t>
    </rPh>
    <rPh sb="17" eb="19">
      <t>シュルイ</t>
    </rPh>
    <rPh sb="22" eb="24">
      <t>ガイトウ</t>
    </rPh>
    <rPh sb="27" eb="28">
      <t>ラン</t>
    </rPh>
    <phoneticPr fontId="1"/>
  </si>
  <si>
    <t>□</t>
    <phoneticPr fontId="1"/>
  </si>
  <si>
    <t>経理等通知１（３） 　（</t>
    <phoneticPr fontId="1"/>
  </si>
  <si>
    <t>□　</t>
    <phoneticPr fontId="1"/>
  </si>
  <si>
    <t>経理等通知１（２）①から⑦に掲げる要件を満たしている。）</t>
    <rPh sb="14" eb="15">
      <t>カカ</t>
    </rPh>
    <phoneticPr fontId="1"/>
  </si>
  <si>
    <t>経理等通知１（４） 　（</t>
    <phoneticPr fontId="1"/>
  </si>
  <si>
    <t>経理等通知１（２）①から⑦に掲げる要件を満たしており、別表１の事業等を実施している。）</t>
    <rPh sb="14" eb="15">
      <t>カカ</t>
    </rPh>
    <rPh sb="31" eb="33">
      <t>ジギョウ</t>
    </rPh>
    <rPh sb="33" eb="34">
      <t>トウ</t>
    </rPh>
    <phoneticPr fontId="1"/>
  </si>
  <si>
    <t>経理等通知１（６）　 （</t>
    <phoneticPr fontId="1"/>
  </si>
  <si>
    <t>経理等通知１（５）に掲げる弾力運用に係る要件を満たしている。）</t>
    <rPh sb="10" eb="11">
      <t>カカ</t>
    </rPh>
    <rPh sb="13" eb="15">
      <t>ダンリョク</t>
    </rPh>
    <rPh sb="15" eb="17">
      <t>ウンヨウ</t>
    </rPh>
    <rPh sb="18" eb="19">
      <t>カカ</t>
    </rPh>
    <phoneticPr fontId="1"/>
  </si>
  <si>
    <t>２　積立資産の残高及び取崩し額</t>
    <rPh sb="2" eb="4">
      <t>ツミタテ</t>
    </rPh>
    <rPh sb="4" eb="6">
      <t>シサン</t>
    </rPh>
    <rPh sb="7" eb="9">
      <t>ザンダカ</t>
    </rPh>
    <rPh sb="9" eb="10">
      <t>オヨ</t>
    </rPh>
    <rPh sb="11" eb="12">
      <t>ト</t>
    </rPh>
    <rPh sb="12" eb="13">
      <t>クズ</t>
    </rPh>
    <rPh sb="14" eb="15">
      <t>ガク</t>
    </rPh>
    <phoneticPr fontId="1"/>
  </si>
  <si>
    <t>種　　　類</t>
    <rPh sb="0" eb="1">
      <t>タネ</t>
    </rPh>
    <rPh sb="4" eb="5">
      <t>タグイ</t>
    </rPh>
    <phoneticPr fontId="1"/>
  </si>
  <si>
    <t>残　　　高</t>
    <rPh sb="0" eb="1">
      <t>ザン</t>
    </rPh>
    <rPh sb="4" eb="5">
      <t>コウ</t>
    </rPh>
    <phoneticPr fontId="1"/>
  </si>
  <si>
    <t>取崩し額</t>
    <rPh sb="0" eb="1">
      <t>ト</t>
    </rPh>
    <rPh sb="1" eb="2">
      <t>クズ</t>
    </rPh>
    <rPh sb="3" eb="4">
      <t>ガク</t>
    </rPh>
    <phoneticPr fontId="1"/>
  </si>
  <si>
    <t>人件費積立資産</t>
    <rPh sb="0" eb="3">
      <t>ジンケンヒ</t>
    </rPh>
    <rPh sb="3" eb="5">
      <t>ツミタテ</t>
    </rPh>
    <rPh sb="5" eb="7">
      <t>シサン</t>
    </rPh>
    <phoneticPr fontId="1"/>
  </si>
  <si>
    <t>円</t>
    <rPh sb="0" eb="1">
      <t>エン</t>
    </rPh>
    <phoneticPr fontId="1"/>
  </si>
  <si>
    <t>修繕積立資産</t>
    <rPh sb="0" eb="2">
      <t>シュウゼン</t>
    </rPh>
    <rPh sb="2" eb="4">
      <t>ツミタテ</t>
    </rPh>
    <rPh sb="4" eb="6">
      <t>シサン</t>
    </rPh>
    <phoneticPr fontId="1"/>
  </si>
  <si>
    <t>備品等購入積立資産</t>
    <phoneticPr fontId="1"/>
  </si>
  <si>
    <t>保育所施設・設備整備積立資産</t>
    <rPh sb="0" eb="2">
      <t>ホイク</t>
    </rPh>
    <rPh sb="2" eb="3">
      <t>ショ</t>
    </rPh>
    <rPh sb="3" eb="5">
      <t>シセツ</t>
    </rPh>
    <rPh sb="6" eb="8">
      <t>セツビ</t>
    </rPh>
    <rPh sb="8" eb="10">
      <t>セイビ</t>
    </rPh>
    <rPh sb="10" eb="12">
      <t>ツミタテ</t>
    </rPh>
    <rPh sb="12" eb="14">
      <t>シサン</t>
    </rPh>
    <phoneticPr fontId="1"/>
  </si>
  <si>
    <t>合　　　　計</t>
    <rPh sb="0" eb="1">
      <t>ゴウ</t>
    </rPh>
    <rPh sb="5" eb="6">
      <t>ケイ</t>
    </rPh>
    <phoneticPr fontId="1"/>
  </si>
  <si>
    <t>３　取崩しの目的及び取崩し額の内訳</t>
    <rPh sb="2" eb="4">
      <t>トリクズ</t>
    </rPh>
    <rPh sb="6" eb="8">
      <t>モクテキ</t>
    </rPh>
    <rPh sb="8" eb="9">
      <t>オヨ</t>
    </rPh>
    <rPh sb="10" eb="11">
      <t>ト</t>
    </rPh>
    <rPh sb="11" eb="12">
      <t>クズ</t>
    </rPh>
    <rPh sb="13" eb="14">
      <t>ガク</t>
    </rPh>
    <rPh sb="15" eb="17">
      <t>ウチワケ</t>
    </rPh>
    <phoneticPr fontId="1"/>
  </si>
  <si>
    <t>積立資産取崩し（目的外使用）の種類</t>
    <rPh sb="0" eb="2">
      <t>ツミタテ</t>
    </rPh>
    <rPh sb="2" eb="4">
      <t>シサン</t>
    </rPh>
    <rPh sb="4" eb="6">
      <t>トリクズ</t>
    </rPh>
    <rPh sb="8" eb="10">
      <t>モクテキ</t>
    </rPh>
    <rPh sb="10" eb="11">
      <t>ガイ</t>
    </rPh>
    <rPh sb="11" eb="13">
      <t>シヨウ</t>
    </rPh>
    <rPh sb="15" eb="17">
      <t>シュルイ</t>
    </rPh>
    <phoneticPr fontId="1"/>
  </si>
  <si>
    <t>目　　　的
（具体的な内容及び科目名を記載すること）</t>
    <rPh sb="0" eb="1">
      <t>メ</t>
    </rPh>
    <rPh sb="4" eb="5">
      <t>テキ</t>
    </rPh>
    <rPh sb="7" eb="10">
      <t>グタイテキ</t>
    </rPh>
    <rPh sb="11" eb="13">
      <t>ナイヨウ</t>
    </rPh>
    <rPh sb="13" eb="14">
      <t>オヨ</t>
    </rPh>
    <rPh sb="15" eb="17">
      <t>カモク</t>
    </rPh>
    <rPh sb="17" eb="18">
      <t>メイ</t>
    </rPh>
    <rPh sb="19" eb="21">
      <t>キサイ</t>
    </rPh>
    <phoneticPr fontId="1"/>
  </si>
  <si>
    <t>経理等通知１（３）</t>
    <phoneticPr fontId="1"/>
  </si>
  <si>
    <t>経理等通知１（４）</t>
    <phoneticPr fontId="1"/>
  </si>
  <si>
    <t>円</t>
    <phoneticPr fontId="1"/>
  </si>
  <si>
    <t>経理等通知１（６）</t>
    <phoneticPr fontId="1"/>
  </si>
  <si>
    <t>合　　　　　　計</t>
    <rPh sb="0" eb="1">
      <t>ゴウ</t>
    </rPh>
    <rPh sb="7" eb="8">
      <t>ケイ</t>
    </rPh>
    <phoneticPr fontId="1"/>
  </si>
  <si>
    <t>（別紙様式２）</t>
    <rPh sb="1" eb="3">
      <t>ベッシ</t>
    </rPh>
    <rPh sb="3" eb="5">
      <t>ヨウシキ</t>
    </rPh>
    <phoneticPr fontId="1"/>
  </si>
  <si>
    <t>前期末支払資金残高の取崩し協議書</t>
    <rPh sb="0" eb="3">
      <t>ゼンキマツ</t>
    </rPh>
    <rPh sb="3" eb="5">
      <t>シハライ</t>
    </rPh>
    <rPh sb="5" eb="7">
      <t>シキン</t>
    </rPh>
    <rPh sb="7" eb="9">
      <t>ザンダカ</t>
    </rPh>
    <rPh sb="10" eb="12">
      <t>トリクズ</t>
    </rPh>
    <rPh sb="13" eb="16">
      <t>キョウギショ</t>
    </rPh>
    <phoneticPr fontId="1"/>
  </si>
  <si>
    <t>保育所設置者　　　　　　　　　　　</t>
    <rPh sb="0" eb="2">
      <t>ホイク</t>
    </rPh>
    <rPh sb="2" eb="3">
      <t>ショ</t>
    </rPh>
    <rPh sb="3" eb="5">
      <t>セッチ</t>
    </rPh>
    <rPh sb="5" eb="6">
      <t>シャ</t>
    </rPh>
    <phoneticPr fontId="1"/>
  </si>
  <si>
    <t>代表者職氏名</t>
    <rPh sb="0" eb="3">
      <t>ダイヒョウシャ</t>
    </rPh>
    <rPh sb="3" eb="4">
      <t>ショク</t>
    </rPh>
    <rPh sb="4" eb="6">
      <t>シメイ</t>
    </rPh>
    <phoneticPr fontId="1"/>
  </si>
  <si>
    <t xml:space="preserve">    前期末支払資金残高を取崩し、次のとおり使用したいので協議します。</t>
    <rPh sb="4" eb="7">
      <t>ゼンキマツ</t>
    </rPh>
    <rPh sb="14" eb="16">
      <t>トリクズ</t>
    </rPh>
    <rPh sb="18" eb="19">
      <t>ツギ</t>
    </rPh>
    <rPh sb="23" eb="25">
      <t>シヨウ</t>
    </rPh>
    <phoneticPr fontId="1"/>
  </si>
  <si>
    <t>前期末支払資金残高の取崩しの種類 　（※該当する□欄に✔）</t>
    <phoneticPr fontId="1"/>
  </si>
  <si>
    <t>　経理等通知３（１）</t>
    <phoneticPr fontId="1"/>
  </si>
  <si>
    <t>　経理等通知３（２）</t>
    <phoneticPr fontId="1"/>
  </si>
  <si>
    <t>（</t>
    <phoneticPr fontId="1"/>
  </si>
  <si>
    <t>経理等通知１（５）の要件を満たしている　）</t>
    <rPh sb="0" eb="2">
      <t>ケイリ</t>
    </rPh>
    <rPh sb="2" eb="3">
      <t>トウ</t>
    </rPh>
    <rPh sb="3" eb="5">
      <t>ツウチ</t>
    </rPh>
    <rPh sb="10" eb="12">
      <t>ヨウケン</t>
    </rPh>
    <rPh sb="13" eb="14">
      <t>ミ</t>
    </rPh>
    <phoneticPr fontId="1"/>
  </si>
  <si>
    <t>残高及び取崩し額</t>
    <rPh sb="0" eb="2">
      <t>ザンダカ</t>
    </rPh>
    <rPh sb="2" eb="3">
      <t>オヨ</t>
    </rPh>
    <phoneticPr fontId="1"/>
  </si>
  <si>
    <t>前期末支払資金残高</t>
    <rPh sb="0" eb="1">
      <t>マエ</t>
    </rPh>
    <rPh sb="1" eb="3">
      <t>キマツ</t>
    </rPh>
    <rPh sb="3" eb="5">
      <t>シハラ</t>
    </rPh>
    <rPh sb="5" eb="7">
      <t>シキン</t>
    </rPh>
    <rPh sb="7" eb="9">
      <t>ザンダカ</t>
    </rPh>
    <phoneticPr fontId="1"/>
  </si>
  <si>
    <t>取    崩    し    額</t>
    <rPh sb="0" eb="1">
      <t>トリ</t>
    </rPh>
    <rPh sb="5" eb="6">
      <t>ホウ</t>
    </rPh>
    <rPh sb="15" eb="16">
      <t>ガク</t>
    </rPh>
    <phoneticPr fontId="1"/>
  </si>
  <si>
    <t>３　取崩しの目的及び取崩し額の内訳</t>
    <rPh sb="2" eb="4">
      <t>トリクズ</t>
    </rPh>
    <rPh sb="6" eb="8">
      <t>モクテキ</t>
    </rPh>
    <rPh sb="8" eb="9">
      <t>オヨ</t>
    </rPh>
    <rPh sb="10" eb="12">
      <t>トリクズ</t>
    </rPh>
    <rPh sb="13" eb="14">
      <t>ガク</t>
    </rPh>
    <rPh sb="15" eb="17">
      <t>ウチワケ</t>
    </rPh>
    <phoneticPr fontId="1"/>
  </si>
  <si>
    <t>前期末支払資金残高の取崩しの種類</t>
    <rPh sb="10" eb="12">
      <t>トリクズ</t>
    </rPh>
    <rPh sb="14" eb="16">
      <t>シュルイ</t>
    </rPh>
    <phoneticPr fontId="1"/>
  </si>
  <si>
    <t>目　　　的
（具体的な内容及び科目名を記載すること）</t>
    <rPh sb="0" eb="1">
      <t>メ</t>
    </rPh>
    <rPh sb="4" eb="5">
      <t>マト</t>
    </rPh>
    <rPh sb="7" eb="10">
      <t>グタイテキ</t>
    </rPh>
    <rPh sb="11" eb="13">
      <t>ナイヨウ</t>
    </rPh>
    <rPh sb="13" eb="14">
      <t>オヨ</t>
    </rPh>
    <rPh sb="15" eb="17">
      <t>カモク</t>
    </rPh>
    <rPh sb="17" eb="18">
      <t>メイ</t>
    </rPh>
    <rPh sb="19" eb="21">
      <t>キサイ</t>
    </rPh>
    <phoneticPr fontId="1"/>
  </si>
  <si>
    <t>取崩し額</t>
    <rPh sb="0" eb="2">
      <t>トリクズ</t>
    </rPh>
    <rPh sb="3" eb="4">
      <t>ガク</t>
    </rPh>
    <phoneticPr fontId="1"/>
  </si>
  <si>
    <t>経理等通知３（１）</t>
    <rPh sb="0" eb="2">
      <t>ケイリ</t>
    </rPh>
    <rPh sb="2" eb="3">
      <t>トウ</t>
    </rPh>
    <rPh sb="3" eb="5">
      <t>ツウチ</t>
    </rPh>
    <phoneticPr fontId="1"/>
  </si>
  <si>
    <t>経理等通知３（２）</t>
    <rPh sb="0" eb="2">
      <t>ケイリ</t>
    </rPh>
    <rPh sb="2" eb="3">
      <t>トウ</t>
    </rPh>
    <rPh sb="3" eb="5">
      <t>ツウチ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</si>
</sst>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
  </numFmts>
  <fonts count="15" x14ac:knownFonts="1">
    <font>
      <sz val="11"/>
      <name val="ＭＳ Ｐゴシック"/>
      <family val="3"/>
      <charset val="128"/>
    </font>
    <font>
      <sz val="6"/>
      <name val="ＭＳ Ｐゴシック"/>
      <family val="3"/>
      <charset val="128"/>
    </font>
    <font>
      <b/>
      <sz val="11"/>
      <name val="ＭＳ Ｐ明朝"/>
      <family val="1"/>
      <charset val="128"/>
    </font>
    <font>
      <b/>
      <sz val="12"/>
      <name val="ＭＳ Ｐ明朝"/>
      <family val="1"/>
      <charset val="128"/>
    </font>
    <font>
      <sz val="11"/>
      <name val="ＭＳ Ｐ明朝"/>
      <family val="1"/>
      <charset val="128"/>
    </font>
    <font>
      <sz val="10"/>
      <name val="ＭＳ Ｐ明朝"/>
      <family val="1"/>
      <charset val="128"/>
    </font>
    <font>
      <sz val="14"/>
      <name val="ＭＳ Ｐ明朝"/>
      <family val="1"/>
      <charset val="128"/>
    </font>
    <font>
      <b/>
      <sz val="14"/>
      <name val="ＭＳ Ｐ明朝"/>
      <family val="1"/>
      <charset val="128"/>
    </font>
    <font>
      <sz val="11"/>
      <name val="ＭＳ Ｐゴシック"/>
      <family val="3"/>
      <charset val="128"/>
    </font>
    <font>
      <sz val="12"/>
      <name val="ＭＳ Ｐ明朝"/>
      <family val="1"/>
      <charset val="128"/>
    </font>
    <font>
      <sz val="16"/>
      <name val="ＭＳ Ｐ明朝"/>
      <family val="1"/>
      <charset val="128"/>
    </font>
    <font>
      <b/>
      <sz val="14"/>
      <color rgb="FFFF0000"/>
      <name val="ＭＳ Ｐ明朝"/>
      <family val="1"/>
      <charset val="128"/>
    </font>
    <font>
      <u/>
      <sz val="12"/>
      <color rgb="FFFF0000"/>
      <name val="ＭＳ Ｐ明朝"/>
      <family val="1"/>
      <charset val="128"/>
    </font>
    <font>
      <sz val="12"/>
      <color theme="1"/>
      <name val="ＭＳ Ｐ明朝"/>
      <family val="1"/>
      <charset val="128"/>
    </font>
    <font>
      <sz val="16"/>
      <color rgb="FFFF0000"/>
      <name val="ＭＳ Ｐ明朝"/>
      <family val="1"/>
      <charset val="128"/>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theme="8" tint="0.79998168889431442"/>
        <bgColor indexed="64"/>
      </patternFill>
    </fill>
  </fills>
  <borders count="6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style="hair">
        <color indexed="64"/>
      </bottom>
      <diagonal/>
    </border>
    <border>
      <left style="medium">
        <color indexed="64"/>
      </left>
      <right style="thin">
        <color indexed="64"/>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hair">
        <color indexed="64"/>
      </top>
      <bottom style="double">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s>
  <cellStyleXfs count="5">
    <xf numFmtId="0" fontId="0" fillId="0" borderId="0"/>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cellStyleXfs>
  <cellXfs count="340">
    <xf numFmtId="0" fontId="0" fillId="0" borderId="0" xfId="0"/>
    <xf numFmtId="49" fontId="9" fillId="0" borderId="21" xfId="0" quotePrefix="1" applyNumberFormat="1" applyFont="1" applyBorder="1" applyAlignment="1">
      <alignment horizontal="center" vertical="center" shrinkToFit="1"/>
    </xf>
    <xf numFmtId="176" fontId="9" fillId="0" borderId="21" xfId="0" applyNumberFormat="1" applyFont="1" applyBorder="1" applyAlignment="1">
      <alignment vertical="center" wrapText="1"/>
    </xf>
    <xf numFmtId="0" fontId="9" fillId="0" borderId="0" xfId="0" quotePrefix="1" applyFont="1" applyBorder="1" applyAlignment="1">
      <alignment horizontal="center" vertical="center" shrinkToFit="1"/>
    </xf>
    <xf numFmtId="0" fontId="0" fillId="2" borderId="0" xfId="0" applyFill="1"/>
    <xf numFmtId="0" fontId="0" fillId="0" borderId="0" xfId="0" applyFill="1"/>
    <xf numFmtId="49" fontId="4" fillId="0" borderId="0" xfId="0" applyNumberFormat="1" applyFont="1" applyAlignment="1" applyProtection="1">
      <alignment vertical="center" wrapText="1"/>
      <protection locked="0"/>
    </xf>
    <xf numFmtId="0" fontId="4" fillId="0" borderId="0" xfId="0" applyFont="1" applyAlignment="1" applyProtection="1">
      <alignment vertical="center" wrapText="1"/>
      <protection locked="0"/>
    </xf>
    <xf numFmtId="0" fontId="4" fillId="0" borderId="0" xfId="0" applyFont="1" applyAlignment="1" applyProtection="1">
      <alignment vertical="center"/>
      <protection locked="0"/>
    </xf>
    <xf numFmtId="49" fontId="2" fillId="0" borderId="0" xfId="0" quotePrefix="1" applyNumberFormat="1" applyFont="1" applyAlignment="1" applyProtection="1">
      <alignment vertical="center"/>
      <protection locked="0"/>
    </xf>
    <xf numFmtId="0" fontId="4" fillId="0" borderId="0" xfId="0" applyFont="1" applyBorder="1" applyAlignment="1" applyProtection="1">
      <alignment vertical="center"/>
      <protection locked="0"/>
    </xf>
    <xf numFmtId="0" fontId="4" fillId="2" borderId="0" xfId="0" applyFont="1" applyFill="1" applyBorder="1" applyAlignment="1" applyProtection="1">
      <alignment horizontal="center" vertical="center"/>
      <protection locked="0"/>
    </xf>
    <xf numFmtId="0" fontId="2" fillId="0" borderId="0" xfId="0" quotePrefix="1" applyFont="1" applyAlignment="1" applyProtection="1">
      <alignment vertical="center"/>
      <protection locked="0"/>
    </xf>
    <xf numFmtId="0" fontId="3" fillId="0" borderId="0" xfId="0" quotePrefix="1" applyFont="1" applyAlignment="1" applyProtection="1">
      <alignment horizontal="left" vertical="center"/>
      <protection locked="0"/>
    </xf>
    <xf numFmtId="49" fontId="2" fillId="0" borderId="0" xfId="0" applyNumberFormat="1" applyFont="1" applyAlignment="1" applyProtection="1">
      <alignment vertical="center"/>
      <protection locked="0"/>
    </xf>
    <xf numFmtId="0" fontId="2" fillId="0" borderId="0" xfId="0" applyFont="1" applyAlignment="1" applyProtection="1">
      <alignment vertical="center"/>
      <protection locked="0"/>
    </xf>
    <xf numFmtId="49" fontId="5" fillId="2" borderId="0" xfId="0" applyNumberFormat="1" applyFont="1" applyFill="1" applyBorder="1" applyAlignment="1" applyProtection="1">
      <alignment vertical="center" shrinkToFit="1"/>
      <protection locked="0"/>
    </xf>
    <xf numFmtId="38" fontId="4" fillId="2" borderId="0" xfId="1" applyFont="1" applyFill="1" applyBorder="1" applyAlignment="1" applyProtection="1">
      <protection locked="0"/>
    </xf>
    <xf numFmtId="49" fontId="4" fillId="0" borderId="0" xfId="0" applyNumberFormat="1" applyFont="1" applyAlignment="1" applyProtection="1">
      <alignment vertical="center"/>
      <protection locked="0"/>
    </xf>
    <xf numFmtId="0" fontId="4" fillId="0" borderId="14" xfId="0" applyFont="1" applyBorder="1" applyAlignment="1" applyProtection="1">
      <alignment vertical="center"/>
      <protection locked="0"/>
    </xf>
    <xf numFmtId="0" fontId="4" fillId="0" borderId="17" xfId="0" applyFont="1" applyBorder="1" applyAlignment="1" applyProtection="1">
      <alignment vertical="center"/>
      <protection locked="0"/>
    </xf>
    <xf numFmtId="0" fontId="4" fillId="0" borderId="0" xfId="0" applyFont="1" applyBorder="1" applyAlignment="1" applyProtection="1">
      <alignment horizontal="left" vertical="center" wrapText="1"/>
      <protection locked="0"/>
    </xf>
    <xf numFmtId="0" fontId="5" fillId="0" borderId="4" xfId="0" applyFont="1" applyBorder="1" applyAlignment="1" applyProtection="1">
      <alignment horizontal="center" vertical="center" wrapText="1"/>
      <protection locked="0"/>
    </xf>
    <xf numFmtId="49" fontId="5" fillId="0" borderId="5" xfId="0" applyNumberFormat="1" applyFont="1" applyBorder="1" applyAlignment="1" applyProtection="1">
      <alignment horizontal="center" vertical="center" wrapText="1"/>
      <protection locked="0"/>
    </xf>
    <xf numFmtId="49" fontId="4" fillId="0" borderId="6"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4" fillId="0" borderId="0" xfId="0" applyFont="1" applyBorder="1" applyAlignment="1" applyProtection="1">
      <alignment vertical="center" wrapText="1"/>
      <protection locked="0"/>
    </xf>
    <xf numFmtId="49" fontId="5" fillId="3" borderId="7" xfId="0" applyNumberFormat="1" applyFont="1" applyFill="1" applyBorder="1" applyAlignment="1" applyProtection="1">
      <alignment vertical="center" shrinkToFit="1"/>
      <protection locked="0"/>
    </xf>
    <xf numFmtId="176" fontId="4" fillId="3" borderId="8" xfId="0" applyNumberFormat="1" applyFont="1" applyFill="1" applyBorder="1" applyAlignment="1" applyProtection="1">
      <alignment vertical="center" wrapText="1"/>
      <protection locked="0"/>
    </xf>
    <xf numFmtId="49" fontId="5" fillId="0" borderId="1" xfId="0" applyNumberFormat="1" applyFont="1" applyBorder="1" applyAlignment="1" applyProtection="1">
      <alignment vertical="center" shrinkToFit="1"/>
      <protection locked="0"/>
    </xf>
    <xf numFmtId="176" fontId="4" fillId="0" borderId="3" xfId="0" applyNumberFormat="1" applyFont="1" applyBorder="1" applyAlignment="1" applyProtection="1">
      <alignment vertical="center" wrapText="1"/>
      <protection locked="0"/>
    </xf>
    <xf numFmtId="176" fontId="4" fillId="0" borderId="8" xfId="0" applyNumberFormat="1" applyFont="1" applyBorder="1" applyAlignment="1" applyProtection="1">
      <alignment vertical="center" wrapText="1"/>
      <protection locked="0"/>
    </xf>
    <xf numFmtId="49" fontId="5" fillId="0" borderId="7" xfId="0" applyNumberFormat="1" applyFont="1" applyBorder="1" applyAlignment="1" applyProtection="1">
      <alignment horizontal="right" vertical="center" shrinkToFit="1"/>
      <protection locked="0"/>
    </xf>
    <xf numFmtId="0" fontId="5" fillId="0" borderId="8" xfId="0" applyFont="1" applyBorder="1" applyAlignment="1" applyProtection="1">
      <alignment vertical="center" shrinkToFit="1"/>
      <protection locked="0"/>
    </xf>
    <xf numFmtId="49" fontId="4" fillId="0" borderId="0" xfId="0" applyNumberFormat="1" applyFont="1" applyBorder="1" applyAlignment="1" applyProtection="1">
      <alignment vertical="center" wrapText="1"/>
      <protection locked="0"/>
    </xf>
    <xf numFmtId="0" fontId="4" fillId="2" borderId="0" xfId="0" applyFont="1" applyFill="1" applyBorder="1" applyProtection="1">
      <protection locked="0"/>
    </xf>
    <xf numFmtId="49" fontId="5" fillId="0" borderId="7" xfId="0" applyNumberFormat="1" applyFont="1" applyBorder="1" applyAlignment="1" applyProtection="1">
      <alignment vertical="center" shrinkToFit="1"/>
      <protection locked="0"/>
    </xf>
    <xf numFmtId="49" fontId="5" fillId="0" borderId="7" xfId="0" applyNumberFormat="1" applyFont="1" applyBorder="1" applyAlignment="1" applyProtection="1">
      <alignment vertical="center"/>
      <protection locked="0"/>
    </xf>
    <xf numFmtId="176" fontId="4" fillId="0" borderId="9" xfId="0" applyNumberFormat="1" applyFont="1" applyBorder="1" applyAlignment="1" applyProtection="1">
      <alignment vertical="center" wrapText="1"/>
      <protection locked="0"/>
    </xf>
    <xf numFmtId="0" fontId="0" fillId="0" borderId="0" xfId="0" applyBorder="1" applyProtection="1">
      <protection locked="0"/>
    </xf>
    <xf numFmtId="0" fontId="0" fillId="0" borderId="0" xfId="0" applyProtection="1">
      <protection locked="0"/>
    </xf>
    <xf numFmtId="176" fontId="4" fillId="0" borderId="11" xfId="0" applyNumberFormat="1" applyFont="1" applyBorder="1" applyAlignment="1" applyProtection="1">
      <alignment vertical="center" wrapText="1"/>
      <protection locked="0"/>
    </xf>
    <xf numFmtId="49" fontId="5" fillId="3" borderId="10" xfId="0" applyNumberFormat="1" applyFont="1" applyFill="1" applyBorder="1" applyAlignment="1" applyProtection="1">
      <alignment vertical="center" shrinkToFit="1"/>
      <protection locked="0"/>
    </xf>
    <xf numFmtId="176" fontId="4" fillId="3" borderId="4" xfId="0" applyNumberFormat="1" applyFont="1" applyFill="1" applyBorder="1" applyAlignment="1" applyProtection="1">
      <alignment vertical="center" wrapText="1"/>
      <protection locked="0"/>
    </xf>
    <xf numFmtId="49" fontId="5" fillId="3" borderId="1" xfId="0" applyNumberFormat="1" applyFont="1" applyFill="1" applyBorder="1" applyAlignment="1" applyProtection="1">
      <alignment vertical="center" shrinkToFit="1"/>
      <protection locked="0"/>
    </xf>
    <xf numFmtId="176" fontId="4" fillId="3" borderId="3" xfId="0" applyNumberFormat="1" applyFont="1" applyFill="1" applyBorder="1" applyAlignment="1" applyProtection="1">
      <alignment vertical="center" wrapText="1"/>
      <protection locked="0"/>
    </xf>
    <xf numFmtId="49" fontId="5" fillId="0" borderId="1" xfId="0" quotePrefix="1" applyNumberFormat="1" applyFont="1" applyBorder="1" applyAlignment="1" applyProtection="1">
      <alignment horizontal="center" vertical="center" shrinkToFit="1"/>
      <protection locked="0"/>
    </xf>
    <xf numFmtId="49" fontId="5" fillId="0" borderId="3" xfId="0" quotePrefix="1" applyNumberFormat="1" applyFont="1" applyBorder="1" applyAlignment="1" applyProtection="1">
      <alignment horizontal="center" vertical="center" shrinkToFit="1"/>
      <protection locked="0"/>
    </xf>
    <xf numFmtId="49" fontId="5" fillId="0" borderId="1" xfId="0" applyNumberFormat="1" applyFont="1" applyBorder="1" applyAlignment="1" applyProtection="1">
      <alignment horizontal="center" vertical="center" shrinkToFit="1"/>
      <protection locked="0"/>
    </xf>
    <xf numFmtId="49" fontId="5" fillId="0" borderId="8" xfId="0" applyNumberFormat="1" applyFont="1" applyBorder="1" applyAlignment="1" applyProtection="1">
      <alignment vertical="center" shrinkToFit="1"/>
      <protection locked="0"/>
    </xf>
    <xf numFmtId="49" fontId="5" fillId="0" borderId="1" xfId="0" applyNumberFormat="1" applyFont="1" applyBorder="1" applyAlignment="1" applyProtection="1">
      <alignment horizontal="center" vertical="center" wrapText="1"/>
      <protection locked="0"/>
    </xf>
    <xf numFmtId="49" fontId="5" fillId="0" borderId="3" xfId="0" applyNumberFormat="1" applyFont="1" applyBorder="1" applyAlignment="1" applyProtection="1">
      <alignment horizontal="center" vertical="center" shrinkToFit="1"/>
      <protection locked="0"/>
    </xf>
    <xf numFmtId="49" fontId="5" fillId="0" borderId="0" xfId="0" applyNumberFormat="1" applyFont="1" applyAlignment="1" applyProtection="1">
      <alignment vertical="center"/>
      <protection locked="0"/>
    </xf>
    <xf numFmtId="0" fontId="5" fillId="0" borderId="0" xfId="0" applyFont="1" applyAlignment="1" applyProtection="1">
      <alignment vertical="center"/>
      <protection locked="0"/>
    </xf>
    <xf numFmtId="0" fontId="6" fillId="0" borderId="0" xfId="0" applyFont="1" applyAlignment="1" applyProtection="1">
      <alignment horizontal="left" vertical="center"/>
      <protection locked="0"/>
    </xf>
    <xf numFmtId="0" fontId="9" fillId="0" borderId="0" xfId="0" applyFont="1" applyBorder="1" applyAlignment="1" applyProtection="1">
      <alignment vertical="center"/>
      <protection locked="0"/>
    </xf>
    <xf numFmtId="49" fontId="9" fillId="0" borderId="0" xfId="0" applyNumberFormat="1" applyFont="1" applyBorder="1" applyAlignment="1" applyProtection="1">
      <alignment vertical="center"/>
      <protection locked="0"/>
    </xf>
    <xf numFmtId="10" fontId="9" fillId="0" borderId="0" xfId="2" applyNumberFormat="1" applyFont="1" applyBorder="1" applyAlignment="1" applyProtection="1">
      <alignment vertical="center"/>
      <protection locked="0"/>
    </xf>
    <xf numFmtId="49" fontId="9" fillId="0" borderId="0" xfId="0" applyNumberFormat="1" applyFont="1" applyBorder="1" applyAlignment="1" applyProtection="1">
      <alignment horizontal="center" vertical="center"/>
      <protection locked="0"/>
    </xf>
    <xf numFmtId="9" fontId="9" fillId="0" borderId="0" xfId="0" applyNumberFormat="1" applyFont="1" applyBorder="1" applyAlignment="1" applyProtection="1">
      <alignment vertical="center"/>
      <protection locked="0"/>
    </xf>
    <xf numFmtId="0" fontId="9" fillId="0" borderId="0" xfId="0" applyFont="1" applyAlignment="1" applyProtection="1">
      <alignment vertical="center"/>
      <protection locked="0"/>
    </xf>
    <xf numFmtId="49" fontId="9" fillId="0" borderId="28" xfId="0" applyNumberFormat="1" applyFont="1" applyBorder="1" applyAlignment="1" applyProtection="1">
      <alignment horizontal="center" vertical="center"/>
      <protection locked="0"/>
    </xf>
    <xf numFmtId="0" fontId="9" fillId="0" borderId="29" xfId="0" applyFont="1" applyBorder="1" applyAlignment="1" applyProtection="1">
      <alignment vertical="center"/>
      <protection locked="0"/>
    </xf>
    <xf numFmtId="49" fontId="9" fillId="0" borderId="29" xfId="0" applyNumberFormat="1" applyFont="1" applyBorder="1" applyAlignment="1" applyProtection="1">
      <alignment vertical="center"/>
      <protection locked="0"/>
    </xf>
    <xf numFmtId="0" fontId="9" fillId="0" borderId="30" xfId="0" applyFont="1" applyBorder="1" applyAlignment="1" applyProtection="1">
      <alignment horizontal="center" vertical="center"/>
      <protection locked="0"/>
    </xf>
    <xf numFmtId="49" fontId="9" fillId="0" borderId="31" xfId="0" applyNumberFormat="1" applyFont="1" applyBorder="1" applyAlignment="1" applyProtection="1">
      <alignment vertical="center"/>
      <protection locked="0"/>
    </xf>
    <xf numFmtId="0" fontId="9" fillId="0" borderId="32" xfId="0" applyFont="1" applyBorder="1" applyAlignment="1" applyProtection="1">
      <alignment vertical="center"/>
      <protection locked="0"/>
    </xf>
    <xf numFmtId="49" fontId="4" fillId="0" borderId="31" xfId="0" applyNumberFormat="1" applyFont="1" applyBorder="1" applyAlignment="1" applyProtection="1">
      <alignment vertical="center"/>
      <protection locked="0"/>
    </xf>
    <xf numFmtId="49" fontId="4" fillId="0" borderId="0" xfId="0" applyNumberFormat="1" applyFont="1" applyBorder="1" applyAlignment="1" applyProtection="1">
      <alignment vertical="center"/>
      <protection locked="0"/>
    </xf>
    <xf numFmtId="0" fontId="4" fillId="0" borderId="32" xfId="0" applyFont="1" applyBorder="1" applyAlignment="1" applyProtection="1">
      <alignment vertical="center"/>
      <protection locked="0"/>
    </xf>
    <xf numFmtId="49" fontId="5" fillId="0" borderId="10" xfId="0" applyNumberFormat="1" applyFont="1" applyBorder="1" applyAlignment="1" applyProtection="1">
      <alignment vertical="center"/>
      <protection locked="0"/>
    </xf>
    <xf numFmtId="176" fontId="5" fillId="0" borderId="4" xfId="0" applyNumberFormat="1" applyFont="1" applyBorder="1" applyAlignment="1" applyProtection="1">
      <alignment vertical="center"/>
      <protection locked="0"/>
    </xf>
    <xf numFmtId="0" fontId="5" fillId="0" borderId="13" xfId="0" applyFont="1" applyBorder="1" applyAlignment="1" applyProtection="1">
      <alignment vertical="center"/>
      <protection locked="0"/>
    </xf>
    <xf numFmtId="176" fontId="5" fillId="0" borderId="20" xfId="0" applyNumberFormat="1" applyFont="1" applyBorder="1" applyAlignment="1" applyProtection="1">
      <alignment vertical="center"/>
      <protection locked="0"/>
    </xf>
    <xf numFmtId="0" fontId="5" fillId="0" borderId="8" xfId="0" applyFont="1" applyBorder="1" applyAlignment="1" applyProtection="1">
      <alignment vertical="center"/>
      <protection locked="0"/>
    </xf>
    <xf numFmtId="176" fontId="5" fillId="0" borderId="8" xfId="0" applyNumberFormat="1" applyFont="1" applyBorder="1" applyAlignment="1" applyProtection="1">
      <alignment vertical="center"/>
      <protection locked="0"/>
    </xf>
    <xf numFmtId="0" fontId="5" fillId="0" borderId="0" xfId="0" applyFont="1" applyBorder="1" applyAlignment="1" applyProtection="1">
      <alignment vertical="center"/>
      <protection locked="0"/>
    </xf>
    <xf numFmtId="176" fontId="5" fillId="0" borderId="9" xfId="0" applyNumberFormat="1" applyFont="1" applyBorder="1" applyAlignment="1" applyProtection="1">
      <alignment vertical="center"/>
      <protection locked="0"/>
    </xf>
    <xf numFmtId="49" fontId="5" fillId="0" borderId="23" xfId="0" applyNumberFormat="1" applyFont="1" applyBorder="1" applyAlignment="1" applyProtection="1">
      <alignment vertical="center"/>
      <protection locked="0"/>
    </xf>
    <xf numFmtId="0" fontId="5" fillId="0" borderId="25" xfId="0" applyFont="1" applyBorder="1" applyAlignment="1" applyProtection="1">
      <alignment vertical="center"/>
      <protection locked="0"/>
    </xf>
    <xf numFmtId="0" fontId="5" fillId="0" borderId="24" xfId="0" applyFont="1" applyBorder="1" applyAlignment="1" applyProtection="1">
      <alignment vertical="center"/>
      <protection locked="0"/>
    </xf>
    <xf numFmtId="176" fontId="5" fillId="0" borderId="22" xfId="0" applyNumberFormat="1" applyFont="1" applyBorder="1" applyAlignment="1" applyProtection="1">
      <alignment vertical="center"/>
      <protection locked="0"/>
    </xf>
    <xf numFmtId="49" fontId="5" fillId="0" borderId="5" xfId="0" applyNumberFormat="1" applyFont="1" applyBorder="1" applyAlignment="1" applyProtection="1">
      <alignment vertical="center"/>
      <protection locked="0"/>
    </xf>
    <xf numFmtId="38" fontId="5" fillId="0" borderId="6" xfId="1" applyFont="1" applyBorder="1" applyAlignment="1" applyProtection="1">
      <alignment vertical="center"/>
      <protection locked="0"/>
    </xf>
    <xf numFmtId="176" fontId="5" fillId="0" borderId="11" xfId="0" applyNumberFormat="1" applyFont="1" applyBorder="1" applyAlignment="1" applyProtection="1">
      <alignment vertical="center"/>
      <protection locked="0"/>
    </xf>
    <xf numFmtId="10" fontId="9" fillId="0" borderId="13" xfId="2" applyNumberFormat="1" applyFont="1" applyBorder="1" applyAlignment="1" applyProtection="1">
      <alignment vertical="center"/>
      <protection locked="0"/>
    </xf>
    <xf numFmtId="49" fontId="9" fillId="0" borderId="13" xfId="0" applyNumberFormat="1" applyFont="1" applyBorder="1" applyAlignment="1" applyProtection="1">
      <alignment horizontal="center" vertical="center"/>
      <protection locked="0"/>
    </xf>
    <xf numFmtId="9" fontId="9" fillId="0" borderId="13" xfId="2" applyFont="1" applyBorder="1" applyAlignment="1" applyProtection="1">
      <alignment vertical="center"/>
      <protection locked="0"/>
    </xf>
    <xf numFmtId="0" fontId="9" fillId="0" borderId="13" xfId="0" applyFont="1" applyBorder="1" applyAlignment="1" applyProtection="1">
      <alignment vertical="center"/>
      <protection locked="0"/>
    </xf>
    <xf numFmtId="0" fontId="9" fillId="0" borderId="37" xfId="0" applyFont="1" applyBorder="1" applyAlignment="1" applyProtection="1">
      <alignment vertical="center"/>
      <protection locked="0"/>
    </xf>
    <xf numFmtId="49" fontId="4" fillId="0" borderId="34" xfId="0" applyNumberFormat="1" applyFont="1" applyBorder="1" applyAlignment="1" applyProtection="1">
      <alignment vertical="center"/>
      <protection locked="0"/>
    </xf>
    <xf numFmtId="0" fontId="4" fillId="0" borderId="35" xfId="0" applyFont="1" applyBorder="1" applyAlignment="1" applyProtection="1">
      <alignment vertical="center"/>
      <protection locked="0"/>
    </xf>
    <xf numFmtId="49" fontId="4" fillId="0" borderId="35" xfId="0" applyNumberFormat="1" applyFont="1" applyBorder="1" applyAlignment="1" applyProtection="1">
      <alignment vertical="center"/>
      <protection locked="0"/>
    </xf>
    <xf numFmtId="0" fontId="4" fillId="0" borderId="36" xfId="0" applyFont="1" applyBorder="1" applyAlignment="1" applyProtection="1">
      <alignment vertical="center"/>
      <protection locked="0"/>
    </xf>
    <xf numFmtId="49" fontId="9" fillId="0" borderId="31" xfId="0" applyNumberFormat="1" applyFont="1" applyBorder="1" applyAlignment="1" applyProtection="1">
      <alignment horizontal="center" vertical="center"/>
      <protection locked="0"/>
    </xf>
    <xf numFmtId="0" fontId="9" fillId="0" borderId="37" xfId="0" applyFont="1" applyBorder="1" applyAlignment="1" applyProtection="1">
      <alignment horizontal="center" vertical="center"/>
      <protection locked="0"/>
    </xf>
    <xf numFmtId="49" fontId="9" fillId="0" borderId="34" xfId="0" applyNumberFormat="1" applyFont="1" applyBorder="1" applyAlignment="1" applyProtection="1">
      <alignment vertical="center"/>
      <protection locked="0"/>
    </xf>
    <xf numFmtId="0" fontId="9" fillId="0" borderId="35" xfId="0" applyFont="1" applyBorder="1" applyAlignment="1" applyProtection="1">
      <alignment vertical="center"/>
      <protection locked="0"/>
    </xf>
    <xf numFmtId="49" fontId="9" fillId="0" borderId="35" xfId="0" applyNumberFormat="1" applyFont="1" applyBorder="1" applyAlignment="1" applyProtection="1">
      <alignment vertical="center"/>
      <protection locked="0"/>
    </xf>
    <xf numFmtId="0" fontId="9" fillId="0" borderId="36" xfId="0" applyFont="1" applyBorder="1" applyAlignment="1" applyProtection="1">
      <alignment vertical="center"/>
      <protection locked="0"/>
    </xf>
    <xf numFmtId="49" fontId="9" fillId="0" borderId="21" xfId="0" quotePrefix="1" applyNumberFormat="1" applyFont="1" applyBorder="1" applyAlignment="1" applyProtection="1">
      <alignment horizontal="center" vertical="center" shrinkToFit="1"/>
      <protection locked="0"/>
    </xf>
    <xf numFmtId="176" fontId="9" fillId="0" borderId="21" xfId="0" applyNumberFormat="1" applyFont="1" applyBorder="1" applyAlignment="1" applyProtection="1">
      <alignment vertical="center" wrapText="1"/>
      <protection locked="0"/>
    </xf>
    <xf numFmtId="0" fontId="9" fillId="0" borderId="0" xfId="0" quotePrefix="1" applyFont="1" applyBorder="1" applyAlignment="1" applyProtection="1">
      <alignment horizontal="center" vertical="center" shrinkToFit="1"/>
      <protection locked="0"/>
    </xf>
    <xf numFmtId="0" fontId="9" fillId="4" borderId="52" xfId="0" applyFont="1" applyFill="1" applyBorder="1" applyAlignment="1" applyProtection="1">
      <alignment vertical="center"/>
      <protection locked="0"/>
    </xf>
    <xf numFmtId="0" fontId="9" fillId="0" borderId="38" xfId="0" applyFont="1" applyBorder="1" applyAlignment="1" applyProtection="1">
      <alignment horizontal="center" vertical="center"/>
      <protection locked="0"/>
    </xf>
    <xf numFmtId="176" fontId="9" fillId="4" borderId="21" xfId="0" applyNumberFormat="1" applyFont="1" applyFill="1" applyBorder="1" applyAlignment="1" applyProtection="1">
      <alignment vertical="center" wrapText="1"/>
      <protection locked="0"/>
    </xf>
    <xf numFmtId="0" fontId="9" fillId="2" borderId="0" xfId="0" applyFont="1" applyFill="1" applyAlignment="1" applyProtection="1">
      <alignment vertical="center"/>
      <protection locked="0"/>
    </xf>
    <xf numFmtId="49" fontId="4" fillId="2" borderId="0" xfId="0" applyNumberFormat="1" applyFont="1" applyFill="1" applyAlignment="1" applyProtection="1">
      <alignment vertical="center" wrapText="1"/>
      <protection locked="0"/>
    </xf>
    <xf numFmtId="0" fontId="4" fillId="2" borderId="0" xfId="0" applyFont="1" applyFill="1" applyAlignment="1" applyProtection="1">
      <alignment vertical="center" wrapText="1"/>
      <protection locked="0"/>
    </xf>
    <xf numFmtId="49" fontId="9" fillId="0" borderId="0" xfId="0" quotePrefix="1" applyNumberFormat="1" applyFont="1" applyBorder="1" applyAlignment="1" applyProtection="1">
      <alignment horizontal="left" vertical="center" wrapText="1"/>
      <protection locked="0"/>
    </xf>
    <xf numFmtId="0" fontId="4" fillId="2" borderId="0" xfId="0" applyFont="1" applyFill="1" applyAlignment="1" applyProtection="1">
      <alignment vertical="center"/>
      <protection locked="0"/>
    </xf>
    <xf numFmtId="0" fontId="4" fillId="2" borderId="21" xfId="0" applyFont="1" applyFill="1" applyBorder="1" applyAlignment="1" applyProtection="1">
      <alignment horizontal="center" vertical="center"/>
      <protection locked="0"/>
    </xf>
    <xf numFmtId="49" fontId="5" fillId="2" borderId="42" xfId="0" applyNumberFormat="1" applyFont="1" applyFill="1" applyBorder="1" applyAlignment="1" applyProtection="1">
      <alignment vertical="center" shrinkToFit="1"/>
      <protection locked="0"/>
    </xf>
    <xf numFmtId="49" fontId="5" fillId="2" borderId="44" xfId="0" applyNumberFormat="1" applyFont="1" applyFill="1" applyBorder="1" applyAlignment="1" applyProtection="1">
      <alignment vertical="center" shrinkToFit="1"/>
      <protection locked="0"/>
    </xf>
    <xf numFmtId="38" fontId="4" fillId="0" borderId="45" xfId="1" applyFont="1" applyFill="1" applyBorder="1" applyAlignment="1" applyProtection="1">
      <protection locked="0"/>
    </xf>
    <xf numFmtId="49" fontId="5" fillId="2" borderId="39" xfId="0" applyNumberFormat="1" applyFont="1" applyFill="1" applyBorder="1" applyAlignment="1" applyProtection="1">
      <alignment vertical="center" shrinkToFit="1"/>
      <protection locked="0"/>
    </xf>
    <xf numFmtId="49" fontId="5" fillId="2" borderId="41" xfId="0" applyNumberFormat="1" applyFont="1" applyFill="1" applyBorder="1" applyAlignment="1" applyProtection="1">
      <alignment vertical="center" shrinkToFit="1"/>
      <protection locked="0"/>
    </xf>
    <xf numFmtId="38" fontId="4" fillId="0" borderId="46" xfId="1" applyFont="1" applyFill="1" applyBorder="1" applyAlignment="1" applyProtection="1">
      <protection locked="0"/>
    </xf>
    <xf numFmtId="49" fontId="5" fillId="2" borderId="7" xfId="0" applyNumberFormat="1" applyFont="1" applyFill="1" applyBorder="1" applyAlignment="1" applyProtection="1">
      <alignment vertical="center" shrinkToFit="1"/>
      <protection locked="0"/>
    </xf>
    <xf numFmtId="49" fontId="5" fillId="4" borderId="41" xfId="0" applyNumberFormat="1" applyFont="1" applyFill="1" applyBorder="1" applyAlignment="1" applyProtection="1">
      <alignment vertical="center" shrinkToFit="1"/>
      <protection locked="0"/>
    </xf>
    <xf numFmtId="0" fontId="4" fillId="4" borderId="46" xfId="0" applyFont="1" applyFill="1" applyBorder="1" applyProtection="1">
      <protection locked="0"/>
    </xf>
    <xf numFmtId="49" fontId="5" fillId="4" borderId="55" xfId="0" applyNumberFormat="1" applyFont="1" applyFill="1" applyBorder="1" applyAlignment="1" applyProtection="1">
      <alignment vertical="center" shrinkToFit="1"/>
      <protection locked="0"/>
    </xf>
    <xf numFmtId="0" fontId="4" fillId="4" borderId="53" xfId="0" applyFont="1" applyFill="1" applyBorder="1" applyProtection="1">
      <protection locked="0"/>
    </xf>
    <xf numFmtId="49" fontId="5" fillId="4" borderId="5" xfId="0" applyNumberFormat="1" applyFont="1" applyFill="1" applyBorder="1" applyAlignment="1" applyProtection="1">
      <alignment vertical="center" shrinkToFit="1"/>
      <protection locked="0"/>
    </xf>
    <xf numFmtId="49" fontId="5" fillId="4" borderId="12" xfId="0" applyNumberFormat="1" applyFont="1" applyFill="1" applyBorder="1" applyAlignment="1" applyProtection="1">
      <alignment horizontal="center" vertical="center" shrinkToFit="1"/>
      <protection locked="0"/>
    </xf>
    <xf numFmtId="38" fontId="4" fillId="4" borderId="11" xfId="0" applyNumberFormat="1" applyFont="1" applyFill="1" applyBorder="1" applyProtection="1">
      <protection locked="0"/>
    </xf>
    <xf numFmtId="0" fontId="4" fillId="2" borderId="0" xfId="0" applyFont="1" applyFill="1" applyProtection="1">
      <protection locked="0"/>
    </xf>
    <xf numFmtId="38" fontId="4" fillId="2" borderId="45" xfId="1" applyFont="1" applyFill="1" applyBorder="1" applyAlignment="1" applyProtection="1">
      <protection locked="0"/>
    </xf>
    <xf numFmtId="38" fontId="4" fillId="2" borderId="46" xfId="1" applyFont="1" applyFill="1" applyBorder="1" applyAlignment="1" applyProtection="1">
      <protection locked="0"/>
    </xf>
    <xf numFmtId="49" fontId="5" fillId="2" borderId="5" xfId="0" applyNumberFormat="1" applyFont="1" applyFill="1" applyBorder="1" applyAlignment="1" applyProtection="1">
      <alignment vertical="center" shrinkToFit="1"/>
      <protection locked="0"/>
    </xf>
    <xf numFmtId="49" fontId="5" fillId="2" borderId="12" xfId="0" applyNumberFormat="1" applyFont="1" applyFill="1" applyBorder="1" applyAlignment="1" applyProtection="1">
      <alignment vertical="center" shrinkToFit="1"/>
      <protection locked="0"/>
    </xf>
    <xf numFmtId="0" fontId="4" fillId="2" borderId="11" xfId="0" applyFont="1" applyFill="1" applyBorder="1" applyProtection="1">
      <protection locked="0"/>
    </xf>
    <xf numFmtId="0" fontId="5" fillId="3" borderId="8" xfId="0" applyFont="1" applyFill="1" applyBorder="1" applyAlignment="1" applyProtection="1">
      <alignment vertical="center" shrinkToFit="1"/>
    </xf>
    <xf numFmtId="0" fontId="5" fillId="0" borderId="8" xfId="0" applyFont="1" applyBorder="1" applyAlignment="1" applyProtection="1">
      <alignment vertical="center" shrinkToFit="1"/>
    </xf>
    <xf numFmtId="49" fontId="5" fillId="0" borderId="3" xfId="0" applyNumberFormat="1" applyFont="1" applyBorder="1" applyAlignment="1" applyProtection="1">
      <alignment vertical="center" shrinkToFit="1"/>
    </xf>
    <xf numFmtId="49" fontId="5" fillId="3" borderId="8" xfId="0" applyNumberFormat="1" applyFont="1" applyFill="1" applyBorder="1" applyAlignment="1" applyProtection="1">
      <alignment vertical="center" shrinkToFit="1"/>
    </xf>
    <xf numFmtId="49" fontId="5" fillId="0" borderId="8" xfId="0" applyNumberFormat="1" applyFont="1" applyBorder="1" applyAlignment="1" applyProtection="1">
      <alignment vertical="center" shrinkToFit="1"/>
    </xf>
    <xf numFmtId="176" fontId="4" fillId="0" borderId="0" xfId="0" applyNumberFormat="1" applyFont="1" applyAlignment="1" applyProtection="1">
      <alignment vertical="center"/>
      <protection locked="0"/>
    </xf>
    <xf numFmtId="0" fontId="5" fillId="0" borderId="4" xfId="0" applyFont="1" applyBorder="1" applyAlignment="1" applyProtection="1">
      <alignment vertical="center"/>
    </xf>
    <xf numFmtId="0" fontId="5" fillId="0" borderId="8" xfId="0" applyFont="1" applyBorder="1" applyAlignment="1" applyProtection="1">
      <alignment vertical="center"/>
    </xf>
    <xf numFmtId="0" fontId="5" fillId="0" borderId="13" xfId="0" applyFont="1" applyBorder="1" applyAlignment="1" applyProtection="1">
      <alignment vertical="center"/>
    </xf>
    <xf numFmtId="0" fontId="5" fillId="0" borderId="0" xfId="0" applyFont="1" applyBorder="1" applyAlignment="1" applyProtection="1">
      <alignment vertical="center"/>
    </xf>
    <xf numFmtId="0" fontId="5" fillId="0" borderId="24" xfId="0" applyFont="1" applyBorder="1" applyAlignment="1" applyProtection="1">
      <alignment vertical="center"/>
    </xf>
    <xf numFmtId="0" fontId="0" fillId="0" borderId="0" xfId="0" applyBorder="1"/>
    <xf numFmtId="49" fontId="9" fillId="0" borderId="0" xfId="0" applyNumberFormat="1" applyFont="1" applyBorder="1" applyAlignment="1">
      <alignment horizontal="center" vertical="center"/>
    </xf>
    <xf numFmtId="0" fontId="9" fillId="0" borderId="0" xfId="0" applyFont="1" applyBorder="1" applyAlignment="1">
      <alignment vertical="center"/>
    </xf>
    <xf numFmtId="0" fontId="5" fillId="0" borderId="7" xfId="0" applyNumberFormat="1" applyFont="1" applyBorder="1" applyAlignment="1" applyProtection="1">
      <alignment vertical="center"/>
      <protection locked="0"/>
    </xf>
    <xf numFmtId="0" fontId="5" fillId="0" borderId="23" xfId="0" applyNumberFormat="1" applyFont="1" applyBorder="1" applyAlignment="1" applyProtection="1">
      <alignment vertical="center"/>
      <protection locked="0"/>
    </xf>
    <xf numFmtId="0" fontId="5" fillId="4" borderId="39" xfId="0" applyNumberFormat="1" applyFont="1" applyFill="1" applyBorder="1" applyAlignment="1" applyProtection="1">
      <alignment vertical="center" shrinkToFit="1"/>
      <protection locked="0"/>
    </xf>
    <xf numFmtId="0" fontId="5" fillId="4" borderId="54" xfId="0" applyNumberFormat="1" applyFont="1" applyFill="1" applyBorder="1" applyAlignment="1" applyProtection="1">
      <alignment vertical="center" shrinkToFit="1"/>
      <protection locked="0"/>
    </xf>
    <xf numFmtId="49" fontId="5" fillId="2" borderId="44" xfId="0" applyNumberFormat="1" applyFont="1" applyFill="1" applyBorder="1" applyAlignment="1" applyProtection="1">
      <alignment vertical="center" shrinkToFit="1"/>
    </xf>
    <xf numFmtId="49" fontId="5" fillId="2" borderId="41" xfId="0" applyNumberFormat="1" applyFont="1" applyFill="1" applyBorder="1" applyAlignment="1" applyProtection="1">
      <alignment vertical="center" shrinkToFit="1"/>
    </xf>
    <xf numFmtId="49" fontId="5" fillId="2" borderId="0" xfId="0" applyNumberFormat="1" applyFont="1" applyFill="1" applyBorder="1" applyAlignment="1" applyProtection="1">
      <alignment vertical="center" shrinkToFit="1"/>
    </xf>
    <xf numFmtId="176" fontId="4" fillId="2" borderId="12" xfId="0" applyNumberFormat="1" applyFont="1" applyFill="1" applyBorder="1" applyAlignment="1" applyProtection="1">
      <alignment horizontal="left" vertical="center" wrapText="1"/>
      <protection locked="0"/>
    </xf>
    <xf numFmtId="176" fontId="4" fillId="2" borderId="6" xfId="0" applyNumberFormat="1" applyFont="1" applyFill="1" applyBorder="1" applyAlignment="1" applyProtection="1">
      <alignment horizontal="left" vertical="center" wrapText="1"/>
      <protection locked="0"/>
    </xf>
    <xf numFmtId="176" fontId="4" fillId="2" borderId="44" xfId="0" applyNumberFormat="1" applyFont="1" applyFill="1" applyBorder="1" applyAlignment="1" applyProtection="1">
      <alignment horizontal="left" vertical="center" wrapText="1"/>
      <protection locked="0"/>
    </xf>
    <xf numFmtId="176" fontId="4" fillId="2" borderId="43" xfId="0" applyNumberFormat="1" applyFont="1" applyFill="1" applyBorder="1" applyAlignment="1" applyProtection="1">
      <alignment horizontal="left" vertical="center" wrapText="1"/>
      <protection locked="0"/>
    </xf>
    <xf numFmtId="176" fontId="4" fillId="2" borderId="41" xfId="0" applyNumberFormat="1" applyFont="1" applyFill="1" applyBorder="1" applyAlignment="1" applyProtection="1">
      <alignment horizontal="left" vertical="center" wrapText="1"/>
      <protection locked="0"/>
    </xf>
    <xf numFmtId="176" fontId="4" fillId="2" borderId="40" xfId="0" applyNumberFormat="1" applyFont="1" applyFill="1" applyBorder="1" applyAlignment="1" applyProtection="1">
      <alignment horizontal="left" vertical="center" wrapText="1"/>
      <protection locked="0"/>
    </xf>
    <xf numFmtId="0" fontId="4" fillId="2" borderId="1" xfId="0" applyFont="1" applyFill="1" applyBorder="1" applyAlignment="1" applyProtection="1">
      <alignment horizontal="center"/>
      <protection locked="0"/>
    </xf>
    <xf numFmtId="0" fontId="4" fillId="2" borderId="3" xfId="0" applyFont="1" applyFill="1" applyBorder="1" applyAlignment="1" applyProtection="1">
      <alignment horizontal="center"/>
      <protection locked="0"/>
    </xf>
    <xf numFmtId="0" fontId="4" fillId="2" borderId="2" xfId="0" applyFont="1" applyFill="1" applyBorder="1" applyAlignment="1" applyProtection="1">
      <alignment horizontal="center"/>
      <protection locked="0"/>
    </xf>
    <xf numFmtId="176" fontId="4" fillId="2" borderId="0" xfId="0" applyNumberFormat="1" applyFont="1" applyFill="1" applyBorder="1" applyAlignment="1" applyProtection="1">
      <alignment horizontal="left" vertical="center" wrapText="1"/>
      <protection locked="0"/>
    </xf>
    <xf numFmtId="176" fontId="4" fillId="4" borderId="54" xfId="0" applyNumberFormat="1" applyFont="1" applyFill="1" applyBorder="1" applyAlignment="1" applyProtection="1">
      <alignment horizontal="left" vertical="center" wrapText="1"/>
      <protection locked="0"/>
    </xf>
    <xf numFmtId="176" fontId="4" fillId="4" borderId="55" xfId="0" applyNumberFormat="1" applyFont="1" applyFill="1" applyBorder="1" applyAlignment="1" applyProtection="1">
      <alignment horizontal="left" vertical="center" wrapText="1"/>
      <protection locked="0"/>
    </xf>
    <xf numFmtId="176" fontId="4" fillId="4" borderId="56" xfId="0" applyNumberFormat="1" applyFont="1" applyFill="1" applyBorder="1" applyAlignment="1" applyProtection="1">
      <alignment horizontal="left" vertical="center" wrapText="1"/>
      <protection locked="0"/>
    </xf>
    <xf numFmtId="176" fontId="4" fillId="4" borderId="39" xfId="0" applyNumberFormat="1" applyFont="1" applyFill="1" applyBorder="1" applyAlignment="1" applyProtection="1">
      <alignment horizontal="left" vertical="center" wrapText="1"/>
      <protection locked="0"/>
    </xf>
    <xf numFmtId="176" fontId="4" fillId="4" borderId="41" xfId="0" applyNumberFormat="1" applyFont="1" applyFill="1" applyBorder="1" applyAlignment="1" applyProtection="1">
      <alignment horizontal="left" vertical="center" wrapText="1"/>
      <protection locked="0"/>
    </xf>
    <xf numFmtId="176" fontId="4" fillId="4" borderId="40" xfId="0" applyNumberFormat="1" applyFont="1" applyFill="1" applyBorder="1" applyAlignment="1" applyProtection="1">
      <alignment horizontal="left" vertical="center" wrapText="1"/>
      <protection locked="0"/>
    </xf>
    <xf numFmtId="176" fontId="4" fillId="4" borderId="5" xfId="0" applyNumberFormat="1" applyFont="1" applyFill="1" applyBorder="1" applyAlignment="1" applyProtection="1">
      <alignment horizontal="left" vertical="center" wrapText="1"/>
      <protection locked="0"/>
    </xf>
    <xf numFmtId="176" fontId="4" fillId="4" borderId="12" xfId="0" applyNumberFormat="1" applyFont="1" applyFill="1" applyBorder="1" applyAlignment="1" applyProtection="1">
      <alignment horizontal="left" vertical="center" wrapText="1"/>
      <protection locked="0"/>
    </xf>
    <xf numFmtId="176" fontId="4" fillId="4" borderId="6" xfId="0" applyNumberFormat="1" applyFont="1" applyFill="1" applyBorder="1" applyAlignment="1" applyProtection="1">
      <alignment horizontal="left" vertical="center" wrapText="1"/>
      <protection locked="0"/>
    </xf>
    <xf numFmtId="176" fontId="4" fillId="4" borderId="49" xfId="0" applyNumberFormat="1" applyFont="1" applyFill="1" applyBorder="1" applyAlignment="1" applyProtection="1">
      <alignment horizontal="left" vertical="center" wrapText="1"/>
      <protection locked="0"/>
    </xf>
    <xf numFmtId="176" fontId="4" fillId="4" borderId="50" xfId="0" applyNumberFormat="1" applyFont="1" applyFill="1" applyBorder="1" applyAlignment="1" applyProtection="1">
      <alignment horizontal="left" vertical="center" wrapText="1"/>
      <protection locked="0"/>
    </xf>
    <xf numFmtId="176" fontId="4" fillId="4" borderId="51" xfId="0" applyNumberFormat="1" applyFont="1" applyFill="1" applyBorder="1" applyAlignment="1" applyProtection="1">
      <alignment horizontal="left" vertical="center" wrapText="1"/>
      <protection locked="0"/>
    </xf>
    <xf numFmtId="177" fontId="2" fillId="0" borderId="15" xfId="0" applyNumberFormat="1" applyFont="1" applyBorder="1" applyAlignment="1" applyProtection="1">
      <alignment horizontal="center" vertical="center"/>
      <protection locked="0"/>
    </xf>
    <xf numFmtId="177" fontId="2" fillId="0" borderId="16" xfId="0" applyNumberFormat="1" applyFont="1" applyBorder="1" applyAlignment="1" applyProtection="1">
      <alignment horizontal="center" vertical="center"/>
      <protection locked="0"/>
    </xf>
    <xf numFmtId="177" fontId="2" fillId="0" borderId="47" xfId="0" applyNumberFormat="1" applyFont="1" applyBorder="1" applyAlignment="1" applyProtection="1">
      <alignment horizontal="center" vertical="center"/>
      <protection locked="0"/>
    </xf>
    <xf numFmtId="177" fontId="2" fillId="0" borderId="48" xfId="0" applyNumberFormat="1" applyFont="1" applyBorder="1" applyAlignment="1" applyProtection="1">
      <alignment horizontal="center" vertical="center"/>
      <protection locked="0"/>
    </xf>
    <xf numFmtId="0" fontId="4" fillId="2" borderId="0" xfId="0" applyFont="1" applyFill="1" applyBorder="1" applyAlignment="1" applyProtection="1">
      <alignment horizontal="center"/>
      <protection locked="0"/>
    </xf>
    <xf numFmtId="0" fontId="4" fillId="0" borderId="0" xfId="0" applyFont="1" applyBorder="1" applyAlignment="1" applyProtection="1">
      <alignment horizontal="left" vertical="center" wrapText="1"/>
      <protection locked="0"/>
    </xf>
    <xf numFmtId="0" fontId="5" fillId="3" borderId="12" xfId="0" applyFont="1" applyFill="1" applyBorder="1" applyAlignment="1" applyProtection="1">
      <alignment horizontal="left" vertical="center" shrinkToFit="1"/>
    </xf>
    <xf numFmtId="0" fontId="5" fillId="3" borderId="6" xfId="0" applyFont="1" applyFill="1" applyBorder="1" applyAlignment="1" applyProtection="1">
      <alignment horizontal="left" vertical="center" shrinkToFit="1"/>
    </xf>
    <xf numFmtId="0" fontId="5" fillId="3" borderId="0" xfId="0" applyFont="1" applyFill="1" applyBorder="1" applyAlignment="1" applyProtection="1">
      <alignment horizontal="left" vertical="center" shrinkToFit="1"/>
    </xf>
    <xf numFmtId="0" fontId="5" fillId="3" borderId="8" xfId="0" applyFont="1" applyFill="1" applyBorder="1" applyAlignment="1" applyProtection="1">
      <alignment horizontal="left" vertical="center" shrinkToFit="1"/>
    </xf>
    <xf numFmtId="0" fontId="5" fillId="0" borderId="13" xfId="0" applyFont="1" applyBorder="1" applyAlignment="1" applyProtection="1">
      <alignment horizontal="left" vertical="center" shrinkToFit="1"/>
    </xf>
    <xf numFmtId="0" fontId="5" fillId="0" borderId="4" xfId="0" applyFont="1" applyBorder="1" applyAlignment="1" applyProtection="1">
      <alignment horizontal="left" vertical="center" shrinkToFit="1"/>
    </xf>
    <xf numFmtId="0" fontId="5" fillId="0" borderId="0" xfId="0" applyFont="1" applyBorder="1" applyAlignment="1" applyProtection="1">
      <alignment horizontal="left" vertical="center" shrinkToFit="1"/>
    </xf>
    <xf numFmtId="0" fontId="5" fillId="0" borderId="8" xfId="0" applyFont="1" applyBorder="1" applyAlignment="1" applyProtection="1">
      <alignment horizontal="left" vertical="center" shrinkToFit="1"/>
    </xf>
    <xf numFmtId="0" fontId="5" fillId="0" borderId="1"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1" xfId="0" quotePrefix="1" applyFont="1" applyBorder="1" applyAlignment="1" applyProtection="1">
      <alignment horizontal="center" vertical="center" shrinkToFit="1"/>
      <protection locked="0"/>
    </xf>
    <xf numFmtId="0" fontId="5" fillId="0" borderId="2" xfId="0" quotePrefix="1" applyFont="1" applyBorder="1" applyAlignment="1" applyProtection="1">
      <alignment horizontal="center" vertical="center" shrinkToFit="1"/>
      <protection locked="0"/>
    </xf>
    <xf numFmtId="0" fontId="5" fillId="0" borderId="3" xfId="0" quotePrefix="1" applyFont="1" applyBorder="1" applyAlignment="1" applyProtection="1">
      <alignment horizontal="center" vertical="center" shrinkToFit="1"/>
      <protection locked="0"/>
    </xf>
    <xf numFmtId="0" fontId="5" fillId="0" borderId="12" xfId="0" applyFont="1" applyBorder="1" applyAlignment="1" applyProtection="1">
      <alignment horizontal="left" vertical="center" wrapText="1"/>
    </xf>
    <xf numFmtId="0" fontId="5" fillId="0" borderId="6"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8" xfId="0" applyFont="1" applyBorder="1" applyAlignment="1" applyProtection="1">
      <alignment horizontal="left" vertical="center" wrapText="1"/>
    </xf>
    <xf numFmtId="0" fontId="5" fillId="0" borderId="13" xfId="0" applyFont="1" applyBorder="1" applyAlignment="1" applyProtection="1">
      <alignment horizontal="left" vertical="center" wrapText="1"/>
    </xf>
    <xf numFmtId="0" fontId="5" fillId="0" borderId="4" xfId="0" applyFont="1" applyBorder="1" applyAlignment="1" applyProtection="1">
      <alignment horizontal="left" vertical="center" wrapText="1"/>
    </xf>
    <xf numFmtId="0" fontId="5" fillId="3" borderId="13" xfId="0" applyFont="1" applyFill="1" applyBorder="1" applyAlignment="1" applyProtection="1">
      <alignment horizontal="left" vertical="center" shrinkToFit="1"/>
    </xf>
    <xf numFmtId="0" fontId="5" fillId="3" borderId="4" xfId="0" applyFont="1" applyFill="1" applyBorder="1" applyAlignment="1" applyProtection="1">
      <alignment horizontal="left" vertical="center" shrinkToFit="1"/>
    </xf>
    <xf numFmtId="0" fontId="5" fillId="0" borderId="12" xfId="0" applyFont="1" applyBorder="1" applyAlignment="1" applyProtection="1">
      <alignment horizontal="left" vertical="center" shrinkToFit="1"/>
    </xf>
    <xf numFmtId="0" fontId="5" fillId="0" borderId="6" xfId="0" applyFont="1" applyBorder="1" applyAlignment="1" applyProtection="1">
      <alignment horizontal="left" vertical="center" shrinkToFit="1"/>
    </xf>
    <xf numFmtId="0" fontId="5" fillId="0" borderId="2" xfId="0" applyFont="1" applyBorder="1" applyAlignment="1" applyProtection="1">
      <alignment horizontal="left" vertical="center" shrinkToFit="1"/>
    </xf>
    <xf numFmtId="0" fontId="5" fillId="0" borderId="3" xfId="0" applyFont="1" applyBorder="1" applyAlignment="1" applyProtection="1">
      <alignment horizontal="left" vertical="center" shrinkToFit="1"/>
    </xf>
    <xf numFmtId="0" fontId="5" fillId="0" borderId="2" xfId="0" quotePrefix="1" applyFont="1" applyBorder="1" applyAlignment="1" applyProtection="1">
      <alignment horizontal="left" vertical="center" shrinkToFit="1"/>
      <protection locked="0"/>
    </xf>
    <xf numFmtId="0" fontId="5" fillId="0" borderId="3" xfId="0" quotePrefix="1" applyFont="1" applyBorder="1" applyAlignment="1" applyProtection="1">
      <alignment horizontal="left" vertical="center" shrinkToFit="1"/>
      <protection locked="0"/>
    </xf>
    <xf numFmtId="0" fontId="5" fillId="3" borderId="2" xfId="0" applyFont="1" applyFill="1" applyBorder="1" applyAlignment="1" applyProtection="1">
      <alignment horizontal="left" vertical="center" shrinkToFit="1"/>
    </xf>
    <xf numFmtId="0" fontId="5" fillId="3" borderId="3" xfId="0" applyFont="1" applyFill="1" applyBorder="1" applyAlignment="1" applyProtection="1">
      <alignment horizontal="left" vertical="center" shrinkToFit="1"/>
    </xf>
    <xf numFmtId="0" fontId="7" fillId="0" borderId="0" xfId="0" quotePrefix="1" applyFont="1" applyAlignment="1" applyProtection="1">
      <alignment horizontal="center" vertical="center"/>
      <protection locked="0"/>
    </xf>
    <xf numFmtId="0" fontId="4" fillId="0" borderId="10" xfId="0" quotePrefix="1" applyFont="1" applyBorder="1" applyAlignment="1" applyProtection="1">
      <alignment horizontal="left" vertical="center" wrapText="1"/>
      <protection locked="0"/>
    </xf>
    <xf numFmtId="0" fontId="4" fillId="0" borderId="4" xfId="0" quotePrefix="1" applyFont="1" applyBorder="1" applyAlignment="1" applyProtection="1">
      <alignment horizontal="left" vertical="center" wrapText="1"/>
      <protection locked="0"/>
    </xf>
    <xf numFmtId="0" fontId="4" fillId="0" borderId="5" xfId="0" quotePrefix="1" applyFont="1" applyBorder="1" applyAlignment="1" applyProtection="1">
      <alignment horizontal="left" vertical="center" wrapText="1"/>
      <protection locked="0"/>
    </xf>
    <xf numFmtId="0" fontId="4" fillId="0" borderId="6" xfId="0" quotePrefix="1" applyFont="1" applyBorder="1" applyAlignment="1" applyProtection="1">
      <alignment horizontal="left" vertical="center" wrapText="1"/>
      <protection locked="0"/>
    </xf>
    <xf numFmtId="0" fontId="6" fillId="0" borderId="20" xfId="0" quotePrefix="1" applyFont="1" applyBorder="1" applyAlignment="1" applyProtection="1">
      <alignment horizontal="center" vertical="center" wrapText="1"/>
      <protection locked="0"/>
    </xf>
    <xf numFmtId="0" fontId="6" fillId="0" borderId="11" xfId="0" quotePrefix="1"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49" fontId="4" fillId="0" borderId="1" xfId="0" applyNumberFormat="1" applyFont="1" applyBorder="1" applyAlignment="1" applyProtection="1">
      <alignment horizontal="center" vertical="center" wrapText="1"/>
      <protection locked="0"/>
    </xf>
    <xf numFmtId="49" fontId="4" fillId="0" borderId="2" xfId="0" applyNumberFormat="1" applyFont="1" applyBorder="1" applyAlignment="1" applyProtection="1">
      <alignment horizontal="center" vertical="center" wrapText="1"/>
      <protection locked="0"/>
    </xf>
    <xf numFmtId="49" fontId="4" fillId="0" borderId="3" xfId="0" applyNumberFormat="1" applyFont="1" applyBorder="1" applyAlignment="1" applyProtection="1">
      <alignment horizontal="center" vertical="center" wrapText="1"/>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11" fillId="0" borderId="12" xfId="0" quotePrefix="1" applyFont="1" applyBorder="1" applyAlignment="1" applyProtection="1">
      <alignment horizontal="left" vertical="center"/>
      <protection locked="0"/>
    </xf>
    <xf numFmtId="0" fontId="9" fillId="0" borderId="1" xfId="0" quotePrefix="1" applyFont="1" applyBorder="1" applyAlignment="1" applyProtection="1">
      <alignment horizontal="center" vertical="center" shrinkToFit="1"/>
      <protection locked="0"/>
    </xf>
    <xf numFmtId="0" fontId="9" fillId="0" borderId="3" xfId="0" quotePrefix="1" applyFont="1" applyBorder="1" applyAlignment="1" applyProtection="1">
      <alignment horizontal="center" vertical="center" shrinkToFit="1"/>
      <protection locked="0"/>
    </xf>
    <xf numFmtId="0" fontId="5" fillId="0" borderId="1" xfId="0" quotePrefix="1" applyFont="1" applyBorder="1" applyAlignment="1" applyProtection="1">
      <alignment horizontal="center" vertical="center" wrapText="1" shrinkToFit="1"/>
      <protection locked="0"/>
    </xf>
    <xf numFmtId="0" fontId="5" fillId="0" borderId="3" xfId="0" quotePrefix="1" applyFont="1" applyBorder="1" applyAlignment="1" applyProtection="1">
      <alignment horizontal="center" vertical="center" wrapText="1" shrinkToFit="1"/>
      <protection locked="0"/>
    </xf>
    <xf numFmtId="49" fontId="10" fillId="5" borderId="0" xfId="0" applyNumberFormat="1" applyFont="1" applyFill="1" applyAlignment="1" applyProtection="1">
      <alignment horizontal="center" vertical="center"/>
      <protection locked="0"/>
    </xf>
    <xf numFmtId="49" fontId="9" fillId="0" borderId="0" xfId="0" quotePrefix="1" applyNumberFormat="1" applyFont="1" applyBorder="1" applyAlignment="1" applyProtection="1">
      <alignment horizontal="left" vertical="center" wrapText="1"/>
      <protection locked="0"/>
    </xf>
    <xf numFmtId="0" fontId="5" fillId="0" borderId="26" xfId="0" applyFont="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9" fillId="0" borderId="0" xfId="0" applyFont="1" applyBorder="1" applyAlignment="1" applyProtection="1">
      <alignment horizontal="left" vertical="center" wrapText="1"/>
      <protection locked="0"/>
    </xf>
    <xf numFmtId="49" fontId="9" fillId="0" borderId="31" xfId="0" applyNumberFormat="1" applyFont="1" applyBorder="1" applyAlignment="1" applyProtection="1">
      <alignment horizontal="center" vertical="top"/>
      <protection locked="0"/>
    </xf>
    <xf numFmtId="0" fontId="9" fillId="0" borderId="33" xfId="0" applyFont="1" applyBorder="1" applyAlignment="1" applyProtection="1">
      <alignment horizontal="left" vertical="center"/>
      <protection locked="0"/>
    </xf>
    <xf numFmtId="0" fontId="9" fillId="0" borderId="13" xfId="0" applyFont="1" applyBorder="1" applyAlignment="1" applyProtection="1">
      <alignment horizontal="left" vertical="center"/>
      <protection locked="0"/>
    </xf>
    <xf numFmtId="0" fontId="6" fillId="0" borderId="0" xfId="0" applyFont="1" applyBorder="1" applyAlignment="1" applyProtection="1">
      <alignment horizontal="left" vertical="center"/>
      <protection locked="0"/>
    </xf>
    <xf numFmtId="0" fontId="9" fillId="0" borderId="1" xfId="0" quotePrefix="1" applyFont="1" applyBorder="1" applyAlignment="1">
      <alignment horizontal="center" vertical="center" shrinkToFit="1"/>
    </xf>
    <xf numFmtId="0" fontId="9" fillId="0" borderId="3" xfId="0" quotePrefix="1" applyFont="1" applyBorder="1" applyAlignment="1">
      <alignment horizontal="center" vertical="center" shrinkToFit="1"/>
    </xf>
    <xf numFmtId="0" fontId="4" fillId="0" borderId="0" xfId="3" applyFont="1" applyAlignment="1">
      <alignment vertical="center"/>
    </xf>
    <xf numFmtId="0" fontId="4" fillId="0" borderId="0" xfId="3" applyFont="1" applyAlignment="1">
      <alignment vertical="center"/>
    </xf>
    <xf numFmtId="0" fontId="4" fillId="0" borderId="0" xfId="3" applyFont="1">
      <alignment vertical="center"/>
    </xf>
    <xf numFmtId="0" fontId="4" fillId="0" borderId="0" xfId="3" applyFont="1" applyAlignment="1">
      <alignment horizontal="center" vertical="center"/>
    </xf>
    <xf numFmtId="0" fontId="4" fillId="0" borderId="0" xfId="3" applyFont="1" applyAlignment="1">
      <alignment horizontal="right" vertical="center"/>
    </xf>
    <xf numFmtId="0" fontId="6" fillId="0" borderId="0" xfId="3" applyFont="1" applyAlignment="1">
      <alignment horizontal="center" vertical="center"/>
    </xf>
    <xf numFmtId="0" fontId="6" fillId="0" borderId="0" xfId="3" applyFont="1" applyAlignment="1">
      <alignment horizontal="center" vertical="center"/>
    </xf>
    <xf numFmtId="0" fontId="4" fillId="0" borderId="0" xfId="3" applyFont="1" applyAlignment="1">
      <alignment horizontal="left" vertical="center"/>
    </xf>
    <xf numFmtId="0" fontId="4" fillId="0" borderId="0" xfId="3" applyFont="1" applyAlignment="1">
      <alignment horizontal="left" vertical="center"/>
    </xf>
    <xf numFmtId="0" fontId="4" fillId="0" borderId="0" xfId="3" applyFont="1" applyAlignment="1">
      <alignment vertical="justify" wrapText="1"/>
    </xf>
    <xf numFmtId="0" fontId="4" fillId="0" borderId="57" xfId="3" applyFont="1" applyBorder="1" applyAlignment="1">
      <alignment horizontal="center" vertical="center"/>
    </xf>
    <xf numFmtId="0" fontId="4" fillId="0" borderId="28" xfId="3" applyFont="1" applyBorder="1" applyAlignment="1">
      <alignment horizontal="left" vertical="center"/>
    </xf>
    <xf numFmtId="0" fontId="4" fillId="0" borderId="29" xfId="3" applyFont="1" applyBorder="1" applyAlignment="1">
      <alignment horizontal="left" vertical="center"/>
    </xf>
    <xf numFmtId="0" fontId="4" fillId="0" borderId="30" xfId="3" applyFont="1" applyBorder="1" applyAlignment="1">
      <alignment horizontal="left" vertical="center"/>
    </xf>
    <xf numFmtId="38" fontId="4" fillId="0" borderId="58" xfId="1" applyFont="1" applyBorder="1" applyAlignment="1">
      <alignment horizontal="right" vertical="center"/>
    </xf>
    <xf numFmtId="38" fontId="4" fillId="0" borderId="59" xfId="1" applyFont="1" applyBorder="1" applyAlignment="1">
      <alignment horizontal="right" vertical="center"/>
    </xf>
    <xf numFmtId="0" fontId="4" fillId="0" borderId="59" xfId="3" applyFont="1" applyBorder="1" applyAlignment="1">
      <alignment horizontal="center" vertical="center"/>
    </xf>
    <xf numFmtId="0" fontId="4" fillId="0" borderId="60" xfId="3" applyFont="1" applyBorder="1" applyAlignment="1">
      <alignment horizontal="center" vertical="center"/>
    </xf>
    <xf numFmtId="0" fontId="4" fillId="0" borderId="57" xfId="3" applyFont="1" applyBorder="1" applyAlignment="1">
      <alignment horizontal="left" vertical="center"/>
    </xf>
    <xf numFmtId="0" fontId="4" fillId="0" borderId="58" xfId="3" applyFont="1" applyBorder="1" applyAlignment="1">
      <alignment horizontal="center" vertical="center"/>
    </xf>
    <xf numFmtId="0" fontId="4" fillId="0" borderId="59" xfId="3" applyFont="1" applyBorder="1" applyAlignment="1">
      <alignment horizontal="center" vertical="center"/>
    </xf>
    <xf numFmtId="0" fontId="4" fillId="0" borderId="60" xfId="3" applyFont="1" applyBorder="1" applyAlignment="1">
      <alignment horizontal="center" vertical="center"/>
    </xf>
    <xf numFmtId="0" fontId="4" fillId="0" borderId="0" xfId="3" applyFont="1" applyBorder="1">
      <alignment vertical="center"/>
    </xf>
    <xf numFmtId="0" fontId="4" fillId="0" borderId="0" xfId="3" applyFont="1" applyBorder="1" applyAlignment="1">
      <alignment horizontal="center" vertical="center"/>
    </xf>
    <xf numFmtId="0" fontId="4" fillId="0" borderId="0" xfId="3" applyFont="1" applyBorder="1" applyAlignment="1">
      <alignment horizontal="left" vertical="center"/>
    </xf>
    <xf numFmtId="0" fontId="4" fillId="0" borderId="58" xfId="3" applyFont="1" applyBorder="1" applyAlignment="1">
      <alignment horizontal="center" vertical="center" wrapText="1"/>
    </xf>
    <xf numFmtId="0" fontId="4" fillId="0" borderId="59" xfId="3" applyFont="1" applyBorder="1" applyAlignment="1">
      <alignment horizontal="center" vertical="center" wrapText="1"/>
    </xf>
    <xf numFmtId="0" fontId="4" fillId="0" borderId="60" xfId="3" applyFont="1" applyBorder="1" applyAlignment="1">
      <alignment horizontal="center" vertical="center" wrapText="1"/>
    </xf>
    <xf numFmtId="0" fontId="4" fillId="0" borderId="57" xfId="3" applyFont="1" applyBorder="1" applyAlignment="1">
      <alignment horizontal="center" vertical="center" wrapText="1"/>
    </xf>
    <xf numFmtId="0" fontId="4" fillId="0" borderId="34" xfId="3" applyFont="1" applyBorder="1" applyAlignment="1">
      <alignment horizontal="left" vertical="center" wrapText="1"/>
    </xf>
    <xf numFmtId="0" fontId="4" fillId="0" borderId="35" xfId="3" applyFont="1" applyBorder="1" applyAlignment="1">
      <alignment horizontal="left" vertical="center" wrapText="1"/>
    </xf>
    <xf numFmtId="38" fontId="4" fillId="0" borderId="61" xfId="1" applyFont="1" applyBorder="1" applyAlignment="1">
      <alignment horizontal="right" vertical="center" wrapText="1"/>
    </xf>
    <xf numFmtId="38" fontId="4" fillId="0" borderId="62" xfId="1" applyFont="1" applyBorder="1" applyAlignment="1">
      <alignment horizontal="right" vertical="center" wrapText="1"/>
    </xf>
    <xf numFmtId="0" fontId="4" fillId="0" borderId="36" xfId="3" applyFont="1" applyBorder="1" applyAlignment="1">
      <alignment horizontal="center" vertical="center"/>
    </xf>
    <xf numFmtId="0" fontId="4" fillId="0" borderId="57" xfId="3" applyFont="1" applyBorder="1" applyAlignment="1">
      <alignment horizontal="left" vertical="top"/>
    </xf>
    <xf numFmtId="38" fontId="4" fillId="0" borderId="58" xfId="1" applyFont="1" applyBorder="1" applyAlignment="1">
      <alignment horizontal="right" vertical="center" wrapText="1"/>
    </xf>
    <xf numFmtId="38" fontId="4" fillId="0" borderId="59" xfId="1" applyFont="1" applyBorder="1" applyAlignment="1">
      <alignment horizontal="right" vertical="center" wrapText="1"/>
    </xf>
    <xf numFmtId="0" fontId="9" fillId="0" borderId="58" xfId="3" applyFont="1" applyBorder="1" applyAlignment="1">
      <alignment vertical="center"/>
    </xf>
    <xf numFmtId="0" fontId="9" fillId="0" borderId="59" xfId="3" applyFont="1" applyBorder="1" applyAlignment="1">
      <alignment vertical="center"/>
    </xf>
    <xf numFmtId="38" fontId="4" fillId="0" borderId="57" xfId="3" applyNumberFormat="1" applyFont="1" applyBorder="1" applyAlignment="1">
      <alignment horizontal="center" vertical="top"/>
    </xf>
    <xf numFmtId="0" fontId="4" fillId="0" borderId="57" xfId="3" applyFont="1" applyBorder="1" applyAlignment="1">
      <alignment horizontal="center" vertical="top"/>
    </xf>
    <xf numFmtId="0" fontId="4" fillId="0" borderId="58" xfId="3" applyFont="1" applyBorder="1" applyAlignment="1">
      <alignment horizontal="center" vertical="top"/>
    </xf>
    <xf numFmtId="0" fontId="4" fillId="0" borderId="0" xfId="4" applyFont="1" applyAlignment="1">
      <alignment vertical="center"/>
    </xf>
    <xf numFmtId="0" fontId="4" fillId="0" borderId="0" xfId="4" applyFont="1">
      <alignment vertical="center"/>
    </xf>
    <xf numFmtId="0" fontId="4" fillId="0" borderId="0" xfId="4" applyFont="1" applyAlignment="1">
      <alignment horizontal="left" vertical="center"/>
    </xf>
    <xf numFmtId="0" fontId="4" fillId="0" borderId="0" xfId="4" applyFont="1" applyAlignment="1">
      <alignment horizontal="center" vertical="center"/>
    </xf>
    <xf numFmtId="0" fontId="4" fillId="0" borderId="0" xfId="4" applyFont="1" applyAlignment="1">
      <alignment vertical="center"/>
    </xf>
    <xf numFmtId="0" fontId="6" fillId="0" borderId="0" xfId="4" applyFont="1" applyAlignment="1">
      <alignment horizontal="center" vertical="center"/>
    </xf>
    <xf numFmtId="0" fontId="4" fillId="0" borderId="0" xfId="4" applyFont="1" applyAlignment="1">
      <alignment horizontal="left" vertical="center"/>
    </xf>
    <xf numFmtId="0" fontId="4" fillId="0" borderId="0" xfId="4" applyFont="1" applyAlignment="1">
      <alignment horizontal="center" vertical="center"/>
    </xf>
    <xf numFmtId="0" fontId="4" fillId="0" borderId="0" xfId="4" applyFont="1" applyAlignment="1">
      <alignment vertical="justify" wrapText="1"/>
    </xf>
    <xf numFmtId="0" fontId="4" fillId="0" borderId="0" xfId="4" applyFont="1" applyAlignment="1">
      <alignment vertical="justify"/>
    </xf>
    <xf numFmtId="0" fontId="4" fillId="0" borderId="28" xfId="4" applyNumberFormat="1" applyFont="1" applyBorder="1" applyAlignment="1">
      <alignment horizontal="center" vertical="center"/>
    </xf>
    <xf numFmtId="0" fontId="4" fillId="0" borderId="29" xfId="4" applyNumberFormat="1" applyFont="1" applyBorder="1" applyAlignment="1">
      <alignment horizontal="center" vertical="center"/>
    </xf>
    <xf numFmtId="0" fontId="4" fillId="0" borderId="30" xfId="4" applyNumberFormat="1" applyFont="1" applyBorder="1" applyAlignment="1">
      <alignment horizontal="center" vertical="center"/>
    </xf>
    <xf numFmtId="38" fontId="4" fillId="0" borderId="28" xfId="1" applyFont="1" applyBorder="1" applyAlignment="1">
      <alignment horizontal="center" vertical="center"/>
    </xf>
    <xf numFmtId="38" fontId="4" fillId="0" borderId="29" xfId="1" applyFont="1" applyBorder="1" applyAlignment="1">
      <alignment horizontal="center" vertical="center"/>
    </xf>
    <xf numFmtId="38" fontId="4" fillId="0" borderId="29" xfId="1" applyFont="1" applyBorder="1" applyAlignment="1">
      <alignment vertical="center"/>
    </xf>
    <xf numFmtId="38" fontId="4" fillId="0" borderId="29" xfId="1" applyFont="1" applyBorder="1" applyAlignment="1">
      <alignment vertical="center"/>
    </xf>
    <xf numFmtId="0" fontId="4" fillId="0" borderId="30" xfId="4" applyFont="1" applyBorder="1" applyAlignment="1">
      <alignment vertical="center"/>
    </xf>
    <xf numFmtId="0" fontId="4" fillId="0" borderId="34" xfId="4" applyNumberFormat="1" applyFont="1" applyBorder="1" applyAlignment="1">
      <alignment horizontal="center" vertical="center"/>
    </xf>
    <xf numFmtId="0" fontId="4" fillId="0" borderId="35" xfId="4" applyNumberFormat="1" applyFont="1" applyBorder="1" applyAlignment="1">
      <alignment horizontal="center" vertical="center"/>
    </xf>
    <xf numFmtId="0" fontId="4" fillId="0" borderId="36" xfId="4" applyNumberFormat="1" applyFont="1" applyBorder="1" applyAlignment="1">
      <alignment horizontal="center" vertical="center"/>
    </xf>
    <xf numFmtId="38" fontId="4" fillId="0" borderId="34" xfId="1" applyFont="1" applyBorder="1" applyAlignment="1">
      <alignment horizontal="center" vertical="center"/>
    </xf>
    <xf numFmtId="38" fontId="4" fillId="0" borderId="35" xfId="1" applyFont="1" applyBorder="1" applyAlignment="1">
      <alignment horizontal="center" vertical="center"/>
    </xf>
    <xf numFmtId="38" fontId="4" fillId="0" borderId="35" xfId="1" applyFont="1" applyBorder="1" applyAlignment="1">
      <alignment vertical="center"/>
    </xf>
    <xf numFmtId="38" fontId="4" fillId="0" borderId="35" xfId="1" applyFont="1" applyBorder="1" applyAlignment="1">
      <alignment vertical="center"/>
    </xf>
    <xf numFmtId="0" fontId="4" fillId="0" borderId="36" xfId="4" applyFont="1" applyBorder="1" applyAlignment="1">
      <alignment vertical="center"/>
    </xf>
    <xf numFmtId="0" fontId="4" fillId="0" borderId="28" xfId="4" applyFont="1" applyBorder="1" applyAlignment="1">
      <alignment horizontal="center" vertical="center"/>
    </xf>
    <xf numFmtId="0" fontId="4" fillId="0" borderId="29" xfId="4" applyFont="1" applyBorder="1" applyAlignment="1">
      <alignment horizontal="center" vertical="center"/>
    </xf>
    <xf numFmtId="0" fontId="4" fillId="0" borderId="30" xfId="4" applyFont="1" applyBorder="1" applyAlignment="1">
      <alignment horizontal="center" vertical="center"/>
    </xf>
    <xf numFmtId="0" fontId="4" fillId="0" borderId="34" xfId="4" applyFont="1" applyBorder="1" applyAlignment="1">
      <alignment horizontal="center" vertical="center"/>
    </xf>
    <xf numFmtId="0" fontId="4" fillId="0" borderId="35" xfId="4" applyFont="1" applyBorder="1" applyAlignment="1">
      <alignment horizontal="center" vertical="center"/>
    </xf>
    <xf numFmtId="0" fontId="4" fillId="0" borderId="36" xfId="4" applyFont="1" applyBorder="1" applyAlignment="1">
      <alignment horizontal="center" vertical="center"/>
    </xf>
    <xf numFmtId="0" fontId="4" fillId="0" borderId="0" xfId="4" applyFont="1" applyBorder="1">
      <alignment vertical="center"/>
    </xf>
    <xf numFmtId="0" fontId="4" fillId="0" borderId="0" xfId="4" applyFont="1" applyBorder="1" applyAlignment="1">
      <alignment horizontal="distributed" vertical="center"/>
    </xf>
    <xf numFmtId="38" fontId="6" fillId="0" borderId="0" xfId="1" applyFont="1" applyBorder="1" applyAlignment="1">
      <alignment horizontal="right" vertical="center"/>
    </xf>
    <xf numFmtId="0" fontId="4" fillId="0" borderId="0" xfId="4" applyFont="1" applyBorder="1" applyAlignment="1">
      <alignment horizontal="center" vertical="center"/>
    </xf>
    <xf numFmtId="0" fontId="4" fillId="0" borderId="0" xfId="4" applyFont="1" applyBorder="1" applyAlignment="1">
      <alignment horizontal="left" vertical="center"/>
    </xf>
    <xf numFmtId="0" fontId="4" fillId="0" borderId="57" xfId="4" applyFont="1" applyBorder="1" applyAlignment="1">
      <alignment horizontal="center" vertical="center"/>
    </xf>
    <xf numFmtId="38" fontId="4" fillId="0" borderId="57" xfId="1" applyFont="1" applyBorder="1" applyAlignment="1">
      <alignment horizontal="center" vertical="center" wrapText="1"/>
    </xf>
    <xf numFmtId="38" fontId="4" fillId="0" borderId="57" xfId="1" applyFont="1" applyBorder="1" applyAlignment="1">
      <alignment horizontal="center" vertical="center"/>
    </xf>
    <xf numFmtId="38" fontId="4" fillId="0" borderId="58" xfId="1" applyFont="1" applyBorder="1" applyAlignment="1">
      <alignment horizontal="center" vertical="center"/>
    </xf>
    <xf numFmtId="38" fontId="4" fillId="0" borderId="59" xfId="1" applyFont="1" applyBorder="1" applyAlignment="1">
      <alignment horizontal="center" vertical="center"/>
    </xf>
    <xf numFmtId="38" fontId="4" fillId="0" borderId="60" xfId="1" applyFont="1" applyBorder="1" applyAlignment="1">
      <alignment horizontal="center" vertical="center"/>
    </xf>
    <xf numFmtId="0" fontId="4" fillId="0" borderId="58" xfId="4" applyFont="1" applyBorder="1" applyAlignment="1">
      <alignment horizontal="center" vertical="center" wrapText="1"/>
    </xf>
    <xf numFmtId="0" fontId="4" fillId="0" borderId="59" xfId="4" applyFont="1" applyBorder="1" applyAlignment="1">
      <alignment horizontal="center" vertical="center" wrapText="1"/>
    </xf>
    <xf numFmtId="0" fontId="4" fillId="0" borderId="60" xfId="4" applyFont="1" applyBorder="1" applyAlignment="1">
      <alignment horizontal="center" vertical="center" wrapText="1"/>
    </xf>
    <xf numFmtId="0" fontId="4" fillId="0" borderId="61" xfId="4" applyFont="1" applyBorder="1" applyAlignment="1">
      <alignment horizontal="left" vertical="center" wrapText="1"/>
    </xf>
    <xf numFmtId="0" fontId="4" fillId="0" borderId="62" xfId="4" applyFont="1" applyBorder="1" applyAlignment="1">
      <alignment horizontal="left" vertical="center" wrapText="1"/>
    </xf>
    <xf numFmtId="0" fontId="4" fillId="0" borderId="61" xfId="4" applyFont="1" applyBorder="1" applyAlignment="1">
      <alignment horizontal="center" vertical="center" wrapText="1"/>
    </xf>
    <xf numFmtId="0" fontId="4" fillId="0" borderId="36" xfId="4" applyFont="1" applyBorder="1" applyAlignment="1">
      <alignment horizontal="center" vertical="center" wrapText="1"/>
    </xf>
    <xf numFmtId="0" fontId="4" fillId="0" borderId="58" xfId="4" applyFont="1" applyBorder="1" applyAlignment="1">
      <alignment vertical="center"/>
    </xf>
    <xf numFmtId="0" fontId="4" fillId="0" borderId="59" xfId="4" applyFont="1" applyBorder="1" applyAlignment="1">
      <alignment vertical="center"/>
    </xf>
    <xf numFmtId="0" fontId="4" fillId="0" borderId="59" xfId="4" applyFont="1" applyBorder="1" applyAlignment="1">
      <alignment horizontal="center" vertical="center"/>
    </xf>
    <xf numFmtId="0" fontId="4" fillId="0" borderId="60" xfId="4" applyFont="1" applyBorder="1" applyAlignment="1">
      <alignment horizontal="center" vertical="center"/>
    </xf>
  </cellXfs>
  <cellStyles count="5">
    <cellStyle name="パーセント" xfId="2" builtinId="5"/>
    <cellStyle name="桁区切り" xfId="1" builtinId="6"/>
    <cellStyle name="標準" xfId="0" builtinId="0"/>
    <cellStyle name="標準 2" xfId="3"/>
    <cellStyle name="標準 3" xfId="4"/>
  </cellStyles>
  <dxfs count="7">
    <dxf>
      <fill>
        <patternFill>
          <bgColor theme="0" tint="-0.499984740745262"/>
        </patternFill>
      </fill>
    </dxf>
    <dxf>
      <fill>
        <patternFill>
          <bgColor theme="0" tint="-0.499984740745262"/>
        </patternFill>
      </fill>
    </dxf>
    <dxf>
      <font>
        <color rgb="FF9C0006"/>
      </font>
      <fill>
        <patternFill>
          <bgColor rgb="FFFFC7CE"/>
        </patternFill>
      </fill>
    </dxf>
    <dxf>
      <font>
        <color rgb="FF9C0006"/>
      </font>
      <fill>
        <patternFill>
          <bgColor rgb="FFFFC7CE"/>
        </patternFill>
      </fill>
    </dxf>
    <dxf>
      <font>
        <b/>
        <i val="0"/>
        <color rgb="FFFF0000"/>
      </font>
      <fill>
        <patternFill>
          <bgColor rgb="FFFFFFCC"/>
        </patternFill>
      </fill>
    </dxf>
    <dxf>
      <font>
        <b/>
        <i val="0"/>
        <color rgb="FFFF0000"/>
      </font>
      <fill>
        <patternFill>
          <bgColor rgb="FFFFFFCC"/>
        </patternFill>
      </fill>
    </dxf>
    <dxf>
      <fill>
        <patternFill>
          <bgColor theme="0" tint="-0.499984740745262"/>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112059</xdr:colOff>
      <xdr:row>8</xdr:row>
      <xdr:rowOff>168088</xdr:rowOff>
    </xdr:from>
    <xdr:to>
      <xdr:col>15</xdr:col>
      <xdr:colOff>23535</xdr:colOff>
      <xdr:row>19</xdr:row>
      <xdr:rowOff>190500</xdr:rowOff>
    </xdr:to>
    <xdr:sp macro="" textlink="">
      <xdr:nvSpPr>
        <xdr:cNvPr id="3" name="テキスト ボックス 2"/>
        <xdr:cNvSpPr txBox="1"/>
      </xdr:nvSpPr>
      <xdr:spPr>
        <a:xfrm>
          <a:off x="8404412" y="1819088"/>
          <a:ext cx="5327652" cy="2211294"/>
        </a:xfrm>
        <a:prstGeom prst="rect">
          <a:avLst/>
        </a:prstGeom>
        <a:solidFill>
          <a:schemeClr val="accent1">
            <a:lumMod val="20000"/>
            <a:lumOff val="80000"/>
          </a:schemeClr>
        </a:solidFill>
        <a:ln w="28575" cmpd="sng">
          <a:solidFill>
            <a:schemeClr val="tx2">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ltLang="ja-JP" sz="1200" b="1" i="0" u="none" strike="noStrike">
            <a:solidFill>
              <a:schemeClr val="dk1"/>
            </a:solidFill>
            <a:effectLst/>
            <a:latin typeface="+mn-lt"/>
            <a:ea typeface="+mn-ea"/>
            <a:cs typeface="+mn-cs"/>
          </a:endParaRPr>
        </a:p>
        <a:p>
          <a:r>
            <a:rPr lang="ja-JP" altLang="en-US" sz="1200" b="1" i="0" u="none" strike="noStrike">
              <a:solidFill>
                <a:schemeClr val="dk1"/>
              </a:solidFill>
              <a:effectLst/>
              <a:latin typeface="+mn-lt"/>
              <a:ea typeface="+mn-ea"/>
              <a:cs typeface="+mn-cs"/>
            </a:rPr>
            <a:t>経理等通知５（２）</a:t>
          </a:r>
          <a:endParaRPr lang="en-US" altLang="ja-JP" sz="1200" b="1"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① １の</a:t>
          </a:r>
          <a:r>
            <a:rPr lang="en-US" altLang="ja-JP" sz="1100" b="0" i="0" u="none" strike="noStrike">
              <a:solidFill>
                <a:schemeClr val="dk1"/>
              </a:solidFill>
              <a:effectLst/>
              <a:latin typeface="+mn-lt"/>
              <a:ea typeface="+mn-ea"/>
              <a:cs typeface="+mn-cs"/>
            </a:rPr>
            <a:t>(4)</a:t>
          </a:r>
          <a:r>
            <a:rPr lang="ja-JP" altLang="en-US" sz="1100" b="0" i="0" u="none" strike="noStrike">
              <a:solidFill>
                <a:schemeClr val="dk1"/>
              </a:solidFill>
              <a:effectLst/>
              <a:latin typeface="+mn-lt"/>
              <a:ea typeface="+mn-ea"/>
              <a:cs typeface="+mn-cs"/>
            </a:rPr>
            <a:t>による別表２の経費等への支出の合計額が改善基礎分を超えている場合</a:t>
          </a:r>
          <a:endParaRPr lang="en-US" altLang="ja-JP" sz="1100" b="0" i="0" u="none" strike="noStrike">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a:solidFill>
                <a:schemeClr val="dk1"/>
              </a:solidFill>
              <a:effectLst/>
              <a:latin typeface="+mn-lt"/>
              <a:ea typeface="+mn-ea"/>
              <a:cs typeface="+mn-cs"/>
            </a:rPr>
            <a:t>② １の</a:t>
          </a:r>
          <a:r>
            <a:rPr lang="en-US" altLang="ja-JP" sz="1100" b="0" i="0">
              <a:solidFill>
                <a:schemeClr val="dk1"/>
              </a:solidFill>
              <a:effectLst/>
              <a:latin typeface="+mn-lt"/>
              <a:ea typeface="+mn-ea"/>
              <a:cs typeface="+mn-cs"/>
            </a:rPr>
            <a:t>(5)</a:t>
          </a:r>
          <a:r>
            <a:rPr lang="ja-JP" altLang="ja-JP" sz="1100" b="0" i="0">
              <a:solidFill>
                <a:schemeClr val="dk1"/>
              </a:solidFill>
              <a:effectLst/>
              <a:latin typeface="+mn-lt"/>
              <a:ea typeface="+mn-ea"/>
              <a:cs typeface="+mn-cs"/>
            </a:rPr>
            <a:t>による別表３及び別表４の経費等への支出の合計額が改善基礎分を超えて</a:t>
          </a:r>
          <a:br>
            <a:rPr lang="ja-JP" altLang="ja-JP" sz="1100" b="0" i="0">
              <a:solidFill>
                <a:schemeClr val="dk1"/>
              </a:solidFill>
              <a:effectLst/>
              <a:latin typeface="+mn-lt"/>
              <a:ea typeface="+mn-ea"/>
              <a:cs typeface="+mn-cs"/>
            </a:rPr>
          </a:br>
          <a:r>
            <a:rPr lang="ja-JP" altLang="en-US"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いる場合又は別表３及び別表５の経費等への支出の合計額が委託費の３か月分に</a:t>
          </a:r>
          <a:endParaRPr lang="en-US" altLang="ja-JP" sz="1100" b="0" i="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相当する額を超えている場合</a:t>
          </a:r>
          <a:r>
            <a:rPr lang="ja-JP" altLang="ja-JP" sz="1100">
              <a:solidFill>
                <a:schemeClr val="dk1"/>
              </a:solidFill>
              <a:effectLst/>
              <a:latin typeface="+mn-lt"/>
              <a:ea typeface="+mn-ea"/>
              <a:cs typeface="+mn-cs"/>
            </a:rPr>
            <a:t> </a:t>
          </a:r>
          <a:endParaRPr lang="en-US" altLang="ja-JP" sz="1100">
            <a:solidFill>
              <a:schemeClr val="dk1"/>
            </a:solidFill>
            <a:effectLst/>
            <a:latin typeface="+mn-lt"/>
            <a:ea typeface="+mn-ea"/>
            <a:cs typeface="+mn-cs"/>
          </a:endParaRPr>
        </a:p>
        <a:p>
          <a:pPr eaLnBrk="1" fontAlgn="auto" latinLnBrk="0" hangingPunct="1"/>
          <a:r>
            <a:rPr lang="ja-JP" altLang="ja-JP" sz="1100" b="0" i="0">
              <a:solidFill>
                <a:schemeClr val="dk1"/>
              </a:solidFill>
              <a:effectLst/>
              <a:latin typeface="+mn-lt"/>
              <a:ea typeface="+mn-ea"/>
              <a:cs typeface="+mn-cs"/>
            </a:rPr>
            <a:t>③ 保育所に係る拠点区分から、「１ 委託費の使途範囲」から「４ 委託費の管理・運用」</a:t>
          </a:r>
          <a:endParaRPr lang="en-US" altLang="ja-JP" sz="1100" b="0" i="0">
            <a:solidFill>
              <a:schemeClr val="dk1"/>
            </a:solidFill>
            <a:effectLst/>
            <a:latin typeface="+mn-lt"/>
            <a:ea typeface="+mn-ea"/>
            <a:cs typeface="+mn-cs"/>
          </a:endParaRPr>
        </a:p>
        <a:p>
          <a:pPr eaLnBrk="1" fontAlgn="auto" latinLnBrk="0" hangingPunct="1"/>
          <a:r>
            <a:rPr lang="ja-JP" altLang="en-US"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までに定める以外の支出が行われている場合</a:t>
          </a:r>
          <a:r>
            <a:rPr lang="ja-JP" altLang="ja-JP" sz="1100">
              <a:solidFill>
                <a:schemeClr val="dk1"/>
              </a:solidFill>
              <a:effectLst/>
              <a:latin typeface="+mn-lt"/>
              <a:ea typeface="+mn-ea"/>
              <a:cs typeface="+mn-cs"/>
            </a:rPr>
            <a:t> </a:t>
          </a:r>
          <a:endParaRPr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a:solidFill>
                <a:schemeClr val="dk1"/>
              </a:solidFill>
              <a:effectLst/>
              <a:latin typeface="+mn-lt"/>
              <a:ea typeface="+mn-ea"/>
              <a:cs typeface="+mn-cs"/>
            </a:rPr>
            <a:t>④ 委託費に係る当該会計年度の各種積立資産への積立支出及び当期資金収支差額</a:t>
          </a:r>
          <a:endParaRPr lang="en-US" altLang="ja-JP" sz="1100" b="0" i="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合計が、当該施設に係る拠点区分の事業活動収入計（決算額）の５％相当額を</a:t>
          </a:r>
          <a:endParaRPr lang="en-US" altLang="ja-JP" sz="1100" b="0" i="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上回る場合</a:t>
          </a:r>
          <a:r>
            <a:rPr lang="ja-JP" altLang="ja-JP" sz="1100">
              <a:solidFill>
                <a:schemeClr val="dk1"/>
              </a:solidFill>
              <a:effectLst/>
              <a:latin typeface="+mn-lt"/>
              <a:ea typeface="+mn-ea"/>
              <a:cs typeface="+mn-cs"/>
            </a:rPr>
            <a:t> </a:t>
          </a:r>
          <a:endParaRPr lang="ja-JP" altLang="ja-JP" sz="1100">
            <a:effectLst/>
          </a:endParaRPr>
        </a:p>
        <a:p>
          <a:pPr eaLnBrk="1" fontAlgn="auto" latinLnBrk="0" hangingPunct="1"/>
          <a:r>
            <a:rPr lang="ja-JP" altLang="ja-JP" sz="1050">
              <a:solidFill>
                <a:schemeClr val="dk1"/>
              </a:solidFill>
              <a:effectLst/>
              <a:latin typeface="+mn-lt"/>
              <a:ea typeface="+mn-ea"/>
              <a:cs typeface="+mn-cs"/>
            </a:rPr>
            <a:t> </a:t>
          </a:r>
          <a:endParaRPr lang="ja-JP" altLang="ja-JP" sz="1050">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ja-JP" altLang="en-US" sz="1050"/>
        </a:p>
      </xdr:txBody>
    </xdr:sp>
    <xdr:clientData/>
  </xdr:twoCellAnchor>
  <xdr:twoCellAnchor>
    <xdr:from>
      <xdr:col>0</xdr:col>
      <xdr:colOff>26894</xdr:colOff>
      <xdr:row>0</xdr:row>
      <xdr:rowOff>24655</xdr:rowOff>
    </xdr:from>
    <xdr:to>
      <xdr:col>1</xdr:col>
      <xdr:colOff>945777</xdr:colOff>
      <xdr:row>2</xdr:row>
      <xdr:rowOff>29135</xdr:rowOff>
    </xdr:to>
    <xdr:sp macro="" textlink="">
      <xdr:nvSpPr>
        <xdr:cNvPr id="4" name="テキスト ボックス 3"/>
        <xdr:cNvSpPr txBox="1"/>
      </xdr:nvSpPr>
      <xdr:spPr>
        <a:xfrm>
          <a:off x="26894" y="24655"/>
          <a:ext cx="1143001" cy="2823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ＭＳ Ｐ明朝" panose="02020600040205080304" pitchFamily="18" charset="-128"/>
              <a:ea typeface="ＭＳ Ｐ明朝" panose="02020600040205080304" pitchFamily="18" charset="-128"/>
            </a:rPr>
            <a:t>（別紙様式３）</a:t>
          </a:r>
        </a:p>
      </xdr:txBody>
    </xdr:sp>
    <xdr:clientData/>
  </xdr:twoCellAnchor>
  <xdr:twoCellAnchor>
    <xdr:from>
      <xdr:col>0</xdr:col>
      <xdr:colOff>0</xdr:colOff>
      <xdr:row>61</xdr:row>
      <xdr:rowOff>22414</xdr:rowOff>
    </xdr:from>
    <xdr:to>
      <xdr:col>1</xdr:col>
      <xdr:colOff>918883</xdr:colOff>
      <xdr:row>63</xdr:row>
      <xdr:rowOff>0</xdr:rowOff>
    </xdr:to>
    <xdr:sp macro="" textlink="">
      <xdr:nvSpPr>
        <xdr:cNvPr id="5" name="テキスト ボックス 4"/>
        <xdr:cNvSpPr txBox="1"/>
      </xdr:nvSpPr>
      <xdr:spPr>
        <a:xfrm>
          <a:off x="0" y="12832979"/>
          <a:ext cx="1143001" cy="2823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latin typeface="ＭＳ Ｐ明朝" panose="02020600040205080304" pitchFamily="18" charset="-128"/>
              <a:ea typeface="ＭＳ Ｐ明朝" panose="02020600040205080304" pitchFamily="18" charset="-128"/>
            </a:rPr>
            <a:t>（参考様式）</a:t>
          </a:r>
        </a:p>
      </xdr:txBody>
    </xdr:sp>
    <xdr:clientData/>
  </xdr:twoCellAnchor>
  <xdr:twoCellAnchor>
    <xdr:from>
      <xdr:col>9</xdr:col>
      <xdr:colOff>112059</xdr:colOff>
      <xdr:row>1</xdr:row>
      <xdr:rowOff>89648</xdr:rowOff>
    </xdr:from>
    <xdr:to>
      <xdr:col>15</xdr:col>
      <xdr:colOff>23535</xdr:colOff>
      <xdr:row>6</xdr:row>
      <xdr:rowOff>52294</xdr:rowOff>
    </xdr:to>
    <xdr:sp macro="" textlink="">
      <xdr:nvSpPr>
        <xdr:cNvPr id="7" name="テキスト ボックス 6"/>
        <xdr:cNvSpPr txBox="1"/>
      </xdr:nvSpPr>
      <xdr:spPr>
        <a:xfrm>
          <a:off x="8404412" y="156883"/>
          <a:ext cx="5327652" cy="978646"/>
        </a:xfrm>
        <a:prstGeom prst="rect">
          <a:avLst/>
        </a:prstGeom>
        <a:solidFill>
          <a:schemeClr val="accent1">
            <a:lumMod val="20000"/>
            <a:lumOff val="80000"/>
          </a:schemeClr>
        </a:solidFill>
        <a:ln w="28575" cmpd="sng">
          <a:solidFill>
            <a:schemeClr val="tx2">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rPr>
            <a:t>データで提出してください。紙資料の提出は不要です。</a:t>
          </a:r>
          <a:endParaRPr kumimoji="1" lang="en-US" altLang="ja-JP" sz="1100">
            <a:solidFill>
              <a:srgbClr val="FF0000"/>
            </a:solidFill>
          </a:endParaRPr>
        </a:p>
        <a:p>
          <a:pPr eaLnBrk="1" fontAlgn="auto" latinLnBrk="0" hangingPunct="1"/>
          <a:r>
            <a:rPr kumimoji="1" lang="ja-JP" altLang="ja-JP" sz="1100">
              <a:solidFill>
                <a:srgbClr val="FF0000"/>
              </a:solidFill>
              <a:effectLst/>
              <a:latin typeface="+mn-lt"/>
              <a:ea typeface="+mn-ea"/>
              <a:cs typeface="+mn-cs"/>
            </a:rPr>
            <a:t>誤りが多いポイントなどを参考様式で確認できるようにしております。</a:t>
          </a:r>
          <a:endParaRPr lang="ja-JP" altLang="ja-JP" sz="1100">
            <a:solidFill>
              <a:srgbClr val="FF0000"/>
            </a:solidFill>
            <a:effectLst/>
          </a:endParaRPr>
        </a:p>
        <a:p>
          <a:pPr eaLnBrk="1" fontAlgn="auto" latinLnBrk="0" hangingPunct="1"/>
          <a:r>
            <a:rPr kumimoji="1" lang="ja-JP" altLang="ja-JP" sz="1100">
              <a:solidFill>
                <a:srgbClr val="FF0000"/>
              </a:solidFill>
              <a:effectLst/>
              <a:latin typeface="+mn-lt"/>
              <a:ea typeface="+mn-ea"/>
              <a:cs typeface="+mn-cs"/>
            </a:rPr>
            <a:t>併せてご確認ご提出をお願いします。</a:t>
          </a:r>
          <a:endParaRPr lang="ja-JP" altLang="ja-JP" sz="1100">
            <a:solidFill>
              <a:srgbClr val="FF0000"/>
            </a:solidFill>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ja-JP" altLang="en-US" sz="105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35"/>
  <sheetViews>
    <sheetView showZeros="0" tabSelected="1" view="pageBreakPreview" zoomScale="85" zoomScaleNormal="85" zoomScaleSheetLayoutView="85" workbookViewId="0">
      <selection sqref="A1:D1"/>
    </sheetView>
  </sheetViews>
  <sheetFormatPr defaultColWidth="9" defaultRowHeight="13.2" x14ac:dyDescent="0.2"/>
  <cols>
    <col min="1" max="1" width="1.6640625" style="246" customWidth="1"/>
    <col min="2" max="2" width="2.6640625" style="246" customWidth="1"/>
    <col min="3" max="3" width="3.77734375" style="246" customWidth="1"/>
    <col min="4" max="4" width="18.88671875" style="246" customWidth="1"/>
    <col min="5" max="6" width="4" style="246" customWidth="1"/>
    <col min="7" max="7" width="6.88671875" style="246" customWidth="1"/>
    <col min="8" max="8" width="15.33203125" style="246" customWidth="1"/>
    <col min="9" max="9" width="7.77734375" style="246" customWidth="1"/>
    <col min="10" max="10" width="7.77734375" style="247" customWidth="1"/>
    <col min="11" max="11" width="8.109375" style="246" customWidth="1"/>
    <col min="12" max="12" width="4" style="246" customWidth="1"/>
    <col min="13" max="13" width="13.6640625" style="246" customWidth="1"/>
    <col min="14" max="14" width="8.33203125" style="246" customWidth="1"/>
    <col min="15" max="15" width="4.6640625" style="246" customWidth="1"/>
    <col min="16" max="16384" width="9" style="246"/>
  </cols>
  <sheetData>
    <row r="1" spans="1:15" ht="18.75" customHeight="1" x14ac:dyDescent="0.2">
      <c r="A1" s="244" t="s">
        <v>201</v>
      </c>
      <c r="B1" s="244"/>
      <c r="C1" s="244"/>
      <c r="D1" s="244"/>
      <c r="E1" s="245"/>
      <c r="F1" s="245"/>
    </row>
    <row r="3" spans="1:15" ht="17.25" customHeight="1" x14ac:dyDescent="0.2">
      <c r="K3" s="248" t="s">
        <v>202</v>
      </c>
      <c r="L3" s="248"/>
      <c r="M3" s="248"/>
      <c r="N3" s="248"/>
    </row>
    <row r="5" spans="1:15" x14ac:dyDescent="0.2">
      <c r="B5" s="246" t="s">
        <v>203</v>
      </c>
    </row>
    <row r="6" spans="1:15" ht="25.5" customHeight="1" x14ac:dyDescent="0.2"/>
    <row r="7" spans="1:15" ht="23.25" customHeight="1" x14ac:dyDescent="0.2">
      <c r="A7" s="249" t="s">
        <v>204</v>
      </c>
      <c r="B7" s="249"/>
      <c r="C7" s="249"/>
      <c r="D7" s="249"/>
      <c r="E7" s="249"/>
      <c r="F7" s="249"/>
      <c r="G7" s="249"/>
      <c r="H7" s="249"/>
      <c r="I7" s="249"/>
      <c r="J7" s="249"/>
      <c r="K7" s="249"/>
      <c r="L7" s="249"/>
      <c r="M7" s="249"/>
      <c r="N7" s="249"/>
    </row>
    <row r="8" spans="1:15" ht="28.5" customHeight="1" x14ac:dyDescent="0.2">
      <c r="A8" s="250"/>
      <c r="B8" s="250"/>
      <c r="C8" s="250"/>
      <c r="D8" s="250"/>
      <c r="E8" s="250"/>
      <c r="F8" s="250"/>
      <c r="G8" s="250"/>
      <c r="H8" s="250"/>
      <c r="I8" s="250"/>
      <c r="J8" s="250"/>
      <c r="K8" s="250"/>
      <c r="L8" s="250"/>
      <c r="M8" s="250"/>
      <c r="N8" s="250"/>
    </row>
    <row r="9" spans="1:15" ht="20.25" customHeight="1" x14ac:dyDescent="0.2">
      <c r="I9" s="251" t="s">
        <v>205</v>
      </c>
      <c r="J9" s="251"/>
      <c r="K9" s="244"/>
      <c r="L9" s="244"/>
      <c r="M9" s="244"/>
    </row>
    <row r="10" spans="1:15" ht="20.25" customHeight="1" x14ac:dyDescent="0.2">
      <c r="I10" s="246" t="s">
        <v>206</v>
      </c>
      <c r="J10" s="245"/>
      <c r="K10" s="244"/>
      <c r="L10" s="244"/>
      <c r="M10" s="244"/>
      <c r="N10" s="252"/>
    </row>
    <row r="11" spans="1:15" ht="7.5" customHeight="1" x14ac:dyDescent="0.2">
      <c r="K11" s="252"/>
      <c r="L11" s="252"/>
      <c r="M11" s="252"/>
      <c r="N11" s="252"/>
    </row>
    <row r="12" spans="1:15" ht="20.25" customHeight="1" x14ac:dyDescent="0.2">
      <c r="I12" s="246" t="s">
        <v>126</v>
      </c>
      <c r="J12" s="245"/>
      <c r="K12" s="244"/>
      <c r="L12" s="244"/>
      <c r="M12" s="244"/>
      <c r="N12" s="252"/>
    </row>
    <row r="13" spans="1:15" ht="27.75" customHeight="1" x14ac:dyDescent="0.2">
      <c r="N13" s="252"/>
    </row>
    <row r="14" spans="1:15" ht="13.5" customHeight="1" x14ac:dyDescent="0.2">
      <c r="B14" s="253" t="s">
        <v>207</v>
      </c>
      <c r="C14" s="253"/>
      <c r="D14" s="253"/>
      <c r="E14" s="253"/>
      <c r="F14" s="253"/>
      <c r="G14" s="253"/>
      <c r="H14" s="253"/>
      <c r="I14" s="253"/>
      <c r="J14" s="253"/>
      <c r="K14" s="253"/>
      <c r="L14" s="253"/>
      <c r="M14" s="253"/>
      <c r="N14" s="253"/>
    </row>
    <row r="15" spans="1:15" ht="26.25" customHeight="1" x14ac:dyDescent="0.2"/>
    <row r="16" spans="1:15" ht="23.25" customHeight="1" x14ac:dyDescent="0.2">
      <c r="B16" s="245" t="s">
        <v>208</v>
      </c>
      <c r="C16" s="245"/>
      <c r="D16" s="245"/>
      <c r="E16" s="245"/>
      <c r="F16" s="245"/>
      <c r="G16" s="245"/>
      <c r="H16" s="245"/>
      <c r="I16" s="245"/>
      <c r="K16" s="245"/>
      <c r="L16" s="245"/>
      <c r="M16" s="245"/>
      <c r="N16" s="245"/>
      <c r="O16" s="252"/>
    </row>
    <row r="17" spans="2:15" ht="3.75" customHeight="1" x14ac:dyDescent="0.2">
      <c r="B17" s="245"/>
      <c r="C17" s="245"/>
      <c r="D17" s="245"/>
      <c r="E17" s="245"/>
      <c r="F17" s="245"/>
      <c r="G17" s="245"/>
      <c r="H17" s="245"/>
      <c r="I17" s="245"/>
      <c r="K17" s="245"/>
      <c r="L17" s="245"/>
      <c r="M17" s="245"/>
      <c r="N17" s="245"/>
      <c r="O17" s="252"/>
    </row>
    <row r="18" spans="2:15" ht="23.25" customHeight="1" x14ac:dyDescent="0.2">
      <c r="B18" s="245"/>
      <c r="C18" s="247" t="s">
        <v>209</v>
      </c>
      <c r="D18" s="245" t="s">
        <v>210</v>
      </c>
      <c r="E18" s="245" t="s">
        <v>211</v>
      </c>
      <c r="F18" s="245" t="s">
        <v>212</v>
      </c>
      <c r="G18" s="245"/>
      <c r="H18" s="245"/>
      <c r="I18" s="245"/>
      <c r="K18" s="245"/>
      <c r="L18" s="245"/>
      <c r="M18" s="245"/>
      <c r="N18" s="252"/>
    </row>
    <row r="19" spans="2:15" ht="23.25" customHeight="1" x14ac:dyDescent="0.2">
      <c r="B19" s="245"/>
      <c r="C19" s="247" t="s">
        <v>209</v>
      </c>
      <c r="D19" s="245" t="s">
        <v>213</v>
      </c>
      <c r="E19" s="245" t="s">
        <v>211</v>
      </c>
      <c r="F19" s="244" t="s">
        <v>214</v>
      </c>
      <c r="G19" s="244"/>
      <c r="H19" s="244"/>
      <c r="I19" s="244"/>
      <c r="J19" s="244"/>
      <c r="K19" s="244"/>
      <c r="L19" s="244"/>
      <c r="M19" s="244"/>
      <c r="N19" s="244"/>
    </row>
    <row r="20" spans="2:15" ht="23.25" customHeight="1" x14ac:dyDescent="0.2">
      <c r="B20" s="245"/>
      <c r="C20" s="247" t="s">
        <v>209</v>
      </c>
      <c r="D20" s="245" t="s">
        <v>215</v>
      </c>
      <c r="E20" s="245" t="s">
        <v>211</v>
      </c>
      <c r="F20" s="245" t="s">
        <v>216</v>
      </c>
      <c r="G20" s="245"/>
      <c r="H20" s="245"/>
      <c r="I20" s="245"/>
      <c r="K20" s="245"/>
      <c r="L20" s="245"/>
      <c r="M20" s="245"/>
      <c r="N20" s="252"/>
    </row>
    <row r="21" spans="2:15" ht="14.25" customHeight="1" x14ac:dyDescent="0.2"/>
    <row r="22" spans="2:15" ht="23.25" customHeight="1" x14ac:dyDescent="0.2">
      <c r="B22" s="245" t="s">
        <v>217</v>
      </c>
      <c r="C22" s="245"/>
      <c r="D22" s="245"/>
      <c r="E22" s="245"/>
      <c r="F22" s="245"/>
      <c r="G22" s="245"/>
      <c r="H22" s="245"/>
      <c r="I22" s="245"/>
      <c r="K22" s="245"/>
      <c r="L22" s="245"/>
      <c r="M22" s="245"/>
      <c r="N22" s="245"/>
      <c r="O22" s="252"/>
    </row>
    <row r="23" spans="2:15" ht="22.5" customHeight="1" x14ac:dyDescent="0.2">
      <c r="B23" s="254" t="s">
        <v>218</v>
      </c>
      <c r="C23" s="254"/>
      <c r="D23" s="254"/>
      <c r="E23" s="254"/>
      <c r="F23" s="254"/>
      <c r="G23" s="254" t="s">
        <v>219</v>
      </c>
      <c r="H23" s="254"/>
      <c r="I23" s="254"/>
      <c r="J23" s="254"/>
      <c r="K23" s="254" t="s">
        <v>220</v>
      </c>
      <c r="L23" s="254"/>
      <c r="M23" s="254"/>
      <c r="N23" s="254"/>
      <c r="O23" s="252"/>
    </row>
    <row r="24" spans="2:15" ht="21" customHeight="1" x14ac:dyDescent="0.2">
      <c r="B24" s="255" t="s">
        <v>221</v>
      </c>
      <c r="C24" s="256"/>
      <c r="D24" s="256"/>
      <c r="E24" s="256"/>
      <c r="F24" s="257"/>
      <c r="G24" s="258"/>
      <c r="H24" s="259"/>
      <c r="I24" s="259"/>
      <c r="J24" s="260" t="s">
        <v>222</v>
      </c>
      <c r="K24" s="258"/>
      <c r="L24" s="259"/>
      <c r="M24" s="259"/>
      <c r="N24" s="261" t="s">
        <v>222</v>
      </c>
    </row>
    <row r="25" spans="2:15" ht="21" customHeight="1" x14ac:dyDescent="0.2">
      <c r="B25" s="255" t="s">
        <v>223</v>
      </c>
      <c r="C25" s="256"/>
      <c r="D25" s="256"/>
      <c r="E25" s="256"/>
      <c r="F25" s="257"/>
      <c r="G25" s="258"/>
      <c r="H25" s="259"/>
      <c r="I25" s="259"/>
      <c r="J25" s="260" t="s">
        <v>222</v>
      </c>
      <c r="K25" s="258"/>
      <c r="L25" s="259"/>
      <c r="M25" s="259"/>
      <c r="N25" s="261" t="s">
        <v>222</v>
      </c>
    </row>
    <row r="26" spans="2:15" ht="21" customHeight="1" x14ac:dyDescent="0.2">
      <c r="B26" s="255" t="s">
        <v>224</v>
      </c>
      <c r="C26" s="256"/>
      <c r="D26" s="256"/>
      <c r="E26" s="256"/>
      <c r="F26" s="257"/>
      <c r="G26" s="258"/>
      <c r="H26" s="259"/>
      <c r="I26" s="259"/>
      <c r="J26" s="260" t="s">
        <v>222</v>
      </c>
      <c r="K26" s="258"/>
      <c r="L26" s="259"/>
      <c r="M26" s="259"/>
      <c r="N26" s="261" t="s">
        <v>222</v>
      </c>
    </row>
    <row r="27" spans="2:15" ht="21" customHeight="1" x14ac:dyDescent="0.2">
      <c r="B27" s="262" t="s">
        <v>225</v>
      </c>
      <c r="C27" s="262"/>
      <c r="D27" s="262"/>
      <c r="E27" s="262"/>
      <c r="F27" s="262"/>
      <c r="G27" s="258"/>
      <c r="H27" s="259"/>
      <c r="I27" s="259"/>
      <c r="J27" s="260" t="s">
        <v>222</v>
      </c>
      <c r="K27" s="258"/>
      <c r="L27" s="259"/>
      <c r="M27" s="259"/>
      <c r="N27" s="261" t="s">
        <v>222</v>
      </c>
    </row>
    <row r="28" spans="2:15" s="266" customFormat="1" ht="24" customHeight="1" x14ac:dyDescent="0.2">
      <c r="B28" s="254"/>
      <c r="C28" s="254"/>
      <c r="D28" s="254"/>
      <c r="E28" s="254"/>
      <c r="F28" s="254"/>
      <c r="G28" s="263" t="s">
        <v>226</v>
      </c>
      <c r="H28" s="264"/>
      <c r="I28" s="264"/>
      <c r="J28" s="265"/>
      <c r="K28" s="258">
        <f>SUM(K24:M27)</f>
        <v>0</v>
      </c>
      <c r="L28" s="259"/>
      <c r="M28" s="259"/>
      <c r="N28" s="261" t="s">
        <v>222</v>
      </c>
    </row>
    <row r="29" spans="2:15" s="266" customFormat="1" ht="24.75" customHeight="1" x14ac:dyDescent="0.2">
      <c r="B29" s="267"/>
      <c r="C29" s="267"/>
      <c r="D29" s="267"/>
      <c r="E29" s="267"/>
      <c r="F29" s="267"/>
      <c r="J29" s="267"/>
      <c r="K29" s="267"/>
      <c r="L29" s="267"/>
      <c r="M29" s="267"/>
      <c r="N29" s="268"/>
    </row>
    <row r="30" spans="2:15" ht="23.25" customHeight="1" x14ac:dyDescent="0.2">
      <c r="B30" s="245" t="s">
        <v>227</v>
      </c>
      <c r="C30" s="245"/>
      <c r="D30" s="245"/>
      <c r="E30" s="245"/>
      <c r="F30" s="245"/>
      <c r="G30" s="245"/>
      <c r="H30" s="245"/>
      <c r="I30" s="245"/>
      <c r="K30" s="245"/>
      <c r="L30" s="245"/>
      <c r="M30" s="245"/>
      <c r="N30" s="245"/>
      <c r="O30" s="252"/>
    </row>
    <row r="31" spans="2:15" ht="33.75" customHeight="1" x14ac:dyDescent="0.2">
      <c r="B31" s="269" t="s">
        <v>228</v>
      </c>
      <c r="C31" s="270"/>
      <c r="D31" s="270"/>
      <c r="E31" s="270"/>
      <c r="F31" s="271"/>
      <c r="G31" s="272" t="s">
        <v>229</v>
      </c>
      <c r="H31" s="272"/>
      <c r="I31" s="272"/>
      <c r="J31" s="272"/>
      <c r="K31" s="269" t="s">
        <v>220</v>
      </c>
      <c r="L31" s="270"/>
      <c r="M31" s="270"/>
      <c r="N31" s="271"/>
    </row>
    <row r="32" spans="2:15" ht="99.75" customHeight="1" x14ac:dyDescent="0.2">
      <c r="B32" s="269" t="s">
        <v>230</v>
      </c>
      <c r="C32" s="270"/>
      <c r="D32" s="270"/>
      <c r="E32" s="270"/>
      <c r="F32" s="271"/>
      <c r="G32" s="273"/>
      <c r="H32" s="274"/>
      <c r="I32" s="274"/>
      <c r="J32" s="274"/>
      <c r="K32" s="275"/>
      <c r="L32" s="276"/>
      <c r="M32" s="276"/>
      <c r="N32" s="277" t="s">
        <v>222</v>
      </c>
    </row>
    <row r="33" spans="2:14" ht="99.75" customHeight="1" x14ac:dyDescent="0.2">
      <c r="B33" s="269" t="s">
        <v>231</v>
      </c>
      <c r="C33" s="270"/>
      <c r="D33" s="270"/>
      <c r="E33" s="270"/>
      <c r="F33" s="271"/>
      <c r="G33" s="273"/>
      <c r="H33" s="274"/>
      <c r="I33" s="274"/>
      <c r="J33" s="274"/>
      <c r="K33" s="275"/>
      <c r="L33" s="276"/>
      <c r="M33" s="276"/>
      <c r="N33" s="277" t="s">
        <v>232</v>
      </c>
    </row>
    <row r="34" spans="2:14" ht="99.75" customHeight="1" x14ac:dyDescent="0.2">
      <c r="B34" s="269" t="s">
        <v>233</v>
      </c>
      <c r="C34" s="270"/>
      <c r="D34" s="270"/>
      <c r="E34" s="270"/>
      <c r="F34" s="271"/>
      <c r="G34" s="278"/>
      <c r="H34" s="278"/>
      <c r="I34" s="278"/>
      <c r="J34" s="278"/>
      <c r="K34" s="279"/>
      <c r="L34" s="280"/>
      <c r="M34" s="280"/>
      <c r="N34" s="261" t="s">
        <v>222</v>
      </c>
    </row>
    <row r="35" spans="2:14" ht="27" customHeight="1" x14ac:dyDescent="0.2">
      <c r="B35" s="281"/>
      <c r="C35" s="282"/>
      <c r="D35" s="282"/>
      <c r="E35" s="282"/>
      <c r="F35" s="282"/>
      <c r="G35" s="263" t="s">
        <v>234</v>
      </c>
      <c r="H35" s="264"/>
      <c r="I35" s="264"/>
      <c r="J35" s="264"/>
      <c r="K35" s="283">
        <f>SUM(K32:M34)</f>
        <v>0</v>
      </c>
      <c r="L35" s="284"/>
      <c r="M35" s="285"/>
      <c r="N35" s="261" t="s">
        <v>222</v>
      </c>
    </row>
  </sheetData>
  <mergeCells count="41">
    <mergeCell ref="B34:F34"/>
    <mergeCell ref="G34:J34"/>
    <mergeCell ref="K34:M34"/>
    <mergeCell ref="G35:J35"/>
    <mergeCell ref="K35:M35"/>
    <mergeCell ref="B32:F32"/>
    <mergeCell ref="G32:J32"/>
    <mergeCell ref="K32:M32"/>
    <mergeCell ref="B33:F33"/>
    <mergeCell ref="G33:J33"/>
    <mergeCell ref="K33:M33"/>
    <mergeCell ref="B28:F28"/>
    <mergeCell ref="G28:J28"/>
    <mergeCell ref="K28:M28"/>
    <mergeCell ref="B31:F31"/>
    <mergeCell ref="G31:J31"/>
    <mergeCell ref="K31:N31"/>
    <mergeCell ref="B26:F26"/>
    <mergeCell ref="G26:I26"/>
    <mergeCell ref="K26:M26"/>
    <mergeCell ref="B27:F27"/>
    <mergeCell ref="G27:I27"/>
    <mergeCell ref="K27:M27"/>
    <mergeCell ref="B24:F24"/>
    <mergeCell ref="G24:I24"/>
    <mergeCell ref="K24:M24"/>
    <mergeCell ref="B25:F25"/>
    <mergeCell ref="G25:I25"/>
    <mergeCell ref="K25:M25"/>
    <mergeCell ref="K12:M12"/>
    <mergeCell ref="B14:N14"/>
    <mergeCell ref="F19:N19"/>
    <mergeCell ref="B23:F23"/>
    <mergeCell ref="G23:J23"/>
    <mergeCell ref="K23:N23"/>
    <mergeCell ref="A1:D1"/>
    <mergeCell ref="K3:N3"/>
    <mergeCell ref="A7:N7"/>
    <mergeCell ref="I9:J9"/>
    <mergeCell ref="K9:M9"/>
    <mergeCell ref="K10:M10"/>
  </mergeCells>
  <phoneticPr fontId="1"/>
  <printOptions horizontalCentered="1"/>
  <pageMargins left="0.31496062992125984" right="0.19685039370078741" top="0.47244094488188981" bottom="0.39370078740157483" header="0.19685039370078741" footer="0.11811023622047245"/>
  <pageSetup paperSize="9" scale="85" orientation="portrait" r:id="rId1"/>
  <headerFooter alignWithMargins="0"/>
  <rowBreaks count="1" manualBreakCount="1">
    <brk id="37"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33"/>
  <sheetViews>
    <sheetView showZeros="0" view="pageBreakPreview" zoomScale="80" zoomScaleNormal="85" zoomScaleSheetLayoutView="80" workbookViewId="0">
      <selection activeCell="N19" sqref="N19"/>
    </sheetView>
  </sheetViews>
  <sheetFormatPr defaultColWidth="9" defaultRowHeight="13.2" x14ac:dyDescent="0.2"/>
  <cols>
    <col min="1" max="1" width="2.77734375" style="287" customWidth="1"/>
    <col min="2" max="2" width="2.6640625" style="287" customWidth="1"/>
    <col min="3" max="3" width="2.77734375" style="287" customWidth="1"/>
    <col min="4" max="4" width="3.44140625" style="287" customWidth="1"/>
    <col min="5" max="5" width="13.21875" style="287" customWidth="1"/>
    <col min="6" max="6" width="1.21875" style="287" customWidth="1"/>
    <col min="7" max="7" width="3.6640625" style="287" customWidth="1"/>
    <col min="8" max="8" width="4.88671875" style="287" customWidth="1"/>
    <col min="9" max="9" width="3" style="287" customWidth="1"/>
    <col min="10" max="10" width="5.77734375" style="287" customWidth="1"/>
    <col min="11" max="12" width="6.6640625" style="287" customWidth="1"/>
    <col min="13" max="13" width="16.109375" style="287" customWidth="1"/>
    <col min="14" max="14" width="9.33203125" style="287" customWidth="1"/>
    <col min="15" max="16" width="4.44140625" style="287" customWidth="1"/>
    <col min="17" max="17" width="2.109375" style="287" customWidth="1"/>
    <col min="18" max="18" width="9" style="287" customWidth="1"/>
    <col min="19" max="19" width="3" style="287" customWidth="1"/>
    <col min="20" max="20" width="3.88671875" style="287" customWidth="1"/>
    <col min="21" max="21" width="5.6640625" style="287" customWidth="1"/>
    <col min="22" max="22" width="3.21875" style="288" customWidth="1"/>
    <col min="23" max="16384" width="9" style="287"/>
  </cols>
  <sheetData>
    <row r="1" spans="1:21" x14ac:dyDescent="0.2">
      <c r="A1" s="286" t="s">
        <v>235</v>
      </c>
      <c r="B1" s="286"/>
      <c r="C1" s="286"/>
      <c r="D1" s="286"/>
      <c r="E1" s="286"/>
    </row>
    <row r="3" spans="1:21" ht="18.75" customHeight="1" x14ac:dyDescent="0.2">
      <c r="P3" s="289" t="s">
        <v>202</v>
      </c>
      <c r="Q3" s="289"/>
      <c r="R3" s="289"/>
      <c r="S3" s="289"/>
      <c r="T3" s="289"/>
      <c r="U3" s="290"/>
    </row>
    <row r="4" spans="1:21" ht="7.5" customHeight="1" x14ac:dyDescent="0.2"/>
    <row r="5" spans="1:21" x14ac:dyDescent="0.2">
      <c r="B5" s="287" t="s">
        <v>203</v>
      </c>
    </row>
    <row r="6" spans="1:21" ht="30.75" customHeight="1" x14ac:dyDescent="0.2"/>
    <row r="7" spans="1:21" ht="24.75" customHeight="1" x14ac:dyDescent="0.2">
      <c r="A7" s="291" t="s">
        <v>236</v>
      </c>
      <c r="B7" s="291"/>
      <c r="C7" s="291"/>
      <c r="D7" s="291"/>
      <c r="E7" s="291"/>
      <c r="F7" s="291"/>
      <c r="G7" s="291"/>
      <c r="H7" s="291"/>
      <c r="I7" s="291"/>
      <c r="J7" s="291"/>
      <c r="K7" s="291"/>
      <c r="L7" s="291"/>
      <c r="M7" s="291"/>
      <c r="N7" s="291"/>
      <c r="O7" s="291"/>
      <c r="P7" s="291"/>
      <c r="Q7" s="291"/>
      <c r="R7" s="291"/>
      <c r="S7" s="291"/>
      <c r="T7" s="291"/>
    </row>
    <row r="8" spans="1:21" ht="27" customHeight="1" x14ac:dyDescent="0.2"/>
    <row r="9" spans="1:21" ht="17.25" customHeight="1" x14ac:dyDescent="0.2">
      <c r="M9" s="290" t="s">
        <v>237</v>
      </c>
      <c r="N9" s="292"/>
      <c r="O9" s="292"/>
      <c r="P9" s="292"/>
      <c r="Q9" s="292"/>
      <c r="R9" s="292"/>
      <c r="S9" s="292"/>
      <c r="T9" s="290"/>
    </row>
    <row r="10" spans="1:21" ht="17.25" customHeight="1" x14ac:dyDescent="0.2">
      <c r="M10" s="290" t="s">
        <v>238</v>
      </c>
      <c r="N10" s="292"/>
      <c r="O10" s="292"/>
      <c r="P10" s="292"/>
      <c r="Q10" s="292"/>
      <c r="R10" s="292"/>
      <c r="S10" s="292"/>
      <c r="T10" s="293"/>
      <c r="U10" s="293"/>
    </row>
    <row r="11" spans="1:21" ht="6.75" customHeight="1" x14ac:dyDescent="0.2">
      <c r="M11" s="290"/>
      <c r="N11" s="288"/>
      <c r="O11" s="288"/>
      <c r="P11" s="288"/>
      <c r="Q11" s="288"/>
      <c r="R11" s="288"/>
      <c r="S11" s="288"/>
      <c r="T11" s="290"/>
    </row>
    <row r="12" spans="1:21" ht="17.25" customHeight="1" x14ac:dyDescent="0.2">
      <c r="M12" s="290" t="s">
        <v>126</v>
      </c>
      <c r="N12" s="292"/>
      <c r="O12" s="292"/>
      <c r="P12" s="292"/>
      <c r="Q12" s="292"/>
      <c r="R12" s="292"/>
      <c r="S12" s="292"/>
      <c r="T12" s="290"/>
    </row>
    <row r="13" spans="1:21" ht="36" customHeight="1" x14ac:dyDescent="0.2"/>
    <row r="14" spans="1:21" ht="19.5" customHeight="1" x14ac:dyDescent="0.2">
      <c r="B14" s="294" t="s">
        <v>239</v>
      </c>
      <c r="C14" s="294"/>
      <c r="D14" s="294"/>
      <c r="E14" s="294"/>
      <c r="F14" s="294"/>
      <c r="G14" s="294"/>
      <c r="H14" s="294"/>
      <c r="I14" s="294"/>
      <c r="J14" s="294"/>
      <c r="K14" s="294"/>
      <c r="L14" s="294"/>
      <c r="M14" s="294"/>
      <c r="N14" s="294"/>
      <c r="O14" s="294"/>
      <c r="P14" s="294"/>
      <c r="Q14" s="294"/>
      <c r="R14" s="294"/>
      <c r="S14" s="294"/>
      <c r="T14" s="294"/>
      <c r="U14" s="295"/>
    </row>
    <row r="15" spans="1:21" ht="18" customHeight="1" x14ac:dyDescent="0.2">
      <c r="B15" s="290"/>
      <c r="C15" s="290"/>
      <c r="D15" s="290"/>
      <c r="E15" s="290"/>
      <c r="F15" s="290"/>
      <c r="G15" s="290"/>
      <c r="H15" s="290"/>
      <c r="I15" s="290"/>
      <c r="J15" s="290"/>
      <c r="K15" s="290"/>
      <c r="L15" s="290"/>
      <c r="M15" s="290"/>
      <c r="N15" s="290"/>
      <c r="O15" s="290"/>
      <c r="P15" s="290"/>
      <c r="Q15" s="290"/>
      <c r="R15" s="290"/>
      <c r="S15" s="290"/>
      <c r="T15" s="290"/>
      <c r="U15" s="290"/>
    </row>
    <row r="16" spans="1:21" ht="23.25" customHeight="1" x14ac:dyDescent="0.2">
      <c r="B16" s="288">
        <v>1</v>
      </c>
      <c r="C16" s="290" t="s">
        <v>240</v>
      </c>
      <c r="D16" s="290"/>
      <c r="E16" s="290"/>
      <c r="F16" s="290"/>
      <c r="G16" s="290"/>
      <c r="H16" s="290"/>
      <c r="I16" s="290"/>
      <c r="J16" s="290"/>
      <c r="K16" s="290"/>
      <c r="L16" s="290"/>
      <c r="M16" s="290"/>
      <c r="N16" s="290"/>
      <c r="O16" s="290"/>
      <c r="P16" s="290"/>
      <c r="Q16" s="290"/>
      <c r="R16" s="290"/>
      <c r="S16" s="290"/>
      <c r="T16" s="290"/>
      <c r="U16" s="290"/>
    </row>
    <row r="17" spans="2:23" ht="6.75" customHeight="1" x14ac:dyDescent="0.2">
      <c r="B17" s="288"/>
      <c r="C17" s="290"/>
      <c r="D17" s="290"/>
      <c r="E17" s="290"/>
      <c r="F17" s="290"/>
      <c r="G17" s="290"/>
      <c r="H17" s="290"/>
      <c r="I17" s="290"/>
      <c r="J17" s="290"/>
      <c r="K17" s="290"/>
      <c r="L17" s="290"/>
      <c r="M17" s="290"/>
      <c r="N17" s="290"/>
      <c r="O17" s="290"/>
      <c r="P17" s="290"/>
      <c r="Q17" s="290"/>
      <c r="R17" s="290"/>
      <c r="S17" s="290"/>
      <c r="T17" s="290"/>
      <c r="U17" s="290"/>
    </row>
    <row r="18" spans="2:23" ht="23.25" customHeight="1" x14ac:dyDescent="0.2">
      <c r="B18" s="290"/>
      <c r="C18" s="290" t="s">
        <v>209</v>
      </c>
      <c r="D18" s="286" t="s">
        <v>241</v>
      </c>
      <c r="E18" s="286"/>
      <c r="F18" s="286"/>
      <c r="G18" s="286"/>
      <c r="H18" s="286"/>
      <c r="I18" s="286"/>
      <c r="J18" s="286"/>
      <c r="K18" s="286"/>
      <c r="L18" s="286"/>
      <c r="M18" s="286"/>
      <c r="N18" s="286"/>
      <c r="O18" s="286"/>
      <c r="P18" s="286"/>
      <c r="Q18" s="286"/>
      <c r="R18" s="286"/>
      <c r="S18" s="286"/>
      <c r="T18" s="286"/>
      <c r="U18" s="290"/>
    </row>
    <row r="19" spans="2:23" ht="23.25" customHeight="1" x14ac:dyDescent="0.2">
      <c r="B19" s="290"/>
      <c r="C19" s="290" t="s">
        <v>209</v>
      </c>
      <c r="D19" s="292" t="s">
        <v>242</v>
      </c>
      <c r="E19" s="292"/>
      <c r="F19" s="290" t="s">
        <v>243</v>
      </c>
      <c r="G19" s="293" t="s">
        <v>209</v>
      </c>
      <c r="H19" s="290" t="s">
        <v>244</v>
      </c>
      <c r="I19" s="290"/>
      <c r="J19" s="290"/>
      <c r="K19" s="290"/>
      <c r="L19" s="290"/>
      <c r="M19" s="290"/>
      <c r="N19" s="290"/>
      <c r="O19" s="290"/>
      <c r="P19" s="290"/>
      <c r="Q19" s="290"/>
      <c r="R19" s="290"/>
      <c r="S19" s="290"/>
      <c r="T19" s="290"/>
      <c r="U19" s="290"/>
    </row>
    <row r="20" spans="2:23" ht="37.5" customHeight="1" x14ac:dyDescent="0.2">
      <c r="B20" s="290"/>
      <c r="C20" s="290"/>
      <c r="D20" s="290"/>
      <c r="E20" s="290"/>
      <c r="F20" s="290"/>
      <c r="G20" s="290"/>
      <c r="H20" s="290"/>
      <c r="I20" s="290"/>
      <c r="J20" s="290"/>
      <c r="K20" s="290"/>
      <c r="L20" s="290"/>
      <c r="M20" s="290"/>
      <c r="N20" s="290"/>
      <c r="O20" s="290"/>
      <c r="P20" s="290"/>
      <c r="Q20" s="290"/>
      <c r="R20" s="290"/>
      <c r="S20" s="290"/>
      <c r="T20" s="290"/>
      <c r="U20" s="290"/>
    </row>
    <row r="21" spans="2:23" ht="23.25" customHeight="1" x14ac:dyDescent="0.2">
      <c r="B21" s="288">
        <v>2</v>
      </c>
      <c r="C21" s="290" t="s">
        <v>245</v>
      </c>
      <c r="D21" s="290"/>
      <c r="E21" s="290"/>
      <c r="F21" s="290"/>
      <c r="G21" s="290"/>
      <c r="H21" s="290"/>
      <c r="I21" s="289"/>
      <c r="J21" s="289"/>
      <c r="K21" s="289"/>
      <c r="L21" s="289"/>
      <c r="M21" s="289"/>
      <c r="N21" s="293"/>
      <c r="O21" s="293"/>
      <c r="P21" s="290"/>
      <c r="Q21" s="290"/>
      <c r="R21" s="290"/>
      <c r="S21" s="290"/>
      <c r="T21" s="290"/>
      <c r="U21" s="290"/>
    </row>
    <row r="22" spans="2:23" ht="17.25" customHeight="1" x14ac:dyDescent="0.2">
      <c r="B22" s="296" t="s">
        <v>246</v>
      </c>
      <c r="C22" s="297"/>
      <c r="D22" s="297"/>
      <c r="E22" s="297"/>
      <c r="F22" s="297"/>
      <c r="G22" s="297"/>
      <c r="H22" s="297"/>
      <c r="I22" s="297"/>
      <c r="J22" s="298"/>
      <c r="K22" s="299"/>
      <c r="L22" s="300"/>
      <c r="M22" s="300"/>
      <c r="N22" s="300"/>
      <c r="O22" s="300"/>
      <c r="P22" s="300"/>
      <c r="Q22" s="301" t="s">
        <v>222</v>
      </c>
      <c r="R22" s="301"/>
      <c r="S22" s="302"/>
      <c r="T22" s="303"/>
      <c r="U22" s="288"/>
      <c r="V22" s="287"/>
    </row>
    <row r="23" spans="2:23" ht="17.25" customHeight="1" x14ac:dyDescent="0.2">
      <c r="B23" s="304"/>
      <c r="C23" s="305"/>
      <c r="D23" s="305"/>
      <c r="E23" s="305"/>
      <c r="F23" s="305"/>
      <c r="G23" s="305"/>
      <c r="H23" s="305"/>
      <c r="I23" s="305"/>
      <c r="J23" s="306"/>
      <c r="K23" s="307"/>
      <c r="L23" s="308"/>
      <c r="M23" s="308"/>
      <c r="N23" s="308"/>
      <c r="O23" s="308"/>
      <c r="P23" s="308"/>
      <c r="Q23" s="309"/>
      <c r="R23" s="309"/>
      <c r="S23" s="310"/>
      <c r="T23" s="311"/>
      <c r="U23" s="288"/>
      <c r="V23" s="287"/>
    </row>
    <row r="24" spans="2:23" ht="17.25" customHeight="1" x14ac:dyDescent="0.2">
      <c r="B24" s="312" t="s">
        <v>247</v>
      </c>
      <c r="C24" s="313"/>
      <c r="D24" s="313"/>
      <c r="E24" s="313"/>
      <c r="F24" s="313"/>
      <c r="G24" s="313"/>
      <c r="H24" s="313"/>
      <c r="I24" s="313"/>
      <c r="J24" s="314"/>
      <c r="K24" s="299"/>
      <c r="L24" s="300"/>
      <c r="M24" s="300"/>
      <c r="N24" s="300"/>
      <c r="O24" s="300"/>
      <c r="P24" s="300"/>
      <c r="Q24" s="301" t="s">
        <v>222</v>
      </c>
      <c r="R24" s="301"/>
      <c r="S24" s="302"/>
      <c r="T24" s="314"/>
      <c r="U24" s="288"/>
      <c r="V24" s="287"/>
    </row>
    <row r="25" spans="2:23" ht="17.25" customHeight="1" x14ac:dyDescent="0.2">
      <c r="B25" s="315"/>
      <c r="C25" s="316"/>
      <c r="D25" s="316"/>
      <c r="E25" s="316"/>
      <c r="F25" s="316"/>
      <c r="G25" s="316"/>
      <c r="H25" s="316"/>
      <c r="I25" s="316"/>
      <c r="J25" s="317"/>
      <c r="K25" s="307"/>
      <c r="L25" s="308"/>
      <c r="M25" s="308"/>
      <c r="N25" s="308"/>
      <c r="O25" s="308"/>
      <c r="P25" s="308"/>
      <c r="Q25" s="309"/>
      <c r="R25" s="309"/>
      <c r="S25" s="310"/>
      <c r="T25" s="317"/>
      <c r="U25" s="288"/>
      <c r="V25" s="287"/>
    </row>
    <row r="26" spans="2:23" s="318" customFormat="1" ht="49.5" customHeight="1" x14ac:dyDescent="0.2">
      <c r="C26" s="319"/>
      <c r="D26" s="319"/>
      <c r="E26" s="319"/>
      <c r="F26" s="319"/>
      <c r="G26" s="319"/>
      <c r="H26" s="319"/>
      <c r="I26" s="319"/>
      <c r="J26" s="319"/>
      <c r="K26" s="320"/>
      <c r="L26" s="320"/>
      <c r="M26" s="320"/>
      <c r="N26" s="320"/>
      <c r="O26" s="320"/>
      <c r="P26" s="320"/>
      <c r="Q26" s="320"/>
      <c r="R26" s="320"/>
      <c r="S26" s="320"/>
      <c r="T26" s="320"/>
      <c r="U26" s="321"/>
      <c r="V26" s="322"/>
    </row>
    <row r="27" spans="2:23" s="318" customFormat="1" ht="16.2" x14ac:dyDescent="0.2">
      <c r="B27" s="290" t="s">
        <v>248</v>
      </c>
      <c r="C27" s="319"/>
      <c r="D27" s="319"/>
      <c r="E27" s="319"/>
      <c r="F27" s="319"/>
      <c r="G27" s="319"/>
      <c r="H27" s="319"/>
      <c r="I27" s="319"/>
      <c r="J27" s="319"/>
      <c r="K27" s="320"/>
      <c r="L27" s="320"/>
      <c r="M27" s="320"/>
      <c r="N27" s="320"/>
      <c r="O27" s="320"/>
      <c r="P27" s="320"/>
      <c r="Q27" s="320"/>
      <c r="R27" s="320"/>
      <c r="S27" s="320"/>
      <c r="T27" s="320"/>
      <c r="U27" s="321"/>
      <c r="V27" s="322"/>
    </row>
    <row r="28" spans="2:23" s="318" customFormat="1" ht="36" customHeight="1" x14ac:dyDescent="0.2">
      <c r="B28" s="323" t="s">
        <v>249</v>
      </c>
      <c r="C28" s="323"/>
      <c r="D28" s="323"/>
      <c r="E28" s="323"/>
      <c r="F28" s="323"/>
      <c r="G28" s="323"/>
      <c r="H28" s="323"/>
      <c r="I28" s="323"/>
      <c r="J28" s="323"/>
      <c r="K28" s="324" t="s">
        <v>250</v>
      </c>
      <c r="L28" s="325"/>
      <c r="M28" s="325"/>
      <c r="N28" s="325"/>
      <c r="O28" s="325"/>
      <c r="P28" s="325"/>
      <c r="Q28" s="326" t="s">
        <v>251</v>
      </c>
      <c r="R28" s="327"/>
      <c r="S28" s="327"/>
      <c r="T28" s="328"/>
      <c r="U28" s="322"/>
    </row>
    <row r="29" spans="2:23" s="288" customFormat="1" ht="166.5" customHeight="1" x14ac:dyDescent="0.2">
      <c r="B29" s="329" t="s">
        <v>252</v>
      </c>
      <c r="C29" s="330"/>
      <c r="D29" s="330"/>
      <c r="E29" s="330"/>
      <c r="F29" s="330"/>
      <c r="G29" s="330"/>
      <c r="H29" s="330"/>
      <c r="I29" s="330"/>
      <c r="J29" s="331"/>
      <c r="K29" s="332"/>
      <c r="L29" s="333"/>
      <c r="M29" s="333"/>
      <c r="N29" s="333"/>
      <c r="O29" s="333"/>
      <c r="P29" s="333"/>
      <c r="Q29" s="334"/>
      <c r="R29" s="276"/>
      <c r="S29" s="276"/>
      <c r="T29" s="335" t="s">
        <v>222</v>
      </c>
    </row>
    <row r="30" spans="2:23" s="288" customFormat="1" ht="166.5" customHeight="1" x14ac:dyDescent="0.2">
      <c r="B30" s="329" t="s">
        <v>253</v>
      </c>
      <c r="C30" s="330"/>
      <c r="D30" s="330"/>
      <c r="E30" s="330"/>
      <c r="F30" s="330"/>
      <c r="G30" s="330"/>
      <c r="H30" s="330"/>
      <c r="I30" s="330"/>
      <c r="J30" s="331"/>
      <c r="K30" s="332"/>
      <c r="L30" s="333"/>
      <c r="M30" s="333"/>
      <c r="N30" s="333"/>
      <c r="O30" s="333"/>
      <c r="P30" s="333"/>
      <c r="Q30" s="334"/>
      <c r="R30" s="276"/>
      <c r="S30" s="276"/>
      <c r="T30" s="335" t="s">
        <v>222</v>
      </c>
    </row>
    <row r="31" spans="2:23" ht="39" customHeight="1" x14ac:dyDescent="0.2">
      <c r="B31" s="336"/>
      <c r="C31" s="337"/>
      <c r="D31" s="337"/>
      <c r="E31" s="337"/>
      <c r="F31" s="337"/>
      <c r="G31" s="337"/>
      <c r="H31" s="337"/>
      <c r="I31" s="337"/>
      <c r="J31" s="337"/>
      <c r="K31" s="323" t="s">
        <v>234</v>
      </c>
      <c r="L31" s="323"/>
      <c r="M31" s="323"/>
      <c r="N31" s="323"/>
      <c r="O31" s="323"/>
      <c r="P31" s="323"/>
      <c r="Q31" s="338"/>
      <c r="R31" s="259">
        <f>SUM(R29:S30)</f>
        <v>0</v>
      </c>
      <c r="S31" s="259"/>
      <c r="T31" s="339" t="s">
        <v>222</v>
      </c>
      <c r="U31" s="288"/>
      <c r="V31" s="287"/>
      <c r="W31" s="318"/>
    </row>
    <row r="33" spans="2:21" ht="23.25" customHeight="1" x14ac:dyDescent="0.2">
      <c r="B33" s="290"/>
      <c r="C33" s="290"/>
      <c r="D33" s="290"/>
      <c r="E33" s="290"/>
      <c r="F33" s="290"/>
      <c r="G33" s="290"/>
      <c r="H33" s="290"/>
      <c r="I33" s="290"/>
      <c r="J33" s="290"/>
      <c r="K33" s="290"/>
      <c r="L33" s="290"/>
      <c r="M33" s="290"/>
      <c r="N33" s="290"/>
      <c r="O33" s="290"/>
      <c r="P33" s="290"/>
      <c r="Q33" s="290"/>
      <c r="R33" s="290"/>
      <c r="S33" s="290"/>
      <c r="T33" s="290"/>
      <c r="U33" s="290"/>
    </row>
  </sheetData>
  <mergeCells count="28">
    <mergeCell ref="K31:P31"/>
    <mergeCell ref="R31:S31"/>
    <mergeCell ref="B29:J29"/>
    <mergeCell ref="K29:P29"/>
    <mergeCell ref="R29:S29"/>
    <mergeCell ref="B30:J30"/>
    <mergeCell ref="K30:P30"/>
    <mergeCell ref="R30:S30"/>
    <mergeCell ref="B24:J25"/>
    <mergeCell ref="K24:P25"/>
    <mergeCell ref="Q24:R25"/>
    <mergeCell ref="T24:T25"/>
    <mergeCell ref="B28:J28"/>
    <mergeCell ref="K28:P28"/>
    <mergeCell ref="Q28:T28"/>
    <mergeCell ref="B14:T14"/>
    <mergeCell ref="D18:T18"/>
    <mergeCell ref="D19:E19"/>
    <mergeCell ref="I21:M21"/>
    <mergeCell ref="B22:J23"/>
    <mergeCell ref="K22:P23"/>
    <mergeCell ref="Q22:R23"/>
    <mergeCell ref="A1:E1"/>
    <mergeCell ref="P3:T3"/>
    <mergeCell ref="A7:T7"/>
    <mergeCell ref="N9:S9"/>
    <mergeCell ref="N10:S10"/>
    <mergeCell ref="N12:S12"/>
  </mergeCells>
  <phoneticPr fontId="1"/>
  <printOptions horizontalCentered="1"/>
  <pageMargins left="0.55118110236220474" right="0.55118110236220474" top="0.47244094488188981" bottom="0.39370078740157483" header="0.19685039370078741" footer="0.11811023622047245"/>
  <pageSetup paperSize="9" scale="85" orientation="portrait" r:id="rId1"/>
  <headerFooter alignWithMargins="0"/>
  <rowBreaks count="1" manualBreakCount="1">
    <brk id="33"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T135"/>
  <sheetViews>
    <sheetView view="pageBreakPreview" zoomScale="130" zoomScaleNormal="70" zoomScaleSheetLayoutView="130" zoomScalePageLayoutView="55" workbookViewId="0">
      <selection activeCell="B7" sqref="B7:H7"/>
    </sheetView>
  </sheetViews>
  <sheetFormatPr defaultColWidth="9" defaultRowHeight="13.2" x14ac:dyDescent="0.2"/>
  <cols>
    <col min="1" max="1" width="3.21875" style="6" customWidth="1"/>
    <col min="2" max="2" width="33.88671875" style="7" customWidth="1"/>
    <col min="3" max="3" width="14.109375" style="7" customWidth="1"/>
    <col min="4" max="4" width="3.21875" style="6" customWidth="1"/>
    <col min="5" max="5" width="14.6640625" style="7" customWidth="1"/>
    <col min="6" max="6" width="19.44140625" style="7" customWidth="1"/>
    <col min="7" max="8" width="14.109375" style="7" customWidth="1"/>
    <col min="9" max="9" width="1.88671875" style="8" customWidth="1"/>
    <col min="10" max="10" width="14.109375" style="8" customWidth="1"/>
    <col min="11" max="11" width="9" style="8"/>
    <col min="12" max="12" width="3.21875" style="6" customWidth="1"/>
    <col min="13" max="13" width="33.88671875" style="7" customWidth="1"/>
    <col min="14" max="14" width="14.109375" style="7" customWidth="1"/>
    <col min="15" max="15" width="3.21875" style="6" customWidth="1"/>
    <col min="16" max="16" width="14.6640625" style="7" customWidth="1"/>
    <col min="17" max="18" width="19.44140625" style="7" customWidth="1"/>
    <col min="19" max="19" width="14.109375" style="7" customWidth="1"/>
    <col min="20" max="16384" width="9" style="8"/>
  </cols>
  <sheetData>
    <row r="1" spans="1:19" ht="5.4" customHeight="1" x14ac:dyDescent="0.2"/>
    <row r="2" spans="1:19" ht="16.2" x14ac:dyDescent="0.2">
      <c r="A2" s="9"/>
      <c r="B2" s="211" t="s">
        <v>165</v>
      </c>
      <c r="C2" s="211"/>
      <c r="D2" s="211"/>
      <c r="E2" s="211"/>
      <c r="F2" s="211"/>
      <c r="G2" s="211"/>
      <c r="H2" s="211"/>
      <c r="K2" s="10"/>
      <c r="L2" s="179"/>
      <c r="M2" s="179"/>
      <c r="N2" s="11"/>
      <c r="O2" s="179"/>
      <c r="P2" s="179"/>
      <c r="Q2" s="179"/>
      <c r="R2" s="179"/>
      <c r="S2" s="179"/>
    </row>
    <row r="3" spans="1:19" ht="6.75" customHeight="1" x14ac:dyDescent="0.2">
      <c r="A3" s="9"/>
      <c r="B3" s="12"/>
      <c r="C3" s="13"/>
      <c r="D3" s="14"/>
      <c r="E3" s="15"/>
      <c r="F3" s="15"/>
      <c r="G3" s="8"/>
      <c r="H3" s="8"/>
      <c r="K3" s="10"/>
      <c r="L3" s="16"/>
      <c r="M3" s="16"/>
      <c r="N3" s="17"/>
      <c r="O3" s="162"/>
      <c r="P3" s="162"/>
      <c r="Q3" s="162"/>
      <c r="R3" s="162"/>
      <c r="S3" s="162"/>
    </row>
    <row r="4" spans="1:19" ht="6.75" customHeight="1" thickBot="1" x14ac:dyDescent="0.25">
      <c r="A4" s="9"/>
      <c r="B4" s="12"/>
      <c r="C4" s="13"/>
      <c r="D4" s="14"/>
      <c r="E4" s="15"/>
      <c r="F4" s="15"/>
      <c r="G4" s="8"/>
      <c r="H4" s="8"/>
      <c r="K4" s="10"/>
      <c r="L4" s="16"/>
      <c r="M4" s="16"/>
      <c r="N4" s="17"/>
      <c r="O4" s="162"/>
      <c r="P4" s="162"/>
      <c r="Q4" s="162"/>
      <c r="R4" s="162"/>
      <c r="S4" s="162"/>
    </row>
    <row r="5" spans="1:19" ht="25.5" customHeight="1" x14ac:dyDescent="0.2">
      <c r="A5" s="212" t="s">
        <v>129</v>
      </c>
      <c r="B5" s="213"/>
      <c r="C5" s="216"/>
      <c r="D5" s="18"/>
      <c r="E5" s="19" t="s">
        <v>125</v>
      </c>
      <c r="F5" s="224"/>
      <c r="G5" s="224"/>
      <c r="H5" s="225"/>
      <c r="K5" s="10"/>
      <c r="L5" s="16"/>
      <c r="M5" s="16"/>
      <c r="N5" s="17"/>
      <c r="O5" s="162"/>
      <c r="P5" s="162"/>
      <c r="Q5" s="162"/>
      <c r="R5" s="162"/>
      <c r="S5" s="162"/>
    </row>
    <row r="6" spans="1:19" ht="25.5" customHeight="1" thickBot="1" x14ac:dyDescent="0.25">
      <c r="A6" s="214"/>
      <c r="B6" s="215"/>
      <c r="C6" s="217"/>
      <c r="D6" s="18"/>
      <c r="E6" s="20" t="s">
        <v>126</v>
      </c>
      <c r="F6" s="226"/>
      <c r="G6" s="226"/>
      <c r="H6" s="227"/>
      <c r="K6" s="180"/>
      <c r="L6" s="180"/>
      <c r="M6" s="180"/>
      <c r="N6" s="180"/>
      <c r="O6" s="180"/>
      <c r="P6" s="180"/>
      <c r="Q6" s="180"/>
      <c r="R6" s="21"/>
      <c r="S6" s="10"/>
    </row>
    <row r="7" spans="1:19" ht="25.05" customHeight="1" thickBot="1" x14ac:dyDescent="0.25">
      <c r="A7" s="9"/>
      <c r="B7" s="228" t="e">
        <f>IF(H81=【削除しないでください】!C4,IF(AND(H86="ＯＫ",H88="ＯＫ",H90="ＯＫ"),IF(OR(AND(B96=【削除しないでください】!C9,H98="満たす",H101="該当する"),B96=【削除しないでください】!C8),"","参考様式（３）の該当部分を記載してください。"),"【自動表示】参考様式にＮＧ項目がありますのでご確認ください"),"【自動表示】④に該当していません。①②に該当しているかどうかなど提出事由をご確認ください")</f>
        <v>#DIV/0!</v>
      </c>
      <c r="C7" s="228"/>
      <c r="D7" s="228"/>
      <c r="E7" s="228"/>
      <c r="F7" s="228"/>
      <c r="G7" s="228"/>
      <c r="H7" s="228"/>
      <c r="K7" s="180"/>
      <c r="L7" s="180"/>
      <c r="M7" s="180"/>
      <c r="N7" s="180"/>
      <c r="O7" s="180"/>
      <c r="P7" s="180"/>
      <c r="Q7" s="180"/>
      <c r="R7" s="21"/>
      <c r="S7" s="10"/>
    </row>
    <row r="8" spans="1:19" ht="19.5" customHeight="1" thickBot="1" x14ac:dyDescent="0.25">
      <c r="A8" s="221" t="s">
        <v>0</v>
      </c>
      <c r="B8" s="222"/>
      <c r="C8" s="223"/>
      <c r="D8" s="218" t="s">
        <v>1</v>
      </c>
      <c r="E8" s="219"/>
      <c r="F8" s="219"/>
      <c r="G8" s="220"/>
      <c r="H8" s="22" t="s">
        <v>2</v>
      </c>
      <c r="K8" s="180"/>
      <c r="L8" s="180"/>
      <c r="M8" s="180"/>
      <c r="N8" s="180"/>
      <c r="O8" s="180"/>
      <c r="P8" s="180"/>
      <c r="Q8" s="180"/>
      <c r="R8" s="21"/>
      <c r="S8" s="10"/>
    </row>
    <row r="9" spans="1:19" ht="19.5" customHeight="1" thickBot="1" x14ac:dyDescent="0.25">
      <c r="A9" s="23"/>
      <c r="B9" s="24" t="s">
        <v>3</v>
      </c>
      <c r="C9" s="25" t="s">
        <v>6</v>
      </c>
      <c r="D9" s="218" t="s">
        <v>3</v>
      </c>
      <c r="E9" s="219"/>
      <c r="F9" s="220"/>
      <c r="G9" s="25" t="s">
        <v>7</v>
      </c>
      <c r="H9" s="25" t="s">
        <v>4</v>
      </c>
      <c r="K9" s="180"/>
      <c r="L9" s="180"/>
      <c r="M9" s="180"/>
      <c r="N9" s="180"/>
      <c r="O9" s="180"/>
      <c r="P9" s="180"/>
      <c r="Q9" s="180"/>
      <c r="R9" s="21"/>
      <c r="S9" s="26"/>
    </row>
    <row r="10" spans="1:19" ht="15.75" customHeight="1" thickBot="1" x14ac:dyDescent="0.25">
      <c r="A10" s="27" t="s">
        <v>44</v>
      </c>
      <c r="B10" s="132" t="s">
        <v>127</v>
      </c>
      <c r="C10" s="28"/>
      <c r="D10" s="29" t="s">
        <v>58</v>
      </c>
      <c r="E10" s="205" t="s">
        <v>18</v>
      </c>
      <c r="F10" s="206"/>
      <c r="G10" s="30"/>
      <c r="H10" s="31"/>
      <c r="K10" s="180"/>
      <c r="L10" s="180"/>
      <c r="M10" s="180"/>
      <c r="N10" s="180"/>
      <c r="O10" s="180"/>
      <c r="P10" s="180"/>
      <c r="Q10" s="180"/>
      <c r="R10" s="21"/>
      <c r="S10" s="26"/>
    </row>
    <row r="11" spans="1:19" ht="15.75" customHeight="1" x14ac:dyDescent="0.2">
      <c r="A11" s="32" t="s">
        <v>19</v>
      </c>
      <c r="B11" s="133" t="s">
        <v>77</v>
      </c>
      <c r="C11" s="31"/>
      <c r="D11" s="32" t="s">
        <v>19</v>
      </c>
      <c r="E11" s="185" t="s">
        <v>88</v>
      </c>
      <c r="F11" s="186"/>
      <c r="G11" s="31"/>
      <c r="H11" s="31"/>
      <c r="K11" s="180"/>
      <c r="L11" s="180"/>
      <c r="M11" s="180"/>
      <c r="N11" s="180"/>
      <c r="O11" s="180"/>
      <c r="P11" s="180"/>
      <c r="Q11" s="180"/>
      <c r="R11" s="21"/>
      <c r="S11" s="26"/>
    </row>
    <row r="12" spans="1:19" ht="15.75" customHeight="1" x14ac:dyDescent="0.2">
      <c r="A12" s="32" t="s">
        <v>20</v>
      </c>
      <c r="B12" s="133" t="s">
        <v>131</v>
      </c>
      <c r="C12" s="31"/>
      <c r="D12" s="32" t="s">
        <v>21</v>
      </c>
      <c r="E12" s="187" t="s">
        <v>89</v>
      </c>
      <c r="F12" s="188"/>
      <c r="G12" s="31"/>
      <c r="H12" s="31"/>
      <c r="K12" s="180"/>
      <c r="L12" s="180"/>
      <c r="M12" s="180"/>
      <c r="N12" s="180"/>
      <c r="O12" s="180"/>
      <c r="P12" s="180"/>
      <c r="Q12" s="180"/>
      <c r="R12" s="21"/>
      <c r="S12" s="26"/>
    </row>
    <row r="13" spans="1:19" ht="15.75" customHeight="1" x14ac:dyDescent="0.2">
      <c r="A13" s="32" t="s">
        <v>22</v>
      </c>
      <c r="B13" s="133" t="s">
        <v>130</v>
      </c>
      <c r="C13" s="31"/>
      <c r="D13" s="32" t="s">
        <v>23</v>
      </c>
      <c r="E13" s="187" t="s">
        <v>90</v>
      </c>
      <c r="F13" s="188"/>
      <c r="G13" s="31"/>
      <c r="H13" s="31"/>
      <c r="K13" s="180"/>
      <c r="L13" s="180"/>
      <c r="M13" s="180"/>
      <c r="N13" s="180"/>
      <c r="O13" s="180"/>
      <c r="P13" s="180"/>
      <c r="Q13" s="180"/>
      <c r="R13" s="21"/>
      <c r="S13" s="26"/>
    </row>
    <row r="14" spans="1:19" ht="15.75" customHeight="1" x14ac:dyDescent="0.2">
      <c r="A14" s="27" t="s">
        <v>45</v>
      </c>
      <c r="B14" s="132" t="s">
        <v>8</v>
      </c>
      <c r="C14" s="28"/>
      <c r="D14" s="32" t="s">
        <v>91</v>
      </c>
      <c r="E14" s="187" t="s">
        <v>93</v>
      </c>
      <c r="F14" s="188"/>
      <c r="G14" s="31"/>
      <c r="H14" s="31"/>
      <c r="K14" s="10"/>
      <c r="L14" s="34"/>
      <c r="M14" s="26"/>
      <c r="N14" s="26"/>
      <c r="O14" s="34"/>
      <c r="P14" s="26"/>
      <c r="Q14" s="26"/>
      <c r="R14" s="26"/>
      <c r="S14" s="26"/>
    </row>
    <row r="15" spans="1:19" ht="15.75" customHeight="1" x14ac:dyDescent="0.2">
      <c r="A15" s="27" t="s">
        <v>46</v>
      </c>
      <c r="B15" s="132" t="s">
        <v>186</v>
      </c>
      <c r="C15" s="28"/>
      <c r="D15" s="32" t="s">
        <v>92</v>
      </c>
      <c r="E15" s="187" t="s">
        <v>94</v>
      </c>
      <c r="F15" s="188"/>
      <c r="G15" s="31"/>
      <c r="H15" s="31"/>
      <c r="K15" s="10"/>
      <c r="L15" s="35"/>
      <c r="M15" s="35"/>
      <c r="N15" s="35"/>
      <c r="O15" s="35"/>
      <c r="P15" s="35"/>
      <c r="Q15" s="35"/>
      <c r="R15" s="35"/>
      <c r="S15" s="35"/>
    </row>
    <row r="16" spans="1:19" ht="15.75" customHeight="1" thickBot="1" x14ac:dyDescent="0.25">
      <c r="A16" s="36" t="s">
        <v>47</v>
      </c>
      <c r="B16" s="133" t="s">
        <v>79</v>
      </c>
      <c r="C16" s="31"/>
      <c r="D16" s="32" t="s">
        <v>29</v>
      </c>
      <c r="E16" s="203" t="s">
        <v>95</v>
      </c>
      <c r="F16" s="204"/>
      <c r="G16" s="31"/>
      <c r="H16" s="31"/>
      <c r="K16" s="10"/>
      <c r="L16" s="179"/>
      <c r="M16" s="179"/>
      <c r="N16" s="11"/>
      <c r="O16" s="179"/>
      <c r="P16" s="179"/>
      <c r="Q16" s="179"/>
      <c r="R16" s="179"/>
      <c r="S16" s="179"/>
    </row>
    <row r="17" spans="1:19" ht="15.75" customHeight="1" thickBot="1" x14ac:dyDescent="0.25">
      <c r="A17" s="36" t="s">
        <v>48</v>
      </c>
      <c r="B17" s="133" t="s">
        <v>80</v>
      </c>
      <c r="C17" s="31"/>
      <c r="D17" s="29" t="s">
        <v>59</v>
      </c>
      <c r="E17" s="205" t="s">
        <v>63</v>
      </c>
      <c r="F17" s="206"/>
      <c r="G17" s="30"/>
      <c r="H17" s="31"/>
      <c r="K17" s="10"/>
      <c r="L17" s="16"/>
      <c r="M17" s="16"/>
      <c r="N17" s="17"/>
      <c r="O17" s="162"/>
      <c r="P17" s="162"/>
      <c r="Q17" s="162"/>
      <c r="R17" s="162"/>
      <c r="S17" s="162"/>
    </row>
    <row r="18" spans="1:19" ht="15.75" customHeight="1" x14ac:dyDescent="0.2">
      <c r="A18" s="36" t="s">
        <v>49</v>
      </c>
      <c r="B18" s="133" t="s">
        <v>81</v>
      </c>
      <c r="C18" s="31"/>
      <c r="D18" s="32" t="s">
        <v>19</v>
      </c>
      <c r="E18" s="185" t="s">
        <v>96</v>
      </c>
      <c r="F18" s="186"/>
      <c r="G18" s="31"/>
      <c r="H18" s="31"/>
      <c r="K18" s="10"/>
      <c r="L18" s="16"/>
      <c r="M18" s="16"/>
      <c r="N18" s="17"/>
      <c r="O18" s="162"/>
      <c r="P18" s="162"/>
      <c r="Q18" s="162"/>
      <c r="R18" s="162"/>
      <c r="S18" s="162"/>
    </row>
    <row r="19" spans="1:19" ht="15.75" customHeight="1" x14ac:dyDescent="0.2">
      <c r="A19" s="36" t="s">
        <v>50</v>
      </c>
      <c r="B19" s="133" t="s">
        <v>82</v>
      </c>
      <c r="C19" s="31"/>
      <c r="D19" s="32" t="s">
        <v>38</v>
      </c>
      <c r="E19" s="187" t="s">
        <v>97</v>
      </c>
      <c r="F19" s="188"/>
      <c r="G19" s="31"/>
      <c r="H19" s="31"/>
      <c r="K19" s="10"/>
      <c r="L19" s="16"/>
      <c r="M19" s="16"/>
      <c r="N19" s="17"/>
      <c r="O19" s="162"/>
      <c r="P19" s="162"/>
      <c r="Q19" s="162"/>
      <c r="R19" s="162"/>
      <c r="S19" s="162"/>
    </row>
    <row r="20" spans="1:19" ht="15.75" customHeight="1" x14ac:dyDescent="0.2">
      <c r="A20" s="37"/>
      <c r="B20" s="33"/>
      <c r="C20" s="38"/>
      <c r="D20" s="32" t="s">
        <v>26</v>
      </c>
      <c r="E20" s="187" t="s">
        <v>98</v>
      </c>
      <c r="F20" s="188"/>
      <c r="G20" s="31"/>
      <c r="H20" s="31"/>
      <c r="K20" s="10"/>
      <c r="L20" s="16"/>
      <c r="M20" s="16"/>
      <c r="N20" s="17"/>
      <c r="O20" s="162"/>
      <c r="P20" s="162"/>
      <c r="Q20" s="162"/>
      <c r="R20" s="162"/>
      <c r="S20" s="162"/>
    </row>
    <row r="21" spans="1:19" ht="15.75" customHeight="1" x14ac:dyDescent="0.2">
      <c r="A21" s="37"/>
      <c r="B21" s="33"/>
      <c r="C21" s="38"/>
      <c r="D21" s="32" t="s">
        <v>39</v>
      </c>
      <c r="E21" s="187" t="s">
        <v>99</v>
      </c>
      <c r="F21" s="188"/>
      <c r="G21" s="31"/>
      <c r="H21" s="31"/>
      <c r="K21" s="10"/>
      <c r="L21" s="16"/>
      <c r="M21" s="16"/>
      <c r="N21" s="17"/>
      <c r="O21" s="162"/>
      <c r="P21" s="162"/>
      <c r="Q21" s="162"/>
      <c r="R21" s="162"/>
      <c r="S21" s="162"/>
    </row>
    <row r="22" spans="1:19" ht="15.75" customHeight="1" x14ac:dyDescent="0.2">
      <c r="A22" s="36"/>
      <c r="B22" s="33"/>
      <c r="C22" s="31"/>
      <c r="D22" s="32" t="s">
        <v>40</v>
      </c>
      <c r="E22" s="187" t="s">
        <v>100</v>
      </c>
      <c r="F22" s="188"/>
      <c r="G22" s="31"/>
      <c r="H22" s="31"/>
      <c r="K22" s="10"/>
      <c r="L22" s="16"/>
      <c r="M22" s="16"/>
      <c r="N22" s="35"/>
      <c r="O22" s="162"/>
      <c r="P22" s="162"/>
      <c r="Q22" s="162"/>
      <c r="R22" s="162"/>
      <c r="S22" s="162"/>
    </row>
    <row r="23" spans="1:19" ht="15.75" customHeight="1" x14ac:dyDescent="0.2">
      <c r="A23" s="36"/>
      <c r="B23" s="33"/>
      <c r="C23" s="31"/>
      <c r="D23" s="32" t="s">
        <v>41</v>
      </c>
      <c r="E23" s="187" t="s">
        <v>101</v>
      </c>
      <c r="F23" s="188"/>
      <c r="G23" s="31"/>
      <c r="H23" s="31"/>
      <c r="K23" s="10"/>
      <c r="L23" s="39"/>
      <c r="M23" s="39"/>
      <c r="N23" s="39"/>
      <c r="O23" s="39"/>
      <c r="P23" s="39"/>
      <c r="Q23" s="39"/>
      <c r="R23" s="39"/>
      <c r="S23" s="39"/>
    </row>
    <row r="24" spans="1:19" ht="15.75" customHeight="1" x14ac:dyDescent="0.2">
      <c r="A24" s="36"/>
      <c r="B24" s="33"/>
      <c r="C24" s="31"/>
      <c r="D24" s="32" t="s">
        <v>42</v>
      </c>
      <c r="E24" s="187" t="s">
        <v>102</v>
      </c>
      <c r="F24" s="188"/>
      <c r="G24" s="31"/>
      <c r="H24" s="31"/>
      <c r="K24" s="10"/>
      <c r="L24" s="39"/>
      <c r="M24" s="39"/>
      <c r="N24" s="39"/>
      <c r="O24" s="39"/>
      <c r="P24" s="39"/>
      <c r="Q24" s="39"/>
      <c r="R24" s="39"/>
      <c r="S24" s="39"/>
    </row>
    <row r="25" spans="1:19" ht="15.75" customHeight="1" x14ac:dyDescent="0.2">
      <c r="A25" s="36"/>
      <c r="B25" s="33"/>
      <c r="C25" s="31"/>
      <c r="D25" s="32" t="s">
        <v>43</v>
      </c>
      <c r="E25" s="187" t="s">
        <v>103</v>
      </c>
      <c r="F25" s="188"/>
      <c r="G25" s="31"/>
      <c r="H25" s="31"/>
      <c r="L25" s="40"/>
      <c r="M25" s="40"/>
      <c r="N25" s="40"/>
      <c r="O25" s="40"/>
      <c r="P25" s="40"/>
      <c r="Q25" s="40"/>
      <c r="R25" s="40"/>
      <c r="S25" s="40"/>
    </row>
    <row r="26" spans="1:19" ht="15.75" customHeight="1" x14ac:dyDescent="0.2">
      <c r="A26" s="36"/>
      <c r="B26" s="33"/>
      <c r="C26" s="31"/>
      <c r="D26" s="32" t="s">
        <v>104</v>
      </c>
      <c r="E26" s="187" t="s">
        <v>106</v>
      </c>
      <c r="F26" s="188"/>
      <c r="G26" s="31"/>
      <c r="H26" s="31"/>
      <c r="L26" s="40"/>
      <c r="M26" s="40"/>
      <c r="N26" s="40"/>
      <c r="O26" s="40"/>
      <c r="P26" s="40"/>
      <c r="Q26" s="40"/>
      <c r="R26" s="40"/>
      <c r="S26" s="40"/>
    </row>
    <row r="27" spans="1:19" ht="15.75" customHeight="1" thickBot="1" x14ac:dyDescent="0.25">
      <c r="A27" s="36"/>
      <c r="B27" s="33"/>
      <c r="C27" s="31"/>
      <c r="D27" s="32" t="s">
        <v>105</v>
      </c>
      <c r="E27" s="203" t="s">
        <v>107</v>
      </c>
      <c r="F27" s="204"/>
      <c r="G27" s="41"/>
      <c r="H27" s="31"/>
      <c r="L27" s="40"/>
      <c r="M27" s="40"/>
      <c r="N27" s="40"/>
      <c r="O27" s="40"/>
      <c r="P27" s="40"/>
      <c r="Q27" s="40"/>
      <c r="R27" s="40"/>
      <c r="S27" s="40"/>
    </row>
    <row r="28" spans="1:19" ht="15.75" customHeight="1" thickBot="1" x14ac:dyDescent="0.25">
      <c r="A28" s="36"/>
      <c r="B28" s="33"/>
      <c r="C28" s="31"/>
      <c r="D28" s="29" t="s">
        <v>60</v>
      </c>
      <c r="E28" s="205" t="s">
        <v>14</v>
      </c>
      <c r="F28" s="206"/>
      <c r="G28" s="30"/>
      <c r="H28" s="31"/>
      <c r="L28" s="40"/>
      <c r="M28" s="40"/>
      <c r="N28" s="40"/>
      <c r="O28" s="40"/>
      <c r="P28" s="40"/>
      <c r="Q28" s="40"/>
      <c r="R28" s="40"/>
      <c r="S28" s="40"/>
    </row>
    <row r="29" spans="1:19" ht="15.75" customHeight="1" x14ac:dyDescent="0.2">
      <c r="A29" s="36"/>
      <c r="B29" s="33"/>
      <c r="C29" s="31"/>
      <c r="D29" s="32" t="s">
        <v>24</v>
      </c>
      <c r="E29" s="185" t="s">
        <v>108</v>
      </c>
      <c r="F29" s="186"/>
      <c r="G29" s="31"/>
      <c r="H29" s="31"/>
      <c r="L29" s="40"/>
      <c r="M29" s="40"/>
      <c r="N29" s="40"/>
      <c r="O29" s="40"/>
      <c r="P29" s="40"/>
      <c r="Q29" s="40"/>
      <c r="R29" s="40"/>
      <c r="S29" s="40"/>
    </row>
    <row r="30" spans="1:19" ht="15.75" customHeight="1" x14ac:dyDescent="0.2">
      <c r="A30" s="36"/>
      <c r="B30" s="33"/>
      <c r="C30" s="31"/>
      <c r="D30" s="32" t="s">
        <v>25</v>
      </c>
      <c r="E30" s="187" t="s">
        <v>112</v>
      </c>
      <c r="F30" s="188"/>
      <c r="G30" s="31"/>
      <c r="H30" s="31"/>
      <c r="L30" s="40"/>
      <c r="M30" s="40"/>
      <c r="N30" s="40"/>
      <c r="O30" s="40"/>
      <c r="P30" s="40"/>
      <c r="Q30" s="40"/>
      <c r="R30" s="40"/>
      <c r="S30" s="40"/>
    </row>
    <row r="31" spans="1:19" ht="15.75" customHeight="1" x14ac:dyDescent="0.2">
      <c r="A31" s="36"/>
      <c r="B31" s="33"/>
      <c r="C31" s="31"/>
      <c r="D31" s="32" t="s">
        <v>26</v>
      </c>
      <c r="E31" s="187" t="s">
        <v>109</v>
      </c>
      <c r="F31" s="188"/>
      <c r="G31" s="31"/>
      <c r="H31" s="31"/>
      <c r="L31" s="40"/>
      <c r="M31" s="40"/>
      <c r="N31" s="40"/>
      <c r="O31" s="40"/>
      <c r="P31" s="40"/>
      <c r="Q31" s="40"/>
      <c r="R31" s="40"/>
      <c r="S31" s="40"/>
    </row>
    <row r="32" spans="1:19" ht="15.75" customHeight="1" x14ac:dyDescent="0.2">
      <c r="A32" s="36"/>
      <c r="B32" s="33"/>
      <c r="C32" s="31"/>
      <c r="D32" s="32" t="s">
        <v>27</v>
      </c>
      <c r="E32" s="187" t="s">
        <v>111</v>
      </c>
      <c r="F32" s="188"/>
      <c r="G32" s="31"/>
      <c r="H32" s="31"/>
      <c r="L32" s="40"/>
      <c r="M32" s="40"/>
      <c r="N32" s="40"/>
      <c r="O32" s="40"/>
      <c r="P32" s="40"/>
      <c r="Q32" s="40"/>
      <c r="R32" s="40"/>
      <c r="S32" s="40"/>
    </row>
    <row r="33" spans="1:19" ht="15.75" customHeight="1" x14ac:dyDescent="0.2">
      <c r="A33" s="36"/>
      <c r="B33" s="33"/>
      <c r="C33" s="31"/>
      <c r="D33" s="32" t="s">
        <v>28</v>
      </c>
      <c r="E33" s="187" t="s">
        <v>110</v>
      </c>
      <c r="F33" s="188"/>
      <c r="G33" s="31"/>
      <c r="H33" s="31"/>
      <c r="L33" s="40"/>
      <c r="M33" s="40"/>
      <c r="N33" s="40"/>
      <c r="O33" s="40"/>
      <c r="P33" s="40"/>
      <c r="Q33" s="40"/>
      <c r="R33" s="40"/>
      <c r="S33" s="40"/>
    </row>
    <row r="34" spans="1:19" ht="15.75" customHeight="1" x14ac:dyDescent="0.2">
      <c r="A34" s="36"/>
      <c r="B34" s="33"/>
      <c r="C34" s="31"/>
      <c r="D34" s="32" t="s">
        <v>29</v>
      </c>
      <c r="E34" s="187" t="s">
        <v>113</v>
      </c>
      <c r="F34" s="188"/>
      <c r="G34" s="31"/>
      <c r="H34" s="31"/>
      <c r="L34" s="40"/>
      <c r="M34" s="40"/>
      <c r="N34" s="40"/>
      <c r="O34" s="40"/>
      <c r="P34" s="40"/>
      <c r="Q34" s="40"/>
      <c r="R34" s="40"/>
      <c r="S34" s="40"/>
    </row>
    <row r="35" spans="1:19" ht="15.75" customHeight="1" x14ac:dyDescent="0.2">
      <c r="A35" s="36"/>
      <c r="B35" s="33"/>
      <c r="C35" s="31"/>
      <c r="D35" s="32" t="s">
        <v>12</v>
      </c>
      <c r="E35" s="187" t="s">
        <v>99</v>
      </c>
      <c r="F35" s="188"/>
      <c r="G35" s="31"/>
      <c r="H35" s="31"/>
      <c r="L35" s="40"/>
      <c r="M35" s="40"/>
      <c r="N35" s="40"/>
      <c r="O35" s="40"/>
      <c r="P35" s="40"/>
      <c r="Q35" s="40"/>
      <c r="R35" s="40"/>
      <c r="S35" s="40"/>
    </row>
    <row r="36" spans="1:19" ht="15.75" customHeight="1" x14ac:dyDescent="0.2">
      <c r="A36" s="36"/>
      <c r="B36" s="33"/>
      <c r="C36" s="31"/>
      <c r="D36" s="32" t="s">
        <v>30</v>
      </c>
      <c r="E36" s="187" t="s">
        <v>100</v>
      </c>
      <c r="F36" s="188"/>
      <c r="G36" s="31"/>
      <c r="H36" s="31"/>
      <c r="L36" s="40"/>
      <c r="M36" s="40"/>
      <c r="N36" s="40"/>
      <c r="O36" s="40"/>
      <c r="P36" s="40"/>
      <c r="Q36" s="40"/>
      <c r="R36" s="40"/>
      <c r="S36" s="40"/>
    </row>
    <row r="37" spans="1:19" ht="15.75" customHeight="1" x14ac:dyDescent="0.2">
      <c r="A37" s="36"/>
      <c r="B37" s="33"/>
      <c r="C37" s="31"/>
      <c r="D37" s="32" t="s">
        <v>31</v>
      </c>
      <c r="E37" s="187" t="s">
        <v>114</v>
      </c>
      <c r="F37" s="188"/>
      <c r="G37" s="31"/>
      <c r="H37" s="31"/>
      <c r="L37" s="40"/>
      <c r="M37" s="40"/>
      <c r="N37" s="40"/>
      <c r="O37" s="40"/>
      <c r="P37" s="40"/>
      <c r="Q37" s="40"/>
      <c r="R37" s="40"/>
      <c r="S37" s="40"/>
    </row>
    <row r="38" spans="1:19" ht="15.75" customHeight="1" x14ac:dyDescent="0.2">
      <c r="A38" s="36"/>
      <c r="B38" s="33"/>
      <c r="C38" s="31"/>
      <c r="D38" s="32" t="s">
        <v>13</v>
      </c>
      <c r="E38" s="187" t="s">
        <v>115</v>
      </c>
      <c r="F38" s="188"/>
      <c r="G38" s="31"/>
      <c r="H38" s="31"/>
      <c r="L38" s="40"/>
      <c r="M38" s="40"/>
      <c r="N38" s="40"/>
      <c r="O38" s="40"/>
      <c r="P38" s="40"/>
      <c r="Q38" s="40"/>
      <c r="R38" s="40"/>
      <c r="S38" s="40"/>
    </row>
    <row r="39" spans="1:19" ht="15.75" customHeight="1" x14ac:dyDescent="0.2">
      <c r="A39" s="36"/>
      <c r="B39" s="33"/>
      <c r="C39" s="31"/>
      <c r="D39" s="32" t="s">
        <v>32</v>
      </c>
      <c r="E39" s="187" t="s">
        <v>116</v>
      </c>
      <c r="F39" s="188"/>
      <c r="G39" s="31"/>
      <c r="H39" s="31"/>
      <c r="L39" s="40"/>
      <c r="M39" s="40"/>
      <c r="N39" s="40"/>
      <c r="O39" s="40"/>
      <c r="P39" s="40"/>
      <c r="Q39" s="40"/>
      <c r="R39" s="40"/>
      <c r="S39" s="40"/>
    </row>
    <row r="40" spans="1:19" ht="15.75" customHeight="1" x14ac:dyDescent="0.2">
      <c r="A40" s="36"/>
      <c r="B40" s="33"/>
      <c r="C40" s="31"/>
      <c r="D40" s="32" t="s">
        <v>33</v>
      </c>
      <c r="E40" s="187" t="s">
        <v>117</v>
      </c>
      <c r="F40" s="188"/>
      <c r="G40" s="31"/>
      <c r="H40" s="31"/>
      <c r="L40" s="40"/>
      <c r="M40" s="40"/>
      <c r="N40" s="40"/>
      <c r="O40" s="40"/>
      <c r="P40" s="40"/>
      <c r="Q40" s="40"/>
      <c r="R40" s="40"/>
      <c r="S40" s="40"/>
    </row>
    <row r="41" spans="1:19" ht="15.75" customHeight="1" x14ac:dyDescent="0.2">
      <c r="A41" s="36"/>
      <c r="B41" s="33"/>
      <c r="C41" s="31"/>
      <c r="D41" s="32" t="s">
        <v>34</v>
      </c>
      <c r="E41" s="187" t="s">
        <v>118</v>
      </c>
      <c r="F41" s="188"/>
      <c r="G41" s="31"/>
      <c r="H41" s="31"/>
      <c r="L41" s="40"/>
      <c r="M41" s="40"/>
      <c r="N41" s="40"/>
      <c r="O41" s="40"/>
      <c r="P41" s="40"/>
      <c r="Q41" s="40"/>
      <c r="R41" s="40"/>
      <c r="S41" s="40"/>
    </row>
    <row r="42" spans="1:19" ht="15.75" customHeight="1" x14ac:dyDescent="0.2">
      <c r="A42" s="36"/>
      <c r="B42" s="33"/>
      <c r="C42" s="31"/>
      <c r="D42" s="32" t="s">
        <v>35</v>
      </c>
      <c r="E42" s="187" t="s">
        <v>119</v>
      </c>
      <c r="F42" s="188"/>
      <c r="G42" s="31"/>
      <c r="H42" s="31"/>
      <c r="L42" s="40"/>
      <c r="M42" s="40"/>
      <c r="N42" s="40"/>
      <c r="O42" s="40"/>
      <c r="P42" s="40"/>
      <c r="Q42" s="40"/>
      <c r="R42" s="40"/>
      <c r="S42" s="40"/>
    </row>
    <row r="43" spans="1:19" ht="15.75" customHeight="1" x14ac:dyDescent="0.2">
      <c r="A43" s="36"/>
      <c r="B43" s="33"/>
      <c r="C43" s="31"/>
      <c r="D43" s="32" t="s">
        <v>36</v>
      </c>
      <c r="E43" s="187" t="s">
        <v>128</v>
      </c>
      <c r="F43" s="188"/>
      <c r="G43" s="31"/>
      <c r="H43" s="31"/>
      <c r="L43" s="40"/>
      <c r="M43" s="40"/>
      <c r="N43" s="40"/>
      <c r="O43" s="40"/>
      <c r="P43" s="40"/>
      <c r="Q43" s="40"/>
      <c r="R43" s="40"/>
      <c r="S43" s="40"/>
    </row>
    <row r="44" spans="1:19" ht="15.75" customHeight="1" x14ac:dyDescent="0.2">
      <c r="A44" s="36"/>
      <c r="B44" s="33"/>
      <c r="C44" s="31"/>
      <c r="D44" s="32" t="s">
        <v>37</v>
      </c>
      <c r="E44" s="187" t="s">
        <v>120</v>
      </c>
      <c r="F44" s="188"/>
      <c r="G44" s="31"/>
      <c r="H44" s="31"/>
      <c r="L44" s="40"/>
      <c r="M44" s="40"/>
      <c r="N44" s="40"/>
      <c r="O44" s="40"/>
      <c r="P44" s="40"/>
      <c r="Q44" s="40"/>
      <c r="R44" s="40"/>
      <c r="S44" s="40"/>
    </row>
    <row r="45" spans="1:19" ht="15.75" customHeight="1" x14ac:dyDescent="0.2">
      <c r="A45" s="36"/>
      <c r="B45" s="33"/>
      <c r="C45" s="31"/>
      <c r="D45" s="32" t="s">
        <v>121</v>
      </c>
      <c r="E45" s="187" t="s">
        <v>123</v>
      </c>
      <c r="F45" s="188"/>
      <c r="G45" s="31"/>
      <c r="H45" s="31"/>
      <c r="L45" s="40"/>
      <c r="M45" s="40"/>
      <c r="N45" s="40"/>
      <c r="O45" s="40"/>
      <c r="P45" s="40"/>
      <c r="Q45" s="40"/>
      <c r="R45" s="40"/>
      <c r="S45" s="40"/>
    </row>
    <row r="46" spans="1:19" ht="15.75" customHeight="1" thickBot="1" x14ac:dyDescent="0.25">
      <c r="A46" s="36"/>
      <c r="B46" s="33"/>
      <c r="C46" s="31"/>
      <c r="D46" s="32" t="s">
        <v>122</v>
      </c>
      <c r="E46" s="203" t="s">
        <v>107</v>
      </c>
      <c r="F46" s="204"/>
      <c r="G46" s="31"/>
      <c r="H46" s="31"/>
      <c r="L46" s="40"/>
      <c r="M46" s="40"/>
      <c r="N46" s="40"/>
      <c r="O46" s="40"/>
      <c r="P46" s="40"/>
      <c r="Q46" s="40"/>
      <c r="R46" s="40"/>
      <c r="S46" s="40"/>
    </row>
    <row r="47" spans="1:19" ht="15.75" customHeight="1" x14ac:dyDescent="0.2">
      <c r="A47" s="36"/>
      <c r="B47" s="33"/>
      <c r="C47" s="31"/>
      <c r="D47" s="42" t="s">
        <v>61</v>
      </c>
      <c r="E47" s="201" t="s">
        <v>87</v>
      </c>
      <c r="F47" s="202"/>
      <c r="G47" s="43"/>
      <c r="H47" s="31"/>
      <c r="L47" s="40"/>
      <c r="M47" s="40"/>
      <c r="N47" s="40"/>
      <c r="O47" s="40"/>
      <c r="P47" s="40"/>
      <c r="Q47" s="40"/>
      <c r="R47" s="40"/>
      <c r="S47" s="40"/>
    </row>
    <row r="48" spans="1:19" ht="18.75" customHeight="1" x14ac:dyDescent="0.2">
      <c r="A48" s="36"/>
      <c r="B48" s="33"/>
      <c r="C48" s="31"/>
      <c r="D48" s="27" t="s">
        <v>62</v>
      </c>
      <c r="E48" s="183" t="s">
        <v>86</v>
      </c>
      <c r="F48" s="184"/>
      <c r="G48" s="28"/>
      <c r="H48" s="31"/>
      <c r="L48" s="40"/>
      <c r="M48" s="40"/>
      <c r="N48" s="40"/>
      <c r="O48" s="40"/>
      <c r="P48" s="40"/>
      <c r="Q48" s="40"/>
      <c r="R48" s="40"/>
      <c r="S48" s="40"/>
    </row>
    <row r="49" spans="1:19" ht="18.75" customHeight="1" x14ac:dyDescent="0.2">
      <c r="A49" s="36"/>
      <c r="B49" s="33"/>
      <c r="C49" s="31"/>
      <c r="D49" s="27" t="s">
        <v>64</v>
      </c>
      <c r="E49" s="183" t="s">
        <v>85</v>
      </c>
      <c r="F49" s="184"/>
      <c r="G49" s="28"/>
      <c r="H49" s="31"/>
      <c r="L49" s="40"/>
      <c r="M49" s="40"/>
      <c r="N49" s="40"/>
      <c r="O49" s="40"/>
      <c r="P49" s="40"/>
      <c r="Q49" s="40"/>
      <c r="R49" s="40"/>
      <c r="S49" s="40"/>
    </row>
    <row r="50" spans="1:19" ht="26.25" customHeight="1" thickBot="1" x14ac:dyDescent="0.25">
      <c r="A50" s="36"/>
      <c r="B50" s="33"/>
      <c r="C50" s="31"/>
      <c r="D50" s="27" t="s">
        <v>65</v>
      </c>
      <c r="E50" s="181" t="s">
        <v>124</v>
      </c>
      <c r="F50" s="182"/>
      <c r="G50" s="28"/>
      <c r="H50" s="31"/>
      <c r="L50" s="40"/>
      <c r="M50" s="40"/>
      <c r="N50" s="40"/>
      <c r="O50" s="40"/>
      <c r="P50" s="40"/>
      <c r="Q50" s="40"/>
      <c r="R50" s="40"/>
      <c r="S50" s="40"/>
    </row>
    <row r="51" spans="1:19" ht="20.25" customHeight="1" thickBot="1" x14ac:dyDescent="0.25">
      <c r="A51" s="29" t="s">
        <v>51</v>
      </c>
      <c r="B51" s="134" t="s">
        <v>9</v>
      </c>
      <c r="C51" s="30"/>
      <c r="D51" s="44" t="s">
        <v>66</v>
      </c>
      <c r="E51" s="209" t="s">
        <v>15</v>
      </c>
      <c r="F51" s="210"/>
      <c r="G51" s="45"/>
      <c r="H51" s="30"/>
      <c r="L51" s="40"/>
      <c r="M51" s="40"/>
      <c r="N51" s="40"/>
      <c r="O51" s="40"/>
      <c r="P51" s="40"/>
      <c r="Q51" s="40"/>
      <c r="R51" s="40"/>
      <c r="S51" s="40"/>
    </row>
    <row r="52" spans="1:19" ht="20.25" customHeight="1" thickBot="1" x14ac:dyDescent="0.25">
      <c r="A52" s="46"/>
      <c r="B52" s="47" t="s">
        <v>52</v>
      </c>
      <c r="C52" s="30"/>
      <c r="D52" s="48"/>
      <c r="E52" s="207" t="s">
        <v>67</v>
      </c>
      <c r="F52" s="208"/>
      <c r="G52" s="30"/>
      <c r="H52" s="30"/>
      <c r="J52" s="137">
        <f>C10+SUM(C14:C51)</f>
        <v>0</v>
      </c>
      <c r="K52" s="137">
        <f>G10+G17+G28+SUM(G47:G51)</f>
        <v>0</v>
      </c>
      <c r="L52" s="40"/>
      <c r="M52" s="40"/>
      <c r="N52" s="40"/>
      <c r="O52" s="40"/>
      <c r="P52" s="40"/>
      <c r="Q52" s="40"/>
      <c r="R52" s="40"/>
      <c r="S52" s="40"/>
    </row>
    <row r="53" spans="1:19" ht="28.5" customHeight="1" x14ac:dyDescent="0.2">
      <c r="A53" s="27" t="s">
        <v>53</v>
      </c>
      <c r="B53" s="135" t="s">
        <v>78</v>
      </c>
      <c r="C53" s="28"/>
      <c r="D53" s="36" t="s">
        <v>68</v>
      </c>
      <c r="E53" s="199" t="s">
        <v>16</v>
      </c>
      <c r="F53" s="200"/>
      <c r="G53" s="31"/>
      <c r="H53" s="31"/>
      <c r="L53" s="40"/>
      <c r="M53" s="40"/>
      <c r="N53" s="40"/>
      <c r="O53" s="40"/>
      <c r="P53" s="40"/>
      <c r="Q53" s="40"/>
      <c r="R53" s="40"/>
      <c r="S53" s="40"/>
    </row>
    <row r="54" spans="1:19" ht="20.25" customHeight="1" x14ac:dyDescent="0.2">
      <c r="A54" s="36" t="s">
        <v>54</v>
      </c>
      <c r="B54" s="136" t="s">
        <v>10</v>
      </c>
      <c r="C54" s="31"/>
      <c r="D54" s="36" t="s">
        <v>69</v>
      </c>
      <c r="E54" s="197" t="s">
        <v>84</v>
      </c>
      <c r="F54" s="198"/>
      <c r="G54" s="31"/>
      <c r="H54" s="31"/>
      <c r="L54" s="40"/>
      <c r="M54" s="40"/>
      <c r="N54" s="40"/>
      <c r="O54" s="40"/>
      <c r="P54" s="40"/>
      <c r="Q54" s="40"/>
      <c r="R54" s="40"/>
      <c r="S54" s="40"/>
    </row>
    <row r="55" spans="1:19" ht="20.25" customHeight="1" x14ac:dyDescent="0.2">
      <c r="A55" s="36" t="s">
        <v>55</v>
      </c>
      <c r="B55" s="136" t="s">
        <v>11</v>
      </c>
      <c r="C55" s="31"/>
      <c r="D55" s="36" t="s">
        <v>70</v>
      </c>
      <c r="E55" s="187" t="s">
        <v>72</v>
      </c>
      <c r="F55" s="188"/>
      <c r="G55" s="31"/>
      <c r="H55" s="31"/>
      <c r="L55" s="40"/>
      <c r="M55" s="40"/>
      <c r="N55" s="40"/>
      <c r="O55" s="40"/>
      <c r="P55" s="40"/>
      <c r="Q55" s="40"/>
      <c r="R55" s="40"/>
      <c r="S55" s="40"/>
    </row>
    <row r="56" spans="1:19" ht="20.25" customHeight="1" x14ac:dyDescent="0.2">
      <c r="A56" s="36" t="s">
        <v>56</v>
      </c>
      <c r="B56" s="136" t="s">
        <v>83</v>
      </c>
      <c r="C56" s="31"/>
      <c r="D56" s="36" t="s">
        <v>71</v>
      </c>
      <c r="E56" s="187" t="s">
        <v>73</v>
      </c>
      <c r="F56" s="188"/>
      <c r="G56" s="31"/>
      <c r="H56" s="31"/>
      <c r="L56" s="40"/>
      <c r="M56" s="40"/>
      <c r="N56" s="40"/>
      <c r="O56" s="40"/>
      <c r="P56" s="40"/>
      <c r="Q56" s="40"/>
      <c r="R56" s="40"/>
      <c r="S56" s="40"/>
    </row>
    <row r="57" spans="1:19" ht="19.5" customHeight="1" x14ac:dyDescent="0.2">
      <c r="A57" s="36"/>
      <c r="B57" s="49"/>
      <c r="C57" s="31"/>
      <c r="D57" s="27" t="s">
        <v>74</v>
      </c>
      <c r="E57" s="183" t="s">
        <v>132</v>
      </c>
      <c r="F57" s="184"/>
      <c r="G57" s="28"/>
      <c r="H57" s="31"/>
      <c r="L57" s="40"/>
      <c r="M57" s="40"/>
      <c r="N57" s="40"/>
      <c r="O57" s="40"/>
      <c r="P57" s="40"/>
      <c r="Q57" s="40"/>
      <c r="R57" s="40"/>
      <c r="S57" s="40"/>
    </row>
    <row r="58" spans="1:19" ht="18" customHeight="1" thickBot="1" x14ac:dyDescent="0.25">
      <c r="A58" s="36"/>
      <c r="B58" s="49"/>
      <c r="C58" s="31"/>
      <c r="D58" s="36" t="s">
        <v>75</v>
      </c>
      <c r="E58" s="195" t="s">
        <v>17</v>
      </c>
      <c r="F58" s="196"/>
      <c r="G58" s="31"/>
      <c r="H58" s="31"/>
      <c r="L58" s="40"/>
      <c r="M58" s="40"/>
      <c r="N58" s="40"/>
      <c r="O58" s="40"/>
      <c r="P58" s="40"/>
      <c r="Q58" s="40"/>
      <c r="R58" s="40"/>
      <c r="S58" s="40"/>
    </row>
    <row r="59" spans="1:19" ht="15" customHeight="1" thickBot="1" x14ac:dyDescent="0.25">
      <c r="A59" s="46"/>
      <c r="B59" s="47" t="s">
        <v>57</v>
      </c>
      <c r="C59" s="30">
        <f>SUM(C53:C58)</f>
        <v>0</v>
      </c>
      <c r="D59" s="192" t="s">
        <v>76</v>
      </c>
      <c r="E59" s="193"/>
      <c r="F59" s="194"/>
      <c r="G59" s="30">
        <f>SUM(G53:G58)</f>
        <v>0</v>
      </c>
      <c r="H59" s="30"/>
      <c r="L59" s="40"/>
      <c r="M59" s="40"/>
      <c r="N59" s="40"/>
      <c r="O59" s="40"/>
      <c r="P59" s="40"/>
      <c r="Q59" s="40"/>
      <c r="R59" s="40"/>
      <c r="S59" s="40"/>
    </row>
    <row r="60" spans="1:19" ht="13.8" thickBot="1" x14ac:dyDescent="0.25">
      <c r="A60" s="50"/>
      <c r="B60" s="51" t="s">
        <v>5</v>
      </c>
      <c r="C60" s="30">
        <f>+C52+C59</f>
        <v>0</v>
      </c>
      <c r="D60" s="189" t="s">
        <v>5</v>
      </c>
      <c r="E60" s="190"/>
      <c r="F60" s="191"/>
      <c r="G60" s="30">
        <f>+G52+G59</f>
        <v>0</v>
      </c>
      <c r="H60" s="30"/>
      <c r="L60" s="40"/>
      <c r="M60" s="40"/>
      <c r="N60" s="40"/>
      <c r="O60" s="40"/>
      <c r="P60" s="40"/>
      <c r="Q60" s="40"/>
      <c r="R60" s="40"/>
      <c r="S60" s="40"/>
    </row>
    <row r="61" spans="1:19" ht="13.8" thickBot="1" x14ac:dyDescent="0.25">
      <c r="A61" s="52" t="s">
        <v>133</v>
      </c>
      <c r="B61" s="53"/>
      <c r="C61" s="53"/>
      <c r="D61" s="52"/>
      <c r="E61" s="53"/>
      <c r="F61" s="53"/>
      <c r="G61" s="53"/>
      <c r="H61" s="53"/>
      <c r="L61" s="40"/>
      <c r="M61" s="40"/>
      <c r="N61" s="40"/>
      <c r="O61" s="40"/>
      <c r="P61" s="40"/>
      <c r="Q61" s="40"/>
      <c r="R61" s="40"/>
      <c r="S61" s="40"/>
    </row>
    <row r="62" spans="1:19" ht="7.2" customHeight="1" x14ac:dyDescent="0.2">
      <c r="A62" s="52"/>
      <c r="B62" s="53"/>
      <c r="C62" s="53"/>
      <c r="D62" s="52"/>
      <c r="E62" s="53"/>
      <c r="F62" s="53"/>
      <c r="G62" s="53"/>
      <c r="H62" s="53"/>
      <c r="L62" s="40"/>
      <c r="M62" s="40"/>
      <c r="N62" s="40"/>
      <c r="O62" s="40"/>
      <c r="P62" s="40"/>
      <c r="Q62" s="40"/>
      <c r="R62" s="40"/>
      <c r="S62" s="40"/>
    </row>
    <row r="63" spans="1:19" ht="16.8" thickBot="1" x14ac:dyDescent="0.25">
      <c r="A63" s="54"/>
      <c r="B63" s="8"/>
      <c r="C63" s="8"/>
      <c r="D63" s="18"/>
      <c r="E63" s="8"/>
      <c r="F63" s="8"/>
      <c r="G63" s="8"/>
      <c r="H63" s="8"/>
      <c r="L63" s="40"/>
      <c r="M63" s="40"/>
      <c r="N63" s="40"/>
      <c r="O63" s="40"/>
      <c r="P63" s="40"/>
      <c r="Q63" s="40"/>
      <c r="R63" s="40"/>
      <c r="S63" s="40"/>
    </row>
    <row r="64" spans="1:19" x14ac:dyDescent="0.2">
      <c r="A64" s="52"/>
      <c r="B64" s="53"/>
      <c r="C64" s="53"/>
      <c r="D64" s="52"/>
      <c r="E64" s="19" t="s">
        <v>125</v>
      </c>
      <c r="F64" s="175">
        <f>F5</f>
        <v>0</v>
      </c>
      <c r="G64" s="175"/>
      <c r="H64" s="176"/>
      <c r="L64" s="40"/>
      <c r="M64" s="40"/>
      <c r="N64" s="40"/>
      <c r="O64" s="40"/>
      <c r="P64" s="40"/>
      <c r="Q64" s="40"/>
      <c r="R64" s="40"/>
      <c r="S64" s="40"/>
    </row>
    <row r="65" spans="1:19" ht="13.8" thickBot="1" x14ac:dyDescent="0.25">
      <c r="A65" s="52"/>
      <c r="B65" s="53"/>
      <c r="C65" s="53"/>
      <c r="D65" s="52"/>
      <c r="E65" s="20" t="s">
        <v>126</v>
      </c>
      <c r="F65" s="177">
        <f>F6</f>
        <v>0</v>
      </c>
      <c r="G65" s="177"/>
      <c r="H65" s="178"/>
      <c r="L65" s="40"/>
      <c r="M65" s="40"/>
      <c r="N65" s="40"/>
      <c r="O65" s="40"/>
      <c r="P65" s="40"/>
      <c r="Q65" s="40"/>
      <c r="R65" s="40"/>
      <c r="S65" s="40"/>
    </row>
    <row r="66" spans="1:19" x14ac:dyDescent="0.2">
      <c r="A66" s="52"/>
      <c r="B66" s="53"/>
      <c r="C66" s="53"/>
      <c r="D66" s="52"/>
      <c r="E66" s="53"/>
      <c r="F66" s="53"/>
      <c r="G66" s="53"/>
      <c r="H66" s="53"/>
      <c r="L66" s="40"/>
      <c r="M66" s="40"/>
      <c r="N66" s="40"/>
      <c r="O66" s="40"/>
      <c r="P66" s="40"/>
      <c r="Q66" s="40"/>
      <c r="R66" s="40"/>
      <c r="S66" s="40"/>
    </row>
    <row r="67" spans="1:19" ht="26.4" customHeight="1" x14ac:dyDescent="0.2">
      <c r="A67" s="233" t="s">
        <v>194</v>
      </c>
      <c r="B67" s="233"/>
      <c r="C67" s="233"/>
      <c r="D67" s="233"/>
      <c r="E67" s="233"/>
      <c r="F67" s="233"/>
      <c r="G67" s="233"/>
      <c r="H67" s="233"/>
      <c r="L67" s="40"/>
      <c r="M67" s="40"/>
      <c r="N67" s="40"/>
      <c r="O67" s="40"/>
      <c r="P67" s="40"/>
      <c r="Q67" s="40"/>
      <c r="R67" s="40"/>
      <c r="S67" s="40"/>
    </row>
    <row r="68" spans="1:19" ht="26.55" customHeight="1" x14ac:dyDescent="0.2">
      <c r="A68" s="18" t="s">
        <v>153</v>
      </c>
      <c r="B68" s="55" t="s">
        <v>191</v>
      </c>
      <c r="C68" s="8"/>
      <c r="D68" s="18"/>
      <c r="E68" s="8"/>
      <c r="F68" s="8"/>
      <c r="G68" s="8"/>
      <c r="H68" s="10"/>
      <c r="L68" s="40"/>
      <c r="M68" s="40"/>
      <c r="N68" s="40"/>
      <c r="O68" s="40"/>
      <c r="P68" s="40"/>
      <c r="Q68" s="40"/>
      <c r="R68" s="40"/>
      <c r="S68" s="40"/>
    </row>
    <row r="69" spans="1:19" s="60" customFormat="1" ht="26.55" customHeight="1" x14ac:dyDescent="0.2">
      <c r="A69" s="56" t="s">
        <v>153</v>
      </c>
      <c r="B69" s="55" t="s">
        <v>189</v>
      </c>
      <c r="C69" s="57"/>
      <c r="D69" s="58"/>
      <c r="E69" s="59"/>
      <c r="F69" s="55"/>
      <c r="G69" s="55"/>
      <c r="H69" s="55"/>
      <c r="L69" s="40"/>
      <c r="M69" s="40"/>
      <c r="N69" s="40"/>
      <c r="O69" s="40"/>
      <c r="P69" s="40"/>
      <c r="Q69" s="40"/>
      <c r="R69" s="40"/>
      <c r="S69" s="40"/>
    </row>
    <row r="70" spans="1:19" s="60" customFormat="1" ht="26.55" customHeight="1" x14ac:dyDescent="0.2">
      <c r="A70" s="56" t="s">
        <v>153</v>
      </c>
      <c r="B70" s="55" t="s">
        <v>190</v>
      </c>
      <c r="C70" s="57"/>
      <c r="D70" s="58"/>
      <c r="E70" s="59"/>
      <c r="F70" s="55"/>
      <c r="G70" s="55"/>
      <c r="H70" s="55"/>
      <c r="L70" s="40"/>
      <c r="M70" s="40"/>
      <c r="N70" s="40"/>
      <c r="O70" s="40"/>
      <c r="P70" s="40"/>
      <c r="Q70" s="40"/>
      <c r="R70" s="40"/>
      <c r="S70" s="40"/>
    </row>
    <row r="71" spans="1:19" s="60" customFormat="1" ht="21.6" customHeight="1" x14ac:dyDescent="0.2">
      <c r="A71" s="61" t="s">
        <v>147</v>
      </c>
      <c r="B71" s="62" t="s">
        <v>149</v>
      </c>
      <c r="C71" s="62"/>
      <c r="D71" s="63"/>
      <c r="E71" s="62"/>
      <c r="F71" s="62"/>
      <c r="G71" s="62"/>
      <c r="H71" s="64"/>
      <c r="L71" s="40"/>
      <c r="M71" s="40"/>
      <c r="N71" s="40"/>
      <c r="O71" s="40"/>
      <c r="P71" s="40"/>
      <c r="Q71" s="40"/>
      <c r="R71" s="40"/>
      <c r="S71" s="40"/>
    </row>
    <row r="72" spans="1:19" s="60" customFormat="1" ht="14.4" x14ac:dyDescent="0.2">
      <c r="A72" s="65"/>
      <c r="B72" s="55" t="s">
        <v>152</v>
      </c>
      <c r="C72" s="55"/>
      <c r="D72" s="56"/>
      <c r="E72" s="55"/>
      <c r="F72" s="55"/>
      <c r="G72" s="55"/>
      <c r="H72" s="66"/>
      <c r="L72" s="40"/>
      <c r="M72" s="40"/>
      <c r="N72" s="40"/>
      <c r="O72" s="40"/>
      <c r="P72" s="40"/>
      <c r="Q72" s="40"/>
      <c r="R72" s="40"/>
      <c r="S72" s="40"/>
    </row>
    <row r="73" spans="1:19" ht="13.8" thickBot="1" x14ac:dyDescent="0.25">
      <c r="A73" s="67"/>
      <c r="B73" s="10"/>
      <c r="C73" s="10"/>
      <c r="D73" s="68"/>
      <c r="E73" s="10"/>
      <c r="F73" s="10"/>
      <c r="G73" s="10"/>
      <c r="H73" s="69"/>
      <c r="L73" s="40"/>
      <c r="M73" s="40"/>
      <c r="N73" s="40"/>
      <c r="O73" s="40"/>
      <c r="P73" s="40"/>
      <c r="Q73" s="40"/>
      <c r="R73" s="40"/>
      <c r="S73" s="40"/>
    </row>
    <row r="74" spans="1:19" x14ac:dyDescent="0.2">
      <c r="A74" s="70" t="str">
        <f>A10</f>
        <v>１.</v>
      </c>
      <c r="B74" s="138" t="s">
        <v>134</v>
      </c>
      <c r="C74" s="71">
        <f>+C10</f>
        <v>0</v>
      </c>
      <c r="D74" s="70" t="str">
        <f>D47</f>
        <v>17.</v>
      </c>
      <c r="E74" s="140" t="s">
        <v>137</v>
      </c>
      <c r="F74" s="72"/>
      <c r="G74" s="73">
        <f>+G47</f>
        <v>0</v>
      </c>
      <c r="H74" s="69"/>
      <c r="L74" s="40"/>
      <c r="M74" s="40"/>
      <c r="N74" s="40"/>
      <c r="O74" s="40"/>
      <c r="P74" s="40"/>
      <c r="Q74" s="40"/>
      <c r="R74" s="40"/>
      <c r="S74" s="40"/>
    </row>
    <row r="75" spans="1:19" x14ac:dyDescent="0.2">
      <c r="A75" s="37" t="str">
        <f>A14</f>
        <v>２.</v>
      </c>
      <c r="B75" s="139" t="s">
        <v>135</v>
      </c>
      <c r="C75" s="75">
        <f>+C14</f>
        <v>0</v>
      </c>
      <c r="D75" s="37" t="str">
        <f>D48</f>
        <v>18.</v>
      </c>
      <c r="E75" s="141" t="s">
        <v>138</v>
      </c>
      <c r="F75" s="76"/>
      <c r="G75" s="77">
        <f>+G48</f>
        <v>0</v>
      </c>
      <c r="H75" s="69"/>
      <c r="L75" s="40"/>
      <c r="M75" s="40"/>
      <c r="N75" s="40"/>
      <c r="O75" s="40"/>
      <c r="P75" s="40"/>
      <c r="Q75" s="40"/>
      <c r="R75" s="40"/>
      <c r="S75" s="40"/>
    </row>
    <row r="76" spans="1:19" x14ac:dyDescent="0.2">
      <c r="A76" s="37" t="str">
        <f>A15</f>
        <v>３.</v>
      </c>
      <c r="B76" s="139" t="s">
        <v>187</v>
      </c>
      <c r="C76" s="75">
        <f>+C15</f>
        <v>0</v>
      </c>
      <c r="D76" s="37" t="str">
        <f>D49</f>
        <v>19.</v>
      </c>
      <c r="E76" s="141" t="s">
        <v>139</v>
      </c>
      <c r="F76" s="76"/>
      <c r="G76" s="77">
        <f>+G49</f>
        <v>0</v>
      </c>
      <c r="H76" s="69"/>
    </row>
    <row r="77" spans="1:19" ht="13.2" customHeight="1" x14ac:dyDescent="0.2">
      <c r="A77" s="37" t="str">
        <f>A53</f>
        <v>１０.</v>
      </c>
      <c r="B77" s="139" t="s">
        <v>136</v>
      </c>
      <c r="C77" s="75">
        <f>+C53</f>
        <v>0</v>
      </c>
      <c r="D77" s="37" t="str">
        <f>D50</f>
        <v>20.</v>
      </c>
      <c r="E77" s="141" t="s">
        <v>140</v>
      </c>
      <c r="F77" s="76"/>
      <c r="G77" s="77">
        <f>+G50</f>
        <v>0</v>
      </c>
      <c r="H77" s="69"/>
    </row>
    <row r="78" spans="1:19" x14ac:dyDescent="0.2">
      <c r="A78" s="146"/>
      <c r="B78" s="74"/>
      <c r="C78" s="74"/>
      <c r="D78" s="37" t="str">
        <f>D51</f>
        <v>21.</v>
      </c>
      <c r="E78" s="141" t="s">
        <v>141</v>
      </c>
      <c r="F78" s="76"/>
      <c r="G78" s="77">
        <f>+G51</f>
        <v>0</v>
      </c>
      <c r="H78" s="69"/>
    </row>
    <row r="79" spans="1:19" ht="13.8" thickBot="1" x14ac:dyDescent="0.25">
      <c r="A79" s="147"/>
      <c r="B79" s="79"/>
      <c r="C79" s="79"/>
      <c r="D79" s="78" t="str">
        <f>D57</f>
        <v>26.</v>
      </c>
      <c r="E79" s="142" t="s">
        <v>142</v>
      </c>
      <c r="F79" s="80"/>
      <c r="G79" s="81">
        <f>+G57</f>
        <v>0</v>
      </c>
      <c r="H79" s="69"/>
    </row>
    <row r="80" spans="1:19" ht="14.4" thickTop="1" thickBot="1" x14ac:dyDescent="0.25">
      <c r="A80" s="82"/>
      <c r="B80" s="51" t="s">
        <v>143</v>
      </c>
      <c r="C80" s="83">
        <f>SUM(C74:C77)</f>
        <v>0</v>
      </c>
      <c r="D80" s="82"/>
      <c r="E80" s="235" t="s">
        <v>144</v>
      </c>
      <c r="F80" s="236"/>
      <c r="G80" s="84">
        <f>SUM(G74:G79)</f>
        <v>0</v>
      </c>
      <c r="H80" s="69"/>
    </row>
    <row r="81" spans="1:19" s="60" customFormat="1" ht="26.4" customHeight="1" x14ac:dyDescent="0.2">
      <c r="A81" s="239" t="s">
        <v>145</v>
      </c>
      <c r="B81" s="240"/>
      <c r="C81" s="85" t="e">
        <f>+G80/C80</f>
        <v>#DIV/0!</v>
      </c>
      <c r="D81" s="86" t="s">
        <v>146</v>
      </c>
      <c r="E81" s="87">
        <v>0.05</v>
      </c>
      <c r="F81" s="88"/>
      <c r="G81" s="88"/>
      <c r="H81" s="89" t="e">
        <f>IF(C81&gt;E81,【削除しないでください】!C4,【削除しないでください】!C5)</f>
        <v>#DIV/0!</v>
      </c>
      <c r="L81" s="6"/>
      <c r="M81" s="7"/>
      <c r="N81" s="7"/>
      <c r="O81" s="6"/>
      <c r="P81" s="7"/>
      <c r="Q81" s="7"/>
      <c r="R81" s="7"/>
      <c r="S81" s="7"/>
    </row>
    <row r="82" spans="1:19" x14ac:dyDescent="0.2">
      <c r="A82" s="90"/>
      <c r="B82" s="91"/>
      <c r="C82" s="91"/>
      <c r="D82" s="92"/>
      <c r="E82" s="91"/>
      <c r="F82" s="91"/>
      <c r="G82" s="91"/>
      <c r="H82" s="93"/>
    </row>
    <row r="83" spans="1:19" s="60" customFormat="1" ht="14.4" x14ac:dyDescent="0.2">
      <c r="A83" s="56"/>
      <c r="B83" s="55"/>
      <c r="C83" s="55"/>
      <c r="D83" s="56"/>
      <c r="E83" s="55"/>
      <c r="F83" s="55"/>
      <c r="G83" s="55"/>
      <c r="H83" s="55"/>
      <c r="I83" s="55"/>
      <c r="L83" s="6"/>
      <c r="M83" s="7"/>
      <c r="N83" s="7"/>
      <c r="O83" s="6"/>
      <c r="P83" s="7"/>
      <c r="Q83" s="7"/>
      <c r="R83" s="7"/>
      <c r="S83" s="7"/>
    </row>
    <row r="84" spans="1:19" s="60" customFormat="1" ht="21.6" customHeight="1" x14ac:dyDescent="0.2">
      <c r="A84" s="61" t="s">
        <v>148</v>
      </c>
      <c r="B84" s="62" t="s">
        <v>161</v>
      </c>
      <c r="C84" s="62"/>
      <c r="D84" s="63"/>
      <c r="E84" s="62"/>
      <c r="F84" s="62"/>
      <c r="G84" s="62"/>
      <c r="H84" s="64"/>
      <c r="L84" s="6"/>
      <c r="M84" s="7"/>
      <c r="N84" s="7"/>
      <c r="O84" s="6"/>
      <c r="P84" s="7"/>
      <c r="Q84" s="7"/>
      <c r="R84" s="7"/>
      <c r="S84" s="7"/>
    </row>
    <row r="85" spans="1:19" s="60" customFormat="1" ht="12.6" customHeight="1" x14ac:dyDescent="0.2">
      <c r="A85" s="65"/>
      <c r="B85" s="55"/>
      <c r="C85" s="55"/>
      <c r="D85" s="56"/>
      <c r="E85" s="55"/>
      <c r="F85" s="55"/>
      <c r="G85" s="55"/>
      <c r="H85" s="66"/>
      <c r="L85" s="6"/>
      <c r="M85" s="7"/>
      <c r="N85" s="7"/>
      <c r="O85" s="6"/>
      <c r="P85" s="7"/>
      <c r="Q85" s="7"/>
      <c r="R85" s="7"/>
      <c r="S85" s="7"/>
    </row>
    <row r="86" spans="1:19" s="60" customFormat="1" ht="26.4" customHeight="1" x14ac:dyDescent="0.2">
      <c r="A86" s="94" t="s">
        <v>181</v>
      </c>
      <c r="B86" s="55" t="s">
        <v>155</v>
      </c>
      <c r="C86" s="55"/>
      <c r="D86" s="56"/>
      <c r="E86" s="55"/>
      <c r="F86" s="55"/>
      <c r="G86" s="55"/>
      <c r="H86" s="95" t="str">
        <f>IF(G51&gt;=0,"ＯＫ","ＮＧ")</f>
        <v>ＯＫ</v>
      </c>
      <c r="L86" s="6"/>
      <c r="M86" s="7"/>
      <c r="N86" s="7"/>
      <c r="O86" s="6"/>
      <c r="P86" s="7"/>
      <c r="Q86" s="7"/>
      <c r="R86" s="7"/>
      <c r="S86" s="7"/>
    </row>
    <row r="87" spans="1:19" s="60" customFormat="1" ht="12.6" customHeight="1" x14ac:dyDescent="0.2">
      <c r="A87" s="65"/>
      <c r="B87" s="55"/>
      <c r="C87" s="55"/>
      <c r="D87" s="56"/>
      <c r="E87" s="55"/>
      <c r="F87" s="55"/>
      <c r="G87" s="55"/>
      <c r="H87" s="66"/>
      <c r="L87" s="6"/>
      <c r="M87" s="7"/>
      <c r="N87" s="7"/>
      <c r="O87" s="6"/>
      <c r="P87" s="7"/>
      <c r="Q87" s="7"/>
      <c r="R87" s="7"/>
      <c r="S87" s="7"/>
    </row>
    <row r="88" spans="1:19" s="60" customFormat="1" ht="26.4" customHeight="1" x14ac:dyDescent="0.2">
      <c r="A88" s="94" t="s">
        <v>182</v>
      </c>
      <c r="B88" s="55" t="s">
        <v>156</v>
      </c>
      <c r="C88" s="55"/>
      <c r="D88" s="56"/>
      <c r="E88" s="55"/>
      <c r="F88" s="55"/>
      <c r="G88" s="55"/>
      <c r="H88" s="95" t="str">
        <f>IF(C53&gt;0,"ＯＫ","ＮＧ")</f>
        <v>ＮＧ</v>
      </c>
      <c r="L88" s="6"/>
      <c r="M88" s="7"/>
      <c r="N88" s="7"/>
      <c r="O88" s="6"/>
      <c r="P88" s="7"/>
      <c r="Q88" s="7"/>
      <c r="R88" s="7"/>
      <c r="S88" s="7"/>
    </row>
    <row r="89" spans="1:19" s="60" customFormat="1" ht="12.6" customHeight="1" x14ac:dyDescent="0.2">
      <c r="A89" s="65"/>
      <c r="B89" s="55"/>
      <c r="C89" s="55"/>
      <c r="D89" s="56"/>
      <c r="E89" s="55"/>
      <c r="F89" s="55"/>
      <c r="G89" s="55"/>
      <c r="H89" s="66"/>
      <c r="L89" s="6"/>
      <c r="M89" s="7"/>
      <c r="N89" s="7"/>
      <c r="O89" s="6"/>
      <c r="P89" s="7"/>
      <c r="Q89" s="7"/>
      <c r="R89" s="7"/>
      <c r="S89" s="7"/>
    </row>
    <row r="90" spans="1:19" s="60" customFormat="1" ht="26.4" customHeight="1" x14ac:dyDescent="0.2">
      <c r="A90" s="94" t="s">
        <v>184</v>
      </c>
      <c r="B90" s="55" t="s">
        <v>157</v>
      </c>
      <c r="C90" s="55"/>
      <c r="D90" s="56"/>
      <c r="E90" s="55"/>
      <c r="F90" s="55"/>
      <c r="G90" s="55"/>
      <c r="H90" s="95" t="str">
        <f>IF(C60=G60,"ＯＫ","ＮＧ")</f>
        <v>ＯＫ</v>
      </c>
      <c r="L90" s="6"/>
      <c r="M90" s="7"/>
      <c r="N90" s="7"/>
      <c r="O90" s="6"/>
      <c r="P90" s="7"/>
      <c r="Q90" s="7"/>
      <c r="R90" s="7"/>
      <c r="S90" s="7"/>
    </row>
    <row r="91" spans="1:19" s="60" customFormat="1" ht="12.6" customHeight="1" x14ac:dyDescent="0.2">
      <c r="A91" s="96"/>
      <c r="B91" s="97"/>
      <c r="C91" s="97"/>
      <c r="D91" s="98"/>
      <c r="E91" s="97"/>
      <c r="F91" s="97"/>
      <c r="G91" s="97"/>
      <c r="H91" s="99"/>
      <c r="L91" s="6"/>
      <c r="M91" s="7"/>
      <c r="N91" s="7"/>
      <c r="O91" s="6"/>
      <c r="P91" s="7"/>
      <c r="Q91" s="7"/>
      <c r="R91" s="7"/>
      <c r="S91" s="7"/>
    </row>
    <row r="92" spans="1:19" x14ac:dyDescent="0.2">
      <c r="A92" s="18"/>
      <c r="B92" s="8"/>
      <c r="C92" s="8"/>
      <c r="D92" s="18"/>
      <c r="E92" s="8"/>
      <c r="F92" s="8"/>
      <c r="G92" s="8"/>
      <c r="H92" s="8"/>
    </row>
    <row r="93" spans="1:19" s="60" customFormat="1" ht="21.6" customHeight="1" x14ac:dyDescent="0.2">
      <c r="A93" s="61" t="s">
        <v>177</v>
      </c>
      <c r="B93" s="62" t="s">
        <v>150</v>
      </c>
      <c r="C93" s="62"/>
      <c r="D93" s="63"/>
      <c r="E93" s="62"/>
      <c r="F93" s="62"/>
      <c r="G93" s="62"/>
      <c r="H93" s="64"/>
      <c r="L93" s="6"/>
      <c r="M93" s="7"/>
      <c r="N93" s="7"/>
      <c r="O93" s="6"/>
      <c r="P93" s="7"/>
      <c r="Q93" s="7"/>
      <c r="R93" s="7"/>
      <c r="S93" s="7"/>
    </row>
    <row r="94" spans="1:19" s="60" customFormat="1" ht="12.6" customHeight="1" thickBot="1" x14ac:dyDescent="0.25">
      <c r="A94" s="65"/>
      <c r="B94" s="55"/>
      <c r="C94" s="55"/>
      <c r="D94" s="56"/>
      <c r="E94" s="55"/>
      <c r="F94" s="55"/>
      <c r="G94" s="55"/>
      <c r="H94" s="66"/>
      <c r="L94" s="6"/>
      <c r="M94" s="7"/>
      <c r="N94" s="7"/>
      <c r="O94" s="6"/>
      <c r="P94" s="7"/>
      <c r="Q94" s="7"/>
      <c r="R94" s="7"/>
      <c r="S94" s="7"/>
    </row>
    <row r="95" spans="1:19" s="60" customFormat="1" ht="15" thickBot="1" x14ac:dyDescent="0.25">
      <c r="A95" s="94" t="s">
        <v>181</v>
      </c>
      <c r="B95" s="100" t="s">
        <v>163</v>
      </c>
      <c r="C95" s="101">
        <f>C59</f>
        <v>0</v>
      </c>
      <c r="D95" s="102" t="s">
        <v>146</v>
      </c>
      <c r="E95" s="229" t="s">
        <v>162</v>
      </c>
      <c r="F95" s="230"/>
      <c r="G95" s="101">
        <f>+G59</f>
        <v>0</v>
      </c>
      <c r="H95" s="66"/>
      <c r="L95" s="6"/>
      <c r="M95" s="7"/>
      <c r="N95" s="7"/>
      <c r="O95" s="6"/>
      <c r="P95" s="7"/>
      <c r="Q95" s="7"/>
      <c r="R95" s="7"/>
      <c r="S95" s="7"/>
    </row>
    <row r="96" spans="1:19" s="60" customFormat="1" ht="26.4" customHeight="1" x14ac:dyDescent="0.2">
      <c r="A96" s="94"/>
      <c r="B96" s="241" t="str">
        <f>IF(C95&gt;=G95,【削除しないでください】!C8,【削除しないでください】!C9)</f>
        <v>⇒（ａ）≧（ｂ）のため、以下のⅡ～Ⅳについては回答不要です。</v>
      </c>
      <c r="C96" s="241"/>
      <c r="D96" s="241"/>
      <c r="E96" s="241"/>
      <c r="F96" s="241"/>
      <c r="G96" s="55"/>
      <c r="H96" s="66"/>
      <c r="L96" s="6"/>
      <c r="M96" s="7"/>
      <c r="N96" s="7"/>
      <c r="O96" s="6"/>
      <c r="P96" s="7"/>
      <c r="Q96" s="7"/>
      <c r="R96" s="7"/>
      <c r="S96" s="7"/>
    </row>
    <row r="97" spans="1:20" s="60" customFormat="1" ht="12.6" customHeight="1" thickBot="1" x14ac:dyDescent="0.25">
      <c r="A97" s="65"/>
      <c r="B97" s="55"/>
      <c r="C97" s="55"/>
      <c r="D97" s="56"/>
      <c r="E97" s="55"/>
      <c r="F97" s="55"/>
      <c r="G97" s="55"/>
      <c r="H97" s="66"/>
      <c r="L97" s="6"/>
      <c r="M97" s="7"/>
      <c r="N97" s="7"/>
      <c r="O97" s="6"/>
      <c r="P97" s="7"/>
      <c r="Q97" s="7"/>
      <c r="R97" s="7"/>
      <c r="S97" s="7"/>
    </row>
    <row r="98" spans="1:20" s="60" customFormat="1" ht="22.2" customHeight="1" thickBot="1" x14ac:dyDescent="0.25">
      <c r="A98" s="94" t="s">
        <v>182</v>
      </c>
      <c r="B98" s="55" t="s">
        <v>192</v>
      </c>
      <c r="C98" s="55"/>
      <c r="D98" s="56"/>
      <c r="E98" s="55"/>
      <c r="F98" s="55"/>
      <c r="G98" s="55"/>
      <c r="H98" s="103"/>
      <c r="L98" s="6"/>
      <c r="M98" s="7"/>
      <c r="N98" s="7"/>
      <c r="O98" s="6"/>
      <c r="P98" s="7"/>
      <c r="Q98" s="7"/>
      <c r="R98" s="7"/>
      <c r="S98" s="7"/>
    </row>
    <row r="99" spans="1:20" s="60" customFormat="1" ht="13.2" customHeight="1" x14ac:dyDescent="0.2">
      <c r="A99" s="65"/>
      <c r="B99" s="55"/>
      <c r="C99" s="55"/>
      <c r="D99" s="56"/>
      <c r="E99" s="55"/>
      <c r="F99" s="55"/>
      <c r="G99" s="55"/>
      <c r="H99" s="66"/>
      <c r="L99" s="6"/>
      <c r="M99" s="7"/>
      <c r="N99" s="7"/>
      <c r="O99" s="6"/>
      <c r="P99" s="7"/>
      <c r="Q99" s="7"/>
      <c r="R99" s="7"/>
      <c r="S99" s="7"/>
    </row>
    <row r="100" spans="1:20" s="60" customFormat="1" ht="22.2" customHeight="1" thickBot="1" x14ac:dyDescent="0.25">
      <c r="A100" s="238" t="s">
        <v>183</v>
      </c>
      <c r="B100" s="237" t="s">
        <v>193</v>
      </c>
      <c r="C100" s="237"/>
      <c r="D100" s="237"/>
      <c r="E100" s="237"/>
      <c r="F100" s="237"/>
      <c r="G100" s="237"/>
      <c r="H100" s="66"/>
      <c r="L100" s="6"/>
      <c r="M100" s="7"/>
      <c r="N100" s="7"/>
      <c r="O100" s="6"/>
      <c r="P100" s="7"/>
      <c r="Q100" s="7"/>
      <c r="R100" s="7"/>
      <c r="S100" s="7"/>
    </row>
    <row r="101" spans="1:20" s="60" customFormat="1" ht="22.2" customHeight="1" thickBot="1" x14ac:dyDescent="0.25">
      <c r="A101" s="238"/>
      <c r="B101" s="237"/>
      <c r="C101" s="237"/>
      <c r="D101" s="237"/>
      <c r="E101" s="237"/>
      <c r="F101" s="237"/>
      <c r="G101" s="237"/>
      <c r="H101" s="103"/>
      <c r="L101" s="6"/>
      <c r="M101" s="7"/>
      <c r="N101" s="7"/>
      <c r="O101" s="6"/>
      <c r="P101" s="7"/>
      <c r="Q101" s="7"/>
      <c r="R101" s="7"/>
      <c r="S101" s="7"/>
    </row>
    <row r="102" spans="1:20" s="60" customFormat="1" ht="13.2" customHeight="1" x14ac:dyDescent="0.2">
      <c r="A102" s="65"/>
      <c r="B102" s="55"/>
      <c r="C102" s="55"/>
      <c r="D102" s="56"/>
      <c r="E102" s="55"/>
      <c r="F102" s="55"/>
      <c r="G102" s="55"/>
      <c r="H102" s="66"/>
      <c r="L102" s="6"/>
      <c r="M102" s="7"/>
      <c r="N102" s="7"/>
      <c r="O102" s="6"/>
      <c r="P102" s="7"/>
      <c r="Q102" s="7"/>
      <c r="R102" s="7"/>
      <c r="S102" s="7"/>
    </row>
    <row r="103" spans="1:20" s="60" customFormat="1" ht="14.4" x14ac:dyDescent="0.2">
      <c r="A103" s="94" t="s">
        <v>185</v>
      </c>
      <c r="B103" s="55" t="s">
        <v>168</v>
      </c>
      <c r="C103" s="55"/>
      <c r="D103" s="56"/>
      <c r="E103" s="55"/>
      <c r="F103" s="55"/>
      <c r="G103" s="55"/>
      <c r="H103" s="66"/>
      <c r="L103" s="6"/>
      <c r="M103" s="7"/>
      <c r="N103" s="7"/>
      <c r="O103" s="6"/>
      <c r="P103" s="7"/>
      <c r="Q103" s="7"/>
      <c r="R103" s="7"/>
      <c r="S103" s="7"/>
    </row>
    <row r="104" spans="1:20" s="60" customFormat="1" ht="12.6" customHeight="1" thickBot="1" x14ac:dyDescent="0.25">
      <c r="A104" s="94"/>
      <c r="B104" s="55"/>
      <c r="C104" s="55"/>
      <c r="D104" s="56"/>
      <c r="E104" s="55"/>
      <c r="F104" s="55"/>
      <c r="G104" s="55"/>
      <c r="H104" s="66"/>
      <c r="L104" s="6"/>
      <c r="M104" s="7"/>
      <c r="N104" s="7"/>
      <c r="O104" s="6"/>
      <c r="P104" s="7"/>
      <c r="Q104" s="7"/>
      <c r="R104" s="7"/>
      <c r="S104" s="7"/>
    </row>
    <row r="105" spans="1:20" s="60" customFormat="1" ht="25.8" customHeight="1" thickBot="1" x14ac:dyDescent="0.25">
      <c r="A105" s="94" t="s">
        <v>158</v>
      </c>
      <c r="B105" s="100" t="s">
        <v>164</v>
      </c>
      <c r="C105" s="101">
        <f>(C10+C53)*3/12</f>
        <v>0</v>
      </c>
      <c r="D105" s="102" t="s">
        <v>146</v>
      </c>
      <c r="E105" s="229" t="s">
        <v>162</v>
      </c>
      <c r="F105" s="230"/>
      <c r="G105" s="101">
        <f>+G59</f>
        <v>0</v>
      </c>
      <c r="H105" s="104" t="str">
        <f>IF(C105&gt;G105,"満たす","満たさない")</f>
        <v>満たさない</v>
      </c>
      <c r="L105" s="6"/>
      <c r="M105" s="7"/>
      <c r="N105" s="7"/>
      <c r="O105" s="6"/>
      <c r="P105" s="7"/>
      <c r="Q105" s="7"/>
      <c r="R105" s="7"/>
      <c r="S105" s="7"/>
    </row>
    <row r="106" spans="1:20" s="60" customFormat="1" ht="14.4" x14ac:dyDescent="0.2">
      <c r="A106" s="94"/>
      <c r="B106" s="55" t="s">
        <v>154</v>
      </c>
      <c r="C106" s="55"/>
      <c r="D106" s="56"/>
      <c r="E106" s="55"/>
      <c r="F106" s="55"/>
      <c r="G106" s="55"/>
      <c r="H106" s="66"/>
      <c r="L106" s="6"/>
      <c r="M106" s="7"/>
      <c r="N106" s="7"/>
      <c r="O106" s="6"/>
      <c r="P106" s="7"/>
      <c r="Q106" s="7"/>
      <c r="R106" s="7"/>
      <c r="S106" s="7"/>
    </row>
    <row r="107" spans="1:20" s="60" customFormat="1" ht="12.6" customHeight="1" thickBot="1" x14ac:dyDescent="0.25">
      <c r="A107" s="94"/>
      <c r="B107" s="55"/>
      <c r="C107" s="55"/>
      <c r="D107" s="56"/>
      <c r="E107" s="55"/>
      <c r="F107" s="55"/>
      <c r="G107" s="55"/>
      <c r="H107" s="66"/>
      <c r="L107" s="6"/>
      <c r="M107" s="7"/>
      <c r="N107" s="7"/>
      <c r="O107" s="6"/>
      <c r="P107" s="7"/>
      <c r="Q107" s="7"/>
      <c r="R107" s="7"/>
      <c r="S107" s="7"/>
    </row>
    <row r="108" spans="1:20" s="60" customFormat="1" ht="25.8" customHeight="1" thickBot="1" x14ac:dyDescent="0.25">
      <c r="A108" s="94" t="s">
        <v>159</v>
      </c>
      <c r="B108" s="100" t="s">
        <v>164</v>
      </c>
      <c r="C108" s="101">
        <f>+C105</f>
        <v>0</v>
      </c>
      <c r="D108" s="102" t="s">
        <v>146</v>
      </c>
      <c r="E108" s="231" t="s">
        <v>151</v>
      </c>
      <c r="F108" s="232"/>
      <c r="G108" s="105"/>
      <c r="H108" s="104" t="str">
        <f>IF(C108&gt;G108,"満たす","満たさない")</f>
        <v>満たさない</v>
      </c>
      <c r="L108" s="6"/>
      <c r="M108" s="7"/>
      <c r="N108" s="7"/>
      <c r="O108" s="6"/>
      <c r="P108" s="7"/>
      <c r="Q108" s="7"/>
      <c r="R108" s="7"/>
      <c r="S108" s="7"/>
    </row>
    <row r="109" spans="1:20" s="60" customFormat="1" ht="28.2" customHeight="1" x14ac:dyDescent="0.2">
      <c r="A109" s="65"/>
      <c r="B109" s="234" t="s">
        <v>160</v>
      </c>
      <c r="C109" s="234"/>
      <c r="D109" s="234"/>
      <c r="E109" s="234"/>
      <c r="F109" s="234"/>
      <c r="G109" s="234"/>
      <c r="H109" s="66"/>
      <c r="K109" s="106"/>
      <c r="L109" s="107"/>
      <c r="M109" s="108"/>
      <c r="N109" s="108"/>
      <c r="O109" s="107"/>
      <c r="P109" s="108"/>
      <c r="Q109" s="108"/>
      <c r="R109" s="108"/>
      <c r="S109" s="108"/>
      <c r="T109" s="106"/>
    </row>
    <row r="110" spans="1:20" s="60" customFormat="1" ht="12.6" customHeight="1" x14ac:dyDescent="0.2">
      <c r="A110" s="65"/>
      <c r="B110" s="109"/>
      <c r="C110" s="109"/>
      <c r="D110" s="109"/>
      <c r="E110" s="109"/>
      <c r="F110" s="109"/>
      <c r="G110" s="109"/>
      <c r="H110" s="66"/>
      <c r="K110" s="106"/>
      <c r="L110" s="107"/>
      <c r="M110" s="108"/>
      <c r="N110" s="108"/>
      <c r="O110" s="107"/>
      <c r="P110" s="108"/>
      <c r="Q110" s="108"/>
      <c r="R110" s="108"/>
      <c r="S110" s="108"/>
      <c r="T110" s="106"/>
    </row>
    <row r="111" spans="1:20" ht="13.8" thickBot="1" x14ac:dyDescent="0.25">
      <c r="A111" s="67" t="s">
        <v>199</v>
      </c>
      <c r="B111" s="10"/>
      <c r="C111" s="10"/>
      <c r="D111" s="68"/>
      <c r="E111" s="10"/>
      <c r="F111" s="10"/>
      <c r="G111" s="10"/>
      <c r="H111" s="69"/>
      <c r="K111" s="110"/>
      <c r="L111" s="110"/>
      <c r="M111" s="8"/>
      <c r="N111" s="8"/>
      <c r="O111" s="8"/>
      <c r="P111" s="8"/>
      <c r="Q111" s="8"/>
      <c r="R111" s="8"/>
      <c r="S111" s="8"/>
    </row>
    <row r="112" spans="1:20" ht="13.8" thickBot="1" x14ac:dyDescent="0.25">
      <c r="A112" s="159" t="s">
        <v>179</v>
      </c>
      <c r="B112" s="160"/>
      <c r="C112" s="111" t="s">
        <v>178</v>
      </c>
      <c r="D112" s="159" t="s">
        <v>180</v>
      </c>
      <c r="E112" s="161"/>
      <c r="F112" s="161"/>
      <c r="G112" s="161"/>
      <c r="H112" s="160"/>
      <c r="K112" s="110"/>
      <c r="L112" s="8"/>
      <c r="M112" s="8"/>
      <c r="N112" s="8"/>
      <c r="O112" s="8"/>
      <c r="P112" s="8"/>
      <c r="Q112" s="8"/>
      <c r="R112" s="8"/>
      <c r="S112" s="8"/>
    </row>
    <row r="113" spans="1:20" ht="13.2" customHeight="1" x14ac:dyDescent="0.2">
      <c r="A113" s="112" t="str">
        <f t="shared" ref="A113:A118" si="0">D53</f>
        <v>22.</v>
      </c>
      <c r="B113" s="150" t="s">
        <v>169</v>
      </c>
      <c r="C113" s="114">
        <f>+G53</f>
        <v>0</v>
      </c>
      <c r="D113" s="172"/>
      <c r="E113" s="173"/>
      <c r="F113" s="173"/>
      <c r="G113" s="173"/>
      <c r="H113" s="174"/>
      <c r="K113" s="110"/>
      <c r="L113" s="8"/>
      <c r="M113" s="8"/>
      <c r="N113" s="8"/>
      <c r="O113" s="8"/>
      <c r="P113" s="8"/>
      <c r="Q113" s="8"/>
      <c r="R113" s="8"/>
      <c r="S113" s="8"/>
    </row>
    <row r="114" spans="1:20" ht="13.2" customHeight="1" x14ac:dyDescent="0.2">
      <c r="A114" s="115" t="str">
        <f t="shared" si="0"/>
        <v>23.</v>
      </c>
      <c r="B114" s="151" t="s">
        <v>170</v>
      </c>
      <c r="C114" s="117">
        <f>+G54</f>
        <v>0</v>
      </c>
      <c r="D114" s="166"/>
      <c r="E114" s="167"/>
      <c r="F114" s="167"/>
      <c r="G114" s="167"/>
      <c r="H114" s="168"/>
      <c r="K114" s="110"/>
      <c r="L114" s="8"/>
      <c r="M114" s="8"/>
      <c r="N114" s="8"/>
      <c r="O114" s="8"/>
      <c r="P114" s="8"/>
      <c r="Q114" s="8"/>
      <c r="R114" s="8"/>
      <c r="S114" s="8"/>
    </row>
    <row r="115" spans="1:20" ht="13.2" customHeight="1" x14ac:dyDescent="0.2">
      <c r="A115" s="115" t="str">
        <f t="shared" si="0"/>
        <v>24.</v>
      </c>
      <c r="B115" s="151" t="s">
        <v>171</v>
      </c>
      <c r="C115" s="117">
        <f t="shared" ref="C115:C118" si="1">+G55</f>
        <v>0</v>
      </c>
      <c r="D115" s="166"/>
      <c r="E115" s="167"/>
      <c r="F115" s="167"/>
      <c r="G115" s="167"/>
      <c r="H115" s="168"/>
      <c r="K115" s="110"/>
      <c r="L115" s="8"/>
      <c r="M115" s="8"/>
      <c r="N115" s="8"/>
      <c r="O115" s="8"/>
      <c r="P115" s="8"/>
      <c r="Q115" s="8"/>
      <c r="R115" s="8"/>
      <c r="S115" s="8"/>
    </row>
    <row r="116" spans="1:20" ht="13.2" customHeight="1" x14ac:dyDescent="0.2">
      <c r="A116" s="115" t="str">
        <f t="shared" si="0"/>
        <v>25.</v>
      </c>
      <c r="B116" s="151" t="s">
        <v>172</v>
      </c>
      <c r="C116" s="117">
        <f t="shared" si="1"/>
        <v>0</v>
      </c>
      <c r="D116" s="166"/>
      <c r="E116" s="167"/>
      <c r="F116" s="167"/>
      <c r="G116" s="167"/>
      <c r="H116" s="168"/>
      <c r="K116" s="110"/>
      <c r="L116" s="8"/>
      <c r="M116" s="8"/>
      <c r="N116" s="8"/>
      <c r="O116" s="8"/>
      <c r="P116" s="8"/>
      <c r="Q116" s="8"/>
      <c r="R116" s="8"/>
      <c r="S116" s="8"/>
    </row>
    <row r="117" spans="1:20" ht="13.2" customHeight="1" x14ac:dyDescent="0.2">
      <c r="A117" s="115" t="str">
        <f t="shared" si="0"/>
        <v>26.</v>
      </c>
      <c r="B117" s="151" t="s">
        <v>142</v>
      </c>
      <c r="C117" s="117">
        <f t="shared" si="1"/>
        <v>0</v>
      </c>
      <c r="D117" s="166"/>
      <c r="E117" s="167"/>
      <c r="F117" s="167"/>
      <c r="G117" s="167"/>
      <c r="H117" s="168"/>
      <c r="K117" s="110"/>
      <c r="L117" s="8"/>
      <c r="M117" s="8"/>
      <c r="N117" s="8"/>
      <c r="O117" s="8"/>
      <c r="P117" s="8"/>
      <c r="Q117" s="8"/>
      <c r="R117" s="8"/>
      <c r="S117" s="8"/>
    </row>
    <row r="118" spans="1:20" ht="13.2" customHeight="1" x14ac:dyDescent="0.2">
      <c r="A118" s="118" t="str">
        <f t="shared" si="0"/>
        <v>27.</v>
      </c>
      <c r="B118" s="152" t="s">
        <v>173</v>
      </c>
      <c r="C118" s="117">
        <f t="shared" si="1"/>
        <v>0</v>
      </c>
      <c r="D118" s="166"/>
      <c r="E118" s="167"/>
      <c r="F118" s="167"/>
      <c r="G118" s="167"/>
      <c r="H118" s="168"/>
      <c r="K118" s="110"/>
      <c r="L118" s="8"/>
      <c r="M118" s="8"/>
      <c r="N118" s="8"/>
      <c r="O118" s="8"/>
      <c r="P118" s="8"/>
      <c r="Q118" s="8"/>
      <c r="R118" s="8"/>
      <c r="S118" s="8"/>
    </row>
    <row r="119" spans="1:20" x14ac:dyDescent="0.2">
      <c r="A119" s="148"/>
      <c r="B119" s="119" t="s">
        <v>197</v>
      </c>
      <c r="C119" s="120">
        <v>0</v>
      </c>
      <c r="D119" s="166"/>
      <c r="E119" s="167"/>
      <c r="F119" s="167"/>
      <c r="G119" s="167"/>
      <c r="H119" s="168"/>
      <c r="K119" s="110"/>
      <c r="L119" s="8"/>
      <c r="M119" s="8"/>
      <c r="N119" s="8"/>
      <c r="O119" s="8"/>
      <c r="P119" s="8"/>
      <c r="Q119" s="8"/>
      <c r="R119" s="8"/>
      <c r="S119" s="8"/>
    </row>
    <row r="120" spans="1:20" ht="13.8" thickBot="1" x14ac:dyDescent="0.25">
      <c r="A120" s="149"/>
      <c r="B120" s="121" t="s">
        <v>197</v>
      </c>
      <c r="C120" s="122">
        <v>0</v>
      </c>
      <c r="D120" s="163"/>
      <c r="E120" s="164"/>
      <c r="F120" s="164"/>
      <c r="G120" s="164"/>
      <c r="H120" s="165"/>
      <c r="K120" s="110"/>
      <c r="L120" s="8"/>
      <c r="M120" s="8"/>
      <c r="N120" s="8"/>
      <c r="O120" s="8"/>
      <c r="P120" s="8"/>
      <c r="Q120" s="8"/>
      <c r="R120" s="8"/>
      <c r="S120" s="8"/>
    </row>
    <row r="121" spans="1:20" s="60" customFormat="1" ht="15.6" thickTop="1" thickBot="1" x14ac:dyDescent="0.25">
      <c r="A121" s="123"/>
      <c r="B121" s="124" t="s">
        <v>198</v>
      </c>
      <c r="C121" s="125">
        <f>SUM(C113:C120)</f>
        <v>0</v>
      </c>
      <c r="D121" s="169"/>
      <c r="E121" s="170"/>
      <c r="F121" s="170"/>
      <c r="G121" s="170"/>
      <c r="H121" s="171"/>
      <c r="K121" s="106"/>
      <c r="L121" s="107"/>
      <c r="M121" s="108"/>
      <c r="N121" s="108"/>
      <c r="O121" s="107"/>
      <c r="P121" s="108"/>
      <c r="Q121" s="108"/>
      <c r="R121" s="108"/>
      <c r="S121" s="108"/>
      <c r="T121" s="106"/>
    </row>
    <row r="122" spans="1:20" x14ac:dyDescent="0.2">
      <c r="A122" s="90"/>
      <c r="B122" s="91"/>
      <c r="C122" s="91"/>
      <c r="D122" s="92"/>
      <c r="E122" s="91"/>
      <c r="F122" s="91"/>
      <c r="G122" s="91"/>
      <c r="H122" s="93"/>
      <c r="K122" s="110"/>
      <c r="T122" s="110"/>
    </row>
    <row r="123" spans="1:20" x14ac:dyDescent="0.2">
      <c r="A123" s="18"/>
      <c r="B123" s="8"/>
      <c r="C123" s="8"/>
      <c r="D123" s="18"/>
      <c r="E123" s="8"/>
      <c r="F123" s="8"/>
      <c r="G123" s="8"/>
      <c r="H123" s="8"/>
      <c r="K123" s="110"/>
      <c r="T123" s="110"/>
    </row>
    <row r="124" spans="1:20" ht="13.8" thickBot="1" x14ac:dyDescent="0.25">
      <c r="A124" s="126" t="s">
        <v>196</v>
      </c>
      <c r="B124" s="126"/>
      <c r="C124" s="126"/>
      <c r="D124" s="126"/>
      <c r="E124" s="126"/>
      <c r="F124" s="126"/>
      <c r="G124" s="126"/>
      <c r="H124" s="126"/>
      <c r="K124" s="110"/>
      <c r="T124" s="110"/>
    </row>
    <row r="125" spans="1:20" ht="13.8" thickBot="1" x14ac:dyDescent="0.25">
      <c r="A125" s="159" t="s">
        <v>179</v>
      </c>
      <c r="B125" s="160"/>
      <c r="C125" s="111" t="s">
        <v>178</v>
      </c>
      <c r="D125" s="159" t="s">
        <v>180</v>
      </c>
      <c r="E125" s="161"/>
      <c r="F125" s="161"/>
      <c r="G125" s="161"/>
      <c r="H125" s="160"/>
      <c r="K125" s="110"/>
      <c r="T125" s="110"/>
    </row>
    <row r="126" spans="1:20" x14ac:dyDescent="0.2">
      <c r="A126" s="112" t="s">
        <v>68</v>
      </c>
      <c r="B126" s="113" t="s">
        <v>169</v>
      </c>
      <c r="C126" s="127">
        <v>10000000</v>
      </c>
      <c r="D126" s="155" t="s">
        <v>174</v>
      </c>
      <c r="E126" s="155"/>
      <c r="F126" s="155"/>
      <c r="G126" s="155"/>
      <c r="H126" s="156"/>
      <c r="K126" s="110"/>
      <c r="T126" s="110"/>
    </row>
    <row r="127" spans="1:20" x14ac:dyDescent="0.2">
      <c r="A127" s="115" t="s">
        <v>69</v>
      </c>
      <c r="B127" s="116" t="s">
        <v>195</v>
      </c>
      <c r="C127" s="128">
        <v>5000000</v>
      </c>
      <c r="D127" s="157" t="s">
        <v>175</v>
      </c>
      <c r="E127" s="157"/>
      <c r="F127" s="157"/>
      <c r="G127" s="157"/>
      <c r="H127" s="158"/>
      <c r="K127" s="110"/>
      <c r="T127" s="110"/>
    </row>
    <row r="128" spans="1:20" x14ac:dyDescent="0.2">
      <c r="A128" s="115" t="s">
        <v>70</v>
      </c>
      <c r="B128" s="116" t="s">
        <v>171</v>
      </c>
      <c r="C128" s="128">
        <v>0</v>
      </c>
      <c r="D128" s="157"/>
      <c r="E128" s="157"/>
      <c r="F128" s="157"/>
      <c r="G128" s="157"/>
      <c r="H128" s="158"/>
      <c r="K128" s="110"/>
      <c r="T128" s="110"/>
    </row>
    <row r="129" spans="1:20" x14ac:dyDescent="0.2">
      <c r="A129" s="115" t="s">
        <v>71</v>
      </c>
      <c r="B129" s="116" t="s">
        <v>172</v>
      </c>
      <c r="C129" s="128">
        <v>2000000</v>
      </c>
      <c r="D129" s="157" t="s">
        <v>176</v>
      </c>
      <c r="E129" s="157"/>
      <c r="F129" s="157"/>
      <c r="G129" s="157"/>
      <c r="H129" s="158"/>
      <c r="K129" s="110"/>
      <c r="T129" s="110"/>
    </row>
    <row r="130" spans="1:20" x14ac:dyDescent="0.2">
      <c r="A130" s="115" t="s">
        <v>74</v>
      </c>
      <c r="B130" s="116" t="s">
        <v>142</v>
      </c>
      <c r="C130" s="128">
        <v>1500000</v>
      </c>
      <c r="D130" s="157" t="s">
        <v>175</v>
      </c>
      <c r="E130" s="157"/>
      <c r="F130" s="157"/>
      <c r="G130" s="157"/>
      <c r="H130" s="158"/>
      <c r="K130" s="110"/>
      <c r="L130" s="107"/>
      <c r="M130" s="108"/>
      <c r="N130" s="108"/>
      <c r="O130" s="107"/>
      <c r="P130" s="108"/>
      <c r="Q130" s="108"/>
      <c r="R130" s="108"/>
      <c r="S130" s="108"/>
      <c r="T130" s="110"/>
    </row>
    <row r="131" spans="1:20" ht="13.8" thickBot="1" x14ac:dyDescent="0.25">
      <c r="A131" s="129" t="s">
        <v>75</v>
      </c>
      <c r="B131" s="130" t="s">
        <v>173</v>
      </c>
      <c r="C131" s="131">
        <v>0</v>
      </c>
      <c r="D131" s="153"/>
      <c r="E131" s="153"/>
      <c r="F131" s="153"/>
      <c r="G131" s="153"/>
      <c r="H131" s="154"/>
    </row>
    <row r="132" spans="1:20" x14ac:dyDescent="0.2">
      <c r="A132" s="18"/>
      <c r="B132" s="8"/>
      <c r="C132" s="8"/>
      <c r="D132" s="18"/>
      <c r="E132" s="8"/>
      <c r="F132" s="8"/>
      <c r="G132" s="8"/>
      <c r="H132" s="8"/>
    </row>
    <row r="133" spans="1:20" x14ac:dyDescent="0.2">
      <c r="A133" s="18"/>
      <c r="B133" s="8"/>
      <c r="C133" s="8"/>
      <c r="D133" s="18"/>
      <c r="E133" s="8"/>
      <c r="F133" s="8"/>
      <c r="G133" s="8"/>
      <c r="H133" s="8"/>
    </row>
    <row r="134" spans="1:20" x14ac:dyDescent="0.2">
      <c r="A134" s="18"/>
      <c r="B134" s="8"/>
      <c r="C134" s="8"/>
      <c r="D134" s="18"/>
      <c r="E134" s="8"/>
      <c r="F134" s="8"/>
      <c r="G134" s="8"/>
      <c r="H134" s="8"/>
    </row>
    <row r="135" spans="1:20" x14ac:dyDescent="0.2">
      <c r="A135" s="18"/>
      <c r="B135" s="8"/>
      <c r="C135" s="8"/>
      <c r="D135" s="18"/>
      <c r="E135" s="8"/>
      <c r="F135" s="8"/>
      <c r="G135" s="8"/>
      <c r="H135" s="8"/>
    </row>
  </sheetData>
  <sheetProtection sheet="1" insertRows="0" insertHyperlinks="0"/>
  <mergeCells count="105">
    <mergeCell ref="E105:F105"/>
    <mergeCell ref="E108:F108"/>
    <mergeCell ref="A67:H67"/>
    <mergeCell ref="B109:G109"/>
    <mergeCell ref="E80:F80"/>
    <mergeCell ref="B100:G101"/>
    <mergeCell ref="A100:A101"/>
    <mergeCell ref="E95:F95"/>
    <mergeCell ref="A81:B81"/>
    <mergeCell ref="B96:F96"/>
    <mergeCell ref="B2:H2"/>
    <mergeCell ref="A5:B6"/>
    <mergeCell ref="E17:F17"/>
    <mergeCell ref="C5:C6"/>
    <mergeCell ref="E16:F16"/>
    <mergeCell ref="E15:F15"/>
    <mergeCell ref="D8:G8"/>
    <mergeCell ref="A8:C8"/>
    <mergeCell ref="E26:F26"/>
    <mergeCell ref="E25:F25"/>
    <mergeCell ref="E24:F24"/>
    <mergeCell ref="E23:F23"/>
    <mergeCell ref="E22:F22"/>
    <mergeCell ref="F5:H5"/>
    <mergeCell ref="E14:F14"/>
    <mergeCell ref="F6:H6"/>
    <mergeCell ref="E13:F13"/>
    <mergeCell ref="E12:F12"/>
    <mergeCell ref="E11:F11"/>
    <mergeCell ref="E10:F10"/>
    <mergeCell ref="D9:F9"/>
    <mergeCell ref="B7:H7"/>
    <mergeCell ref="E21:F21"/>
    <mergeCell ref="E20:F20"/>
    <mergeCell ref="D60:F60"/>
    <mergeCell ref="D59:F59"/>
    <mergeCell ref="E58:F58"/>
    <mergeCell ref="E57:F57"/>
    <mergeCell ref="E56:F56"/>
    <mergeCell ref="E19:F19"/>
    <mergeCell ref="E18:F18"/>
    <mergeCell ref="E55:F55"/>
    <mergeCell ref="E54:F54"/>
    <mergeCell ref="E53:F53"/>
    <mergeCell ref="E47:F47"/>
    <mergeCell ref="E34:F34"/>
    <mergeCell ref="E46:F46"/>
    <mergeCell ref="E45:F45"/>
    <mergeCell ref="E44:F44"/>
    <mergeCell ref="E43:F43"/>
    <mergeCell ref="E42:F42"/>
    <mergeCell ref="E41:F41"/>
    <mergeCell ref="E38:F38"/>
    <mergeCell ref="E27:F27"/>
    <mergeCell ref="E30:F30"/>
    <mergeCell ref="E28:F28"/>
    <mergeCell ref="E52:F52"/>
    <mergeCell ref="E51:F51"/>
    <mergeCell ref="E50:F50"/>
    <mergeCell ref="E49:F49"/>
    <mergeCell ref="E48:F48"/>
    <mergeCell ref="E29:F29"/>
    <mergeCell ref="E40:F40"/>
    <mergeCell ref="E39:F39"/>
    <mergeCell ref="E33:F33"/>
    <mergeCell ref="E32:F32"/>
    <mergeCell ref="E31:F31"/>
    <mergeCell ref="E37:F37"/>
    <mergeCell ref="E36:F36"/>
    <mergeCell ref="E35:F35"/>
    <mergeCell ref="L16:M16"/>
    <mergeCell ref="O16:S16"/>
    <mergeCell ref="O17:S17"/>
    <mergeCell ref="O18:S18"/>
    <mergeCell ref="O19:S19"/>
    <mergeCell ref="L2:M2"/>
    <mergeCell ref="O2:S2"/>
    <mergeCell ref="O3:S3"/>
    <mergeCell ref="O4:S4"/>
    <mergeCell ref="O5:S5"/>
    <mergeCell ref="K6:Q13"/>
    <mergeCell ref="D131:H131"/>
    <mergeCell ref="D126:H126"/>
    <mergeCell ref="D127:H127"/>
    <mergeCell ref="D128:H128"/>
    <mergeCell ref="D129:H129"/>
    <mergeCell ref="D130:H130"/>
    <mergeCell ref="A125:B125"/>
    <mergeCell ref="D125:H125"/>
    <mergeCell ref="O20:S20"/>
    <mergeCell ref="O21:S21"/>
    <mergeCell ref="O22:S22"/>
    <mergeCell ref="D120:H120"/>
    <mergeCell ref="D116:H116"/>
    <mergeCell ref="D117:H117"/>
    <mergeCell ref="D118:H118"/>
    <mergeCell ref="D119:H119"/>
    <mergeCell ref="D121:H121"/>
    <mergeCell ref="A112:B112"/>
    <mergeCell ref="D112:H112"/>
    <mergeCell ref="D113:H113"/>
    <mergeCell ref="D114:H114"/>
    <mergeCell ref="D115:H115"/>
    <mergeCell ref="F64:H64"/>
    <mergeCell ref="F65:H65"/>
  </mergeCells>
  <phoneticPr fontId="1"/>
  <conditionalFormatting sqref="A98:H121">
    <cfRule type="expression" dxfId="6" priority="10">
      <formula>$B$96="⇒（ａ）≧（ｂ）のため、以下のⅡ～Ⅳについては回答不要です。"</formula>
    </cfRule>
  </conditionalFormatting>
  <conditionalFormatting sqref="H86:H91">
    <cfRule type="containsText" dxfId="5" priority="9" operator="containsText" text="ＮＧ">
      <formula>NOT(ISERROR(SEARCH("ＮＧ",H86)))</formula>
    </cfRule>
  </conditionalFormatting>
  <conditionalFormatting sqref="H81">
    <cfRule type="containsText" dxfId="4" priority="6" operator="containsText" text="非該当">
      <formula>NOT(ISERROR(SEARCH("非該当",H81)))</formula>
    </cfRule>
  </conditionalFormatting>
  <conditionalFormatting sqref="B7">
    <cfRule type="containsText" dxfId="3" priority="5" operator="containsText" text="自動表示">
      <formula>NOT(ISERROR(SEARCH("自動表示",B7)))</formula>
    </cfRule>
  </conditionalFormatting>
  <conditionalFormatting sqref="B96:F96">
    <cfRule type="containsText" dxfId="2" priority="4" operator="containsText" text="回答して">
      <formula>NOT(ISERROR(SEARCH("回答して",B96)))</formula>
    </cfRule>
  </conditionalFormatting>
  <conditionalFormatting sqref="H98:H101">
    <cfRule type="expression" dxfId="1" priority="2">
      <formula>$B$96="⇒（ａ）＞（ｂ）のため、以下のⅡ～Ⅳについては回答不要です。"</formula>
    </cfRule>
  </conditionalFormatting>
  <conditionalFormatting sqref="A108:H122">
    <cfRule type="expression" dxfId="0" priority="1">
      <formula>$H$105="満たす"</formula>
    </cfRule>
  </conditionalFormatting>
  <dataValidations count="2">
    <dataValidation type="list" allowBlank="1" showInputMessage="1" showErrorMessage="1" sqref="H101">
      <formula1>"該当する,該当しない"</formula1>
    </dataValidation>
    <dataValidation type="list" allowBlank="1" showInputMessage="1" showErrorMessage="1" sqref="H98">
      <formula1>"満たす,満たさない"</formula1>
    </dataValidation>
  </dataValidations>
  <printOptions horizontalCentered="1"/>
  <pageMargins left="0.55118110236220474" right="0.23622047244094491" top="0.59055118110236227" bottom="0.23622047244094491" header="0.51181102362204722" footer="0.27559055118110237"/>
  <pageSetup paperSize="9" scale="83" orientation="portrait" r:id="rId1"/>
  <headerFooter alignWithMargins="0"/>
  <rowBreaks count="1" manualBreakCount="1">
    <brk id="61"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K55"/>
  <sheetViews>
    <sheetView workbookViewId="0">
      <selection activeCell="C9" sqref="C9"/>
    </sheetView>
  </sheetViews>
  <sheetFormatPr defaultRowHeight="13.2" x14ac:dyDescent="0.2"/>
  <cols>
    <col min="2" max="2" width="47.21875" customWidth="1"/>
    <col min="3" max="3" width="23.33203125" customWidth="1"/>
    <col min="7" max="7" width="12.6640625" bestFit="1" customWidth="1"/>
    <col min="9" max="9" width="14" customWidth="1"/>
  </cols>
  <sheetData>
    <row r="2" spans="1:11" ht="13.2" customHeight="1" x14ac:dyDescent="0.2"/>
    <row r="3" spans="1:11" ht="14.4" x14ac:dyDescent="0.2">
      <c r="A3" s="143"/>
      <c r="B3" s="144" t="s">
        <v>147</v>
      </c>
      <c r="C3" s="145" t="s">
        <v>149</v>
      </c>
      <c r="D3" s="143"/>
      <c r="E3" s="143"/>
      <c r="F3" s="143"/>
      <c r="G3" s="143"/>
    </row>
    <row r="4" spans="1:11" x14ac:dyDescent="0.2">
      <c r="A4" s="143"/>
      <c r="B4" s="143"/>
      <c r="C4" s="143" t="s">
        <v>166</v>
      </c>
      <c r="D4" s="143"/>
      <c r="E4" s="143"/>
      <c r="F4" s="143"/>
      <c r="G4" s="143"/>
    </row>
    <row r="5" spans="1:11" ht="13.2" customHeight="1" x14ac:dyDescent="0.2">
      <c r="A5" s="143"/>
      <c r="B5" s="143"/>
      <c r="C5" s="143" t="s">
        <v>167</v>
      </c>
      <c r="D5" s="143"/>
      <c r="E5" s="143"/>
      <c r="F5" s="143"/>
      <c r="G5" s="143"/>
    </row>
    <row r="6" spans="1:11" ht="13.8" customHeight="1" x14ac:dyDescent="0.2">
      <c r="A6" s="143"/>
      <c r="B6" s="143"/>
      <c r="C6" s="143"/>
      <c r="D6" s="143"/>
      <c r="E6" s="143"/>
      <c r="F6" s="143"/>
      <c r="G6" s="143"/>
    </row>
    <row r="7" spans="1:11" ht="14.4" x14ac:dyDescent="0.2">
      <c r="A7" s="143"/>
      <c r="B7" s="144" t="s">
        <v>148</v>
      </c>
      <c r="C7" s="145" t="s">
        <v>150</v>
      </c>
      <c r="D7" s="143"/>
      <c r="E7" s="143"/>
      <c r="F7" s="143"/>
      <c r="G7" s="143"/>
      <c r="K7" s="4"/>
    </row>
    <row r="8" spans="1:11" ht="13.8" customHeight="1" x14ac:dyDescent="0.2">
      <c r="A8" s="143"/>
      <c r="B8" s="143"/>
      <c r="C8" s="143" t="s">
        <v>200</v>
      </c>
      <c r="D8" s="143"/>
      <c r="E8" s="143"/>
      <c r="F8" s="143"/>
      <c r="G8" s="143"/>
      <c r="K8" s="4"/>
    </row>
    <row r="9" spans="1:11" ht="13.8" customHeight="1" x14ac:dyDescent="0.2">
      <c r="C9" t="s">
        <v>188</v>
      </c>
      <c r="K9" s="4"/>
    </row>
    <row r="10" spans="1:11" ht="13.8" customHeight="1" thickBot="1" x14ac:dyDescent="0.25">
      <c r="K10" s="4"/>
    </row>
    <row r="11" spans="1:11" ht="15" thickBot="1" x14ac:dyDescent="0.25">
      <c r="B11" s="1" t="s">
        <v>163</v>
      </c>
      <c r="C11" s="2">
        <f>+収支計算分析表!C95</f>
        <v>0</v>
      </c>
      <c r="D11" s="3"/>
      <c r="E11" s="242" t="s">
        <v>162</v>
      </c>
      <c r="F11" s="243"/>
      <c r="G11" s="2">
        <f>+収支計算分析表!G95</f>
        <v>0</v>
      </c>
      <c r="I11" s="2">
        <f>+C11-G11</f>
        <v>0</v>
      </c>
      <c r="K11" s="4"/>
    </row>
    <row r="12" spans="1:11" x14ac:dyDescent="0.2">
      <c r="K12" s="4"/>
    </row>
    <row r="13" spans="1:11" ht="13.2" customHeight="1" x14ac:dyDescent="0.2">
      <c r="K13" s="4"/>
    </row>
    <row r="14" spans="1:11" x14ac:dyDescent="0.2">
      <c r="K14" s="4"/>
    </row>
    <row r="15" spans="1:11" x14ac:dyDescent="0.2">
      <c r="K15" s="4"/>
    </row>
    <row r="16" spans="1:11" x14ac:dyDescent="0.2">
      <c r="K16" s="4"/>
    </row>
    <row r="17" spans="11:11" x14ac:dyDescent="0.2">
      <c r="K17" s="4"/>
    </row>
    <row r="18" spans="11:11" x14ac:dyDescent="0.2">
      <c r="K18" s="4"/>
    </row>
    <row r="19" spans="11:11" x14ac:dyDescent="0.2">
      <c r="K19" s="4"/>
    </row>
    <row r="20" spans="11:11" x14ac:dyDescent="0.2">
      <c r="K20" s="4"/>
    </row>
    <row r="21" spans="11:11" x14ac:dyDescent="0.2">
      <c r="K21" s="4"/>
    </row>
    <row r="22" spans="11:11" x14ac:dyDescent="0.2">
      <c r="K22" s="5"/>
    </row>
    <row r="46" ht="14.4" customHeight="1" x14ac:dyDescent="0.2"/>
    <row r="54" ht="15" customHeight="1" x14ac:dyDescent="0.2"/>
    <row r="55" ht="14.4" customHeight="1" x14ac:dyDescent="0.2"/>
  </sheetData>
  <mergeCells count="1">
    <mergeCell ref="E11:F11"/>
  </mergeCells>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別紙様式１</vt:lpstr>
      <vt:lpstr>別紙様式２</vt:lpstr>
      <vt:lpstr>収支計算分析表</vt:lpstr>
      <vt:lpstr>【削除しないでください】</vt:lpstr>
      <vt:lpstr>収支計算分析表!Print_Area</vt:lpstr>
      <vt:lpstr>別紙様式１!Print_Area</vt:lpstr>
      <vt:lpstr>別紙様式２!Print_Area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2020-11-05T12:31:32Z</cp:lastPrinted>
  <dcterms:created xsi:type="dcterms:W3CDTF">2001-03-21T00:06:18Z</dcterms:created>
  <dcterms:modified xsi:type="dcterms:W3CDTF">2022-07-21T02:57:51Z</dcterms:modified>
</cp:coreProperties>
</file>