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12\指導第一課\04_障害福祉サービス検査係\03_ライン共通\07_実地検査関係（含。施設調査書等）\04_R4年度\R4実地検査\事前提出資料\法人・入所支援施設・就労系\"/>
    </mc:Choice>
  </mc:AlternateContent>
  <bookViews>
    <workbookView xWindow="1536" yWindow="108" windowWidth="19392" windowHeight="6948"/>
  </bookViews>
  <sheets>
    <sheet name="別紙1-1勤務体制一覧表（様式）" sheetId="1" r:id="rId1"/>
    <sheet name="別紙1-1勤務体制一覧表 (生活介護記載例）" sheetId="2" r:id="rId2"/>
    <sheet name="別紙1‐1勤務体制一覧表（機能訓練記載例） " sheetId="4" r:id="rId3"/>
    <sheet name="別紙1‐1勤務体制一覧表（生活訓練記載例） " sheetId="5" r:id="rId4"/>
    <sheet name="別紙1-1勤務体制一覧表(就労移行支援記載例） " sheetId="3" r:id="rId5"/>
    <sheet name="別紙1‐1勤務体制一覧表（就労継続支援○型記載例）" sheetId="6" r:id="rId6"/>
    <sheet name="別紙1‐1勤務体制一覧表（施設入所支援記載例）" sheetId="7" r:id="rId7"/>
    <sheet name="別紙1-1勤務体制一覧表（就労定着支援記載例）" sheetId="9" r:id="rId8"/>
  </sheets>
  <definedNames>
    <definedName name="______________kk29" localSheetId="7">#REF!</definedName>
    <definedName name="______________kk29">#REF!</definedName>
    <definedName name="_____________kk06" localSheetId="7">#REF!</definedName>
    <definedName name="_____________kk06">#REF!</definedName>
    <definedName name="_____________kk29" localSheetId="7">#REF!</definedName>
    <definedName name="_____________kk29">#REF!</definedName>
    <definedName name="____________kk06" localSheetId="7">#REF!</definedName>
    <definedName name="____________kk06">#REF!</definedName>
    <definedName name="____________kk29" localSheetId="7">#REF!</definedName>
    <definedName name="____________kk29">#REF!</definedName>
    <definedName name="___________kk06" localSheetId="7">#REF!</definedName>
    <definedName name="___________kk06">#REF!</definedName>
    <definedName name="___________kk29" localSheetId="7">#REF!</definedName>
    <definedName name="___________kk29">#REF!</definedName>
    <definedName name="__________kk06" localSheetId="7">#REF!</definedName>
    <definedName name="__________kk06">#REF!</definedName>
    <definedName name="__________kk29" localSheetId="7">#REF!</definedName>
    <definedName name="__________kk29">#REF!</definedName>
    <definedName name="_________kk06" localSheetId="7">#REF!</definedName>
    <definedName name="_________kk06">#REF!</definedName>
    <definedName name="_________kk29" localSheetId="7">#REF!</definedName>
    <definedName name="_________kk29">#REF!</definedName>
    <definedName name="________kk06" localSheetId="7">#REF!</definedName>
    <definedName name="________kk06">#REF!</definedName>
    <definedName name="________kk29" localSheetId="1">#REF!</definedName>
    <definedName name="________kk29" localSheetId="2">#REF!</definedName>
    <definedName name="________kk29" localSheetId="4">#REF!</definedName>
    <definedName name="________kk29" localSheetId="5">#REF!</definedName>
    <definedName name="________kk29" localSheetId="7">#REF!</definedName>
    <definedName name="________kk29" localSheetId="3">#REF!</definedName>
    <definedName name="________kk29">#REF!</definedName>
    <definedName name="_______kk06" localSheetId="7">#REF!</definedName>
    <definedName name="_______kk06">#REF!</definedName>
    <definedName name="_______kk29" localSheetId="1">#REF!</definedName>
    <definedName name="_______kk29" localSheetId="2">#REF!</definedName>
    <definedName name="_______kk29" localSheetId="4">#REF!</definedName>
    <definedName name="_______kk29" localSheetId="5">#REF!</definedName>
    <definedName name="_______kk29" localSheetId="7">#REF!</definedName>
    <definedName name="_______kk29" localSheetId="3">#REF!</definedName>
    <definedName name="_______kk29">#REF!</definedName>
    <definedName name="______kk06" localSheetId="1">#REF!</definedName>
    <definedName name="______kk06" localSheetId="2">#REF!</definedName>
    <definedName name="______kk06" localSheetId="4">#REF!</definedName>
    <definedName name="______kk06" localSheetId="5">#REF!</definedName>
    <definedName name="______kk06" localSheetId="7">#REF!</definedName>
    <definedName name="______kk06" localSheetId="3">#REF!</definedName>
    <definedName name="______kk06">#REF!</definedName>
    <definedName name="______kk29" localSheetId="1">#REF!</definedName>
    <definedName name="______kk29" localSheetId="2">#REF!</definedName>
    <definedName name="______kk29" localSheetId="4">#REF!</definedName>
    <definedName name="______kk29" localSheetId="5">#REF!</definedName>
    <definedName name="______kk29" localSheetId="7">#REF!</definedName>
    <definedName name="______kk29" localSheetId="3">#REF!</definedName>
    <definedName name="______kk29">#REF!</definedName>
    <definedName name="_____0416">#REF!</definedName>
    <definedName name="_____kk06" localSheetId="1">#REF!</definedName>
    <definedName name="_____kk06" localSheetId="2">#REF!</definedName>
    <definedName name="_____kk06" localSheetId="4">#REF!</definedName>
    <definedName name="_____kk06" localSheetId="5">#REF!</definedName>
    <definedName name="_____kk06" localSheetId="7">#REF!</definedName>
    <definedName name="_____kk06" localSheetId="3">#REF!</definedName>
    <definedName name="_____kk06">#REF!</definedName>
    <definedName name="_____kk29" localSheetId="1">#REF!</definedName>
    <definedName name="_____kk29" localSheetId="2">#REF!</definedName>
    <definedName name="_____kk29" localSheetId="4">#REF!</definedName>
    <definedName name="_____kk29" localSheetId="5">#REF!</definedName>
    <definedName name="_____kk29" localSheetId="7">#REF!</definedName>
    <definedName name="_____kk29" localSheetId="3">#REF!</definedName>
    <definedName name="_____kk29">#REF!</definedName>
    <definedName name="____kk06" localSheetId="1">#REF!</definedName>
    <definedName name="____kk06" localSheetId="2">#REF!</definedName>
    <definedName name="____kk06" localSheetId="4">#REF!</definedName>
    <definedName name="____kk06" localSheetId="5">#REF!</definedName>
    <definedName name="____kk06" localSheetId="7">#REF!</definedName>
    <definedName name="____kk06" localSheetId="3">#REF!</definedName>
    <definedName name="____kk06">#REF!</definedName>
    <definedName name="____kk29" localSheetId="7">#REF!</definedName>
    <definedName name="____kk29">#REF!</definedName>
    <definedName name="___kk06" localSheetId="1">#REF!</definedName>
    <definedName name="___kk06" localSheetId="2">#REF!</definedName>
    <definedName name="___kk06" localSheetId="4">#REF!</definedName>
    <definedName name="___kk06" localSheetId="5">#REF!</definedName>
    <definedName name="___kk06" localSheetId="7">#REF!</definedName>
    <definedName name="___kk06" localSheetId="3">#REF!</definedName>
    <definedName name="___kk06">#REF!</definedName>
    <definedName name="___kk29" localSheetId="1">#REF!</definedName>
    <definedName name="___kk29" localSheetId="2">#REF!</definedName>
    <definedName name="___kk29" localSheetId="4">#REF!</definedName>
    <definedName name="___kk29" localSheetId="5">#REF!</definedName>
    <definedName name="___kk29" localSheetId="7">#REF!</definedName>
    <definedName name="___kk29" localSheetId="3">#REF!</definedName>
    <definedName name="___kk29">#REF!</definedName>
    <definedName name="__kk06" localSheetId="1">#REF!</definedName>
    <definedName name="__kk06" localSheetId="2">#REF!</definedName>
    <definedName name="__kk06" localSheetId="4">#REF!</definedName>
    <definedName name="__kk06" localSheetId="5">#REF!</definedName>
    <definedName name="__kk06" localSheetId="7">#REF!</definedName>
    <definedName name="__kk06" localSheetId="3">#REF!</definedName>
    <definedName name="__kk06">#REF!</definedName>
    <definedName name="__kk29" localSheetId="1">#REF!</definedName>
    <definedName name="__kk29" localSheetId="2">#REF!</definedName>
    <definedName name="__kk29" localSheetId="4">#REF!</definedName>
    <definedName name="__kk29" localSheetId="5">#REF!</definedName>
    <definedName name="__kk29" localSheetId="7">#REF!</definedName>
    <definedName name="__kk29" localSheetId="3">#REF!</definedName>
    <definedName name="__kk29">#REF!</definedName>
    <definedName name="_kk06" localSheetId="1">#REF!</definedName>
    <definedName name="_kk06" localSheetId="2">#REF!</definedName>
    <definedName name="_kk06" localSheetId="4">#REF!</definedName>
    <definedName name="_kk06" localSheetId="5">#REF!</definedName>
    <definedName name="_kk06" localSheetId="7">#REF!</definedName>
    <definedName name="_kk06" localSheetId="3">#REF!</definedName>
    <definedName name="_kk06">#REF!</definedName>
    <definedName name="_kk29" localSheetId="1">#REF!</definedName>
    <definedName name="_kk29" localSheetId="2">#REF!</definedName>
    <definedName name="_kk29" localSheetId="4">#REF!</definedName>
    <definedName name="_kk29" localSheetId="5">#REF!</definedName>
    <definedName name="_kk29" localSheetId="7">#REF!</definedName>
    <definedName name="_kk29" localSheetId="3">#REF!</definedName>
    <definedName name="_kk29">#REF!</definedName>
    <definedName name="a">#REF!</definedName>
    <definedName name="Avrg" localSheetId="1">#REF!</definedName>
    <definedName name="Avrg" localSheetId="2">#REF!</definedName>
    <definedName name="Avrg" localSheetId="6">#REF!</definedName>
    <definedName name="Avrg" localSheetId="4">#REF!</definedName>
    <definedName name="Avrg" localSheetId="5">#REF!</definedName>
    <definedName name="Avrg" localSheetId="7">#REF!</definedName>
    <definedName name="Avrg" localSheetId="3">#REF!</definedName>
    <definedName name="Avrg">#REF!</definedName>
    <definedName name="avrg1" localSheetId="1">#REF!</definedName>
    <definedName name="avrg1" localSheetId="2">#REF!</definedName>
    <definedName name="avrg1" localSheetId="6">#REF!</definedName>
    <definedName name="avrg1" localSheetId="4">#REF!</definedName>
    <definedName name="avrg1" localSheetId="5">#REF!</definedName>
    <definedName name="avrg1" localSheetId="7">#REF!</definedName>
    <definedName name="avrg1" localSheetId="3">#REF!</definedName>
    <definedName name="avrg1">#REF!</definedName>
    <definedName name="jiritu" localSheetId="1">#REF!</definedName>
    <definedName name="jiritu" localSheetId="2">#REF!</definedName>
    <definedName name="jiritu" localSheetId="6">#REF!</definedName>
    <definedName name="jiritu" localSheetId="4">#REF!</definedName>
    <definedName name="jiritu" localSheetId="5">#REF!</definedName>
    <definedName name="jiritu" localSheetId="7">#REF!</definedName>
    <definedName name="jiritu" localSheetId="3">#REF!</definedName>
    <definedName name="jiritu">#REF!</definedName>
    <definedName name="KK_03" localSheetId="1">#REF!</definedName>
    <definedName name="KK_03" localSheetId="2">#REF!</definedName>
    <definedName name="KK_03" localSheetId="6">#REF!</definedName>
    <definedName name="KK_03" localSheetId="4">#REF!</definedName>
    <definedName name="KK_03" localSheetId="5">#REF!</definedName>
    <definedName name="KK_03" localSheetId="7">#REF!</definedName>
    <definedName name="KK_03" localSheetId="3">#REF!</definedName>
    <definedName name="KK_03">#REF!</definedName>
    <definedName name="kk_04" localSheetId="1">#REF!</definedName>
    <definedName name="kk_04" localSheetId="2">#REF!</definedName>
    <definedName name="kk_04" localSheetId="6">#REF!</definedName>
    <definedName name="kk_04" localSheetId="4">#REF!</definedName>
    <definedName name="kk_04" localSheetId="5">#REF!</definedName>
    <definedName name="kk_04" localSheetId="7">#REF!</definedName>
    <definedName name="kk_04" localSheetId="3">#REF!</definedName>
    <definedName name="kk_04">#REF!</definedName>
    <definedName name="KK_06" localSheetId="1">#REF!</definedName>
    <definedName name="KK_06" localSheetId="2">#REF!</definedName>
    <definedName name="KK_06" localSheetId="6">#REF!</definedName>
    <definedName name="KK_06" localSheetId="4">#REF!</definedName>
    <definedName name="KK_06" localSheetId="5">#REF!</definedName>
    <definedName name="KK_06" localSheetId="7">#REF!</definedName>
    <definedName name="KK_06" localSheetId="3">#REF!</definedName>
    <definedName name="KK_06">#REF!</definedName>
    <definedName name="kk_07" localSheetId="1">#REF!</definedName>
    <definedName name="kk_07" localSheetId="2">#REF!</definedName>
    <definedName name="kk_07" localSheetId="6">#REF!</definedName>
    <definedName name="kk_07" localSheetId="4">#REF!</definedName>
    <definedName name="kk_07" localSheetId="5">#REF!</definedName>
    <definedName name="kk_07" localSheetId="7">#REF!</definedName>
    <definedName name="kk_07" localSheetId="3">#REF!</definedName>
    <definedName name="kk_07">#REF!</definedName>
    <definedName name="‐㏍08" localSheetId="7">#REF!</definedName>
    <definedName name="‐㏍08">#REF!</definedName>
    <definedName name="KK2_3" localSheetId="1">#REF!</definedName>
    <definedName name="KK2_3" localSheetId="2">#REF!</definedName>
    <definedName name="KK2_3" localSheetId="6">#REF!</definedName>
    <definedName name="KK2_3" localSheetId="4">#REF!</definedName>
    <definedName name="KK2_3" localSheetId="5">#REF!</definedName>
    <definedName name="KK2_3" localSheetId="7">#REF!</definedName>
    <definedName name="KK2_3" localSheetId="3">#REF!</definedName>
    <definedName name="KK2_3">#REF!</definedName>
    <definedName name="_xlnm.Print_Area" localSheetId="1">'別紙1-1勤務体制一覧表 (生活介護記載例）'!$A$1:$BD$36</definedName>
    <definedName name="_xlnm.Print_Area" localSheetId="2">'別紙1‐1勤務体制一覧表（機能訓練記載例） '!$A$1:$BC$33</definedName>
    <definedName name="_xlnm.Print_Area" localSheetId="6">'別紙1‐1勤務体制一覧表（施設入所支援記載例）'!$A$1:$BC$36</definedName>
    <definedName name="_xlnm.Print_Area" localSheetId="4">'別紙1-1勤務体制一覧表(就労移行支援記載例） '!$A$1:$BC$34</definedName>
    <definedName name="_xlnm.Print_Area" localSheetId="5">'別紙1‐1勤務体制一覧表（就労継続支援○型記載例）'!$A$1:$BC$32</definedName>
    <definedName name="_xlnm.Print_Area" localSheetId="7">'別紙1-1勤務体制一覧表（就労定着支援記載例）'!$A$1:$BC$32</definedName>
    <definedName name="_xlnm.Print_Area" localSheetId="3">'別紙1‐1勤務体制一覧表（生活訓練記載例） '!$A$1:$BC$32</definedName>
    <definedName name="_xlnm.Print_Area" localSheetId="0">'別紙1-1勤務体制一覧表（様式）'!$A$1:$BD$32</definedName>
    <definedName name="Roman_01" localSheetId="1">#REF!</definedName>
    <definedName name="Roman_01" localSheetId="2">#REF!</definedName>
    <definedName name="Roman_01" localSheetId="6">#REF!</definedName>
    <definedName name="Roman_01" localSheetId="4">#REF!</definedName>
    <definedName name="Roman_01" localSheetId="5">#REF!</definedName>
    <definedName name="Roman_01" localSheetId="7">#REF!</definedName>
    <definedName name="Roman_01" localSheetId="3">#REF!</definedName>
    <definedName name="Roman_01">#REF!</definedName>
    <definedName name="Roman_02" localSheetId="7">#REF!</definedName>
    <definedName name="Roman_02">#REF!</definedName>
    <definedName name="Roman_03" localSheetId="1">#REF!</definedName>
    <definedName name="Roman_03" localSheetId="2">#REF!</definedName>
    <definedName name="Roman_03" localSheetId="6">#REF!</definedName>
    <definedName name="Roman_03" localSheetId="4">#REF!</definedName>
    <definedName name="Roman_03" localSheetId="5">#REF!</definedName>
    <definedName name="Roman_03" localSheetId="7">#REF!</definedName>
    <definedName name="Roman_03" localSheetId="3">#REF!</definedName>
    <definedName name="Roman_03">#REF!</definedName>
    <definedName name="Roman_04" localSheetId="1">#REF!</definedName>
    <definedName name="Roman_04" localSheetId="2">#REF!</definedName>
    <definedName name="Roman_04" localSheetId="6">#REF!</definedName>
    <definedName name="Roman_04" localSheetId="4">#REF!</definedName>
    <definedName name="Roman_04" localSheetId="5">#REF!</definedName>
    <definedName name="Roman_04" localSheetId="7">#REF!</definedName>
    <definedName name="Roman_04" localSheetId="3">#REF!</definedName>
    <definedName name="Roman_04">#REF!</definedName>
    <definedName name="Roman_06" localSheetId="1">#REF!</definedName>
    <definedName name="Roman_06" localSheetId="2">#REF!</definedName>
    <definedName name="Roman_06" localSheetId="6">#REF!</definedName>
    <definedName name="Roman_06" localSheetId="4">#REF!</definedName>
    <definedName name="Roman_06" localSheetId="5">#REF!</definedName>
    <definedName name="Roman_06" localSheetId="7">#REF!</definedName>
    <definedName name="Roman_06" localSheetId="3">#REF!</definedName>
    <definedName name="Roman_06">#REF!</definedName>
    <definedName name="roman_09" localSheetId="1">#REF!</definedName>
    <definedName name="roman_09" localSheetId="2">#REF!</definedName>
    <definedName name="roman_09" localSheetId="6">#REF!</definedName>
    <definedName name="roman_09" localSheetId="4">#REF!</definedName>
    <definedName name="roman_09" localSheetId="5">#REF!</definedName>
    <definedName name="roman_09" localSheetId="7">#REF!</definedName>
    <definedName name="roman_09" localSheetId="3">#REF!</definedName>
    <definedName name="roman_09">#REF!</definedName>
    <definedName name="roman_11" localSheetId="1">#REF!</definedName>
    <definedName name="roman_11" localSheetId="2">#REF!</definedName>
    <definedName name="roman_11" localSheetId="6">#REF!</definedName>
    <definedName name="roman_11" localSheetId="4">#REF!</definedName>
    <definedName name="roman_11" localSheetId="5">#REF!</definedName>
    <definedName name="roman_11" localSheetId="7">#REF!</definedName>
    <definedName name="roman_11" localSheetId="3">#REF!</definedName>
    <definedName name="roman_11">#REF!</definedName>
    <definedName name="roman11" localSheetId="1">#REF!</definedName>
    <definedName name="roman11" localSheetId="2">#REF!</definedName>
    <definedName name="roman11" localSheetId="6">#REF!</definedName>
    <definedName name="roman11" localSheetId="4">#REF!</definedName>
    <definedName name="roman11" localSheetId="5">#REF!</definedName>
    <definedName name="roman11" localSheetId="7">#REF!</definedName>
    <definedName name="roman11" localSheetId="3">#REF!</definedName>
    <definedName name="roman11">#REF!</definedName>
    <definedName name="Roman2_1" localSheetId="1">#REF!</definedName>
    <definedName name="Roman2_1" localSheetId="2">#REF!</definedName>
    <definedName name="Roman2_1" localSheetId="6">#REF!</definedName>
    <definedName name="Roman2_1" localSheetId="4">#REF!</definedName>
    <definedName name="Roman2_1" localSheetId="5">#REF!</definedName>
    <definedName name="Roman2_1" localSheetId="7">#REF!</definedName>
    <definedName name="Roman2_1" localSheetId="3">#REF!</definedName>
    <definedName name="Roman2_1">#REF!</definedName>
    <definedName name="Roman2_3" localSheetId="1">#REF!</definedName>
    <definedName name="Roman2_3" localSheetId="2">#REF!</definedName>
    <definedName name="Roman2_3" localSheetId="6">#REF!</definedName>
    <definedName name="Roman2_3" localSheetId="4">#REF!</definedName>
    <definedName name="Roman2_3" localSheetId="5">#REF!</definedName>
    <definedName name="Roman2_3" localSheetId="7">#REF!</definedName>
    <definedName name="Roman2_3" localSheetId="3">#REF!</definedName>
    <definedName name="Roman2_3">#REF!</definedName>
    <definedName name="roman31" localSheetId="1">#REF!</definedName>
    <definedName name="roman31" localSheetId="2">#REF!</definedName>
    <definedName name="roman31" localSheetId="6">#REF!</definedName>
    <definedName name="roman31" localSheetId="4">#REF!</definedName>
    <definedName name="roman31" localSheetId="5">#REF!</definedName>
    <definedName name="roman31" localSheetId="7">#REF!</definedName>
    <definedName name="roman31" localSheetId="3">#REF!</definedName>
    <definedName name="roman31">#REF!</definedName>
    <definedName name="roman33" localSheetId="1">#REF!</definedName>
    <definedName name="roman33" localSheetId="2">#REF!</definedName>
    <definedName name="roman33" localSheetId="6">#REF!</definedName>
    <definedName name="roman33" localSheetId="4">#REF!</definedName>
    <definedName name="roman33" localSheetId="5">#REF!</definedName>
    <definedName name="roman33" localSheetId="7">#REF!</definedName>
    <definedName name="roman33" localSheetId="3">#REF!</definedName>
    <definedName name="roman33">#REF!</definedName>
    <definedName name="roman4_3" localSheetId="1">#REF!</definedName>
    <definedName name="roman4_3" localSheetId="2">#REF!</definedName>
    <definedName name="roman4_3" localSheetId="6">#REF!</definedName>
    <definedName name="roman4_3" localSheetId="4">#REF!</definedName>
    <definedName name="roman4_3" localSheetId="5">#REF!</definedName>
    <definedName name="roman4_3" localSheetId="7">#REF!</definedName>
    <definedName name="roman4_3" localSheetId="3">#REF!</definedName>
    <definedName name="roman4_3">#REF!</definedName>
    <definedName name="roman7_1" localSheetId="1">#REF!</definedName>
    <definedName name="roman7_1" localSheetId="2">#REF!</definedName>
    <definedName name="roman7_1" localSheetId="6">#REF!</definedName>
    <definedName name="roman7_1" localSheetId="4">#REF!</definedName>
    <definedName name="roman7_1" localSheetId="5">#REF!</definedName>
    <definedName name="roman7_1" localSheetId="7">#REF!</definedName>
    <definedName name="roman7_1" localSheetId="3">#REF!</definedName>
    <definedName name="roman7_1">#REF!</definedName>
    <definedName name="roman77" localSheetId="1">#REF!</definedName>
    <definedName name="roman77" localSheetId="2">#REF!</definedName>
    <definedName name="roman77" localSheetId="6">#REF!</definedName>
    <definedName name="roman77" localSheetId="4">#REF!</definedName>
    <definedName name="roman77" localSheetId="5">#REF!</definedName>
    <definedName name="roman77" localSheetId="7">#REF!</definedName>
    <definedName name="roman77" localSheetId="3">#REF!</definedName>
    <definedName name="roman77">#REF!</definedName>
    <definedName name="romann_12" localSheetId="1">#REF!</definedName>
    <definedName name="romann_12" localSheetId="2">#REF!</definedName>
    <definedName name="romann_12" localSheetId="6">#REF!</definedName>
    <definedName name="romann_12" localSheetId="4">#REF!</definedName>
    <definedName name="romann_12" localSheetId="5">#REF!</definedName>
    <definedName name="romann_12" localSheetId="7">#REF!</definedName>
    <definedName name="romann_12" localSheetId="3">#REF!</definedName>
    <definedName name="romann_12">#REF!</definedName>
    <definedName name="romann_66" localSheetId="1">#REF!</definedName>
    <definedName name="romann_66" localSheetId="2">#REF!</definedName>
    <definedName name="romann_66" localSheetId="6">#REF!</definedName>
    <definedName name="romann_66" localSheetId="4">#REF!</definedName>
    <definedName name="romann_66" localSheetId="5">#REF!</definedName>
    <definedName name="romann_66" localSheetId="7">#REF!</definedName>
    <definedName name="romann_66" localSheetId="3">#REF!</definedName>
    <definedName name="romann_66">#REF!</definedName>
    <definedName name="romann33" localSheetId="1">#REF!</definedName>
    <definedName name="romann33" localSheetId="2">#REF!</definedName>
    <definedName name="romann33" localSheetId="6">#REF!</definedName>
    <definedName name="romann33" localSheetId="4">#REF!</definedName>
    <definedName name="romann33" localSheetId="5">#REF!</definedName>
    <definedName name="romann33" localSheetId="7">#REF!</definedName>
    <definedName name="romann33" localSheetId="3">#REF!</definedName>
    <definedName name="romann33">#REF!</definedName>
    <definedName name="serv" localSheetId="1">#REF!</definedName>
    <definedName name="serv" localSheetId="2">#REF!</definedName>
    <definedName name="serv" localSheetId="6">#REF!</definedName>
    <definedName name="serv" localSheetId="4">#REF!</definedName>
    <definedName name="serv" localSheetId="5">#REF!</definedName>
    <definedName name="serv" localSheetId="7">#REF!</definedName>
    <definedName name="serv" localSheetId="3">#REF!</definedName>
    <definedName name="serv">#REF!</definedName>
    <definedName name="serv_" localSheetId="1">#REF!</definedName>
    <definedName name="serv_" localSheetId="2">#REF!</definedName>
    <definedName name="serv_" localSheetId="6">#REF!</definedName>
    <definedName name="serv_" localSheetId="4">#REF!</definedName>
    <definedName name="serv_" localSheetId="5">#REF!</definedName>
    <definedName name="serv_" localSheetId="7">#REF!</definedName>
    <definedName name="serv_" localSheetId="3">#REF!</definedName>
    <definedName name="serv_">#REF!</definedName>
    <definedName name="Serv_LIST" localSheetId="1">#REF!</definedName>
    <definedName name="Serv_LIST" localSheetId="2">#REF!</definedName>
    <definedName name="Serv_LIST" localSheetId="6">#REF!</definedName>
    <definedName name="Serv_LIST" localSheetId="4">#REF!</definedName>
    <definedName name="Serv_LIST" localSheetId="5">#REF!</definedName>
    <definedName name="Serv_LIST" localSheetId="7">#REF!</definedName>
    <definedName name="Serv_LIST" localSheetId="3">#REF!</definedName>
    <definedName name="Serv_LIST">#REF!</definedName>
    <definedName name="servo1" localSheetId="1">#REF!</definedName>
    <definedName name="servo1" localSheetId="2">#REF!</definedName>
    <definedName name="servo1" localSheetId="6">#REF!</definedName>
    <definedName name="servo1" localSheetId="4">#REF!</definedName>
    <definedName name="servo1" localSheetId="5">#REF!</definedName>
    <definedName name="servo1" localSheetId="7">#REF!</definedName>
    <definedName name="servo1" localSheetId="3">#REF!</definedName>
    <definedName name="servo1">#REF!</definedName>
    <definedName name="ｔａｂｉｅ＿04" localSheetId="1">#REF!</definedName>
    <definedName name="ｔａｂｉｅ＿04" localSheetId="2">#REF!</definedName>
    <definedName name="ｔａｂｉｅ＿04" localSheetId="6">#REF!</definedName>
    <definedName name="ｔａｂｉｅ＿04" localSheetId="4">#REF!</definedName>
    <definedName name="ｔａｂｉｅ＿04" localSheetId="5">#REF!</definedName>
    <definedName name="ｔａｂｉｅ＿04" localSheetId="7">#REF!</definedName>
    <definedName name="ｔａｂｉｅ＿04" localSheetId="3">#REF!</definedName>
    <definedName name="ｔａｂｉｅ＿04">#REF!</definedName>
    <definedName name="table_03" localSheetId="1">#REF!</definedName>
    <definedName name="table_03" localSheetId="2">#REF!</definedName>
    <definedName name="table_03" localSheetId="6">#REF!</definedName>
    <definedName name="table_03" localSheetId="4">#REF!</definedName>
    <definedName name="table_03" localSheetId="5">#REF!</definedName>
    <definedName name="table_03" localSheetId="7">#REF!</definedName>
    <definedName name="table_03" localSheetId="3">#REF!</definedName>
    <definedName name="table_03">#REF!</definedName>
    <definedName name="table_06" localSheetId="1">#REF!</definedName>
    <definedName name="table_06" localSheetId="2">#REF!</definedName>
    <definedName name="table_06" localSheetId="6">#REF!</definedName>
    <definedName name="table_06" localSheetId="4">#REF!</definedName>
    <definedName name="table_06" localSheetId="5">#REF!</definedName>
    <definedName name="table_06" localSheetId="7">#REF!</definedName>
    <definedName name="table_06" localSheetId="3">#REF!</definedName>
    <definedName name="table_06">#REF!</definedName>
    <definedName name="table2_3" localSheetId="1">#REF!</definedName>
    <definedName name="table2_3" localSheetId="2">#REF!</definedName>
    <definedName name="table2_3" localSheetId="6">#REF!</definedName>
    <definedName name="table2_3" localSheetId="4">#REF!</definedName>
    <definedName name="table2_3" localSheetId="5">#REF!</definedName>
    <definedName name="table2_3" localSheetId="7">#REF!</definedName>
    <definedName name="table2_3" localSheetId="3">#REF!</definedName>
    <definedName name="table2_3">#REF!</definedName>
    <definedName name="tapi2" localSheetId="1">#REF!</definedName>
    <definedName name="tapi2" localSheetId="2">#REF!</definedName>
    <definedName name="tapi2" localSheetId="6">#REF!</definedName>
    <definedName name="tapi2" localSheetId="4">#REF!</definedName>
    <definedName name="tapi2" localSheetId="5">#REF!</definedName>
    <definedName name="tapi2" localSheetId="7">#REF!</definedName>
    <definedName name="tapi2" localSheetId="3">#REF!</definedName>
    <definedName name="tapi2">#REF!</definedName>
    <definedName name="tebie_o7" localSheetId="1">#REF!</definedName>
    <definedName name="tebie_o7" localSheetId="2">#REF!</definedName>
    <definedName name="tebie_o7" localSheetId="6">#REF!</definedName>
    <definedName name="tebie_o7" localSheetId="4">#REF!</definedName>
    <definedName name="tebie_o7" localSheetId="5">#REF!</definedName>
    <definedName name="tebie_o7" localSheetId="7">#REF!</definedName>
    <definedName name="tebie_o7" localSheetId="3">#REF!</definedName>
    <definedName name="tebie_o7">#REF!</definedName>
    <definedName name="tebie08" localSheetId="1">#REF!</definedName>
    <definedName name="tebie08" localSheetId="2">#REF!</definedName>
    <definedName name="tebie08" localSheetId="6">#REF!</definedName>
    <definedName name="tebie08" localSheetId="4">#REF!</definedName>
    <definedName name="tebie08" localSheetId="5">#REF!</definedName>
    <definedName name="tebie08" localSheetId="7">#REF!</definedName>
    <definedName name="tebie08" localSheetId="3">#REF!</definedName>
    <definedName name="tebie08">#REF!</definedName>
    <definedName name="tebie33" localSheetId="1">#REF!</definedName>
    <definedName name="tebie33" localSheetId="2">#REF!</definedName>
    <definedName name="tebie33" localSheetId="6">#REF!</definedName>
    <definedName name="tebie33" localSheetId="4">#REF!</definedName>
    <definedName name="tebie33" localSheetId="5">#REF!</definedName>
    <definedName name="tebie33" localSheetId="7">#REF!</definedName>
    <definedName name="tebie33" localSheetId="3">#REF!</definedName>
    <definedName name="tebie33">#REF!</definedName>
    <definedName name="tebiroo" localSheetId="1">#REF!</definedName>
    <definedName name="tebiroo" localSheetId="2">#REF!</definedName>
    <definedName name="tebiroo" localSheetId="6">#REF!</definedName>
    <definedName name="tebiroo" localSheetId="4">#REF!</definedName>
    <definedName name="tebiroo" localSheetId="5">#REF!</definedName>
    <definedName name="tebiroo" localSheetId="7">#REF!</definedName>
    <definedName name="tebiroo" localSheetId="3">#REF!</definedName>
    <definedName name="tebiroo">#REF!</definedName>
    <definedName name="teble" localSheetId="1">#REF!</definedName>
    <definedName name="teble" localSheetId="2">#REF!</definedName>
    <definedName name="teble" localSheetId="6">#REF!</definedName>
    <definedName name="teble" localSheetId="4">#REF!</definedName>
    <definedName name="teble" localSheetId="5">#REF!</definedName>
    <definedName name="teble" localSheetId="7">#REF!</definedName>
    <definedName name="teble" localSheetId="3">#REF!</definedName>
    <definedName name="teble">#REF!</definedName>
    <definedName name="teble_09" localSheetId="1">#REF!</definedName>
    <definedName name="teble_09" localSheetId="2">#REF!</definedName>
    <definedName name="teble_09" localSheetId="6">#REF!</definedName>
    <definedName name="teble_09" localSheetId="4">#REF!</definedName>
    <definedName name="teble_09" localSheetId="5">#REF!</definedName>
    <definedName name="teble_09" localSheetId="7">#REF!</definedName>
    <definedName name="teble_09" localSheetId="3">#REF!</definedName>
    <definedName name="teble_09">#REF!</definedName>
    <definedName name="teble77" localSheetId="1">#REF!</definedName>
    <definedName name="teble77" localSheetId="2">#REF!</definedName>
    <definedName name="teble77" localSheetId="6">#REF!</definedName>
    <definedName name="teble77" localSheetId="4">#REF!</definedName>
    <definedName name="teble77" localSheetId="5">#REF!</definedName>
    <definedName name="teble77" localSheetId="7">#REF!</definedName>
    <definedName name="teble77" localSheetId="3">#REF!</definedName>
    <definedName name="teble77">#REF!</definedName>
    <definedName name="こ" localSheetId="7">#REF!</definedName>
    <definedName name="こ">#REF!</definedName>
    <definedName name="看護時間" localSheetId="7">#REF!</definedName>
    <definedName name="看護時間">#REF!</definedName>
    <definedName name="食事" localSheetId="1">#REF!</definedName>
    <definedName name="食事" localSheetId="2">#REF!</definedName>
    <definedName name="食事" localSheetId="6">#REF!</definedName>
    <definedName name="食事" localSheetId="4">#REF!</definedName>
    <definedName name="食事" localSheetId="5">#REF!</definedName>
    <definedName name="食事" localSheetId="7">#REF!</definedName>
    <definedName name="食事" localSheetId="3">#REF!</definedName>
    <definedName name="食事">#REF!</definedName>
    <definedName name="体制等状況一覧" localSheetId="7">#REF!</definedName>
    <definedName name="体制等状況一覧">#REF!</definedName>
    <definedName name="町っ油" localSheetId="1">#REF!</definedName>
    <definedName name="町っ油" localSheetId="2">#REF!</definedName>
    <definedName name="町っ油" localSheetId="6">#REF!</definedName>
    <definedName name="町っ油" localSheetId="4">#REF!</definedName>
    <definedName name="町っ油" localSheetId="5">#REF!</definedName>
    <definedName name="町っ油" localSheetId="7">#REF!</definedName>
    <definedName name="町っ油" localSheetId="3">#REF!</definedName>
    <definedName name="町っ油">#REF!</definedName>
    <definedName name="利用日数記入例" localSheetId="1">#REF!</definedName>
    <definedName name="利用日数記入例" localSheetId="2">#REF!</definedName>
    <definedName name="利用日数記入例" localSheetId="6">#REF!</definedName>
    <definedName name="利用日数記入例" localSheetId="4">#REF!</definedName>
    <definedName name="利用日数記入例" localSheetId="5">#REF!</definedName>
    <definedName name="利用日数記入例" localSheetId="7">#REF!</definedName>
    <definedName name="利用日数記入例" localSheetId="3">#REF!</definedName>
    <definedName name="利用日数記入例">#REF!</definedName>
  </definedNames>
  <calcPr calcId="162913"/>
</workbook>
</file>

<file path=xl/calcChain.xml><?xml version="1.0" encoding="utf-8"?>
<calcChain xmlns="http://schemas.openxmlformats.org/spreadsheetml/2006/main">
  <c r="AU23" i="9" l="1"/>
  <c r="AU19" i="9"/>
  <c r="AX19" i="9" s="1"/>
  <c r="BA19" i="9" s="1"/>
  <c r="AT18" i="9"/>
  <c r="AT21" i="9" s="1"/>
  <c r="AS18" i="9"/>
  <c r="AS21" i="9" s="1"/>
  <c r="AR18" i="9"/>
  <c r="AR21" i="9" s="1"/>
  <c r="AQ18" i="9"/>
  <c r="AQ21" i="9" s="1"/>
  <c r="AP18" i="9"/>
  <c r="AP21" i="9" s="1"/>
  <c r="AO18" i="9"/>
  <c r="AO21" i="9" s="1"/>
  <c r="AN18" i="9"/>
  <c r="AN21" i="9" s="1"/>
  <c r="AM18" i="9"/>
  <c r="AM21" i="9" s="1"/>
  <c r="AL18" i="9"/>
  <c r="AL21" i="9" s="1"/>
  <c r="AK18" i="9"/>
  <c r="AK21" i="9" s="1"/>
  <c r="AJ18" i="9"/>
  <c r="AJ21" i="9" s="1"/>
  <c r="AI18" i="9"/>
  <c r="AI21" i="9" s="1"/>
  <c r="AH18" i="9"/>
  <c r="AH21" i="9" s="1"/>
  <c r="AG18" i="9"/>
  <c r="AG21" i="9" s="1"/>
  <c r="AF18" i="9"/>
  <c r="AF21" i="9" s="1"/>
  <c r="AE18" i="9"/>
  <c r="AE21" i="9" s="1"/>
  <c r="AD18" i="9"/>
  <c r="AD21" i="9" s="1"/>
  <c r="AC18" i="9"/>
  <c r="AC21" i="9" s="1"/>
  <c r="AB18" i="9"/>
  <c r="AB21" i="9" s="1"/>
  <c r="AA18" i="9"/>
  <c r="AA21" i="9" s="1"/>
  <c r="Z18" i="9"/>
  <c r="Z21" i="9" s="1"/>
  <c r="Y18" i="9"/>
  <c r="Y21" i="9" s="1"/>
  <c r="X18" i="9"/>
  <c r="X21" i="9" s="1"/>
  <c r="W18" i="9"/>
  <c r="W21" i="9" s="1"/>
  <c r="V18" i="9"/>
  <c r="V21" i="9" s="1"/>
  <c r="U18" i="9"/>
  <c r="U21" i="9" s="1"/>
  <c r="T18" i="9"/>
  <c r="T21" i="9" s="1"/>
  <c r="S18" i="9"/>
  <c r="S21" i="9" s="1"/>
  <c r="AU13" i="9"/>
  <c r="AX13" i="9" s="1"/>
  <c r="BA13" i="9" s="1"/>
  <c r="AU12" i="9"/>
  <c r="AX12" i="9" s="1"/>
  <c r="BA12" i="9" s="1"/>
  <c r="AU11" i="9"/>
  <c r="AX11" i="9" s="1"/>
  <c r="BA11" i="9" s="1"/>
  <c r="AU10" i="9"/>
  <c r="AX10" i="9" s="1"/>
  <c r="BA10" i="9" s="1"/>
  <c r="AU18" i="9" l="1"/>
  <c r="AU21" i="9" s="1"/>
  <c r="BA18" i="9"/>
  <c r="BA21" i="9" s="1"/>
  <c r="AX18" i="9"/>
  <c r="AX21" i="9" s="1"/>
  <c r="AU16" i="3"/>
  <c r="AX16" i="3"/>
  <c r="BA16" i="3" s="1"/>
  <c r="AU17" i="3"/>
  <c r="AX17" i="3" s="1"/>
  <c r="BA17" i="3" s="1"/>
  <c r="AU18" i="3"/>
  <c r="AX18" i="3"/>
  <c r="BA18" i="3" s="1"/>
  <c r="AU27" i="7" l="1"/>
  <c r="AX24" i="7"/>
  <c r="BA24" i="7" s="1"/>
  <c r="AU24" i="7"/>
  <c r="AU23" i="7"/>
  <c r="AX23" i="7" s="1"/>
  <c r="BA23" i="7" s="1"/>
  <c r="AU22" i="7"/>
  <c r="AX22" i="7" s="1"/>
  <c r="BA22" i="7" s="1"/>
  <c r="AT21" i="7"/>
  <c r="AT25" i="7" s="1"/>
  <c r="AS21" i="7"/>
  <c r="AS25" i="7" s="1"/>
  <c r="AR21" i="7"/>
  <c r="AR25" i="7" s="1"/>
  <c r="AQ21" i="7"/>
  <c r="AQ25" i="7" s="1"/>
  <c r="AP21" i="7"/>
  <c r="AP25" i="7" s="1"/>
  <c r="AO21" i="7"/>
  <c r="AO25" i="7" s="1"/>
  <c r="AN21" i="7"/>
  <c r="AN25" i="7" s="1"/>
  <c r="AM21" i="7"/>
  <c r="AM25" i="7" s="1"/>
  <c r="AL21" i="7"/>
  <c r="AL25" i="7" s="1"/>
  <c r="AK21" i="7"/>
  <c r="AK25" i="7" s="1"/>
  <c r="AJ21" i="7"/>
  <c r="AJ25" i="7" s="1"/>
  <c r="AI21" i="7"/>
  <c r="AI25" i="7" s="1"/>
  <c r="AH21" i="7"/>
  <c r="AH25" i="7" s="1"/>
  <c r="AG21" i="7"/>
  <c r="AG25" i="7" s="1"/>
  <c r="AF21" i="7"/>
  <c r="AF25" i="7" s="1"/>
  <c r="AE21" i="7"/>
  <c r="AE25" i="7" s="1"/>
  <c r="AD21" i="7"/>
  <c r="AD25" i="7" s="1"/>
  <c r="AC21" i="7"/>
  <c r="AC25" i="7" s="1"/>
  <c r="AB21" i="7"/>
  <c r="AB25" i="7" s="1"/>
  <c r="AA21" i="7"/>
  <c r="AA25" i="7" s="1"/>
  <c r="Z21" i="7"/>
  <c r="Z25" i="7" s="1"/>
  <c r="Y21" i="7"/>
  <c r="Y25" i="7" s="1"/>
  <c r="X21" i="7"/>
  <c r="X25" i="7" s="1"/>
  <c r="W21" i="7"/>
  <c r="W25" i="7" s="1"/>
  <c r="V21" i="7"/>
  <c r="V25" i="7" s="1"/>
  <c r="U21" i="7"/>
  <c r="U25" i="7" s="1"/>
  <c r="T21" i="7"/>
  <c r="T25" i="7" s="1"/>
  <c r="S21" i="7"/>
  <c r="S25" i="7" s="1"/>
  <c r="AX20" i="7"/>
  <c r="BA20" i="7" s="1"/>
  <c r="AU20" i="7"/>
  <c r="AU19" i="7"/>
  <c r="AX19" i="7" s="1"/>
  <c r="BA19" i="7" s="1"/>
  <c r="AU18" i="7"/>
  <c r="AX18" i="7" s="1"/>
  <c r="BA18" i="7" s="1"/>
  <c r="AU17" i="7"/>
  <c r="AX17" i="7" s="1"/>
  <c r="BA17" i="7" s="1"/>
  <c r="AU16" i="7"/>
  <c r="AX16" i="7" s="1"/>
  <c r="BA16" i="7" s="1"/>
  <c r="AU15" i="7"/>
  <c r="AX15" i="7" s="1"/>
  <c r="BA15" i="7" s="1"/>
  <c r="AU14" i="7"/>
  <c r="AX14" i="7" s="1"/>
  <c r="BA14" i="7" s="1"/>
  <c r="AU13" i="7"/>
  <c r="AX13" i="7" s="1"/>
  <c r="BA13" i="7" s="1"/>
  <c r="AX12" i="7"/>
  <c r="AU12" i="7"/>
  <c r="AU11" i="7"/>
  <c r="AX11" i="7" s="1"/>
  <c r="BA11" i="7" s="1"/>
  <c r="AU10" i="7"/>
  <c r="AX10" i="7" s="1"/>
  <c r="BA10" i="7" s="1"/>
  <c r="AU23" i="6"/>
  <c r="AU20" i="6"/>
  <c r="AX20" i="6" s="1"/>
  <c r="BA20" i="6" s="1"/>
  <c r="AX19" i="6"/>
  <c r="BA19" i="6" s="1"/>
  <c r="AU19" i="6"/>
  <c r="AU18" i="6"/>
  <c r="AX18" i="6" s="1"/>
  <c r="BA18" i="6" s="1"/>
  <c r="AT17" i="6"/>
  <c r="AT21" i="6" s="1"/>
  <c r="AS17" i="6"/>
  <c r="AS21" i="6" s="1"/>
  <c r="AR17" i="6"/>
  <c r="AR21" i="6" s="1"/>
  <c r="AQ17" i="6"/>
  <c r="AQ21" i="6" s="1"/>
  <c r="AP17" i="6"/>
  <c r="AP21" i="6" s="1"/>
  <c r="AO17" i="6"/>
  <c r="AO21" i="6" s="1"/>
  <c r="AN17" i="6"/>
  <c r="AN21" i="6" s="1"/>
  <c r="AM17" i="6"/>
  <c r="AM21" i="6" s="1"/>
  <c r="AL17" i="6"/>
  <c r="AL21" i="6" s="1"/>
  <c r="AK17" i="6"/>
  <c r="AK21" i="6" s="1"/>
  <c r="AJ17" i="6"/>
  <c r="AJ21" i="6" s="1"/>
  <c r="AI17" i="6"/>
  <c r="AI21" i="6" s="1"/>
  <c r="AH17" i="6"/>
  <c r="AH21" i="6" s="1"/>
  <c r="AG17" i="6"/>
  <c r="AG21" i="6" s="1"/>
  <c r="AF17" i="6"/>
  <c r="AF21" i="6" s="1"/>
  <c r="AE17" i="6"/>
  <c r="AE21" i="6" s="1"/>
  <c r="AD17" i="6"/>
  <c r="AD21" i="6" s="1"/>
  <c r="AC17" i="6"/>
  <c r="AC21" i="6" s="1"/>
  <c r="AB17" i="6"/>
  <c r="AB21" i="6" s="1"/>
  <c r="AA17" i="6"/>
  <c r="AA21" i="6" s="1"/>
  <c r="Z17" i="6"/>
  <c r="Z21" i="6" s="1"/>
  <c r="Y17" i="6"/>
  <c r="Y21" i="6" s="1"/>
  <c r="X17" i="6"/>
  <c r="X21" i="6" s="1"/>
  <c r="W17" i="6"/>
  <c r="W21" i="6" s="1"/>
  <c r="V17" i="6"/>
  <c r="V21" i="6" s="1"/>
  <c r="U17" i="6"/>
  <c r="U21" i="6" s="1"/>
  <c r="T17" i="6"/>
  <c r="T21" i="6" s="1"/>
  <c r="S17" i="6"/>
  <c r="S21" i="6" s="1"/>
  <c r="AU16" i="6"/>
  <c r="AX16" i="6" s="1"/>
  <c r="BA16" i="6" s="1"/>
  <c r="AX15" i="6"/>
  <c r="BA15" i="6" s="1"/>
  <c r="AU15" i="6"/>
  <c r="AU14" i="6"/>
  <c r="AX14" i="6" s="1"/>
  <c r="BA14" i="6" s="1"/>
  <c r="AU13" i="6"/>
  <c r="AX13" i="6" s="1"/>
  <c r="BA13" i="6" s="1"/>
  <c r="AU12" i="6"/>
  <c r="AX12" i="6" s="1"/>
  <c r="AX11" i="6"/>
  <c r="BA11" i="6" s="1"/>
  <c r="AU11" i="6"/>
  <c r="AU10" i="6"/>
  <c r="AX10" i="6" s="1"/>
  <c r="BA10" i="6" s="1"/>
  <c r="AU23" i="5"/>
  <c r="AX20" i="5"/>
  <c r="BA20" i="5" s="1"/>
  <c r="AU20" i="5"/>
  <c r="AU19" i="5"/>
  <c r="AX19" i="5" s="1"/>
  <c r="BA19" i="5" s="1"/>
  <c r="AU18" i="5"/>
  <c r="AX18" i="5" s="1"/>
  <c r="BA18" i="5" s="1"/>
  <c r="AT17" i="5"/>
  <c r="AT21" i="5" s="1"/>
  <c r="AS17" i="5"/>
  <c r="AS21" i="5" s="1"/>
  <c r="AR17" i="5"/>
  <c r="AR21" i="5" s="1"/>
  <c r="AQ17" i="5"/>
  <c r="AQ21" i="5" s="1"/>
  <c r="AP17" i="5"/>
  <c r="AP21" i="5" s="1"/>
  <c r="AO17" i="5"/>
  <c r="AO21" i="5" s="1"/>
  <c r="AN17" i="5"/>
  <c r="AN21" i="5" s="1"/>
  <c r="AM17" i="5"/>
  <c r="AM21" i="5" s="1"/>
  <c r="AL17" i="5"/>
  <c r="AL21" i="5" s="1"/>
  <c r="AK17" i="5"/>
  <c r="AK21" i="5" s="1"/>
  <c r="AJ17" i="5"/>
  <c r="AJ21" i="5" s="1"/>
  <c r="AI17" i="5"/>
  <c r="AI21" i="5" s="1"/>
  <c r="AH17" i="5"/>
  <c r="AH21" i="5" s="1"/>
  <c r="AG17" i="5"/>
  <c r="AG21" i="5" s="1"/>
  <c r="AF17" i="5"/>
  <c r="AF21" i="5" s="1"/>
  <c r="AE17" i="5"/>
  <c r="AE21" i="5" s="1"/>
  <c r="AD17" i="5"/>
  <c r="AD21" i="5" s="1"/>
  <c r="AC17" i="5"/>
  <c r="AC21" i="5" s="1"/>
  <c r="AB17" i="5"/>
  <c r="AB21" i="5" s="1"/>
  <c r="AA17" i="5"/>
  <c r="AA21" i="5" s="1"/>
  <c r="Z17" i="5"/>
  <c r="Z21" i="5" s="1"/>
  <c r="Y17" i="5"/>
  <c r="Y21" i="5" s="1"/>
  <c r="X17" i="5"/>
  <c r="X21" i="5" s="1"/>
  <c r="W17" i="5"/>
  <c r="W21" i="5" s="1"/>
  <c r="V17" i="5"/>
  <c r="V21" i="5" s="1"/>
  <c r="U17" i="5"/>
  <c r="U21" i="5" s="1"/>
  <c r="T17" i="5"/>
  <c r="T21" i="5" s="1"/>
  <c r="S17" i="5"/>
  <c r="S21" i="5" s="1"/>
  <c r="AX16" i="5"/>
  <c r="BA16" i="5" s="1"/>
  <c r="AU16" i="5"/>
  <c r="AU15" i="5"/>
  <c r="AX15" i="5" s="1"/>
  <c r="BA15" i="5" s="1"/>
  <c r="AU14" i="5"/>
  <c r="AX14" i="5" s="1"/>
  <c r="BA14" i="5" s="1"/>
  <c r="AU13" i="5"/>
  <c r="AX13" i="5" s="1"/>
  <c r="BA13" i="5" s="1"/>
  <c r="AU12" i="5"/>
  <c r="AU17" i="5" s="1"/>
  <c r="AU11" i="5"/>
  <c r="AX11" i="5" s="1"/>
  <c r="BA11" i="5" s="1"/>
  <c r="AU10" i="5"/>
  <c r="AX10" i="5" s="1"/>
  <c r="BA10" i="5" s="1"/>
  <c r="AU24" i="4"/>
  <c r="AU21" i="4"/>
  <c r="AX21" i="4" s="1"/>
  <c r="BA21" i="4" s="1"/>
  <c r="AU20" i="4"/>
  <c r="AX20" i="4" s="1"/>
  <c r="BA20" i="4" s="1"/>
  <c r="AX19" i="4"/>
  <c r="BA19" i="4" s="1"/>
  <c r="AU19" i="4"/>
  <c r="AT18" i="4"/>
  <c r="AT22" i="4" s="1"/>
  <c r="AS18" i="4"/>
  <c r="AS22" i="4" s="1"/>
  <c r="AR18" i="4"/>
  <c r="AR22" i="4" s="1"/>
  <c r="AQ18" i="4"/>
  <c r="AQ22" i="4" s="1"/>
  <c r="AP18" i="4"/>
  <c r="AP22" i="4" s="1"/>
  <c r="AO18" i="4"/>
  <c r="AO22" i="4" s="1"/>
  <c r="AN18" i="4"/>
  <c r="AN22" i="4" s="1"/>
  <c r="AM18" i="4"/>
  <c r="AM22" i="4" s="1"/>
  <c r="AL18" i="4"/>
  <c r="AL22" i="4" s="1"/>
  <c r="AK18" i="4"/>
  <c r="AK22" i="4" s="1"/>
  <c r="AJ18" i="4"/>
  <c r="AJ22" i="4" s="1"/>
  <c r="AI18" i="4"/>
  <c r="AI22" i="4" s="1"/>
  <c r="AH18" i="4"/>
  <c r="AH22" i="4" s="1"/>
  <c r="AG18" i="4"/>
  <c r="AG22" i="4" s="1"/>
  <c r="AF18" i="4"/>
  <c r="AF22" i="4" s="1"/>
  <c r="AE18" i="4"/>
  <c r="AE22" i="4" s="1"/>
  <c r="AD18" i="4"/>
  <c r="AD22" i="4" s="1"/>
  <c r="AC18" i="4"/>
  <c r="AC22" i="4" s="1"/>
  <c r="AB18" i="4"/>
  <c r="AB22" i="4" s="1"/>
  <c r="AA18" i="4"/>
  <c r="AA22" i="4" s="1"/>
  <c r="Z18" i="4"/>
  <c r="Z22" i="4" s="1"/>
  <c r="Y18" i="4"/>
  <c r="Y22" i="4" s="1"/>
  <c r="X18" i="4"/>
  <c r="X22" i="4" s="1"/>
  <c r="W18" i="4"/>
  <c r="W22" i="4" s="1"/>
  <c r="V18" i="4"/>
  <c r="V22" i="4" s="1"/>
  <c r="U18" i="4"/>
  <c r="U22" i="4" s="1"/>
  <c r="T18" i="4"/>
  <c r="T22" i="4" s="1"/>
  <c r="S18" i="4"/>
  <c r="S22" i="4" s="1"/>
  <c r="AU17" i="4"/>
  <c r="AX17" i="4" s="1"/>
  <c r="BA17" i="4" s="1"/>
  <c r="AU16" i="4"/>
  <c r="AX16" i="4" s="1"/>
  <c r="BA16" i="4" s="1"/>
  <c r="AX15" i="4"/>
  <c r="BA15" i="4" s="1"/>
  <c r="AU15" i="4"/>
  <c r="AU14" i="4"/>
  <c r="AX14" i="4" s="1"/>
  <c r="BA14" i="4" s="1"/>
  <c r="AU13" i="4"/>
  <c r="AX13" i="4" s="1"/>
  <c r="BA13" i="4" s="1"/>
  <c r="AU12" i="4"/>
  <c r="AX12" i="4" s="1"/>
  <c r="AU11" i="4"/>
  <c r="AX11" i="4" s="1"/>
  <c r="BA11" i="4" s="1"/>
  <c r="AU10" i="4"/>
  <c r="AX10" i="4" s="1"/>
  <c r="BA10" i="4" s="1"/>
  <c r="AU25" i="3"/>
  <c r="AU22" i="3"/>
  <c r="AX22" i="3" s="1"/>
  <c r="BA22" i="3" s="1"/>
  <c r="AU21" i="3"/>
  <c r="AX21" i="3" s="1"/>
  <c r="BA21" i="3" s="1"/>
  <c r="AT20" i="3"/>
  <c r="AT23" i="3" s="1"/>
  <c r="AS20" i="3"/>
  <c r="AS23" i="3" s="1"/>
  <c r="AR20" i="3"/>
  <c r="AR23" i="3" s="1"/>
  <c r="AQ20" i="3"/>
  <c r="AQ23" i="3" s="1"/>
  <c r="AP20" i="3"/>
  <c r="AP23" i="3" s="1"/>
  <c r="AO20" i="3"/>
  <c r="AO23" i="3" s="1"/>
  <c r="AN20" i="3"/>
  <c r="AN23" i="3" s="1"/>
  <c r="AM20" i="3"/>
  <c r="AM23" i="3" s="1"/>
  <c r="AL20" i="3"/>
  <c r="AL23" i="3" s="1"/>
  <c r="AK20" i="3"/>
  <c r="AK23" i="3" s="1"/>
  <c r="AJ20" i="3"/>
  <c r="AJ23" i="3" s="1"/>
  <c r="AI20" i="3"/>
  <c r="AI23" i="3" s="1"/>
  <c r="AH20" i="3"/>
  <c r="AH23" i="3" s="1"/>
  <c r="AG20" i="3"/>
  <c r="AG23" i="3" s="1"/>
  <c r="AF20" i="3"/>
  <c r="AF23" i="3" s="1"/>
  <c r="AE20" i="3"/>
  <c r="AE23" i="3" s="1"/>
  <c r="AD20" i="3"/>
  <c r="AD23" i="3" s="1"/>
  <c r="AC20" i="3"/>
  <c r="AC23" i="3" s="1"/>
  <c r="AB20" i="3"/>
  <c r="AB23" i="3" s="1"/>
  <c r="AA20" i="3"/>
  <c r="AA23" i="3" s="1"/>
  <c r="Z20" i="3"/>
  <c r="Z23" i="3" s="1"/>
  <c r="Y20" i="3"/>
  <c r="Y23" i="3" s="1"/>
  <c r="X20" i="3"/>
  <c r="X23" i="3" s="1"/>
  <c r="W20" i="3"/>
  <c r="W23" i="3" s="1"/>
  <c r="V20" i="3"/>
  <c r="V23" i="3" s="1"/>
  <c r="U20" i="3"/>
  <c r="U23" i="3" s="1"/>
  <c r="T20" i="3"/>
  <c r="T23" i="3" s="1"/>
  <c r="S20" i="3"/>
  <c r="S23" i="3" s="1"/>
  <c r="AX19" i="3"/>
  <c r="BA19" i="3" s="1"/>
  <c r="AU19" i="3"/>
  <c r="AU15" i="3"/>
  <c r="AX15" i="3" s="1"/>
  <c r="BA15" i="3" s="1"/>
  <c r="AU14" i="3"/>
  <c r="AX14" i="3" s="1"/>
  <c r="BA14" i="3" s="1"/>
  <c r="AU13" i="3"/>
  <c r="AX13" i="3" s="1"/>
  <c r="BA13" i="3" s="1"/>
  <c r="AX12" i="3"/>
  <c r="BA12" i="3" s="1"/>
  <c r="AU12" i="3"/>
  <c r="AX11" i="3"/>
  <c r="BA11" i="3" s="1"/>
  <c r="AU11" i="3"/>
  <c r="AU10" i="3"/>
  <c r="AX10" i="3" s="1"/>
  <c r="BA10" i="3" s="1"/>
  <c r="AU21" i="5" l="1"/>
  <c r="AU20" i="3"/>
  <c r="AU23" i="3" s="1"/>
  <c r="AX12" i="5"/>
  <c r="AU21" i="7"/>
  <c r="AU25" i="7" s="1"/>
  <c r="AX21" i="7"/>
  <c r="AX25" i="7" s="1"/>
  <c r="BA12" i="7"/>
  <c r="BA21" i="7" s="1"/>
  <c r="BA25" i="7" s="1"/>
  <c r="AX17" i="6"/>
  <c r="AX21" i="6" s="1"/>
  <c r="BA12" i="6"/>
  <c r="BA17" i="6" s="1"/>
  <c r="BA21" i="6" s="1"/>
  <c r="AU17" i="6"/>
  <c r="AU21" i="6" s="1"/>
  <c r="AX17" i="5"/>
  <c r="AX21" i="5" s="1"/>
  <c r="BA12" i="5"/>
  <c r="BA17" i="5" s="1"/>
  <c r="BA21" i="5" s="1"/>
  <c r="AX18" i="4"/>
  <c r="AX22" i="4" s="1"/>
  <c r="BA12" i="4"/>
  <c r="BA18" i="4" s="1"/>
  <c r="BA22" i="4" s="1"/>
  <c r="AU18" i="4"/>
  <c r="AU22" i="4" s="1"/>
  <c r="BA20" i="3"/>
  <c r="BA23" i="3" s="1"/>
  <c r="AX20" i="3"/>
  <c r="AX23" i="3" s="1"/>
  <c r="AU27" i="2"/>
  <c r="AX24" i="2"/>
  <c r="BA24" i="2" s="1"/>
  <c r="AU24" i="2"/>
  <c r="AU23" i="2"/>
  <c r="AX23" i="2" s="1"/>
  <c r="BA23" i="2" s="1"/>
  <c r="AU22" i="2"/>
  <c r="AX22" i="2" s="1"/>
  <c r="BA22" i="2" s="1"/>
  <c r="AT21" i="2"/>
  <c r="AT25" i="2" s="1"/>
  <c r="AS21" i="2"/>
  <c r="AS25" i="2" s="1"/>
  <c r="AR21" i="2"/>
  <c r="AR25" i="2" s="1"/>
  <c r="AQ21" i="2"/>
  <c r="AQ25" i="2" s="1"/>
  <c r="AP21" i="2"/>
  <c r="AP25" i="2" s="1"/>
  <c r="AO21" i="2"/>
  <c r="AO25" i="2" s="1"/>
  <c r="AN21" i="2"/>
  <c r="AN25" i="2" s="1"/>
  <c r="AM21" i="2"/>
  <c r="AM25" i="2" s="1"/>
  <c r="AL21" i="2"/>
  <c r="AL25" i="2" s="1"/>
  <c r="AK21" i="2"/>
  <c r="AK25" i="2" s="1"/>
  <c r="AJ21" i="2"/>
  <c r="AJ25" i="2" s="1"/>
  <c r="AI21" i="2"/>
  <c r="AI25" i="2" s="1"/>
  <c r="AH21" i="2"/>
  <c r="AH25" i="2" s="1"/>
  <c r="AG21" i="2"/>
  <c r="AG25" i="2" s="1"/>
  <c r="AF21" i="2"/>
  <c r="AF25" i="2" s="1"/>
  <c r="AE21" i="2"/>
  <c r="AE25" i="2" s="1"/>
  <c r="AD21" i="2"/>
  <c r="AD25" i="2" s="1"/>
  <c r="AC21" i="2"/>
  <c r="AC25" i="2" s="1"/>
  <c r="AB21" i="2"/>
  <c r="AB25" i="2" s="1"/>
  <c r="AA21" i="2"/>
  <c r="AA25" i="2" s="1"/>
  <c r="Z21" i="2"/>
  <c r="Z25" i="2" s="1"/>
  <c r="Y21" i="2"/>
  <c r="Y25" i="2" s="1"/>
  <c r="X21" i="2"/>
  <c r="X25" i="2" s="1"/>
  <c r="W21" i="2"/>
  <c r="W25" i="2" s="1"/>
  <c r="V21" i="2"/>
  <c r="V25" i="2" s="1"/>
  <c r="U21" i="2"/>
  <c r="U25" i="2" s="1"/>
  <c r="T21" i="2"/>
  <c r="T25" i="2" s="1"/>
  <c r="S21" i="2"/>
  <c r="S25" i="2" s="1"/>
  <c r="AU20" i="2"/>
  <c r="AX20" i="2" s="1"/>
  <c r="BA20" i="2" s="1"/>
  <c r="AU19" i="2"/>
  <c r="AX19" i="2" s="1"/>
  <c r="BA19" i="2" s="1"/>
  <c r="AX18" i="2"/>
  <c r="BA18" i="2" s="1"/>
  <c r="AU18" i="2"/>
  <c r="AU17" i="2"/>
  <c r="AX17" i="2" s="1"/>
  <c r="BA17" i="2" s="1"/>
  <c r="AU16" i="2"/>
  <c r="AX16" i="2" s="1"/>
  <c r="BA16" i="2" s="1"/>
  <c r="AU15" i="2"/>
  <c r="AX15" i="2" s="1"/>
  <c r="BA15" i="2" s="1"/>
  <c r="AX14" i="2"/>
  <c r="BA14" i="2" s="1"/>
  <c r="AU14" i="2"/>
  <c r="AU13" i="2"/>
  <c r="AX13" i="2" s="1"/>
  <c r="BA13" i="2" s="1"/>
  <c r="AU12" i="2"/>
  <c r="AX12" i="2" s="1"/>
  <c r="BA12" i="2" s="1"/>
  <c r="AU11" i="2"/>
  <c r="AX11" i="2" s="1"/>
  <c r="BA11" i="2" s="1"/>
  <c r="AX10" i="2"/>
  <c r="BA10" i="2" s="1"/>
  <c r="AU10" i="2"/>
  <c r="BA21" i="2" l="1"/>
  <c r="BA25" i="2" s="1"/>
  <c r="AU21" i="2"/>
  <c r="AU25" i="2" s="1"/>
  <c r="AX21" i="2"/>
  <c r="AX25" i="2" s="1"/>
  <c r="AU23" i="1"/>
  <c r="BA20" i="1"/>
  <c r="AX20" i="1"/>
  <c r="AU20" i="1"/>
  <c r="BA19" i="1"/>
  <c r="AU19" i="1"/>
  <c r="AX19" i="1" s="1"/>
  <c r="AT18" i="1"/>
  <c r="AT21" i="1" s="1"/>
  <c r="AS18" i="1"/>
  <c r="AS21" i="1" s="1"/>
  <c r="AR18" i="1"/>
  <c r="AR21" i="1" s="1"/>
  <c r="AQ18" i="1"/>
  <c r="AQ21" i="1" s="1"/>
  <c r="AP18" i="1"/>
  <c r="AP21" i="1" s="1"/>
  <c r="AO18" i="1"/>
  <c r="AO21" i="1" s="1"/>
  <c r="AN18" i="1"/>
  <c r="AN21" i="1" s="1"/>
  <c r="AM18" i="1"/>
  <c r="AM21" i="1" s="1"/>
  <c r="AL18" i="1"/>
  <c r="AL21" i="1" s="1"/>
  <c r="AK18" i="1"/>
  <c r="AK21" i="1" s="1"/>
  <c r="AJ18" i="1"/>
  <c r="AJ21" i="1" s="1"/>
  <c r="AI18" i="1"/>
  <c r="AI21" i="1" s="1"/>
  <c r="AH18" i="1"/>
  <c r="AH21" i="1" s="1"/>
  <c r="AG18" i="1"/>
  <c r="AG21" i="1" s="1"/>
  <c r="AF18" i="1"/>
  <c r="AF21" i="1" s="1"/>
  <c r="AE18" i="1"/>
  <c r="AE21" i="1" s="1"/>
  <c r="AD18" i="1"/>
  <c r="AD21" i="1" s="1"/>
  <c r="AC18" i="1"/>
  <c r="AC21" i="1" s="1"/>
  <c r="AB18" i="1"/>
  <c r="AB21" i="1" s="1"/>
  <c r="AA18" i="1"/>
  <c r="AA21" i="1" s="1"/>
  <c r="Z18" i="1"/>
  <c r="Z21" i="1" s="1"/>
  <c r="Y18" i="1"/>
  <c r="Y21" i="1" s="1"/>
  <c r="X18" i="1"/>
  <c r="X21" i="1" s="1"/>
  <c r="W18" i="1"/>
  <c r="W21" i="1" s="1"/>
  <c r="V18" i="1"/>
  <c r="V21" i="1" s="1"/>
  <c r="U18" i="1"/>
  <c r="U21" i="1" s="1"/>
  <c r="T18" i="1"/>
  <c r="T21" i="1" s="1"/>
  <c r="S18" i="1"/>
  <c r="S21" i="1" s="1"/>
  <c r="BA17" i="1"/>
  <c r="AU17" i="1"/>
  <c r="AX17" i="1" s="1"/>
  <c r="BA16" i="1"/>
  <c r="AU16" i="1"/>
  <c r="AX16" i="1" s="1"/>
  <c r="BA15" i="1"/>
  <c r="AU15" i="1"/>
  <c r="AX15" i="1" s="1"/>
  <c r="BA14" i="1"/>
  <c r="AU14" i="1"/>
  <c r="AX14" i="1" s="1"/>
  <c r="BA13" i="1"/>
  <c r="AU13" i="1"/>
  <c r="AX13" i="1" s="1"/>
  <c r="BA12" i="1"/>
  <c r="AX12" i="1"/>
  <c r="AU12" i="1"/>
  <c r="BA11" i="1"/>
  <c r="AU11" i="1"/>
  <c r="AX11" i="1" s="1"/>
  <c r="BA10" i="1"/>
  <c r="AU10" i="1"/>
  <c r="AX10" i="1" s="1"/>
  <c r="BA18" i="1" l="1"/>
  <c r="BA21" i="1" s="1"/>
  <c r="AX18" i="1"/>
  <c r="AX21" i="1" s="1"/>
  <c r="AU18" i="1"/>
  <c r="AU21" i="1" s="1"/>
</calcChain>
</file>

<file path=xl/comments1.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2" authorId="0" shapeId="0">
      <text>
        <r>
          <rPr>
            <b/>
            <sz val="11"/>
            <color indexed="81"/>
            <rFont val="ＭＳ Ｐゴシック"/>
            <family val="3"/>
            <charset val="128"/>
          </rPr>
          <t xml:space="preserve">入力すると、常勤換算が自動的に計算されます。
</t>
        </r>
      </text>
    </comment>
  </commentList>
</comments>
</file>

<file path=xl/comments2.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6" authorId="0" shapeId="0">
      <text>
        <r>
          <rPr>
            <b/>
            <sz val="11"/>
            <color indexed="81"/>
            <rFont val="ＭＳ Ｐゴシック"/>
            <family val="3"/>
            <charset val="128"/>
          </rPr>
          <t xml:space="preserve">入力すると、常勤換算が自動的に計算されます。
</t>
        </r>
      </text>
    </comment>
  </commentList>
</comments>
</file>

<file path=xl/comments3.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3" authorId="0" shapeId="0">
      <text>
        <r>
          <rPr>
            <b/>
            <sz val="11"/>
            <color indexed="81"/>
            <rFont val="ＭＳ Ｐゴシック"/>
            <family val="3"/>
            <charset val="128"/>
          </rPr>
          <t xml:space="preserve">入力すると、常勤換算が自動的に計算されます。
</t>
        </r>
      </text>
    </comment>
  </commentList>
</comments>
</file>

<file path=xl/comments4.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2" authorId="0" shapeId="0">
      <text>
        <r>
          <rPr>
            <b/>
            <sz val="11"/>
            <color indexed="81"/>
            <rFont val="ＭＳ Ｐゴシック"/>
            <family val="3"/>
            <charset val="128"/>
          </rPr>
          <t xml:space="preserve">入力すると、常勤換算が自動的に計算されます。
</t>
        </r>
      </text>
    </comment>
  </commentList>
</comments>
</file>

<file path=xl/comments5.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4" authorId="0" shapeId="0">
      <text>
        <r>
          <rPr>
            <b/>
            <sz val="11"/>
            <color indexed="81"/>
            <rFont val="ＭＳ Ｐゴシック"/>
            <family val="3"/>
            <charset val="128"/>
          </rPr>
          <t xml:space="preserve">入力すると、常勤換算が自動的に計算されます。
</t>
        </r>
      </text>
    </comment>
  </commentList>
</comments>
</file>

<file path=xl/comments6.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2" authorId="0" shapeId="0">
      <text>
        <r>
          <rPr>
            <b/>
            <sz val="11"/>
            <color indexed="81"/>
            <rFont val="ＭＳ Ｐゴシック"/>
            <family val="3"/>
            <charset val="128"/>
          </rPr>
          <t xml:space="preserve">入力すると、常勤換算が自動的に計算されます。
</t>
        </r>
      </text>
    </comment>
  </commentList>
</comments>
</file>

<file path=xl/comments7.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6" authorId="0" shapeId="0">
      <text>
        <r>
          <rPr>
            <b/>
            <sz val="11"/>
            <color indexed="81"/>
            <rFont val="ＭＳ Ｐゴシック"/>
            <family val="3"/>
            <charset val="128"/>
          </rPr>
          <t xml:space="preserve">入力すると、常勤換算が自動的に計算されます。
</t>
        </r>
      </text>
    </comment>
  </commentList>
</comments>
</file>

<file path=xl/comments8.xml><?xml version="1.0" encoding="utf-8"?>
<comments xmlns="http://schemas.openxmlformats.org/spreadsheetml/2006/main">
  <authors>
    <author>東京都</author>
  </authors>
  <commentList>
    <comment ref="AU10" authorId="0" shapeId="0">
      <text>
        <r>
          <rPr>
            <b/>
            <sz val="11"/>
            <color indexed="81"/>
            <rFont val="ＭＳ Ｐゴシック"/>
            <family val="3"/>
            <charset val="128"/>
          </rPr>
          <t>色付きの部分は関数が入っているため、自動的に表示されます。</t>
        </r>
      </text>
    </comment>
    <comment ref="AU22" authorId="0" shapeId="0">
      <text>
        <r>
          <rPr>
            <b/>
            <sz val="11"/>
            <color indexed="81"/>
            <rFont val="ＭＳ Ｐゴシック"/>
            <family val="3"/>
            <charset val="128"/>
          </rPr>
          <t xml:space="preserve">入力すると、常勤換算が自動的に計算されます。
</t>
        </r>
      </text>
    </comment>
  </commentList>
</comments>
</file>

<file path=xl/sharedStrings.xml><?xml version="1.0" encoding="utf-8"?>
<sst xmlns="http://schemas.openxmlformats.org/spreadsheetml/2006/main" count="702" uniqueCount="92">
  <si>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</si>
  <si>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サービス種類</t>
    <rPh sb="4" eb="6">
      <t>シュルイ</t>
    </rPh>
    <phoneticPr fontId="4"/>
  </si>
  <si>
    <t>事業所・施設名</t>
    <rPh sb="0" eb="3">
      <t>ジギョウショ</t>
    </rPh>
    <rPh sb="4" eb="6">
      <t>シセツ</t>
    </rPh>
    <rPh sb="6" eb="7">
      <t>メイ</t>
    </rPh>
    <phoneticPr fontId="4"/>
  </si>
  <si>
    <t>定員</t>
    <rPh sb="0" eb="2">
      <t>テイイン</t>
    </rPh>
    <phoneticPr fontId="4"/>
  </si>
  <si>
    <t>前年度の平均実利用者数</t>
    <rPh sb="0" eb="3">
      <t>ゼンネンド</t>
    </rPh>
    <rPh sb="4" eb="6">
      <t>ヘイキン</t>
    </rPh>
    <rPh sb="6" eb="10">
      <t>ジツリヨウシャ</t>
    </rPh>
    <rPh sb="10" eb="11">
      <t>スウ</t>
    </rPh>
    <phoneticPr fontId="4"/>
  </si>
  <si>
    <t>基準上の必要職員数</t>
    <rPh sb="0" eb="2">
      <t>キジュン</t>
    </rPh>
    <rPh sb="2" eb="3">
      <t>ジョウ</t>
    </rPh>
    <rPh sb="4" eb="6">
      <t>ヒツヨウ</t>
    </rPh>
    <rPh sb="6" eb="9">
      <t>ショクインスウ</t>
    </rPh>
    <phoneticPr fontId="4"/>
  </si>
  <si>
    <t>人員配置区分</t>
    <rPh sb="0" eb="2">
      <t>ジンイン</t>
    </rPh>
    <rPh sb="2" eb="4">
      <t>ハイチ</t>
    </rPh>
    <rPh sb="4" eb="6">
      <t>クブン</t>
    </rPh>
    <phoneticPr fontId="4"/>
  </si>
  <si>
    <t>該当する体制等</t>
    <rPh sb="0" eb="2">
      <t>ガイトウ</t>
    </rPh>
    <rPh sb="4" eb="6">
      <t>タイセイ</t>
    </rPh>
    <rPh sb="6" eb="7">
      <t>トウ</t>
    </rPh>
    <phoneticPr fontId="4"/>
  </si>
  <si>
    <t>職種</t>
    <rPh sb="0" eb="2">
      <t>ショクシュ</t>
    </rPh>
    <phoneticPr fontId="4"/>
  </si>
  <si>
    <t>勤務形態</t>
    <rPh sb="0" eb="2">
      <t>キンム</t>
    </rPh>
    <rPh sb="2" eb="4">
      <t>ケイタイ</t>
    </rPh>
    <phoneticPr fontId="4"/>
  </si>
  <si>
    <t>氏名</t>
    <rPh sb="0" eb="2">
      <t>シメイ</t>
    </rPh>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</si>
  <si>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</si>
  <si>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</si>
  <si>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</si>
  <si>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</si>
  <si>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4週の合計</t>
    <rPh sb="1" eb="2">
      <t>シュウ</t>
    </rPh>
    <rPh sb="3" eb="5">
      <t>ゴウケイ</t>
    </rPh>
    <phoneticPr fontId="4"/>
  </si>
  <si>
    <t>週平均の勤務時間</t>
    <rPh sb="0" eb="3">
      <t>シュウヘイキン</t>
    </rPh>
    <rPh sb="4" eb="6">
      <t>キンム</t>
    </rPh>
    <rPh sb="6" eb="8">
      <t>ジカン</t>
    </rPh>
    <phoneticPr fontId="4"/>
  </si>
  <si>
    <t>常勤換算後の人数</t>
    <rPh sb="0" eb="2">
      <t>ジョウキン</t>
    </rPh>
    <rPh sb="2" eb="4">
      <t>カンザン</t>
    </rPh>
    <rPh sb="4" eb="5">
      <t>ゴ</t>
    </rPh>
    <rPh sb="6" eb="8">
      <t>ニンズウ</t>
    </rPh>
    <phoneticPr fontId="4"/>
  </si>
  <si>
    <t>月</t>
    <rPh sb="0" eb="1">
      <t>ゲツ</t>
    </rPh>
    <phoneticPr fontId="4"/>
  </si>
  <si>
    <t>火</t>
  </si>
  <si>
    <t>水</t>
  </si>
  <si>
    <t>木</t>
  </si>
  <si>
    <t>金</t>
  </si>
  <si>
    <t>土</t>
  </si>
  <si>
    <t>日</t>
  </si>
  <si>
    <t>月</t>
  </si>
  <si>
    <t>管理者</t>
    <rPh sb="0" eb="3">
      <t>カンリシャ</t>
    </rPh>
    <phoneticPr fontId="4"/>
  </si>
  <si>
    <t>サービス管理責任者</t>
    <rPh sb="4" eb="6">
      <t>カンリ</t>
    </rPh>
    <rPh sb="6" eb="8">
      <t>セキニン</t>
    </rPh>
    <rPh sb="8" eb="9">
      <t>シャ</t>
    </rPh>
    <phoneticPr fontId="4"/>
  </si>
  <si>
    <t>直接処遇職員　計</t>
    <rPh sb="0" eb="2">
      <t>チョクセツ</t>
    </rPh>
    <rPh sb="2" eb="4">
      <t>ショグウ</t>
    </rPh>
    <rPh sb="4" eb="6">
      <t>ショクイン</t>
    </rPh>
    <rPh sb="7" eb="8">
      <t>ケイ</t>
    </rPh>
    <phoneticPr fontId="4"/>
  </si>
  <si>
    <t>合計</t>
    <rPh sb="0" eb="2">
      <t>ゴウケイ</t>
    </rPh>
    <phoneticPr fontId="4"/>
  </si>
  <si>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4"/>
  </si>
  <si>
    <t>サービス提供時間</t>
    <rPh sb="4" eb="6">
      <t>テイキョウ</t>
    </rPh>
    <rPh sb="6" eb="8">
      <t>ジカン</t>
    </rPh>
    <phoneticPr fontId="4"/>
  </si>
  <si>
    <t>注１　本表はサービスの種類ごとに作成してください。</t>
    <rPh sb="0" eb="1">
      <t>チュウ</t>
    </rPh>
    <rPh sb="3" eb="4">
      <t>ホン</t>
    </rPh>
    <rPh sb="4" eb="5">
      <t>ヒョウ</t>
    </rPh>
    <rPh sb="11" eb="13">
      <t>シュルイ</t>
    </rPh>
    <rPh sb="16" eb="18">
      <t>サクセイ</t>
    </rPh>
    <phoneticPr fontId="4"/>
  </si>
  <si>
    <t>注２　「人員配置区分」欄は、報酬算定上の区分を記載し、「該当する体制等」欄は、（別紙１）「介護給付費等の算定に係る体制等状況一覧表」に掲げる体制加算等の
　　内容を記載してください（この際、（別紙１）「介護給付費等の算定に係る体制等状況一覧表」の記載内容と同様に記載してください。）</t>
    <rPh sb="0" eb="1">
      <t>チュウ</t>
    </rPh>
    <rPh sb="4" eb="6">
      <t>ジンイン</t>
    </rPh>
    <rPh sb="6" eb="8">
      <t>ハイチ</t>
    </rPh>
    <rPh sb="8" eb="10">
      <t>クブン</t>
    </rPh>
    <rPh sb="11" eb="12">
      <t>ラン</t>
    </rPh>
    <rPh sb="14" eb="16">
      <t>ホウシュウ</t>
    </rPh>
    <rPh sb="16" eb="18">
      <t>サンテイ</t>
    </rPh>
    <rPh sb="18" eb="19">
      <t>ジョウ</t>
    </rPh>
    <rPh sb="20" eb="22">
      <t>クブン</t>
    </rPh>
    <rPh sb="23" eb="25">
      <t>キサイ</t>
    </rPh>
    <rPh sb="28" eb="30">
      <t>ガイトウ</t>
    </rPh>
    <rPh sb="32" eb="34">
      <t>タイセイ</t>
    </rPh>
    <rPh sb="34" eb="35">
      <t>トウ</t>
    </rPh>
    <rPh sb="36" eb="37">
      <t>ラン</t>
    </rPh>
    <rPh sb="67" eb="68">
      <t>カカ</t>
    </rPh>
    <rPh sb="70" eb="72">
      <t>タイセイ</t>
    </rPh>
    <rPh sb="72" eb="74">
      <t>カサン</t>
    </rPh>
    <rPh sb="74" eb="75">
      <t>トウ</t>
    </rPh>
    <rPh sb="79" eb="81">
      <t>ナイヨウ</t>
    </rPh>
    <rPh sb="82" eb="84">
      <t>キサイ</t>
    </rPh>
    <rPh sb="93" eb="94">
      <t>サイ</t>
    </rPh>
    <rPh sb="123" eb="125">
      <t>キサイ</t>
    </rPh>
    <rPh sb="125" eb="127">
      <t>ナイヨウ</t>
    </rPh>
    <rPh sb="128" eb="130">
      <t>ドウヨウ</t>
    </rPh>
    <rPh sb="131" eb="133">
      <t>キサイ</t>
    </rPh>
    <phoneticPr fontId="4"/>
  </si>
  <si>
    <t>注３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rPh sb="0" eb="1">
      <t>チュウ</t>
    </rPh>
    <rPh sb="4" eb="6">
      <t>ショクシュ</t>
    </rPh>
    <rPh sb="7" eb="8">
      <t>ラン</t>
    </rPh>
    <rPh sb="10" eb="12">
      <t>チョクセツ</t>
    </rPh>
    <rPh sb="16" eb="18">
      <t>テイキョウ</t>
    </rPh>
    <rPh sb="18" eb="20">
      <t>ショクイン</t>
    </rPh>
    <rPh sb="21" eb="22">
      <t>カカ</t>
    </rPh>
    <rPh sb="23" eb="25">
      <t>ショクシュ</t>
    </rPh>
    <rPh sb="26" eb="28">
      <t>キサイ</t>
    </rPh>
    <rPh sb="31" eb="33">
      <t>キンム</t>
    </rPh>
    <rPh sb="33" eb="35">
      <t>ケイタイ</t>
    </rPh>
    <rPh sb="36" eb="37">
      <t>ラン</t>
    </rPh>
    <rPh sb="40" eb="42">
      <t>ジョウキン</t>
    </rPh>
    <rPh sb="43" eb="45">
      <t>センジュウ</t>
    </rPh>
    <rPh sb="47" eb="49">
      <t>ジョウキン</t>
    </rPh>
    <rPh sb="50" eb="52">
      <t>ケンム</t>
    </rPh>
    <rPh sb="54" eb="55">
      <t>ヒ</t>
    </rPh>
    <rPh sb="55" eb="57">
      <t>ジョウキン</t>
    </rPh>
    <rPh sb="58" eb="60">
      <t>センジュウ</t>
    </rPh>
    <rPh sb="62" eb="65">
      <t>ヒジョウキン</t>
    </rPh>
    <rPh sb="66" eb="68">
      <t>ケンム</t>
    </rPh>
    <rPh sb="74" eb="76">
      <t>キサイ</t>
    </rPh>
    <rPh sb="86" eb="88">
      <t>カサン</t>
    </rPh>
    <rPh sb="88" eb="89">
      <t>トウ</t>
    </rPh>
    <rPh sb="90" eb="91">
      <t>カカ</t>
    </rPh>
    <rPh sb="92" eb="94">
      <t>ショクイン</t>
    </rPh>
    <rPh sb="95" eb="97">
      <t>カハイ</t>
    </rPh>
    <rPh sb="98" eb="100">
      <t>クブン</t>
    </rPh>
    <rPh sb="102" eb="103">
      <t>ウエ</t>
    </rPh>
    <rPh sb="109" eb="110">
      <t>ニチ</t>
    </rPh>
    <rPh sb="114" eb="116">
      <t>キンム</t>
    </rPh>
    <rPh sb="116" eb="118">
      <t>ジカン</t>
    </rPh>
    <rPh sb="119" eb="121">
      <t>キサイ</t>
    </rPh>
    <phoneticPr fontId="4"/>
  </si>
  <si>
    <t>注４　算出に当たっては、小数点以下第２位を切り捨ててください。ただし、「前年度の平均実利用者数」のみ小数点第２位以下切り上げです。</t>
    <rPh sb="0" eb="1">
      <t>チュウ</t>
    </rPh>
    <rPh sb="3" eb="5">
      <t>サンシュツ</t>
    </rPh>
    <rPh sb="6" eb="7">
      <t>ア</t>
    </rPh>
    <rPh sb="12" eb="15">
      <t>ショウスウテン</t>
    </rPh>
    <rPh sb="15" eb="17">
      <t>イカ</t>
    </rPh>
    <rPh sb="17" eb="18">
      <t>ダイ</t>
    </rPh>
    <rPh sb="19" eb="20">
      <t>イ</t>
    </rPh>
    <rPh sb="21" eb="22">
      <t>キ</t>
    </rPh>
    <rPh sb="23" eb="24">
      <t>ス</t>
    </rPh>
    <rPh sb="36" eb="39">
      <t>ゼンネンド</t>
    </rPh>
    <rPh sb="40" eb="42">
      <t>ヘイキン</t>
    </rPh>
    <rPh sb="42" eb="43">
      <t>ジツ</t>
    </rPh>
    <rPh sb="43" eb="46">
      <t>リヨウシャ</t>
    </rPh>
    <rPh sb="46" eb="47">
      <t>スウ</t>
    </rPh>
    <rPh sb="50" eb="53">
      <t>ショウスウテン</t>
    </rPh>
    <rPh sb="53" eb="54">
      <t>ダイ</t>
    </rPh>
    <rPh sb="55" eb="56">
      <t>イ</t>
    </rPh>
    <rPh sb="56" eb="58">
      <t>イカ</t>
    </rPh>
    <rPh sb="58" eb="59">
      <t>キ</t>
    </rPh>
    <rPh sb="60" eb="61">
      <t>ア</t>
    </rPh>
    <phoneticPr fontId="4"/>
  </si>
  <si>
    <t>注５　当該事業所・施設に係る組織体制図を添付してください。</t>
    <rPh sb="0" eb="1">
      <t>チュウ</t>
    </rPh>
    <rPh sb="3" eb="5">
      <t>トウガイ</t>
    </rPh>
    <rPh sb="5" eb="8">
      <t>ジギョウショ</t>
    </rPh>
    <rPh sb="9" eb="11">
      <t>シセツ</t>
    </rPh>
    <rPh sb="12" eb="13">
      <t>カカ</t>
    </rPh>
    <rPh sb="14" eb="16">
      <t>ソシキ</t>
    </rPh>
    <rPh sb="16" eb="18">
      <t>タイセイ</t>
    </rPh>
    <rPh sb="18" eb="19">
      <t>ズ</t>
    </rPh>
    <rPh sb="20" eb="22">
      <t>テンプ</t>
    </rPh>
    <phoneticPr fontId="4"/>
  </si>
  <si>
    <t>注６　各事業所・施設において使用している勤務割表等（変更の届出の場合は変更後の予定勤務割表等）により、届出の対象となる従業者の職種、勤務形態、氏名、当該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rPh sb="0" eb="1">
      <t>チュウ</t>
    </rPh>
    <rPh sb="3" eb="7">
      <t>カクジギョウショ</t>
    </rPh>
    <rPh sb="8" eb="10">
      <t>シセツ</t>
    </rPh>
    <rPh sb="14" eb="16">
      <t>シヨウ</t>
    </rPh>
    <rPh sb="20" eb="22">
      <t>キンム</t>
    </rPh>
    <rPh sb="22" eb="23">
      <t>ワリ</t>
    </rPh>
    <rPh sb="23" eb="24">
      <t>ヒョウ</t>
    </rPh>
    <rPh sb="24" eb="25">
      <t>トウ</t>
    </rPh>
    <rPh sb="26" eb="28">
      <t>ヘンコウ</t>
    </rPh>
    <rPh sb="29" eb="31">
      <t>トドケデ</t>
    </rPh>
    <rPh sb="32" eb="34">
      <t>バアイ</t>
    </rPh>
    <rPh sb="35" eb="38">
      <t>ヘンコウゴ</t>
    </rPh>
    <rPh sb="39" eb="41">
      <t>ヨテイ</t>
    </rPh>
    <rPh sb="41" eb="43">
      <t>キンム</t>
    </rPh>
    <rPh sb="43" eb="44">
      <t>ワ</t>
    </rPh>
    <rPh sb="44" eb="45">
      <t>ヒョウ</t>
    </rPh>
    <rPh sb="45" eb="46">
      <t>トウ</t>
    </rPh>
    <rPh sb="51" eb="53">
      <t>トドケデ</t>
    </rPh>
    <rPh sb="54" eb="56">
      <t>タイショウ</t>
    </rPh>
    <rPh sb="59" eb="62">
      <t>ジュウギョウシャ</t>
    </rPh>
    <rPh sb="63" eb="65">
      <t>ショクシュ</t>
    </rPh>
    <rPh sb="66" eb="68">
      <t>キンム</t>
    </rPh>
    <rPh sb="68" eb="70">
      <t>ケイタイ</t>
    </rPh>
    <rPh sb="71" eb="73">
      <t>シメイ</t>
    </rPh>
    <rPh sb="74" eb="76">
      <t>トウガイ</t>
    </rPh>
    <rPh sb="79" eb="81">
      <t>ギョウム</t>
    </rPh>
    <rPh sb="82" eb="84">
      <t>キンム</t>
    </rPh>
    <rPh sb="84" eb="86">
      <t>ジカン</t>
    </rPh>
    <rPh sb="86" eb="87">
      <t>オヨ</t>
    </rPh>
    <rPh sb="88" eb="90">
      <t>カンゴ</t>
    </rPh>
    <rPh sb="90" eb="92">
      <t>ショクイン</t>
    </rPh>
    <rPh sb="93" eb="95">
      <t>カイゴ</t>
    </rPh>
    <rPh sb="95" eb="97">
      <t>ショクイン</t>
    </rPh>
    <rPh sb="98" eb="100">
      <t>ハイチ</t>
    </rPh>
    <rPh sb="100" eb="102">
      <t>ジョウキョウ</t>
    </rPh>
    <rPh sb="103" eb="105">
      <t>カンケイ</t>
    </rPh>
    <rPh sb="107" eb="109">
      <t>バアイ</t>
    </rPh>
    <rPh sb="111" eb="113">
      <t>カクニン</t>
    </rPh>
    <rPh sb="116" eb="118">
      <t>バアイ</t>
    </rPh>
    <rPh sb="121" eb="123">
      <t>ショルイ</t>
    </rPh>
    <rPh sb="127" eb="129">
      <t>テンプ</t>
    </rPh>
    <rPh sb="129" eb="131">
      <t>ショルイ</t>
    </rPh>
    <rPh sb="134" eb="135">
      <t>サ</t>
    </rPh>
    <rPh sb="136" eb="137">
      <t>ツカ</t>
    </rPh>
    <phoneticPr fontId="4"/>
  </si>
  <si>
    <t>生活介護</t>
    <rPh sb="0" eb="2">
      <t>セイカツ</t>
    </rPh>
    <rPh sb="2" eb="4">
      <t>カイゴ</t>
    </rPh>
    <phoneticPr fontId="4"/>
  </si>
  <si>
    <t>東京福祉園</t>
    <rPh sb="0" eb="2">
      <t>トウキョウ</t>
    </rPh>
    <rPh sb="2" eb="4">
      <t>フクシ</t>
    </rPh>
    <rPh sb="4" eb="5">
      <t>エン</t>
    </rPh>
    <phoneticPr fontId="4"/>
  </si>
  <si>
    <t>前年度の平均実利用者数</t>
    <rPh sb="0" eb="3">
      <t>ゼンネンド</t>
    </rPh>
    <rPh sb="4" eb="6">
      <t>ヘイキン</t>
    </rPh>
    <rPh sb="6" eb="10">
      <t>ジツリヨウシャ</t>
    </rPh>
    <rPh sb="10" eb="11">
      <t>スウ</t>
    </rPh>
    <phoneticPr fontId="8"/>
  </si>
  <si>
    <t>Ⅲ型（2.5：１）</t>
    <rPh sb="1" eb="2">
      <t>ガタ</t>
    </rPh>
    <phoneticPr fontId="4"/>
  </si>
  <si>
    <t>日</t>
    <rPh sb="0" eb="1">
      <t>ニチ</t>
    </rPh>
    <phoneticPr fontId="4"/>
  </si>
  <si>
    <t>常勤・専従</t>
    <phoneticPr fontId="4"/>
  </si>
  <si>
    <t>常勤・専従</t>
    <phoneticPr fontId="4"/>
  </si>
  <si>
    <t>○○　○○</t>
    <phoneticPr fontId="4"/>
  </si>
  <si>
    <t>○○　○○</t>
    <phoneticPr fontId="4"/>
  </si>
  <si>
    <t>常勤・専従</t>
    <phoneticPr fontId="4"/>
  </si>
  <si>
    <t>○○　○○</t>
    <phoneticPr fontId="4"/>
  </si>
  <si>
    <t>生活支援員</t>
    <rPh sb="0" eb="2">
      <t>セイカツ</t>
    </rPh>
    <rPh sb="2" eb="4">
      <t>シエン</t>
    </rPh>
    <rPh sb="4" eb="5">
      <t>イン</t>
    </rPh>
    <phoneticPr fontId="4"/>
  </si>
  <si>
    <t>非常勤・専従</t>
    <rPh sb="0" eb="1">
      <t>ヒ</t>
    </rPh>
    <rPh sb="4" eb="6">
      <t>センジュウ</t>
    </rPh>
    <phoneticPr fontId="4"/>
  </si>
  <si>
    <t>看護師</t>
    <rPh sb="0" eb="3">
      <t>カンゴシ</t>
    </rPh>
    <phoneticPr fontId="4"/>
  </si>
  <si>
    <t>非常勤・専従</t>
    <rPh sb="0" eb="1">
      <t>ヒ</t>
    </rPh>
    <rPh sb="1" eb="3">
      <t>ジョウキン</t>
    </rPh>
    <rPh sb="4" eb="6">
      <t>センジュウ</t>
    </rPh>
    <phoneticPr fontId="4"/>
  </si>
  <si>
    <t>作業療法士</t>
    <rPh sb="0" eb="2">
      <t>サギョウ</t>
    </rPh>
    <rPh sb="2" eb="5">
      <t>リョウホウシ</t>
    </rPh>
    <phoneticPr fontId="4"/>
  </si>
  <si>
    <t>理学療法士</t>
    <rPh sb="0" eb="2">
      <t>リガク</t>
    </rPh>
    <rPh sb="2" eb="5">
      <t>リョウホウシ</t>
    </rPh>
    <phoneticPr fontId="4"/>
  </si>
  <si>
    <t>医師</t>
    <rPh sb="0" eb="2">
      <t>イシ</t>
    </rPh>
    <phoneticPr fontId="4"/>
  </si>
  <si>
    <t>○○　○○</t>
    <phoneticPr fontId="4"/>
  </si>
  <si>
    <t>事務員</t>
    <rPh sb="0" eb="3">
      <t>ジムイン</t>
    </rPh>
    <phoneticPr fontId="4"/>
  </si>
  <si>
    <t>調理員</t>
    <rPh sb="0" eb="3">
      <t>チョウリイン</t>
    </rPh>
    <phoneticPr fontId="4"/>
  </si>
  <si>
    <t>別紙１－１</t>
    <rPh sb="0" eb="2">
      <t>ベッシ</t>
    </rPh>
    <phoneticPr fontId="3"/>
  </si>
  <si>
    <t>就労移行支援</t>
    <rPh sb="0" eb="2">
      <t>シュウロウ</t>
    </rPh>
    <rPh sb="2" eb="4">
      <t>イコウ</t>
    </rPh>
    <rPh sb="4" eb="6">
      <t>シエン</t>
    </rPh>
    <phoneticPr fontId="4"/>
  </si>
  <si>
    <t>常勤・専従</t>
    <phoneticPr fontId="4"/>
  </si>
  <si>
    <t>○○　○○</t>
    <phoneticPr fontId="4"/>
  </si>
  <si>
    <t>職業指導員</t>
    <rPh sb="0" eb="2">
      <t>ショクギョウ</t>
    </rPh>
    <rPh sb="2" eb="5">
      <t>シドウイン</t>
    </rPh>
    <phoneticPr fontId="4"/>
  </si>
  <si>
    <t>常勤・専従</t>
    <rPh sb="3" eb="5">
      <t>センジュウ</t>
    </rPh>
    <phoneticPr fontId="4"/>
  </si>
  <si>
    <t>就労支援員</t>
    <rPh sb="0" eb="2">
      <t>シュウロウ</t>
    </rPh>
    <rPh sb="2" eb="4">
      <t>シエン</t>
    </rPh>
    <rPh sb="4" eb="5">
      <t>イン</t>
    </rPh>
    <phoneticPr fontId="4"/>
  </si>
  <si>
    <t>常勤・専従</t>
    <rPh sb="0" eb="2">
      <t>ジョウキン</t>
    </rPh>
    <rPh sb="3" eb="5">
      <t>センジュウ</t>
    </rPh>
    <phoneticPr fontId="4"/>
  </si>
  <si>
    <t>自立訓練（機能訓練）</t>
    <rPh sb="0" eb="2">
      <t>ジリツ</t>
    </rPh>
    <rPh sb="2" eb="4">
      <t>クンレン</t>
    </rPh>
    <rPh sb="5" eb="7">
      <t>キノウ</t>
    </rPh>
    <rPh sb="7" eb="9">
      <t>クンレン</t>
    </rPh>
    <phoneticPr fontId="4"/>
  </si>
  <si>
    <t>常勤・専従</t>
    <phoneticPr fontId="4"/>
  </si>
  <si>
    <t>○○　○○</t>
    <phoneticPr fontId="4"/>
  </si>
  <si>
    <t>常勤・専従</t>
    <phoneticPr fontId="4"/>
  </si>
  <si>
    <t>○○　○○</t>
    <phoneticPr fontId="4"/>
  </si>
  <si>
    <t>非常勤・兼務</t>
    <rPh sb="0" eb="1">
      <t>ヒ</t>
    </rPh>
    <rPh sb="4" eb="6">
      <t>ケンム</t>
    </rPh>
    <phoneticPr fontId="4"/>
  </si>
  <si>
    <t>理学療法士</t>
    <phoneticPr fontId="4"/>
  </si>
  <si>
    <t>訪問支援員</t>
    <rPh sb="0" eb="2">
      <t>ホウモン</t>
    </rPh>
    <rPh sb="2" eb="4">
      <t>シエン</t>
    </rPh>
    <rPh sb="4" eb="5">
      <t>イン</t>
    </rPh>
    <phoneticPr fontId="4"/>
  </si>
  <si>
    <t>自立訓練（生活訓練）</t>
    <rPh sb="0" eb="2">
      <t>ジリツ</t>
    </rPh>
    <rPh sb="2" eb="4">
      <t>クンレン</t>
    </rPh>
    <rPh sb="5" eb="7">
      <t>セイカツ</t>
    </rPh>
    <rPh sb="7" eb="9">
      <t>クンレン</t>
    </rPh>
    <phoneticPr fontId="4"/>
  </si>
  <si>
    <t>常勤・専従</t>
    <phoneticPr fontId="4"/>
  </si>
  <si>
    <t>○○　○○</t>
    <phoneticPr fontId="4"/>
  </si>
  <si>
    <t>非常勤・兼務</t>
    <rPh sb="0" eb="1">
      <t>ヒ</t>
    </rPh>
    <rPh sb="1" eb="3">
      <t>ジョウキン</t>
    </rPh>
    <rPh sb="4" eb="6">
      <t>ケンム</t>
    </rPh>
    <phoneticPr fontId="4"/>
  </si>
  <si>
    <t>Ⅰ型（7.5：1）</t>
    <rPh sb="1" eb="2">
      <t>ガタ</t>
    </rPh>
    <phoneticPr fontId="4"/>
  </si>
  <si>
    <t>常勤・専従</t>
    <phoneticPr fontId="4"/>
  </si>
  <si>
    <t>○○　○○</t>
    <phoneticPr fontId="4"/>
  </si>
  <si>
    <t>目標工賃達成指導員</t>
    <rPh sb="0" eb="2">
      <t>モクヒョウ</t>
    </rPh>
    <rPh sb="2" eb="4">
      <t>コウチン</t>
    </rPh>
    <rPh sb="4" eb="6">
      <t>タッセイ</t>
    </rPh>
    <rPh sb="6" eb="9">
      <t>シドウイン</t>
    </rPh>
    <phoneticPr fontId="4"/>
  </si>
  <si>
    <t>施設入所支援</t>
    <rPh sb="0" eb="2">
      <t>シセツ</t>
    </rPh>
    <rPh sb="2" eb="4">
      <t>ニュウショ</t>
    </rPh>
    <rPh sb="4" eb="6">
      <t>シエン</t>
    </rPh>
    <phoneticPr fontId="4"/>
  </si>
  <si>
    <t>常勤・専従</t>
    <phoneticPr fontId="4"/>
  </si>
  <si>
    <t>○○　○○</t>
    <phoneticPr fontId="4"/>
  </si>
  <si>
    <t>○○　○○</t>
    <phoneticPr fontId="4"/>
  </si>
  <si>
    <t>就労継続支援○型</t>
    <rPh sb="0" eb="2">
      <t>シュウロウ</t>
    </rPh>
    <rPh sb="2" eb="4">
      <t>ケイゾク</t>
    </rPh>
    <rPh sb="4" eb="6">
      <t>シエン</t>
    </rPh>
    <rPh sb="7" eb="8">
      <t>ガタ</t>
    </rPh>
    <phoneticPr fontId="4"/>
  </si>
  <si>
    <t>就労定着支援</t>
    <rPh sb="0" eb="2">
      <t>シュウロウ</t>
    </rPh>
    <rPh sb="2" eb="4">
      <t>テイチャク</t>
    </rPh>
    <rPh sb="4" eb="6">
      <t>シエン</t>
    </rPh>
    <phoneticPr fontId="4"/>
  </si>
  <si>
    <t>就労定着支援員</t>
    <rPh sb="0" eb="2">
      <t>シュウロウ</t>
    </rPh>
    <rPh sb="2" eb="4">
      <t>テイチャク</t>
    </rPh>
    <rPh sb="4" eb="6">
      <t>シエン</t>
    </rPh>
    <rPh sb="6" eb="7">
      <t>イン</t>
    </rPh>
    <phoneticPr fontId="3"/>
  </si>
  <si>
    <t>常勤・兼務</t>
    <rPh sb="3" eb="5">
      <t>ケンム</t>
    </rPh>
    <phoneticPr fontId="4"/>
  </si>
  <si>
    <t>前年度の平均実利用者数</t>
    <rPh sb="0" eb="2">
      <t>ゼンネン</t>
    </rPh>
    <rPh sb="2" eb="3">
      <t>ド</t>
    </rPh>
    <rPh sb="4" eb="6">
      <t>ヘイキン</t>
    </rPh>
    <rPh sb="6" eb="7">
      <t>ジツ</t>
    </rPh>
    <rPh sb="7" eb="9">
      <t>リヨウ</t>
    </rPh>
    <rPh sb="9" eb="10">
      <t>シャ</t>
    </rPh>
    <rPh sb="10" eb="11">
      <t>スウ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</si>
</sst>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0.00_ "/>
    <numFmt numFmtId="178" formatCode="0.00_);[Red]\(0.00\)"/>
    <numFmt numFmtId="179" formatCode="0.0_);[Red]\(0.0\)"/>
    <numFmt numFmtId="180" formatCode="0_ "/>
  </numFmts>
  <fonts count="12"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6"/>
      <name val="ＭＳ Ｐゴシック"/>
      <family val="3"/>
      <charset val="128"/>
    </font>
    <font>
      <sz val="14"/>
      <name val="ＭＳ ゴシック"/>
      <family val="3"/>
      <charset val="128"/>
    </font>
    <font>
      <sz val="10"/>
      <name val="ＭＳ ゴシック"/>
      <family val="3"/>
      <charset val="128"/>
    </font>
    <font>
      <b/>
      <sz val="11"/>
      <color indexed="81"/>
      <name val="ＭＳ Ｐゴシック"/>
      <family val="3"/>
      <charset val="128"/>
    </font>
    <font>
      <sz val="10"/>
      <name val="ＭＳ Ｐゴシック"/>
      <family val="3"/>
      <charset val="128"/>
    </font>
    <font>
      <b/>
      <sz val="12"/>
      <name val="ＭＳ ゴシック"/>
      <family val="3"/>
      <charset val="128"/>
    </font>
    <font>
      <sz val="11"/>
      <color theme="1"/>
      <name val="ＭＳ Ｐゴシック"/>
      <family val="3"/>
      <charset val="128"/>
      <scheme val="minor"/>
    </font>
    <font>
      <sz val="11.5"/>
      <name val="ＭＳ ゴシック"/>
      <family val="3"/>
      <charset val="128"/>
    </font>
  </fonts>
  <fills count="3">
    <fill>
      <patternFill patternType="none"/>
    </fill>
    <fill>
      <patternFill patternType="gray125"/>
    </fill>
    <fill>
      <patternFill patternType="solid">
        <fgColor indexed="42"/>
        <bgColor indexed="64"/>
      </patternFill>
    </fill>
  </fills>
  <borders count="5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s>
  <cellStyleXfs count="8">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0" fillId="0" borderId="0">
      <alignment vertical="center"/>
    </xf>
  </cellStyleXfs>
  <cellXfs count="199">
    <xf numFmtId="0" fontId="0" fillId="0" borderId="0" xfId="0">
      <alignment vertical="center"/>
    </xf>
    <xf numFmtId="0" fontId="2" fillId="0" borderId="0" xfId="1" applyFont="1">
      <alignment vertical="center"/>
    </xf>
    <xf numFmtId="0" fontId="2" fillId="0" borderId="0" xfId="1" applyFont="1" applyAlignment="1">
      <alignment vertical="center"/>
    </xf>
    <xf numFmtId="0" fontId="2" fillId="0" borderId="18" xfId="1" applyFont="1" applyFill="1" applyBorder="1" applyAlignment="1">
      <alignment vertical="center" shrinkToFit="1"/>
    </xf>
    <xf numFmtId="0" fontId="2" fillId="0" borderId="19" xfId="1" applyFont="1" applyFill="1" applyBorder="1" applyAlignment="1">
      <alignment vertical="center" shrinkToFit="1"/>
    </xf>
    <xf numFmtId="0" fontId="2" fillId="0" borderId="21" xfId="1" applyFont="1" applyFill="1" applyBorder="1" applyAlignment="1">
      <alignment vertical="center" shrinkToFit="1"/>
    </xf>
    <xf numFmtId="0" fontId="2" fillId="0" borderId="22" xfId="1" applyFont="1" applyFill="1" applyBorder="1" applyAlignment="1">
      <alignment vertical="center" shrinkToFit="1"/>
    </xf>
    <xf numFmtId="0" fontId="2" fillId="0" borderId="20" xfId="1" applyFont="1" applyFill="1" applyBorder="1" applyAlignment="1">
      <alignment vertical="center" shrinkToFit="1"/>
    </xf>
    <xf numFmtId="0" fontId="2" fillId="0" borderId="18" xfId="1" applyFont="1" applyFill="1" applyBorder="1" applyAlignment="1">
      <alignment horizontal="center" vertical="center" shrinkToFit="1"/>
    </xf>
    <xf numFmtId="0" fontId="2" fillId="0" borderId="19" xfId="1" applyFont="1" applyFill="1" applyBorder="1" applyAlignment="1">
      <alignment horizontal="center" vertical="center" shrinkToFit="1"/>
    </xf>
    <xf numFmtId="0" fontId="2" fillId="0" borderId="20" xfId="1" applyFont="1" applyFill="1" applyBorder="1" applyAlignment="1">
      <alignment horizontal="center" vertical="center" shrinkToFit="1"/>
    </xf>
    <xf numFmtId="0" fontId="2" fillId="0" borderId="19" xfId="1" applyFont="1" applyFill="1" applyBorder="1" applyAlignment="1">
      <alignment horizontal="center" vertical="center" shrinkToFit="1"/>
    </xf>
    <xf numFmtId="0" fontId="2" fillId="0" borderId="18" xfId="1" applyNumberFormat="1" applyFont="1" applyFill="1" applyBorder="1" applyAlignment="1">
      <alignment vertical="center" shrinkToFit="1"/>
    </xf>
    <xf numFmtId="0" fontId="2" fillId="0" borderId="19" xfId="1" applyNumberFormat="1" applyFont="1" applyFill="1" applyBorder="1" applyAlignment="1">
      <alignment vertical="center" shrinkToFit="1"/>
    </xf>
    <xf numFmtId="0" fontId="2" fillId="0" borderId="21" xfId="1" applyNumberFormat="1" applyFont="1" applyFill="1" applyBorder="1" applyAlignment="1">
      <alignment vertical="center" shrinkToFit="1"/>
    </xf>
    <xf numFmtId="0" fontId="2" fillId="0" borderId="22" xfId="1" applyNumberFormat="1" applyFont="1" applyFill="1" applyBorder="1" applyAlignment="1">
      <alignment vertical="center" shrinkToFit="1"/>
    </xf>
    <xf numFmtId="177" fontId="2" fillId="0" borderId="21" xfId="1" applyNumberFormat="1" applyFont="1" applyFill="1" applyBorder="1" applyAlignment="1">
      <alignment vertical="center" shrinkToFit="1"/>
    </xf>
    <xf numFmtId="0" fontId="2" fillId="0" borderId="32" xfId="1" applyNumberFormat="1" applyFont="1" applyFill="1" applyBorder="1" applyAlignment="1">
      <alignment vertical="center" shrinkToFit="1"/>
    </xf>
    <xf numFmtId="0" fontId="2" fillId="0" borderId="29" xfId="1" applyNumberFormat="1" applyFont="1" applyFill="1" applyBorder="1" applyAlignment="1">
      <alignment vertical="center" shrinkToFit="1"/>
    </xf>
    <xf numFmtId="0" fontId="2" fillId="0" borderId="30" xfId="1" applyNumberFormat="1" applyFont="1" applyFill="1" applyBorder="1" applyAlignment="1">
      <alignment vertical="center" shrinkToFit="1"/>
    </xf>
    <xf numFmtId="0" fontId="2" fillId="0" borderId="33" xfId="1" applyNumberFormat="1" applyFont="1" applyFill="1" applyBorder="1" applyAlignment="1">
      <alignment vertical="center" shrinkToFit="1"/>
    </xf>
    <xf numFmtId="177" fontId="2" fillId="0" borderId="33" xfId="1" applyNumberFormat="1" applyFont="1" applyFill="1" applyBorder="1" applyAlignment="1">
      <alignment vertical="center" shrinkToFit="1"/>
    </xf>
    <xf numFmtId="0" fontId="2" fillId="0" borderId="35" xfId="1" applyNumberFormat="1" applyFont="1" applyFill="1" applyBorder="1" applyAlignment="1">
      <alignment vertical="center" shrinkToFit="1"/>
    </xf>
    <xf numFmtId="0" fontId="2" fillId="0" borderId="36" xfId="1" applyNumberFormat="1" applyFont="1" applyFill="1" applyBorder="1" applyAlignment="1">
      <alignment vertical="center" shrinkToFit="1"/>
    </xf>
    <xf numFmtId="0" fontId="2" fillId="0" borderId="37" xfId="1" applyNumberFormat="1" applyFont="1" applyFill="1" applyBorder="1" applyAlignment="1">
      <alignment vertical="center" shrinkToFit="1"/>
    </xf>
    <xf numFmtId="0" fontId="2" fillId="0" borderId="38" xfId="1" applyNumberFormat="1" applyFont="1" applyFill="1" applyBorder="1" applyAlignment="1">
      <alignment vertical="center" shrinkToFit="1"/>
    </xf>
    <xf numFmtId="177" fontId="2" fillId="0" borderId="37" xfId="1" applyNumberFormat="1" applyFont="1" applyFill="1" applyBorder="1" applyAlignment="1">
      <alignment vertical="center" shrinkToFit="1"/>
    </xf>
    <xf numFmtId="0" fontId="2" fillId="2" borderId="5" xfId="1" applyNumberFormat="1" applyFont="1" applyFill="1" applyBorder="1" applyAlignment="1">
      <alignment vertical="center" shrinkToFit="1"/>
    </xf>
    <xf numFmtId="0" fontId="2" fillId="2" borderId="6" xfId="1" applyNumberFormat="1" applyFont="1" applyFill="1" applyBorder="1" applyAlignment="1">
      <alignment vertical="center" shrinkToFit="1"/>
    </xf>
    <xf numFmtId="0" fontId="2" fillId="2" borderId="4" xfId="1" applyNumberFormat="1" applyFont="1" applyFill="1" applyBorder="1" applyAlignment="1">
      <alignment vertical="center" shrinkToFit="1"/>
    </xf>
    <xf numFmtId="0" fontId="2" fillId="2" borderId="41" xfId="1" applyNumberFormat="1" applyFont="1" applyFill="1" applyBorder="1" applyAlignment="1">
      <alignment vertical="center" shrinkToFit="1"/>
    </xf>
    <xf numFmtId="0" fontId="2" fillId="2" borderId="8" xfId="1" applyNumberFormat="1" applyFont="1" applyFill="1" applyBorder="1" applyAlignment="1">
      <alignment vertical="center" shrinkToFit="1"/>
    </xf>
    <xf numFmtId="0" fontId="2" fillId="0" borderId="20" xfId="1" applyNumberFormat="1" applyFont="1" applyFill="1" applyBorder="1" applyAlignment="1">
      <alignment vertical="center" shrinkToFit="1"/>
    </xf>
    <xf numFmtId="0" fontId="2" fillId="0" borderId="4" xfId="1" applyNumberFormat="1" applyFont="1" applyFill="1" applyBorder="1" applyAlignment="1">
      <alignment vertical="center" shrinkToFit="1"/>
    </xf>
    <xf numFmtId="0" fontId="2" fillId="0" borderId="5" xfId="1" applyNumberFormat="1" applyFont="1" applyFill="1" applyBorder="1" applyAlignment="1">
      <alignment vertical="center" shrinkToFit="1"/>
    </xf>
    <xf numFmtId="0" fontId="2" fillId="0" borderId="6" xfId="1" applyNumberFormat="1" applyFont="1" applyFill="1" applyBorder="1" applyAlignment="1">
      <alignment vertical="center" shrinkToFit="1"/>
    </xf>
    <xf numFmtId="0" fontId="2" fillId="0" borderId="41" xfId="1" applyNumberFormat="1" applyFont="1" applyFill="1" applyBorder="1" applyAlignment="1">
      <alignment vertical="center" shrinkToFit="1"/>
    </xf>
    <xf numFmtId="0" fontId="2" fillId="0" borderId="0" xfId="1" applyFont="1" applyAlignment="1">
      <alignment vertical="center" textRotation="255" shrinkToFit="1"/>
    </xf>
    <xf numFmtId="0" fontId="2" fillId="0" borderId="21" xfId="1" applyFont="1" applyFill="1" applyBorder="1" applyAlignment="1">
      <alignment horizontal="center" vertical="center" shrinkToFit="1"/>
    </xf>
    <xf numFmtId="0" fontId="2" fillId="0" borderId="18" xfId="1" applyFont="1" applyFill="1" applyBorder="1">
      <alignment vertical="center"/>
    </xf>
    <xf numFmtId="0" fontId="2" fillId="0" borderId="19" xfId="6" applyFont="1" applyFill="1" applyBorder="1" applyAlignment="1">
      <alignment horizontal="center" vertical="center" shrinkToFit="1"/>
    </xf>
    <xf numFmtId="0" fontId="2" fillId="0" borderId="21" xfId="1" applyFont="1" applyFill="1" applyBorder="1">
      <alignment vertical="center"/>
    </xf>
    <xf numFmtId="0" fontId="2" fillId="0" borderId="22" xfId="1" applyFont="1" applyFill="1" applyBorder="1">
      <alignment vertical="center"/>
    </xf>
    <xf numFmtId="0" fontId="2" fillId="0" borderId="32" xfId="1" applyFont="1" applyFill="1" applyBorder="1">
      <alignment vertical="center"/>
    </xf>
    <xf numFmtId="0" fontId="2" fillId="0" borderId="30" xfId="6" applyFont="1" applyFill="1" applyBorder="1" applyAlignment="1">
      <alignment horizontal="center" vertical="center" shrinkToFit="1"/>
    </xf>
    <xf numFmtId="0" fontId="2" fillId="0" borderId="33" xfId="1" applyFont="1" applyFill="1" applyBorder="1">
      <alignment vertical="center"/>
    </xf>
    <xf numFmtId="0" fontId="2" fillId="0" borderId="35" xfId="1" applyFont="1" applyFill="1" applyBorder="1">
      <alignment vertical="center"/>
    </xf>
    <xf numFmtId="0" fontId="2" fillId="0" borderId="36" xfId="6" applyFont="1" applyFill="1" applyBorder="1" applyAlignment="1">
      <alignment horizontal="center" vertical="center" shrinkToFit="1"/>
    </xf>
    <xf numFmtId="0" fontId="2" fillId="0" borderId="37" xfId="1" applyFont="1" applyFill="1" applyBorder="1">
      <alignment vertical="center"/>
    </xf>
    <xf numFmtId="0" fontId="2" fillId="0" borderId="20" xfId="1" applyFont="1" applyFill="1" applyBorder="1">
      <alignment vertical="center"/>
    </xf>
    <xf numFmtId="0" fontId="2" fillId="0" borderId="5" xfId="6" applyNumberFormat="1" applyFont="1" applyFill="1" applyBorder="1" applyAlignment="1">
      <alignment horizontal="center" vertical="center" shrinkToFit="1"/>
    </xf>
    <xf numFmtId="0" fontId="2" fillId="0" borderId="6" xfId="1" applyNumberFormat="1" applyFont="1" applyFill="1" applyBorder="1">
      <alignment vertical="center"/>
    </xf>
    <xf numFmtId="0" fontId="2" fillId="0" borderId="5" xfId="1" applyNumberFormat="1" applyFont="1" applyFill="1" applyBorder="1">
      <alignment vertical="center"/>
    </xf>
    <xf numFmtId="0" fontId="2" fillId="0" borderId="41" xfId="1" applyNumberFormat="1" applyFont="1" applyFill="1" applyBorder="1">
      <alignment vertical="center"/>
    </xf>
    <xf numFmtId="0" fontId="2" fillId="0" borderId="4" xfId="1" applyNumberFormat="1" applyFont="1" applyFill="1" applyBorder="1">
      <alignment vertical="center"/>
    </xf>
    <xf numFmtId="0" fontId="2" fillId="0" borderId="19" xfId="1" applyFont="1" applyFill="1" applyBorder="1" applyAlignment="1">
      <alignment horizontal="center" vertical="center" shrinkToFit="1"/>
    </xf>
    <xf numFmtId="0" fontId="2" fillId="0" borderId="20" xfId="1" applyFont="1" applyFill="1" applyBorder="1" applyAlignment="1">
      <alignment horizontal="center" vertical="center" shrinkToFit="1"/>
    </xf>
    <xf numFmtId="176" fontId="2" fillId="0" borderId="4" xfId="1" applyNumberFormat="1" applyFont="1" applyFill="1" applyBorder="1" applyAlignment="1">
      <alignment vertical="center" shrinkToFit="1"/>
    </xf>
    <xf numFmtId="0" fontId="2" fillId="0" borderId="5" xfId="6" applyFont="1" applyFill="1" applyBorder="1" applyAlignment="1">
      <alignment horizontal="center" vertical="center" shrinkToFit="1"/>
    </xf>
    <xf numFmtId="0" fontId="2" fillId="0" borderId="6" xfId="1" applyFont="1" applyFill="1" applyBorder="1">
      <alignment vertical="center"/>
    </xf>
    <xf numFmtId="0" fontId="2" fillId="0" borderId="5" xfId="1" applyFont="1" applyFill="1" applyBorder="1">
      <alignment vertical="center"/>
    </xf>
    <xf numFmtId="0" fontId="2" fillId="0" borderId="41" xfId="1" applyFont="1" applyFill="1" applyBorder="1">
      <alignment vertical="center"/>
    </xf>
    <xf numFmtId="0" fontId="2" fillId="0" borderId="4" xfId="1" applyFont="1" applyFill="1" applyBorder="1">
      <alignment vertical="center"/>
    </xf>
    <xf numFmtId="176" fontId="2" fillId="0" borderId="41" xfId="1" applyNumberFormat="1" applyFont="1" applyFill="1" applyBorder="1" applyAlignment="1">
      <alignment vertical="center" shrinkToFit="1"/>
    </xf>
    <xf numFmtId="0" fontId="2" fillId="0" borderId="18" xfId="6" applyFont="1" applyFill="1" applyBorder="1" applyAlignment="1">
      <alignment horizontal="center" vertical="center" shrinkToFit="1"/>
    </xf>
    <xf numFmtId="0" fontId="2" fillId="0" borderId="21" xfId="6" applyFont="1" applyFill="1" applyBorder="1" applyAlignment="1">
      <alignment horizontal="center" vertical="center" shrinkToFit="1"/>
    </xf>
    <xf numFmtId="0" fontId="2" fillId="0" borderId="22" xfId="6" applyFont="1" applyFill="1" applyBorder="1" applyAlignment="1">
      <alignment horizontal="center" vertical="center" shrinkToFit="1"/>
    </xf>
    <xf numFmtId="0" fontId="2" fillId="0" borderId="20" xfId="6" applyFont="1" applyFill="1" applyBorder="1" applyAlignment="1">
      <alignment horizontal="center" vertical="center" shrinkToFit="1"/>
    </xf>
    <xf numFmtId="0" fontId="2" fillId="0" borderId="32" xfId="6" applyFont="1" applyFill="1" applyBorder="1" applyAlignment="1">
      <alignment horizontal="center" vertical="center" shrinkToFit="1"/>
    </xf>
    <xf numFmtId="0" fontId="2" fillId="0" borderId="33" xfId="6" applyFont="1" applyFill="1" applyBorder="1" applyAlignment="1">
      <alignment horizontal="center" vertical="center" shrinkToFit="1"/>
    </xf>
    <xf numFmtId="0" fontId="2" fillId="0" borderId="29" xfId="6" applyFont="1" applyFill="1" applyBorder="1" applyAlignment="1">
      <alignment horizontal="center" vertical="center" shrinkToFit="1"/>
    </xf>
    <xf numFmtId="0" fontId="2" fillId="0" borderId="31" xfId="6" applyFont="1" applyFill="1" applyBorder="1" applyAlignment="1">
      <alignment horizontal="center" vertical="center" shrinkToFit="1"/>
    </xf>
    <xf numFmtId="0" fontId="2" fillId="0" borderId="52" xfId="6" applyFont="1" applyFill="1" applyBorder="1" applyAlignment="1">
      <alignment horizontal="center" vertical="center" shrinkToFit="1"/>
    </xf>
    <xf numFmtId="0" fontId="2" fillId="0" borderId="53" xfId="6" applyFont="1" applyFill="1" applyBorder="1" applyAlignment="1">
      <alignment horizontal="center" vertical="center" shrinkToFit="1"/>
    </xf>
    <xf numFmtId="0" fontId="2" fillId="0" borderId="54" xfId="6" applyFont="1" applyFill="1" applyBorder="1" applyAlignment="1">
      <alignment horizontal="center" vertical="center" shrinkToFit="1"/>
    </xf>
    <xf numFmtId="0" fontId="2" fillId="0" borderId="55" xfId="6" applyFont="1" applyFill="1" applyBorder="1" applyAlignment="1">
      <alignment horizontal="center" vertical="center" shrinkToFit="1"/>
    </xf>
    <xf numFmtId="0" fontId="2" fillId="0" borderId="35" xfId="6" applyFont="1" applyFill="1" applyBorder="1" applyAlignment="1">
      <alignment horizontal="center" vertical="center" shrinkToFit="1"/>
    </xf>
    <xf numFmtId="0" fontId="2" fillId="0" borderId="37" xfId="6" applyFont="1" applyFill="1" applyBorder="1" applyAlignment="1">
      <alignment horizontal="center" vertical="center" shrinkToFit="1"/>
    </xf>
    <xf numFmtId="0" fontId="2" fillId="0" borderId="38" xfId="6" applyFont="1" applyFill="1" applyBorder="1" applyAlignment="1">
      <alignment horizontal="center" vertical="center" shrinkToFit="1"/>
    </xf>
    <xf numFmtId="0" fontId="2" fillId="0" borderId="24" xfId="6" applyFont="1" applyFill="1" applyBorder="1" applyAlignment="1">
      <alignment horizontal="center" vertical="center" shrinkToFit="1"/>
    </xf>
    <xf numFmtId="0" fontId="2" fillId="0" borderId="19" xfId="1" applyFont="1" applyFill="1" applyBorder="1" applyAlignment="1">
      <alignment horizontal="center" vertical="center" shrinkToFit="1"/>
    </xf>
    <xf numFmtId="0" fontId="2" fillId="0" borderId="20" xfId="1" applyFont="1" applyFill="1" applyBorder="1" applyAlignment="1">
      <alignment horizontal="center" vertical="center" shrinkToFit="1"/>
    </xf>
    <xf numFmtId="0" fontId="2" fillId="0" borderId="4"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6" xfId="1" applyFont="1" applyFill="1" applyBorder="1" applyAlignment="1">
      <alignment horizontal="center" vertical="center" shrinkToFit="1"/>
    </xf>
    <xf numFmtId="0" fontId="2" fillId="0" borderId="7" xfId="1" applyFont="1" applyFill="1" applyBorder="1" applyAlignment="1">
      <alignment horizontal="center" vertical="center" shrinkToFit="1"/>
    </xf>
    <xf numFmtId="0" fontId="2" fillId="0" borderId="8" xfId="1" applyFont="1" applyFill="1" applyBorder="1" applyAlignment="1">
      <alignment horizontal="center" vertical="center" shrinkToFit="1"/>
    </xf>
    <xf numFmtId="176" fontId="2" fillId="0" borderId="6" xfId="1" applyNumberFormat="1" applyFont="1" applyFill="1" applyBorder="1" applyAlignment="1">
      <alignment horizontal="center" vertical="center"/>
    </xf>
    <xf numFmtId="176" fontId="2" fillId="0" borderId="7" xfId="1" applyNumberFormat="1" applyFont="1" applyFill="1" applyBorder="1" applyAlignment="1">
      <alignment horizontal="center" vertical="center"/>
    </xf>
    <xf numFmtId="176" fontId="2" fillId="0" borderId="8" xfId="1" applyNumberFormat="1" applyFont="1" applyFill="1" applyBorder="1" applyAlignment="1">
      <alignment horizontal="center" vertical="center"/>
    </xf>
    <xf numFmtId="0" fontId="2" fillId="0" borderId="8" xfId="1" applyFont="1" applyFill="1" applyBorder="1" applyAlignment="1">
      <alignment horizontal="center" vertical="center"/>
    </xf>
    <xf numFmtId="176" fontId="2" fillId="0" borderId="9" xfId="1" applyNumberFormat="1" applyFont="1" applyFill="1" applyBorder="1" applyAlignment="1">
      <alignment horizontal="center" vertical="center"/>
    </xf>
    <xf numFmtId="0" fontId="2" fillId="0" borderId="0" xfId="1" applyFont="1" applyAlignment="1">
      <alignment horizontal="left" vertical="center" shrinkToFit="1"/>
    </xf>
    <xf numFmtId="0" fontId="5" fillId="0" borderId="0" xfId="1" applyFont="1" applyAlignment="1">
      <alignment horizontal="center" vertical="center"/>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9" fillId="0" borderId="40" xfId="1" applyFont="1" applyBorder="1" applyAlignment="1">
      <alignment horizontal="center" vertical="center"/>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2" fillId="0" borderId="10"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13" xfId="1" applyFont="1" applyFill="1" applyBorder="1" applyAlignment="1">
      <alignment horizontal="center" vertical="center"/>
    </xf>
    <xf numFmtId="0" fontId="2" fillId="0" borderId="14" xfId="1" applyFont="1" applyFill="1" applyBorder="1" applyAlignment="1">
      <alignment horizontal="center" vertical="center"/>
    </xf>
    <xf numFmtId="0" fontId="2" fillId="0" borderId="18"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14"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2" fillId="0" borderId="15" xfId="1" applyFont="1" applyFill="1" applyBorder="1" applyAlignment="1">
      <alignment horizontal="center" vertical="center"/>
    </xf>
    <xf numFmtId="0" fontId="2" fillId="0" borderId="20" xfId="1" applyFont="1" applyFill="1" applyBorder="1" applyAlignment="1">
      <alignment horizontal="center" vertical="center"/>
    </xf>
    <xf numFmtId="0" fontId="2" fillId="0" borderId="16" xfId="1" applyFont="1" applyFill="1" applyBorder="1" applyAlignment="1">
      <alignment horizontal="center" vertical="center"/>
    </xf>
    <xf numFmtId="0" fontId="2" fillId="0" borderId="27" xfId="1" applyFont="1" applyFill="1" applyBorder="1" applyAlignment="1">
      <alignment horizontal="center" vertical="center" shrinkToFit="1"/>
    </xf>
    <xf numFmtId="0" fontId="2" fillId="0" borderId="28" xfId="1" applyFont="1" applyFill="1" applyBorder="1" applyAlignment="1">
      <alignment horizontal="center" vertical="center" shrinkToFit="1"/>
    </xf>
    <xf numFmtId="0" fontId="2" fillId="0" borderId="29" xfId="1" applyFont="1" applyFill="1" applyBorder="1" applyAlignment="1">
      <alignment horizontal="center" vertical="center" shrinkToFit="1"/>
    </xf>
    <xf numFmtId="0" fontId="2" fillId="0" borderId="30" xfId="1" applyFont="1" applyFill="1" applyBorder="1" applyAlignment="1">
      <alignment horizontal="center" vertical="center" shrinkToFit="1"/>
    </xf>
    <xf numFmtId="0" fontId="2" fillId="0" borderId="30" xfId="1" applyFont="1" applyFill="1" applyBorder="1" applyAlignment="1">
      <alignment horizontal="center" vertical="center"/>
    </xf>
    <xf numFmtId="0" fontId="2" fillId="0" borderId="31" xfId="1" applyFont="1" applyFill="1" applyBorder="1" applyAlignment="1">
      <alignment horizontal="center" vertical="center"/>
    </xf>
    <xf numFmtId="178" fontId="2" fillId="2" borderId="28" xfId="1" applyNumberFormat="1" applyFont="1" applyFill="1" applyBorder="1" applyAlignment="1">
      <alignment horizontal="center" vertical="center" shrinkToFit="1"/>
    </xf>
    <xf numFmtId="178" fontId="2" fillId="2" borderId="29" xfId="1" applyNumberFormat="1" applyFont="1" applyFill="1" applyBorder="1" applyAlignment="1">
      <alignment horizontal="center" vertical="center" shrinkToFit="1"/>
    </xf>
    <xf numFmtId="178" fontId="2" fillId="2" borderId="31" xfId="1" applyNumberFormat="1" applyFont="1" applyFill="1" applyBorder="1" applyAlignment="1">
      <alignment horizontal="center" vertical="center" shrinkToFit="1"/>
    </xf>
    <xf numFmtId="176" fontId="2" fillId="2" borderId="31" xfId="1" applyNumberFormat="1" applyFont="1" applyFill="1" applyBorder="1" applyAlignment="1">
      <alignment horizontal="center" vertical="center"/>
    </xf>
    <xf numFmtId="176" fontId="2" fillId="2" borderId="28" xfId="1" applyNumberFormat="1" applyFont="1" applyFill="1" applyBorder="1" applyAlignment="1">
      <alignment horizontal="center" vertical="center"/>
    </xf>
    <xf numFmtId="176" fontId="2" fillId="2" borderId="34" xfId="1" applyNumberFormat="1" applyFont="1" applyFill="1" applyBorder="1" applyAlignment="1">
      <alignment horizontal="center" vertical="center"/>
    </xf>
    <xf numFmtId="0" fontId="2" fillId="0" borderId="17" xfId="1" applyFont="1" applyFill="1" applyBorder="1" applyAlignment="1">
      <alignment horizontal="center" vertical="center"/>
    </xf>
    <xf numFmtId="0" fontId="2" fillId="0" borderId="13" xfId="1" applyFont="1" applyFill="1" applyBorder="1" applyAlignment="1">
      <alignment horizontal="center" vertical="center" wrapText="1"/>
    </xf>
    <xf numFmtId="0" fontId="2" fillId="0" borderId="18"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2" fillId="0" borderId="21" xfId="1" applyFont="1" applyFill="1" applyBorder="1" applyAlignment="1">
      <alignment horizontal="center" vertical="center" wrapText="1"/>
    </xf>
    <xf numFmtId="0" fontId="2" fillId="0" borderId="19" xfId="1" applyFont="1" applyFill="1" applyBorder="1" applyAlignment="1">
      <alignment horizontal="center" vertical="center" shrinkToFit="1"/>
    </xf>
    <xf numFmtId="178" fontId="2" fillId="2" borderId="23" xfId="1" applyNumberFormat="1" applyFont="1" applyFill="1" applyBorder="1" applyAlignment="1">
      <alignment horizontal="center" vertical="center" shrinkToFit="1"/>
    </xf>
    <xf numFmtId="178" fontId="2" fillId="2" borderId="22" xfId="1" applyNumberFormat="1" applyFont="1" applyFill="1" applyBorder="1" applyAlignment="1">
      <alignment horizontal="center" vertical="center" shrinkToFit="1"/>
    </xf>
    <xf numFmtId="178" fontId="2" fillId="2" borderId="20" xfId="1" applyNumberFormat="1" applyFont="1" applyFill="1" applyBorder="1" applyAlignment="1">
      <alignment horizontal="center" vertical="center" shrinkToFit="1"/>
    </xf>
    <xf numFmtId="176" fontId="2" fillId="2" borderId="24" xfId="1" applyNumberFormat="1" applyFont="1" applyFill="1" applyBorder="1" applyAlignment="1">
      <alignment horizontal="center" vertical="center"/>
    </xf>
    <xf numFmtId="176" fontId="2" fillId="2" borderId="25" xfId="1" applyNumberFormat="1" applyFont="1" applyFill="1" applyBorder="1" applyAlignment="1">
      <alignment horizontal="center" vertical="center"/>
    </xf>
    <xf numFmtId="176" fontId="2" fillId="2" borderId="26" xfId="1" applyNumberFormat="1" applyFont="1" applyFill="1" applyBorder="1" applyAlignment="1">
      <alignment horizontal="center" vertical="center"/>
    </xf>
    <xf numFmtId="176" fontId="2" fillId="2" borderId="20" xfId="1" applyNumberFormat="1" applyFont="1" applyFill="1" applyBorder="1" applyAlignment="1">
      <alignment horizontal="center" vertical="center"/>
    </xf>
    <xf numFmtId="176" fontId="2" fillId="2" borderId="23" xfId="1" applyNumberFormat="1" applyFont="1" applyFill="1" applyBorder="1" applyAlignment="1">
      <alignment horizontal="center" vertical="center"/>
    </xf>
    <xf numFmtId="176" fontId="2" fillId="2" borderId="39" xfId="1" applyNumberFormat="1" applyFont="1" applyFill="1" applyBorder="1" applyAlignment="1">
      <alignment horizontal="center" vertical="center"/>
    </xf>
    <xf numFmtId="0" fontId="2" fillId="0" borderId="35" xfId="1" applyFont="1" applyFill="1" applyBorder="1" applyAlignment="1">
      <alignment horizontal="center" vertical="center"/>
    </xf>
    <xf numFmtId="0" fontId="2" fillId="0" borderId="36" xfId="1" applyFont="1" applyFill="1" applyBorder="1" applyAlignment="1">
      <alignment horizontal="center" vertical="center"/>
    </xf>
    <xf numFmtId="0" fontId="2" fillId="0" borderId="36" xfId="1" applyFont="1" applyFill="1" applyBorder="1" applyAlignment="1">
      <alignment horizontal="center" vertical="center" shrinkToFit="1"/>
    </xf>
    <xf numFmtId="0" fontId="2" fillId="0" borderId="24" xfId="1" applyFont="1" applyFill="1" applyBorder="1" applyAlignment="1">
      <alignment horizontal="center" vertical="center"/>
    </xf>
    <xf numFmtId="178" fontId="2" fillId="2" borderId="25" xfId="1" applyNumberFormat="1" applyFont="1" applyFill="1" applyBorder="1" applyAlignment="1">
      <alignment horizontal="center" vertical="center" shrinkToFit="1"/>
    </xf>
    <xf numFmtId="178" fontId="2" fillId="2" borderId="38" xfId="1" applyNumberFormat="1" applyFont="1" applyFill="1" applyBorder="1" applyAlignment="1">
      <alignment horizontal="center" vertical="center" shrinkToFit="1"/>
    </xf>
    <xf numFmtId="178" fontId="2" fillId="2" borderId="24" xfId="1" applyNumberFormat="1" applyFont="1" applyFill="1" applyBorder="1" applyAlignment="1">
      <alignment horizontal="center" vertical="center" shrinkToFit="1"/>
    </xf>
    <xf numFmtId="0" fontId="2" fillId="0" borderId="40" xfId="1" applyFont="1" applyFill="1" applyBorder="1" applyAlignment="1">
      <alignment horizontal="center" vertical="center"/>
    </xf>
    <xf numFmtId="0" fontId="2" fillId="0" borderId="9" xfId="1" applyFont="1" applyFill="1" applyBorder="1" applyAlignment="1">
      <alignment horizontal="center" vertical="center"/>
    </xf>
    <xf numFmtId="179" fontId="2" fillId="2" borderId="8" xfId="1" applyNumberFormat="1" applyFont="1" applyFill="1" applyBorder="1" applyAlignment="1">
      <alignment horizontal="center" vertical="center" shrinkToFit="1"/>
    </xf>
    <xf numFmtId="179" fontId="2" fillId="2" borderId="5" xfId="1" applyNumberFormat="1" applyFont="1" applyFill="1" applyBorder="1" applyAlignment="1">
      <alignment horizontal="center" vertical="center" shrinkToFit="1"/>
    </xf>
    <xf numFmtId="179" fontId="2" fillId="2" borderId="41" xfId="1" applyNumberFormat="1" applyFont="1" applyFill="1" applyBorder="1" applyAlignment="1">
      <alignment horizontal="center" vertical="center" shrinkToFit="1"/>
    </xf>
    <xf numFmtId="178" fontId="2" fillId="2" borderId="7" xfId="1" applyNumberFormat="1" applyFont="1" applyFill="1" applyBorder="1" applyAlignment="1">
      <alignment horizontal="center" vertical="center" shrinkToFit="1"/>
    </xf>
    <xf numFmtId="178" fontId="2" fillId="2" borderId="8" xfId="1" applyNumberFormat="1" applyFont="1" applyFill="1" applyBorder="1" applyAlignment="1">
      <alignment horizontal="center" vertical="center" shrinkToFit="1"/>
    </xf>
    <xf numFmtId="179" fontId="2" fillId="2" borderId="6" xfId="1" applyNumberFormat="1" applyFont="1" applyFill="1" applyBorder="1" applyAlignment="1">
      <alignment horizontal="center" vertical="center" shrinkToFit="1"/>
    </xf>
    <xf numFmtId="179" fontId="2" fillId="2" borderId="7" xfId="1" applyNumberFormat="1" applyFont="1" applyFill="1" applyBorder="1" applyAlignment="1">
      <alignment horizontal="center" vertical="center" shrinkToFit="1"/>
    </xf>
    <xf numFmtId="179" fontId="2" fillId="2" borderId="9" xfId="1" applyNumberFormat="1" applyFont="1" applyFill="1" applyBorder="1" applyAlignment="1">
      <alignment horizontal="center" vertical="center" shrinkToFit="1"/>
    </xf>
    <xf numFmtId="0" fontId="2" fillId="0" borderId="42" xfId="1" applyFont="1" applyFill="1" applyBorder="1" applyAlignment="1">
      <alignment horizontal="center" vertical="center"/>
    </xf>
    <xf numFmtId="0" fontId="2" fillId="0" borderId="43" xfId="1" applyFont="1" applyFill="1" applyBorder="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left" vertical="center"/>
    </xf>
    <xf numFmtId="0" fontId="2" fillId="0" borderId="4" xfId="1" applyFont="1" applyFill="1" applyBorder="1" applyAlignment="1">
      <alignment horizontal="center" vertical="center" shrinkToFit="1"/>
    </xf>
    <xf numFmtId="0" fontId="2" fillId="0" borderId="5" xfId="1" applyFont="1" applyFill="1" applyBorder="1" applyAlignment="1">
      <alignment horizontal="center" vertical="center" shrinkToFit="1"/>
    </xf>
    <xf numFmtId="176" fontId="2" fillId="2" borderId="7" xfId="1" applyNumberFormat="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0" borderId="44" xfId="1" applyFont="1" applyFill="1" applyBorder="1" applyAlignment="1">
      <alignment horizontal="center" vertical="center"/>
    </xf>
    <xf numFmtId="0" fontId="2" fillId="0" borderId="45" xfId="1" applyFont="1" applyFill="1" applyBorder="1" applyAlignment="1">
      <alignment horizontal="center" vertical="center"/>
    </xf>
    <xf numFmtId="0" fontId="2" fillId="0" borderId="46" xfId="1" applyFont="1" applyFill="1" applyBorder="1" applyAlignment="1">
      <alignment horizontal="center" vertical="center"/>
    </xf>
    <xf numFmtId="0" fontId="2" fillId="0" borderId="47" xfId="1" applyFont="1" applyFill="1" applyBorder="1" applyAlignment="1">
      <alignment horizontal="center" vertical="center"/>
    </xf>
    <xf numFmtId="0" fontId="6" fillId="0" borderId="0" xfId="1" applyFont="1" applyAlignment="1">
      <alignment horizontal="left" vertical="center" wrapText="1" shrinkToFit="1"/>
    </xf>
    <xf numFmtId="0" fontId="2" fillId="0" borderId="48" xfId="1" applyFont="1" applyFill="1" applyBorder="1" applyAlignment="1">
      <alignment horizontal="center" vertical="center"/>
    </xf>
    <xf numFmtId="0" fontId="2" fillId="0" borderId="23" xfId="1" applyFont="1" applyFill="1" applyBorder="1" applyAlignment="1">
      <alignment horizontal="center" vertical="center"/>
    </xf>
    <xf numFmtId="0" fontId="2" fillId="0" borderId="22" xfId="1" applyFont="1" applyFill="1" applyBorder="1" applyAlignment="1">
      <alignment horizontal="center" vertical="center"/>
    </xf>
    <xf numFmtId="0" fontId="2" fillId="0" borderId="20" xfId="1" applyFont="1" applyFill="1" applyBorder="1" applyAlignment="1">
      <alignment horizontal="center" vertical="center" shrinkToFit="1"/>
    </xf>
    <xf numFmtId="0" fontId="2" fillId="0" borderId="23" xfId="1" applyFont="1" applyFill="1" applyBorder="1" applyAlignment="1">
      <alignment horizontal="center" vertical="center" shrinkToFit="1"/>
    </xf>
    <xf numFmtId="0" fontId="2" fillId="0" borderId="22" xfId="1" applyFont="1" applyFill="1" applyBorder="1" applyAlignment="1">
      <alignment horizontal="center" vertical="center" shrinkToFit="1"/>
    </xf>
    <xf numFmtId="0" fontId="2" fillId="0" borderId="39" xfId="1" applyFont="1" applyFill="1" applyBorder="1" applyAlignment="1">
      <alignment horizontal="center" vertical="center"/>
    </xf>
    <xf numFmtId="0" fontId="2" fillId="0" borderId="49" xfId="1" applyFont="1" applyFill="1" applyBorder="1" applyAlignment="1">
      <alignment horizontal="center" vertical="center"/>
    </xf>
    <xf numFmtId="0" fontId="2" fillId="0" borderId="50" xfId="1" applyFont="1" applyFill="1" applyBorder="1" applyAlignment="1">
      <alignment horizontal="center" vertical="center"/>
    </xf>
    <xf numFmtId="0" fontId="2" fillId="0" borderId="15" xfId="1" applyFont="1" applyFill="1" applyBorder="1" applyAlignment="1">
      <alignment horizontal="center" vertical="center" shrinkToFit="1"/>
    </xf>
    <xf numFmtId="0" fontId="2" fillId="0" borderId="50" xfId="1" applyFont="1" applyFill="1" applyBorder="1" applyAlignment="1">
      <alignment horizontal="center" vertical="center" shrinkToFit="1"/>
    </xf>
    <xf numFmtId="0" fontId="2" fillId="0" borderId="17" xfId="1" applyFont="1" applyFill="1" applyBorder="1" applyAlignment="1">
      <alignment horizontal="center" vertical="center" shrinkToFit="1"/>
    </xf>
    <xf numFmtId="0" fontId="2" fillId="0" borderId="51" xfId="1" applyFont="1" applyFill="1" applyBorder="1" applyAlignment="1">
      <alignment horizontal="center" vertical="center"/>
    </xf>
    <xf numFmtId="178" fontId="2" fillId="2" borderId="49" xfId="1" applyNumberFormat="1" applyFont="1" applyFill="1" applyBorder="1" applyAlignment="1">
      <alignment horizontal="center" vertical="center" shrinkToFit="1"/>
    </xf>
    <xf numFmtId="178" fontId="2" fillId="2" borderId="50" xfId="1" applyNumberFormat="1" applyFont="1" applyFill="1" applyBorder="1" applyAlignment="1">
      <alignment horizontal="center" vertical="center" shrinkToFit="1"/>
    </xf>
    <xf numFmtId="178" fontId="2" fillId="2" borderId="17" xfId="1" applyNumberFormat="1" applyFont="1" applyFill="1" applyBorder="1" applyAlignment="1">
      <alignment horizontal="center" vertical="center" shrinkToFit="1"/>
    </xf>
    <xf numFmtId="178" fontId="2" fillId="2" borderId="15" xfId="1" applyNumberFormat="1" applyFont="1" applyFill="1" applyBorder="1" applyAlignment="1">
      <alignment horizontal="center" vertical="center" shrinkToFit="1"/>
    </xf>
    <xf numFmtId="176" fontId="2" fillId="2" borderId="15" xfId="1" applyNumberFormat="1" applyFont="1" applyFill="1" applyBorder="1" applyAlignment="1">
      <alignment horizontal="center" vertical="center"/>
    </xf>
    <xf numFmtId="176" fontId="2" fillId="2" borderId="50" xfId="1" applyNumberFormat="1" applyFont="1" applyFill="1" applyBorder="1" applyAlignment="1">
      <alignment horizontal="center" vertical="center"/>
    </xf>
    <xf numFmtId="176" fontId="2" fillId="2" borderId="51" xfId="1" applyNumberFormat="1" applyFont="1" applyFill="1" applyBorder="1" applyAlignment="1">
      <alignment horizontal="center" vertical="center"/>
    </xf>
    <xf numFmtId="178" fontId="2" fillId="2" borderId="48" xfId="1" applyNumberFormat="1" applyFont="1" applyFill="1" applyBorder="1" applyAlignment="1">
      <alignment horizontal="center" vertical="center" shrinkToFit="1"/>
    </xf>
    <xf numFmtId="0" fontId="2" fillId="0" borderId="49" xfId="1" applyFont="1" applyFill="1" applyBorder="1" applyAlignment="1">
      <alignment horizontal="center" vertical="center" shrinkToFit="1"/>
    </xf>
    <xf numFmtId="180" fontId="2" fillId="0" borderId="6" xfId="1" applyNumberFormat="1" applyFont="1" applyFill="1" applyBorder="1" applyAlignment="1">
      <alignment horizontal="center" vertical="center"/>
    </xf>
    <xf numFmtId="180" fontId="2" fillId="0" borderId="7" xfId="1" applyNumberFormat="1" applyFont="1" applyFill="1" applyBorder="1" applyAlignment="1">
      <alignment horizontal="center" vertical="center"/>
    </xf>
    <xf numFmtId="180" fontId="2" fillId="0" borderId="8" xfId="1" applyNumberFormat="1" applyFont="1" applyFill="1" applyBorder="1" applyAlignment="1">
      <alignment horizontal="center" vertical="center"/>
    </xf>
    <xf numFmtId="0" fontId="11" fillId="0" borderId="18" xfId="1" applyFont="1" applyFill="1" applyBorder="1" applyAlignment="1">
      <alignment horizontal="center" vertical="center"/>
    </xf>
    <xf numFmtId="0" fontId="11" fillId="0" borderId="19" xfId="1" applyFont="1" applyFill="1" applyBorder="1" applyAlignment="1">
      <alignment horizontal="center" vertical="center"/>
    </xf>
  </cellXfs>
  <cellStyles count="8">
    <cellStyle name="桁区切り 2" xfId="2"/>
    <cellStyle name="標準" xfId="0" builtinId="0"/>
    <cellStyle name="標準 2" xfId="3"/>
    <cellStyle name="標準 2 2" xfId="4"/>
    <cellStyle name="標準 3" xfId="5"/>
    <cellStyle name="標準 4" xfId="7"/>
    <cellStyle name="標準_③-２加算様式（就労）" xfId="1"/>
    <cellStyle name="標準_③-２加算様式（就労）_H19.2体制届出見直した8シート"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38100</xdr:colOff>
      <xdr:row>1</xdr:row>
      <xdr:rowOff>190500</xdr:rowOff>
    </xdr:from>
    <xdr:to>
      <xdr:col>22</xdr:col>
      <xdr:colOff>104775</xdr:colOff>
      <xdr:row>3</xdr:row>
      <xdr:rowOff>95250</xdr:rowOff>
    </xdr:to>
    <xdr:sp macro="" textlink="">
      <xdr:nvSpPr>
        <xdr:cNvPr id="2" name="AutoShape 9"/>
        <xdr:cNvSpPr>
          <a:spLocks noChangeArrowheads="1"/>
        </xdr:cNvSpPr>
      </xdr:nvSpPr>
      <xdr:spPr bwMode="auto">
        <a:xfrm>
          <a:off x="838200" y="457200"/>
          <a:ext cx="3743325" cy="438150"/>
        </a:xfrm>
        <a:prstGeom prst="wedgeEllipseCallout">
          <a:avLst>
            <a:gd name="adj1" fmla="val 49236"/>
            <a:gd name="adj2" fmla="val 147824"/>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ctr" rtl="0">
            <a:defRPr sz="1000"/>
          </a:pPr>
          <a:r>
            <a:rPr lang="ja-JP" altLang="en-US" sz="1000" b="0" i="0" u="none" strike="noStrike" baseline="0">
              <a:solidFill>
                <a:srgbClr val="000000"/>
              </a:solidFill>
              <a:latin typeface="ＭＳ Ｐゴシック"/>
              <a:ea typeface="ＭＳ Ｐゴシック"/>
            </a:rPr>
            <a:t>申請する人員配置区分を記載してください。</a:t>
          </a:r>
        </a:p>
      </xdr:txBody>
    </xdr:sp>
    <xdr:clientData/>
  </xdr:twoCellAnchor>
  <xdr:twoCellAnchor>
    <xdr:from>
      <xdr:col>36</xdr:col>
      <xdr:colOff>114300</xdr:colOff>
      <xdr:row>9</xdr:row>
      <xdr:rowOff>190500</xdr:rowOff>
    </xdr:from>
    <xdr:to>
      <xdr:col>46</xdr:col>
      <xdr:colOff>47625</xdr:colOff>
      <xdr:row>11</xdr:row>
      <xdr:rowOff>47625</xdr:rowOff>
    </xdr:to>
    <xdr:sp macro="" textlink="">
      <xdr:nvSpPr>
        <xdr:cNvPr id="3" name="AutoShape 7"/>
        <xdr:cNvSpPr>
          <a:spLocks noChangeArrowheads="1"/>
        </xdr:cNvSpPr>
      </xdr:nvSpPr>
      <xdr:spPr bwMode="auto">
        <a:xfrm>
          <a:off x="7658100" y="2590800"/>
          <a:ext cx="212407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36</xdr:col>
      <xdr:colOff>200025</xdr:colOff>
      <xdr:row>21</xdr:row>
      <xdr:rowOff>142875</xdr:rowOff>
    </xdr:from>
    <xdr:to>
      <xdr:col>45</xdr:col>
      <xdr:colOff>171450</xdr:colOff>
      <xdr:row>24</xdr:row>
      <xdr:rowOff>247650</xdr:rowOff>
    </xdr:to>
    <xdr:sp macro="" textlink="">
      <xdr:nvSpPr>
        <xdr:cNvPr id="4" name="AutoShape 7"/>
        <xdr:cNvSpPr>
          <a:spLocks noChangeArrowheads="1"/>
        </xdr:cNvSpPr>
      </xdr:nvSpPr>
      <xdr:spPr bwMode="auto">
        <a:xfrm>
          <a:off x="7743825" y="5743575"/>
          <a:ext cx="1943100" cy="904875"/>
        </a:xfrm>
        <a:prstGeom prst="wedgeEllipseCallout">
          <a:avLst>
            <a:gd name="adj1" fmla="val 82352"/>
            <a:gd name="adj2" fmla="val 5947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9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180975</xdr:colOff>
      <xdr:row>7</xdr:row>
      <xdr:rowOff>180975</xdr:rowOff>
    </xdr:from>
    <xdr:to>
      <xdr:col>36</xdr:col>
      <xdr:colOff>28575</xdr:colOff>
      <xdr:row>9</xdr:row>
      <xdr:rowOff>114300</xdr:rowOff>
    </xdr:to>
    <xdr:sp macro="" textlink="">
      <xdr:nvSpPr>
        <xdr:cNvPr id="5" name="AutoShape 7"/>
        <xdr:cNvSpPr>
          <a:spLocks noChangeArrowheads="1"/>
        </xdr:cNvSpPr>
      </xdr:nvSpPr>
      <xdr:spPr bwMode="auto">
        <a:xfrm>
          <a:off x="5095875" y="2047875"/>
          <a:ext cx="2476500" cy="466725"/>
        </a:xfrm>
        <a:prstGeom prst="wedgeEllipseCallout">
          <a:avLst>
            <a:gd name="adj1" fmla="val 3847"/>
            <a:gd name="adj2" fmla="val -20918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切り上げて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37</xdr:col>
      <xdr:colOff>142875</xdr:colOff>
      <xdr:row>0</xdr:row>
      <xdr:rowOff>171450</xdr:rowOff>
    </xdr:from>
    <xdr:to>
      <xdr:col>49</xdr:col>
      <xdr:colOff>47625</xdr:colOff>
      <xdr:row>3</xdr:row>
      <xdr:rowOff>133350</xdr:rowOff>
    </xdr:to>
    <xdr:sp macro="" textlink="">
      <xdr:nvSpPr>
        <xdr:cNvPr id="6" name="AutoShape 7"/>
        <xdr:cNvSpPr>
          <a:spLocks noChangeArrowheads="1"/>
        </xdr:cNvSpPr>
      </xdr:nvSpPr>
      <xdr:spPr bwMode="auto">
        <a:xfrm>
          <a:off x="7905750" y="171450"/>
          <a:ext cx="2476500" cy="762000"/>
        </a:xfrm>
        <a:prstGeom prst="wedgeEllipseCallout">
          <a:avLst>
            <a:gd name="adj1" fmla="val 28079"/>
            <a:gd name="adj2" fmla="val 85213"/>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施設の</a:t>
          </a:r>
          <a:r>
            <a:rPr lang="ja-JP" altLang="en-US" sz="1000" b="1" i="0" u="sng" strike="noStrike" baseline="0">
              <a:solidFill>
                <a:srgbClr val="000000"/>
              </a:solidFill>
              <a:latin typeface="ＭＳ Ｐゴシック"/>
              <a:ea typeface="ＭＳ Ｐゴシック"/>
            </a:rPr>
            <a:t>最低配置基準</a:t>
          </a:r>
          <a:r>
            <a:rPr lang="ja-JP" altLang="en-US" sz="1000" b="0" i="0" u="none" strike="noStrike" baseline="0">
              <a:solidFill>
                <a:srgbClr val="000000"/>
              </a:solidFill>
              <a:latin typeface="ＭＳ Ｐゴシック"/>
              <a:ea typeface="ＭＳ Ｐゴシック"/>
            </a:rPr>
            <a:t>です。</a:t>
          </a:r>
        </a:p>
        <a:p>
          <a:pPr algn="l" rtl="0">
            <a:lnSpc>
              <a:spcPts val="1200"/>
            </a:lnSpc>
            <a:defRPr sz="1000"/>
          </a:pPr>
          <a:r>
            <a:rPr lang="ja-JP" altLang="en-US" sz="1000" b="0" i="0" u="none" strike="noStrike" baseline="0">
              <a:solidFill>
                <a:srgbClr val="000000"/>
              </a:solidFill>
              <a:latin typeface="ＭＳ Ｐゴシック"/>
              <a:ea typeface="ＭＳ Ｐゴシック"/>
            </a:rPr>
            <a:t>なお、小数点第二位以下を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40</xdr:col>
      <xdr:colOff>152400</xdr:colOff>
      <xdr:row>17</xdr:row>
      <xdr:rowOff>142875</xdr:rowOff>
    </xdr:from>
    <xdr:to>
      <xdr:col>53</xdr:col>
      <xdr:colOff>9525</xdr:colOff>
      <xdr:row>19</xdr:row>
      <xdr:rowOff>142875</xdr:rowOff>
    </xdr:to>
    <xdr:sp macro="" textlink="">
      <xdr:nvSpPr>
        <xdr:cNvPr id="7" name="AutoShape 7"/>
        <xdr:cNvSpPr>
          <a:spLocks noChangeArrowheads="1"/>
        </xdr:cNvSpPr>
      </xdr:nvSpPr>
      <xdr:spPr bwMode="auto">
        <a:xfrm>
          <a:off x="8572500" y="4676775"/>
          <a:ext cx="2571750" cy="533400"/>
        </a:xfrm>
        <a:prstGeom prst="wedgeEllipseCallout">
          <a:avLst>
            <a:gd name="adj1" fmla="val 44444"/>
            <a:gd name="adj2" fmla="val 96431"/>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11</xdr:col>
      <xdr:colOff>66675</xdr:colOff>
      <xdr:row>20</xdr:row>
      <xdr:rowOff>123825</xdr:rowOff>
    </xdr:from>
    <xdr:to>
      <xdr:col>20</xdr:col>
      <xdr:colOff>171450</xdr:colOff>
      <xdr:row>24</xdr:row>
      <xdr:rowOff>85725</xdr:rowOff>
    </xdr:to>
    <xdr:sp macro="" textlink="">
      <xdr:nvSpPr>
        <xdr:cNvPr id="8" name="AutoShape 7"/>
        <xdr:cNvSpPr>
          <a:spLocks noChangeArrowheads="1"/>
        </xdr:cNvSpPr>
      </xdr:nvSpPr>
      <xdr:spPr bwMode="auto">
        <a:xfrm>
          <a:off x="2266950" y="5457825"/>
          <a:ext cx="1943100" cy="1028700"/>
        </a:xfrm>
        <a:prstGeom prst="wedgeEllipseCallout">
          <a:avLst>
            <a:gd name="adj1" fmla="val -57352"/>
            <a:gd name="adj2" fmla="val 5816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0</xdr:col>
      <xdr:colOff>161925</xdr:colOff>
      <xdr:row>4</xdr:row>
      <xdr:rowOff>66675</xdr:rowOff>
    </xdr:from>
    <xdr:to>
      <xdr:col>17</xdr:col>
      <xdr:colOff>133350</xdr:colOff>
      <xdr:row>7</xdr:row>
      <xdr:rowOff>209550</xdr:rowOff>
    </xdr:to>
    <xdr:sp macro="" textlink="">
      <xdr:nvSpPr>
        <xdr:cNvPr id="9" name="AutoShape 9"/>
        <xdr:cNvSpPr>
          <a:spLocks noChangeArrowheads="1"/>
        </xdr:cNvSpPr>
      </xdr:nvSpPr>
      <xdr:spPr bwMode="auto">
        <a:xfrm>
          <a:off x="161925" y="1133475"/>
          <a:ext cx="3371850" cy="942975"/>
        </a:xfrm>
        <a:prstGeom prst="wedgeEllipseCallout">
          <a:avLst>
            <a:gd name="adj1" fmla="val -12431"/>
            <a:gd name="adj2" fmla="val 83333"/>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ctr"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133350</xdr:colOff>
      <xdr:row>7</xdr:row>
      <xdr:rowOff>76200</xdr:rowOff>
    </xdr:from>
    <xdr:to>
      <xdr:col>35</xdr:col>
      <xdr:colOff>200025</xdr:colOff>
      <xdr:row>9</xdr:row>
      <xdr:rowOff>104775</xdr:rowOff>
    </xdr:to>
    <xdr:sp macro="" textlink="">
      <xdr:nvSpPr>
        <xdr:cNvPr id="2" name="AutoShape 7"/>
        <xdr:cNvSpPr>
          <a:spLocks noChangeArrowheads="1"/>
        </xdr:cNvSpPr>
      </xdr:nvSpPr>
      <xdr:spPr bwMode="auto">
        <a:xfrm>
          <a:off x="5048250" y="1943100"/>
          <a:ext cx="2476500" cy="561975"/>
        </a:xfrm>
        <a:prstGeom prst="wedgeEllipseCallout">
          <a:avLst>
            <a:gd name="adj1" fmla="val 4616"/>
            <a:gd name="adj2" fmla="val -16525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切り上げて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37</xdr:col>
      <xdr:colOff>19050</xdr:colOff>
      <xdr:row>0</xdr:row>
      <xdr:rowOff>152400</xdr:rowOff>
    </xdr:from>
    <xdr:to>
      <xdr:col>48</xdr:col>
      <xdr:colOff>123825</xdr:colOff>
      <xdr:row>3</xdr:row>
      <xdr:rowOff>28575</xdr:rowOff>
    </xdr:to>
    <xdr:sp macro="" textlink="">
      <xdr:nvSpPr>
        <xdr:cNvPr id="3" name="AutoShape 7"/>
        <xdr:cNvSpPr>
          <a:spLocks noChangeArrowheads="1"/>
        </xdr:cNvSpPr>
      </xdr:nvSpPr>
      <xdr:spPr bwMode="auto">
        <a:xfrm>
          <a:off x="7781925" y="152400"/>
          <a:ext cx="2476500" cy="676275"/>
        </a:xfrm>
        <a:prstGeom prst="wedgeEllipseCallout">
          <a:avLst>
            <a:gd name="adj1" fmla="val 52694"/>
            <a:gd name="adj2" fmla="val 102111"/>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36</xdr:col>
      <xdr:colOff>114300</xdr:colOff>
      <xdr:row>9</xdr:row>
      <xdr:rowOff>190500</xdr:rowOff>
    </xdr:from>
    <xdr:to>
      <xdr:col>46</xdr:col>
      <xdr:colOff>47625</xdr:colOff>
      <xdr:row>11</xdr:row>
      <xdr:rowOff>47625</xdr:rowOff>
    </xdr:to>
    <xdr:sp macro="" textlink="">
      <xdr:nvSpPr>
        <xdr:cNvPr id="4" name="AutoShape 7"/>
        <xdr:cNvSpPr>
          <a:spLocks noChangeArrowheads="1"/>
        </xdr:cNvSpPr>
      </xdr:nvSpPr>
      <xdr:spPr bwMode="auto">
        <a:xfrm>
          <a:off x="7658100" y="2590800"/>
          <a:ext cx="212407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36</xdr:col>
      <xdr:colOff>200025</xdr:colOff>
      <xdr:row>18</xdr:row>
      <xdr:rowOff>228600</xdr:rowOff>
    </xdr:from>
    <xdr:to>
      <xdr:col>45</xdr:col>
      <xdr:colOff>171450</xdr:colOff>
      <xdr:row>22</xdr:row>
      <xdr:rowOff>123825</xdr:rowOff>
    </xdr:to>
    <xdr:sp macro="" textlink="">
      <xdr:nvSpPr>
        <xdr:cNvPr id="5" name="AutoShape 7"/>
        <xdr:cNvSpPr>
          <a:spLocks noChangeArrowheads="1"/>
        </xdr:cNvSpPr>
      </xdr:nvSpPr>
      <xdr:spPr bwMode="auto">
        <a:xfrm>
          <a:off x="7743825" y="5029200"/>
          <a:ext cx="1943100" cy="962025"/>
        </a:xfrm>
        <a:prstGeom prst="wedgeEllipseCallout">
          <a:avLst>
            <a:gd name="adj1" fmla="val 82352"/>
            <a:gd name="adj2" fmla="val 4108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9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40</xdr:col>
      <xdr:colOff>152400</xdr:colOff>
      <xdr:row>17</xdr:row>
      <xdr:rowOff>0</xdr:rowOff>
    </xdr:from>
    <xdr:to>
      <xdr:col>53</xdr:col>
      <xdr:colOff>9525</xdr:colOff>
      <xdr:row>17</xdr:row>
      <xdr:rowOff>0</xdr:rowOff>
    </xdr:to>
    <xdr:sp macro="" textlink="">
      <xdr:nvSpPr>
        <xdr:cNvPr id="6" name="AutoShape 7"/>
        <xdr:cNvSpPr>
          <a:spLocks noChangeArrowheads="1"/>
        </xdr:cNvSpPr>
      </xdr:nvSpPr>
      <xdr:spPr bwMode="auto">
        <a:xfrm>
          <a:off x="8572500" y="4533900"/>
          <a:ext cx="2571750" cy="0"/>
        </a:xfrm>
        <a:prstGeom prst="wedgeEllipseCallout">
          <a:avLst>
            <a:gd name="adj1" fmla="val 44444"/>
            <a:gd name="adj2" fmla="val 96431"/>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11</xdr:col>
      <xdr:colOff>66675</xdr:colOff>
      <xdr:row>18</xdr:row>
      <xdr:rowOff>171450</xdr:rowOff>
    </xdr:from>
    <xdr:to>
      <xdr:col>20</xdr:col>
      <xdr:colOff>171450</xdr:colOff>
      <xdr:row>22</xdr:row>
      <xdr:rowOff>28575</xdr:rowOff>
    </xdr:to>
    <xdr:sp macro="" textlink="">
      <xdr:nvSpPr>
        <xdr:cNvPr id="7" name="AutoShape 7"/>
        <xdr:cNvSpPr>
          <a:spLocks noChangeArrowheads="1"/>
        </xdr:cNvSpPr>
      </xdr:nvSpPr>
      <xdr:spPr bwMode="auto">
        <a:xfrm>
          <a:off x="2266950" y="4972050"/>
          <a:ext cx="1943100" cy="923925"/>
        </a:xfrm>
        <a:prstGeom prst="wedgeEllipseCallout">
          <a:avLst>
            <a:gd name="adj1" fmla="val -61764"/>
            <a:gd name="adj2" fmla="val 2835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2</xdr:col>
      <xdr:colOff>95250</xdr:colOff>
      <xdr:row>4</xdr:row>
      <xdr:rowOff>209550</xdr:rowOff>
    </xdr:from>
    <xdr:to>
      <xdr:col>19</xdr:col>
      <xdr:colOff>47625</xdr:colOff>
      <xdr:row>8</xdr:row>
      <xdr:rowOff>85725</xdr:rowOff>
    </xdr:to>
    <xdr:sp macro="" textlink="">
      <xdr:nvSpPr>
        <xdr:cNvPr id="8" name="AutoShape 9"/>
        <xdr:cNvSpPr>
          <a:spLocks noChangeArrowheads="1"/>
        </xdr:cNvSpPr>
      </xdr:nvSpPr>
      <xdr:spPr bwMode="auto">
        <a:xfrm>
          <a:off x="495300" y="1276350"/>
          <a:ext cx="3371850" cy="942975"/>
        </a:xfrm>
        <a:prstGeom prst="wedgeEllipseCallout">
          <a:avLst>
            <a:gd name="adj1" fmla="val -18644"/>
            <a:gd name="adj2" fmla="val 7222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ctr"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200025</xdr:colOff>
      <xdr:row>0</xdr:row>
      <xdr:rowOff>247650</xdr:rowOff>
    </xdr:from>
    <xdr:to>
      <xdr:col>48</xdr:col>
      <xdr:colOff>85725</xdr:colOff>
      <xdr:row>2</xdr:row>
      <xdr:rowOff>228600</xdr:rowOff>
    </xdr:to>
    <xdr:sp macro="" textlink="">
      <xdr:nvSpPr>
        <xdr:cNvPr id="2" name="AutoShape 7"/>
        <xdr:cNvSpPr>
          <a:spLocks noChangeArrowheads="1"/>
        </xdr:cNvSpPr>
      </xdr:nvSpPr>
      <xdr:spPr bwMode="auto">
        <a:xfrm>
          <a:off x="7743825" y="247650"/>
          <a:ext cx="2476500" cy="514350"/>
        </a:xfrm>
        <a:prstGeom prst="wedgeEllipseCallout">
          <a:avLst>
            <a:gd name="adj1" fmla="val 44231"/>
            <a:gd name="adj2" fmla="val 125926"/>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24</xdr:col>
      <xdr:colOff>133350</xdr:colOff>
      <xdr:row>7</xdr:row>
      <xdr:rowOff>85725</xdr:rowOff>
    </xdr:from>
    <xdr:to>
      <xdr:col>35</xdr:col>
      <xdr:colOff>200025</xdr:colOff>
      <xdr:row>9</xdr:row>
      <xdr:rowOff>133350</xdr:rowOff>
    </xdr:to>
    <xdr:sp macro="" textlink="">
      <xdr:nvSpPr>
        <xdr:cNvPr id="3" name="AutoShape 7"/>
        <xdr:cNvSpPr>
          <a:spLocks noChangeArrowheads="1"/>
        </xdr:cNvSpPr>
      </xdr:nvSpPr>
      <xdr:spPr bwMode="auto">
        <a:xfrm>
          <a:off x="5048250" y="1952625"/>
          <a:ext cx="2476500" cy="581025"/>
        </a:xfrm>
        <a:prstGeom prst="wedgeEllipseCallout">
          <a:avLst>
            <a:gd name="adj1" fmla="val 4616"/>
            <a:gd name="adj2" fmla="val -161477"/>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切り上げて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36</xdr:col>
      <xdr:colOff>114300</xdr:colOff>
      <xdr:row>9</xdr:row>
      <xdr:rowOff>190500</xdr:rowOff>
    </xdr:from>
    <xdr:to>
      <xdr:col>46</xdr:col>
      <xdr:colOff>47625</xdr:colOff>
      <xdr:row>11</xdr:row>
      <xdr:rowOff>47625</xdr:rowOff>
    </xdr:to>
    <xdr:sp macro="" textlink="">
      <xdr:nvSpPr>
        <xdr:cNvPr id="4" name="AutoShape 7"/>
        <xdr:cNvSpPr>
          <a:spLocks noChangeArrowheads="1"/>
        </xdr:cNvSpPr>
      </xdr:nvSpPr>
      <xdr:spPr bwMode="auto">
        <a:xfrm>
          <a:off x="7658100" y="2590800"/>
          <a:ext cx="212407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36</xdr:col>
      <xdr:colOff>200025</xdr:colOff>
      <xdr:row>17</xdr:row>
      <xdr:rowOff>142875</xdr:rowOff>
    </xdr:from>
    <xdr:to>
      <xdr:col>45</xdr:col>
      <xdr:colOff>171450</xdr:colOff>
      <xdr:row>20</xdr:row>
      <xdr:rowOff>247650</xdr:rowOff>
    </xdr:to>
    <xdr:sp macro="" textlink="">
      <xdr:nvSpPr>
        <xdr:cNvPr id="5" name="AutoShape 7"/>
        <xdr:cNvSpPr>
          <a:spLocks noChangeArrowheads="1"/>
        </xdr:cNvSpPr>
      </xdr:nvSpPr>
      <xdr:spPr bwMode="auto">
        <a:xfrm>
          <a:off x="7743825" y="4676775"/>
          <a:ext cx="1943100" cy="904875"/>
        </a:xfrm>
        <a:prstGeom prst="wedgeEllipseCallout">
          <a:avLst>
            <a:gd name="adj1" fmla="val 82352"/>
            <a:gd name="adj2" fmla="val 5947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9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42</xdr:col>
      <xdr:colOff>0</xdr:colOff>
      <xdr:row>13</xdr:row>
      <xdr:rowOff>200025</xdr:rowOff>
    </xdr:from>
    <xdr:to>
      <xdr:col>53</xdr:col>
      <xdr:colOff>9525</xdr:colOff>
      <xdr:row>16</xdr:row>
      <xdr:rowOff>0</xdr:rowOff>
    </xdr:to>
    <xdr:sp macro="" textlink="">
      <xdr:nvSpPr>
        <xdr:cNvPr id="6" name="AutoShape 7"/>
        <xdr:cNvSpPr>
          <a:spLocks noChangeArrowheads="1"/>
        </xdr:cNvSpPr>
      </xdr:nvSpPr>
      <xdr:spPr bwMode="auto">
        <a:xfrm>
          <a:off x="8858250" y="3667125"/>
          <a:ext cx="2286000" cy="600075"/>
        </a:xfrm>
        <a:prstGeom prst="wedgeEllipseCallout">
          <a:avLst>
            <a:gd name="adj1" fmla="val 43750"/>
            <a:gd name="adj2" fmla="val 59523"/>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11</xdr:col>
      <xdr:colOff>66675</xdr:colOff>
      <xdr:row>16</xdr:row>
      <xdr:rowOff>123825</xdr:rowOff>
    </xdr:from>
    <xdr:to>
      <xdr:col>20</xdr:col>
      <xdr:colOff>171450</xdr:colOff>
      <xdr:row>19</xdr:row>
      <xdr:rowOff>257175</xdr:rowOff>
    </xdr:to>
    <xdr:sp macro="" textlink="">
      <xdr:nvSpPr>
        <xdr:cNvPr id="7" name="AutoShape 7"/>
        <xdr:cNvSpPr>
          <a:spLocks noChangeArrowheads="1"/>
        </xdr:cNvSpPr>
      </xdr:nvSpPr>
      <xdr:spPr bwMode="auto">
        <a:xfrm>
          <a:off x="2266950" y="4391025"/>
          <a:ext cx="1943100" cy="933450"/>
        </a:xfrm>
        <a:prstGeom prst="wedgeEllipseCallout">
          <a:avLst>
            <a:gd name="adj1" fmla="val -57352"/>
            <a:gd name="adj2" fmla="val 5816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3</xdr:col>
      <xdr:colOff>190500</xdr:colOff>
      <xdr:row>4</xdr:row>
      <xdr:rowOff>76200</xdr:rowOff>
    </xdr:from>
    <xdr:to>
      <xdr:col>20</xdr:col>
      <xdr:colOff>123825</xdr:colOff>
      <xdr:row>7</xdr:row>
      <xdr:rowOff>219075</xdr:rowOff>
    </xdr:to>
    <xdr:sp macro="" textlink="">
      <xdr:nvSpPr>
        <xdr:cNvPr id="8" name="AutoShape 9"/>
        <xdr:cNvSpPr>
          <a:spLocks noChangeArrowheads="1"/>
        </xdr:cNvSpPr>
      </xdr:nvSpPr>
      <xdr:spPr bwMode="auto">
        <a:xfrm>
          <a:off x="790575" y="1143000"/>
          <a:ext cx="3371850" cy="942975"/>
        </a:xfrm>
        <a:prstGeom prst="wedgeEllipseCallout">
          <a:avLst>
            <a:gd name="adj1" fmla="val -28250"/>
            <a:gd name="adj2" fmla="val 8535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ctr"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19050</xdr:colOff>
      <xdr:row>0</xdr:row>
      <xdr:rowOff>209550</xdr:rowOff>
    </xdr:from>
    <xdr:to>
      <xdr:col>48</xdr:col>
      <xdr:colOff>123825</xdr:colOff>
      <xdr:row>2</xdr:row>
      <xdr:rowOff>200025</xdr:rowOff>
    </xdr:to>
    <xdr:sp macro="" textlink="">
      <xdr:nvSpPr>
        <xdr:cNvPr id="2" name="AutoShape 7"/>
        <xdr:cNvSpPr>
          <a:spLocks noChangeArrowheads="1"/>
        </xdr:cNvSpPr>
      </xdr:nvSpPr>
      <xdr:spPr bwMode="auto">
        <a:xfrm>
          <a:off x="7781925" y="209550"/>
          <a:ext cx="2476500" cy="523875"/>
        </a:xfrm>
        <a:prstGeom prst="wedgeEllipseCallout">
          <a:avLst>
            <a:gd name="adj1" fmla="val 57694"/>
            <a:gd name="adj2" fmla="val 120907"/>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36</xdr:col>
      <xdr:colOff>114300</xdr:colOff>
      <xdr:row>9</xdr:row>
      <xdr:rowOff>190500</xdr:rowOff>
    </xdr:from>
    <xdr:to>
      <xdr:col>46</xdr:col>
      <xdr:colOff>47625</xdr:colOff>
      <xdr:row>11</xdr:row>
      <xdr:rowOff>47625</xdr:rowOff>
    </xdr:to>
    <xdr:sp macro="" textlink="">
      <xdr:nvSpPr>
        <xdr:cNvPr id="3" name="AutoShape 7"/>
        <xdr:cNvSpPr>
          <a:spLocks noChangeArrowheads="1"/>
        </xdr:cNvSpPr>
      </xdr:nvSpPr>
      <xdr:spPr bwMode="auto">
        <a:xfrm>
          <a:off x="7658100" y="2590800"/>
          <a:ext cx="212407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36</xdr:col>
      <xdr:colOff>47625</xdr:colOff>
      <xdr:row>20</xdr:row>
      <xdr:rowOff>0</xdr:rowOff>
    </xdr:from>
    <xdr:to>
      <xdr:col>46</xdr:col>
      <xdr:colOff>85725</xdr:colOff>
      <xdr:row>22</xdr:row>
      <xdr:rowOff>247650</xdr:rowOff>
    </xdr:to>
    <xdr:sp macro="" textlink="">
      <xdr:nvSpPr>
        <xdr:cNvPr id="4" name="AutoShape 7"/>
        <xdr:cNvSpPr>
          <a:spLocks noChangeArrowheads="1"/>
        </xdr:cNvSpPr>
      </xdr:nvSpPr>
      <xdr:spPr bwMode="auto">
        <a:xfrm>
          <a:off x="7591425" y="5334000"/>
          <a:ext cx="2228850" cy="781050"/>
        </a:xfrm>
        <a:prstGeom prst="wedgeEllipseCallout">
          <a:avLst>
            <a:gd name="adj1" fmla="val 72222"/>
            <a:gd name="adj2" fmla="val 5975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171450</xdr:colOff>
      <xdr:row>7</xdr:row>
      <xdr:rowOff>133350</xdr:rowOff>
    </xdr:from>
    <xdr:to>
      <xdr:col>36</xdr:col>
      <xdr:colOff>19050</xdr:colOff>
      <xdr:row>9</xdr:row>
      <xdr:rowOff>133350</xdr:rowOff>
    </xdr:to>
    <xdr:sp macro="" textlink="">
      <xdr:nvSpPr>
        <xdr:cNvPr id="5" name="AutoShape 7"/>
        <xdr:cNvSpPr>
          <a:spLocks noChangeArrowheads="1"/>
        </xdr:cNvSpPr>
      </xdr:nvSpPr>
      <xdr:spPr bwMode="auto">
        <a:xfrm>
          <a:off x="5086350" y="2000250"/>
          <a:ext cx="2476500" cy="533400"/>
        </a:xfrm>
        <a:prstGeom prst="wedgeEllipseCallout">
          <a:avLst>
            <a:gd name="adj1" fmla="val 3847"/>
            <a:gd name="adj2" fmla="val -189287"/>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切り上げて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40</xdr:col>
      <xdr:colOff>152400</xdr:colOff>
      <xdr:row>17</xdr:row>
      <xdr:rowOff>19050</xdr:rowOff>
    </xdr:from>
    <xdr:to>
      <xdr:col>53</xdr:col>
      <xdr:colOff>9525</xdr:colOff>
      <xdr:row>19</xdr:row>
      <xdr:rowOff>0</xdr:rowOff>
    </xdr:to>
    <xdr:sp macro="" textlink="">
      <xdr:nvSpPr>
        <xdr:cNvPr id="6" name="AutoShape 7"/>
        <xdr:cNvSpPr>
          <a:spLocks noChangeArrowheads="1"/>
        </xdr:cNvSpPr>
      </xdr:nvSpPr>
      <xdr:spPr bwMode="auto">
        <a:xfrm>
          <a:off x="8572500" y="4552950"/>
          <a:ext cx="2571750" cy="514350"/>
        </a:xfrm>
        <a:prstGeom prst="wedgeEllipseCallout">
          <a:avLst>
            <a:gd name="adj1" fmla="val 45185"/>
            <a:gd name="adj2" fmla="val 7222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11</xdr:col>
      <xdr:colOff>66675</xdr:colOff>
      <xdr:row>19</xdr:row>
      <xdr:rowOff>123825</xdr:rowOff>
    </xdr:from>
    <xdr:to>
      <xdr:col>22</xdr:col>
      <xdr:colOff>66675</xdr:colOff>
      <xdr:row>22</xdr:row>
      <xdr:rowOff>104775</xdr:rowOff>
    </xdr:to>
    <xdr:sp macro="" textlink="">
      <xdr:nvSpPr>
        <xdr:cNvPr id="7" name="AutoShape 7"/>
        <xdr:cNvSpPr>
          <a:spLocks noChangeArrowheads="1"/>
        </xdr:cNvSpPr>
      </xdr:nvSpPr>
      <xdr:spPr bwMode="auto">
        <a:xfrm>
          <a:off x="2266950" y="5191125"/>
          <a:ext cx="2276475" cy="781050"/>
        </a:xfrm>
        <a:prstGeom prst="wedgeEllipseCallout">
          <a:avLst>
            <a:gd name="adj1" fmla="val -56278"/>
            <a:gd name="adj2" fmla="val 4268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2</xdr:col>
      <xdr:colOff>104775</xdr:colOff>
      <xdr:row>4</xdr:row>
      <xdr:rowOff>47625</xdr:rowOff>
    </xdr:from>
    <xdr:to>
      <xdr:col>19</xdr:col>
      <xdr:colOff>57150</xdr:colOff>
      <xdr:row>7</xdr:row>
      <xdr:rowOff>190500</xdr:rowOff>
    </xdr:to>
    <xdr:sp macro="" textlink="">
      <xdr:nvSpPr>
        <xdr:cNvPr id="8" name="AutoShape 9"/>
        <xdr:cNvSpPr>
          <a:spLocks noChangeArrowheads="1"/>
        </xdr:cNvSpPr>
      </xdr:nvSpPr>
      <xdr:spPr bwMode="auto">
        <a:xfrm>
          <a:off x="504825" y="1114425"/>
          <a:ext cx="3371850" cy="942975"/>
        </a:xfrm>
        <a:prstGeom prst="wedgeEllipseCallout">
          <a:avLst>
            <a:gd name="adj1" fmla="val -18644"/>
            <a:gd name="adj2" fmla="val 82324"/>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xdr:colOff>
      <xdr:row>2</xdr:row>
      <xdr:rowOff>0</xdr:rowOff>
    </xdr:from>
    <xdr:to>
      <xdr:col>23</xdr:col>
      <xdr:colOff>133350</xdr:colOff>
      <xdr:row>3</xdr:row>
      <xdr:rowOff>95250</xdr:rowOff>
    </xdr:to>
    <xdr:sp macro="" textlink="">
      <xdr:nvSpPr>
        <xdr:cNvPr id="2" name="AutoShape 9"/>
        <xdr:cNvSpPr>
          <a:spLocks noChangeArrowheads="1"/>
        </xdr:cNvSpPr>
      </xdr:nvSpPr>
      <xdr:spPr bwMode="auto">
        <a:xfrm>
          <a:off x="1009650" y="533400"/>
          <a:ext cx="3819525" cy="361950"/>
        </a:xfrm>
        <a:prstGeom prst="wedgeEllipseCallout">
          <a:avLst>
            <a:gd name="adj1" fmla="val 42769"/>
            <a:gd name="adj2" fmla="val 168421"/>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ctr" rtl="0">
            <a:defRPr sz="1000"/>
          </a:pPr>
          <a:r>
            <a:rPr lang="ja-JP" altLang="en-US" sz="1000" b="0" i="0" u="none" strike="noStrike" baseline="0">
              <a:solidFill>
                <a:srgbClr val="000000"/>
              </a:solidFill>
              <a:latin typeface="ＭＳ Ｐゴシック"/>
              <a:ea typeface="ＭＳ Ｐゴシック"/>
            </a:rPr>
            <a:t>申請する人員配置区分を記載してください。</a:t>
          </a:r>
        </a:p>
      </xdr:txBody>
    </xdr:sp>
    <xdr:clientData/>
  </xdr:twoCellAnchor>
  <xdr:twoCellAnchor>
    <xdr:from>
      <xdr:col>36</xdr:col>
      <xdr:colOff>114300</xdr:colOff>
      <xdr:row>9</xdr:row>
      <xdr:rowOff>190500</xdr:rowOff>
    </xdr:from>
    <xdr:to>
      <xdr:col>46</xdr:col>
      <xdr:colOff>47625</xdr:colOff>
      <xdr:row>11</xdr:row>
      <xdr:rowOff>47625</xdr:rowOff>
    </xdr:to>
    <xdr:sp macro="" textlink="">
      <xdr:nvSpPr>
        <xdr:cNvPr id="3" name="AutoShape 7"/>
        <xdr:cNvSpPr>
          <a:spLocks noChangeArrowheads="1"/>
        </xdr:cNvSpPr>
      </xdr:nvSpPr>
      <xdr:spPr bwMode="auto">
        <a:xfrm>
          <a:off x="7658100" y="2590800"/>
          <a:ext cx="212407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36</xdr:col>
      <xdr:colOff>200025</xdr:colOff>
      <xdr:row>17</xdr:row>
      <xdr:rowOff>142875</xdr:rowOff>
    </xdr:from>
    <xdr:to>
      <xdr:col>45</xdr:col>
      <xdr:colOff>171450</xdr:colOff>
      <xdr:row>20</xdr:row>
      <xdr:rowOff>247650</xdr:rowOff>
    </xdr:to>
    <xdr:sp macro="" textlink="">
      <xdr:nvSpPr>
        <xdr:cNvPr id="4" name="AutoShape 7"/>
        <xdr:cNvSpPr>
          <a:spLocks noChangeArrowheads="1"/>
        </xdr:cNvSpPr>
      </xdr:nvSpPr>
      <xdr:spPr bwMode="auto">
        <a:xfrm>
          <a:off x="7743825" y="4676775"/>
          <a:ext cx="1943100" cy="904875"/>
        </a:xfrm>
        <a:prstGeom prst="wedgeEllipseCallout">
          <a:avLst>
            <a:gd name="adj1" fmla="val 82352"/>
            <a:gd name="adj2" fmla="val 5947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9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171450</xdr:colOff>
      <xdr:row>7</xdr:row>
      <xdr:rowOff>133350</xdr:rowOff>
    </xdr:from>
    <xdr:to>
      <xdr:col>36</xdr:col>
      <xdr:colOff>19050</xdr:colOff>
      <xdr:row>9</xdr:row>
      <xdr:rowOff>142875</xdr:rowOff>
    </xdr:to>
    <xdr:sp macro="" textlink="">
      <xdr:nvSpPr>
        <xdr:cNvPr id="5" name="AutoShape 7"/>
        <xdr:cNvSpPr>
          <a:spLocks noChangeArrowheads="1"/>
        </xdr:cNvSpPr>
      </xdr:nvSpPr>
      <xdr:spPr bwMode="auto">
        <a:xfrm>
          <a:off x="5086350" y="2000250"/>
          <a:ext cx="2476500" cy="542925"/>
        </a:xfrm>
        <a:prstGeom prst="wedgeEllipseCallout">
          <a:avLst>
            <a:gd name="adj1" fmla="val 3847"/>
            <a:gd name="adj2" fmla="val -186843"/>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切り上げて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36</xdr:col>
      <xdr:colOff>161925</xdr:colOff>
      <xdr:row>0</xdr:row>
      <xdr:rowOff>228600</xdr:rowOff>
    </xdr:from>
    <xdr:to>
      <xdr:col>48</xdr:col>
      <xdr:colOff>47625</xdr:colOff>
      <xdr:row>3</xdr:row>
      <xdr:rowOff>104775</xdr:rowOff>
    </xdr:to>
    <xdr:sp macro="" textlink="">
      <xdr:nvSpPr>
        <xdr:cNvPr id="6" name="AutoShape 7"/>
        <xdr:cNvSpPr>
          <a:spLocks noChangeArrowheads="1"/>
        </xdr:cNvSpPr>
      </xdr:nvSpPr>
      <xdr:spPr bwMode="auto">
        <a:xfrm>
          <a:off x="7705725" y="228600"/>
          <a:ext cx="2476500" cy="676275"/>
        </a:xfrm>
        <a:prstGeom prst="wedgeEllipseCallout">
          <a:avLst>
            <a:gd name="adj1" fmla="val 48847"/>
            <a:gd name="adj2" fmla="val 85213"/>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施設の</a:t>
          </a:r>
          <a:r>
            <a:rPr lang="ja-JP" altLang="en-US" sz="1000" b="1" i="0" u="sng" strike="noStrike" baseline="0">
              <a:solidFill>
                <a:srgbClr val="000000"/>
              </a:solidFill>
              <a:latin typeface="ＭＳ Ｐゴシック"/>
              <a:ea typeface="ＭＳ Ｐゴシック"/>
            </a:rPr>
            <a:t>最低配置基準</a:t>
          </a:r>
          <a:r>
            <a:rPr lang="ja-JP" altLang="en-US" sz="1000" b="0" i="0" u="none" strike="noStrike" baseline="0">
              <a:solidFill>
                <a:srgbClr val="000000"/>
              </a:solidFill>
              <a:latin typeface="ＭＳ Ｐゴシック"/>
              <a:ea typeface="ＭＳ Ｐゴシック"/>
            </a:rPr>
            <a:t>です。</a:t>
          </a:r>
        </a:p>
        <a:p>
          <a:pPr algn="l" rtl="0">
            <a:lnSpc>
              <a:spcPts val="1200"/>
            </a:lnSpc>
            <a:defRPr sz="1000"/>
          </a:pPr>
          <a:r>
            <a:rPr lang="ja-JP" altLang="en-US" sz="1000" b="0" i="0" u="none" strike="noStrike" baseline="0">
              <a:solidFill>
                <a:srgbClr val="000000"/>
              </a:solidFill>
              <a:latin typeface="ＭＳ Ｐゴシック"/>
              <a:ea typeface="ＭＳ Ｐゴシック"/>
            </a:rPr>
            <a:t>なお、小数点第二位以下を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40</xdr:col>
      <xdr:colOff>152400</xdr:colOff>
      <xdr:row>16</xdr:row>
      <xdr:rowOff>0</xdr:rowOff>
    </xdr:from>
    <xdr:to>
      <xdr:col>53</xdr:col>
      <xdr:colOff>9525</xdr:colOff>
      <xdr:row>16</xdr:row>
      <xdr:rowOff>0</xdr:rowOff>
    </xdr:to>
    <xdr:sp macro="" textlink="">
      <xdr:nvSpPr>
        <xdr:cNvPr id="7" name="AutoShape 7"/>
        <xdr:cNvSpPr>
          <a:spLocks noChangeArrowheads="1"/>
        </xdr:cNvSpPr>
      </xdr:nvSpPr>
      <xdr:spPr bwMode="auto">
        <a:xfrm>
          <a:off x="8572500" y="4267200"/>
          <a:ext cx="2571750" cy="0"/>
        </a:xfrm>
        <a:prstGeom prst="wedgeEllipseCallout">
          <a:avLst>
            <a:gd name="adj1" fmla="val 44444"/>
            <a:gd name="adj2" fmla="val 96431"/>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11</xdr:col>
      <xdr:colOff>66675</xdr:colOff>
      <xdr:row>16</xdr:row>
      <xdr:rowOff>123825</xdr:rowOff>
    </xdr:from>
    <xdr:to>
      <xdr:col>20</xdr:col>
      <xdr:colOff>171450</xdr:colOff>
      <xdr:row>19</xdr:row>
      <xdr:rowOff>257175</xdr:rowOff>
    </xdr:to>
    <xdr:sp macro="" textlink="">
      <xdr:nvSpPr>
        <xdr:cNvPr id="8" name="AutoShape 7"/>
        <xdr:cNvSpPr>
          <a:spLocks noChangeArrowheads="1"/>
        </xdr:cNvSpPr>
      </xdr:nvSpPr>
      <xdr:spPr bwMode="auto">
        <a:xfrm>
          <a:off x="2266950" y="4391025"/>
          <a:ext cx="1943100" cy="933450"/>
        </a:xfrm>
        <a:prstGeom prst="wedgeEllipseCallout">
          <a:avLst>
            <a:gd name="adj1" fmla="val -57352"/>
            <a:gd name="adj2" fmla="val 5816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1</xdr:col>
      <xdr:colOff>180975</xdr:colOff>
      <xdr:row>4</xdr:row>
      <xdr:rowOff>123825</xdr:rowOff>
    </xdr:from>
    <xdr:to>
      <xdr:col>18</xdr:col>
      <xdr:colOff>152400</xdr:colOff>
      <xdr:row>8</xdr:row>
      <xdr:rowOff>0</xdr:rowOff>
    </xdr:to>
    <xdr:sp macro="" textlink="">
      <xdr:nvSpPr>
        <xdr:cNvPr id="9" name="AutoShape 9"/>
        <xdr:cNvSpPr>
          <a:spLocks noChangeArrowheads="1"/>
        </xdr:cNvSpPr>
      </xdr:nvSpPr>
      <xdr:spPr bwMode="auto">
        <a:xfrm>
          <a:off x="381000" y="1190625"/>
          <a:ext cx="3371850" cy="942975"/>
        </a:xfrm>
        <a:prstGeom prst="wedgeEllipseCallout">
          <a:avLst>
            <a:gd name="adj1" fmla="val -16949"/>
            <a:gd name="adj2" fmla="val 8131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36</xdr:col>
      <xdr:colOff>114300</xdr:colOff>
      <xdr:row>9</xdr:row>
      <xdr:rowOff>190500</xdr:rowOff>
    </xdr:from>
    <xdr:to>
      <xdr:col>46</xdr:col>
      <xdr:colOff>47625</xdr:colOff>
      <xdr:row>11</xdr:row>
      <xdr:rowOff>47625</xdr:rowOff>
    </xdr:to>
    <xdr:sp macro="" textlink="">
      <xdr:nvSpPr>
        <xdr:cNvPr id="2" name="AutoShape 7"/>
        <xdr:cNvSpPr>
          <a:spLocks noChangeArrowheads="1"/>
        </xdr:cNvSpPr>
      </xdr:nvSpPr>
      <xdr:spPr bwMode="auto">
        <a:xfrm>
          <a:off x="7658100" y="2590800"/>
          <a:ext cx="212407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37</xdr:col>
      <xdr:colOff>47625</xdr:colOff>
      <xdr:row>22</xdr:row>
      <xdr:rowOff>0</xdr:rowOff>
    </xdr:from>
    <xdr:to>
      <xdr:col>47</xdr:col>
      <xdr:colOff>66675</xdr:colOff>
      <xdr:row>24</xdr:row>
      <xdr:rowOff>247650</xdr:rowOff>
    </xdr:to>
    <xdr:sp macro="" textlink="">
      <xdr:nvSpPr>
        <xdr:cNvPr id="3" name="AutoShape 7"/>
        <xdr:cNvSpPr>
          <a:spLocks noChangeArrowheads="1"/>
        </xdr:cNvSpPr>
      </xdr:nvSpPr>
      <xdr:spPr bwMode="auto">
        <a:xfrm>
          <a:off x="7810500" y="5867400"/>
          <a:ext cx="2190750" cy="781050"/>
        </a:xfrm>
        <a:prstGeom prst="wedgeEllipseCallout">
          <a:avLst>
            <a:gd name="adj1" fmla="val 70870"/>
            <a:gd name="adj2" fmla="val 60977"/>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171450</xdr:colOff>
      <xdr:row>7</xdr:row>
      <xdr:rowOff>133350</xdr:rowOff>
    </xdr:from>
    <xdr:to>
      <xdr:col>36</xdr:col>
      <xdr:colOff>19050</xdr:colOff>
      <xdr:row>9</xdr:row>
      <xdr:rowOff>161925</xdr:rowOff>
    </xdr:to>
    <xdr:sp macro="" textlink="">
      <xdr:nvSpPr>
        <xdr:cNvPr id="4" name="AutoShape 7"/>
        <xdr:cNvSpPr>
          <a:spLocks noChangeArrowheads="1"/>
        </xdr:cNvSpPr>
      </xdr:nvSpPr>
      <xdr:spPr bwMode="auto">
        <a:xfrm>
          <a:off x="5086350" y="2000250"/>
          <a:ext cx="2476500" cy="561975"/>
        </a:xfrm>
        <a:prstGeom prst="wedgeEllipseCallout">
          <a:avLst>
            <a:gd name="adj1" fmla="val 3847"/>
            <a:gd name="adj2" fmla="val -182204"/>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切り上げて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8</xdr:col>
      <xdr:colOff>47625</xdr:colOff>
      <xdr:row>20</xdr:row>
      <xdr:rowOff>57150</xdr:rowOff>
    </xdr:from>
    <xdr:to>
      <xdr:col>19</xdr:col>
      <xdr:colOff>57150</xdr:colOff>
      <xdr:row>23</xdr:row>
      <xdr:rowOff>161925</xdr:rowOff>
    </xdr:to>
    <xdr:sp macro="" textlink="">
      <xdr:nvSpPr>
        <xdr:cNvPr id="5" name="AutoShape 7"/>
        <xdr:cNvSpPr>
          <a:spLocks noChangeArrowheads="1"/>
        </xdr:cNvSpPr>
      </xdr:nvSpPr>
      <xdr:spPr bwMode="auto">
        <a:xfrm>
          <a:off x="1647825" y="5391150"/>
          <a:ext cx="2228850" cy="904875"/>
        </a:xfrm>
        <a:prstGeom prst="wedgeEllipseCallout">
          <a:avLst>
            <a:gd name="adj1" fmla="val -34616"/>
            <a:gd name="adj2" fmla="val 67894"/>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6</xdr:col>
      <xdr:colOff>180975</xdr:colOff>
      <xdr:row>0</xdr:row>
      <xdr:rowOff>57150</xdr:rowOff>
    </xdr:from>
    <xdr:to>
      <xdr:col>16</xdr:col>
      <xdr:colOff>76200</xdr:colOff>
      <xdr:row>2</xdr:row>
      <xdr:rowOff>95250</xdr:rowOff>
    </xdr:to>
    <xdr:sp macro="" textlink="">
      <xdr:nvSpPr>
        <xdr:cNvPr id="6" name="Text Box 14"/>
        <xdr:cNvSpPr txBox="1">
          <a:spLocks noChangeArrowheads="1"/>
        </xdr:cNvSpPr>
      </xdr:nvSpPr>
      <xdr:spPr bwMode="auto">
        <a:xfrm>
          <a:off x="1381125" y="57150"/>
          <a:ext cx="1895475" cy="57150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200"/>
            </a:lnSpc>
            <a:defRPr sz="1000"/>
          </a:pPr>
          <a:r>
            <a:rPr lang="ja-JP" altLang="en-US" sz="1100" b="1" i="0" u="none" strike="noStrike" baseline="0">
              <a:solidFill>
                <a:srgbClr val="000000"/>
              </a:solidFill>
              <a:latin typeface="ＭＳ Ｐゴシック"/>
              <a:ea typeface="ＭＳ Ｐゴシック"/>
            </a:rPr>
            <a:t>日中活動として生活介護を行っているものとする。</a:t>
          </a:r>
        </a:p>
      </xdr:txBody>
    </xdr:sp>
    <xdr:clientData/>
  </xdr:twoCellAnchor>
  <xdr:twoCellAnchor>
    <xdr:from>
      <xdr:col>40</xdr:col>
      <xdr:colOff>152400</xdr:colOff>
      <xdr:row>17</xdr:row>
      <xdr:rowOff>142875</xdr:rowOff>
    </xdr:from>
    <xdr:to>
      <xdr:col>53</xdr:col>
      <xdr:colOff>9525</xdr:colOff>
      <xdr:row>19</xdr:row>
      <xdr:rowOff>142875</xdr:rowOff>
    </xdr:to>
    <xdr:sp macro="" textlink="">
      <xdr:nvSpPr>
        <xdr:cNvPr id="7" name="AutoShape 7"/>
        <xdr:cNvSpPr>
          <a:spLocks noChangeArrowheads="1"/>
        </xdr:cNvSpPr>
      </xdr:nvSpPr>
      <xdr:spPr bwMode="auto">
        <a:xfrm>
          <a:off x="8572500" y="4676775"/>
          <a:ext cx="2571750" cy="533400"/>
        </a:xfrm>
        <a:prstGeom prst="wedgeEllipseCallout">
          <a:avLst>
            <a:gd name="adj1" fmla="val 44444"/>
            <a:gd name="adj2" fmla="val 96431"/>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2</xdr:col>
      <xdr:colOff>47625</xdr:colOff>
      <xdr:row>4</xdr:row>
      <xdr:rowOff>76200</xdr:rowOff>
    </xdr:from>
    <xdr:to>
      <xdr:col>19</xdr:col>
      <xdr:colOff>0</xdr:colOff>
      <xdr:row>7</xdr:row>
      <xdr:rowOff>219075</xdr:rowOff>
    </xdr:to>
    <xdr:sp macro="" textlink="">
      <xdr:nvSpPr>
        <xdr:cNvPr id="8" name="AutoShape 9"/>
        <xdr:cNvSpPr>
          <a:spLocks noChangeArrowheads="1"/>
        </xdr:cNvSpPr>
      </xdr:nvSpPr>
      <xdr:spPr bwMode="auto">
        <a:xfrm>
          <a:off x="447675" y="1143000"/>
          <a:ext cx="3371850" cy="942975"/>
        </a:xfrm>
        <a:prstGeom prst="wedgeEllipseCallout">
          <a:avLst>
            <a:gd name="adj1" fmla="val -19491"/>
            <a:gd name="adj2" fmla="val 8131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37</xdr:col>
      <xdr:colOff>19050</xdr:colOff>
      <xdr:row>0</xdr:row>
      <xdr:rowOff>209550</xdr:rowOff>
    </xdr:from>
    <xdr:to>
      <xdr:col>48</xdr:col>
      <xdr:colOff>123825</xdr:colOff>
      <xdr:row>2</xdr:row>
      <xdr:rowOff>200025</xdr:rowOff>
    </xdr:to>
    <xdr:sp macro="" textlink="">
      <xdr:nvSpPr>
        <xdr:cNvPr id="2" name="AutoShape 7"/>
        <xdr:cNvSpPr>
          <a:spLocks noChangeArrowheads="1"/>
        </xdr:cNvSpPr>
      </xdr:nvSpPr>
      <xdr:spPr bwMode="auto">
        <a:xfrm>
          <a:off x="7194550" y="209550"/>
          <a:ext cx="2301875" cy="523875"/>
        </a:xfrm>
        <a:prstGeom prst="wedgeEllipseCallout">
          <a:avLst>
            <a:gd name="adj1" fmla="val 57694"/>
            <a:gd name="adj2" fmla="val 120907"/>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36</xdr:col>
      <xdr:colOff>114300</xdr:colOff>
      <xdr:row>9</xdr:row>
      <xdr:rowOff>190500</xdr:rowOff>
    </xdr:from>
    <xdr:to>
      <xdr:col>46</xdr:col>
      <xdr:colOff>47625</xdr:colOff>
      <xdr:row>11</xdr:row>
      <xdr:rowOff>0</xdr:rowOff>
    </xdr:to>
    <xdr:sp macro="" textlink="">
      <xdr:nvSpPr>
        <xdr:cNvPr id="3" name="AutoShape 7"/>
        <xdr:cNvSpPr>
          <a:spLocks noChangeArrowheads="1"/>
        </xdr:cNvSpPr>
      </xdr:nvSpPr>
      <xdr:spPr bwMode="auto">
        <a:xfrm>
          <a:off x="7086600" y="2590800"/>
          <a:ext cx="1965325" cy="390525"/>
        </a:xfrm>
        <a:prstGeom prst="wedgeEllipseCallout">
          <a:avLst>
            <a:gd name="adj1" fmla="val 18611"/>
            <a:gd name="adj2" fmla="val -101218"/>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defRPr sz="1000"/>
          </a:pPr>
          <a:r>
            <a:rPr lang="ja-JP" altLang="en-US" sz="1000" b="0" i="0" u="none" strike="noStrike" baseline="0">
              <a:solidFill>
                <a:srgbClr val="000000"/>
              </a:solidFill>
              <a:latin typeface="ＭＳ Ｐゴシック"/>
              <a:ea typeface="ＭＳ Ｐゴシック"/>
            </a:rPr>
            <a:t>曜日を記載してください。</a:t>
          </a:r>
        </a:p>
      </xdr:txBody>
    </xdr:sp>
    <xdr:clientData/>
  </xdr:twoCellAnchor>
  <xdr:twoCellAnchor>
    <xdr:from>
      <xdr:col>36</xdr:col>
      <xdr:colOff>47625</xdr:colOff>
      <xdr:row>18</xdr:row>
      <xdr:rowOff>0</xdr:rowOff>
    </xdr:from>
    <xdr:to>
      <xdr:col>46</xdr:col>
      <xdr:colOff>85725</xdr:colOff>
      <xdr:row>20</xdr:row>
      <xdr:rowOff>247650</xdr:rowOff>
    </xdr:to>
    <xdr:sp macro="" textlink="">
      <xdr:nvSpPr>
        <xdr:cNvPr id="4" name="AutoShape 7"/>
        <xdr:cNvSpPr>
          <a:spLocks noChangeArrowheads="1"/>
        </xdr:cNvSpPr>
      </xdr:nvSpPr>
      <xdr:spPr bwMode="auto">
        <a:xfrm>
          <a:off x="7019925" y="5334000"/>
          <a:ext cx="2070100" cy="781050"/>
        </a:xfrm>
        <a:prstGeom prst="wedgeEllipseCallout">
          <a:avLst>
            <a:gd name="adj1" fmla="val 72222"/>
            <a:gd name="adj2" fmla="val 5975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施設・事業所で定められている常勤職員の勤務時間数を記載してください。</a:t>
          </a: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40</xdr:col>
      <xdr:colOff>152400</xdr:colOff>
      <xdr:row>15</xdr:row>
      <xdr:rowOff>19050</xdr:rowOff>
    </xdr:from>
    <xdr:to>
      <xdr:col>53</xdr:col>
      <xdr:colOff>9525</xdr:colOff>
      <xdr:row>17</xdr:row>
      <xdr:rowOff>0</xdr:rowOff>
    </xdr:to>
    <xdr:sp macro="" textlink="">
      <xdr:nvSpPr>
        <xdr:cNvPr id="6" name="AutoShape 7"/>
        <xdr:cNvSpPr>
          <a:spLocks noChangeArrowheads="1"/>
        </xdr:cNvSpPr>
      </xdr:nvSpPr>
      <xdr:spPr bwMode="auto">
        <a:xfrm>
          <a:off x="7937500" y="4552950"/>
          <a:ext cx="2365375" cy="514350"/>
        </a:xfrm>
        <a:prstGeom prst="wedgeEllipseCallout">
          <a:avLst>
            <a:gd name="adj1" fmla="val 45185"/>
            <a:gd name="adj2" fmla="val 72222"/>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200"/>
            </a:lnSpc>
            <a:defRPr sz="1000"/>
          </a:pPr>
          <a:r>
            <a:rPr lang="ja-JP" altLang="en-US" sz="1000" b="0" i="0" u="none" strike="noStrike" baseline="0">
              <a:solidFill>
                <a:srgbClr val="000000"/>
              </a:solidFill>
              <a:latin typeface="ＭＳ Ｐゴシック"/>
              <a:ea typeface="ＭＳ Ｐゴシック"/>
            </a:rPr>
            <a:t>小数点第二位以下を</a:t>
          </a:r>
          <a:r>
            <a:rPr lang="ja-JP" altLang="en-US" sz="1000" b="1" i="0" u="sng" strike="noStrike" baseline="0">
              <a:solidFill>
                <a:srgbClr val="000000"/>
              </a:solidFill>
              <a:latin typeface="ＭＳ Ｐゴシック"/>
              <a:ea typeface="ＭＳ Ｐゴシック"/>
            </a:rPr>
            <a:t>切り捨てて</a:t>
          </a:r>
          <a:r>
            <a:rPr lang="ja-JP" altLang="en-US" sz="1000" b="0" i="0" u="none" strike="noStrike" baseline="0">
              <a:solidFill>
                <a:srgbClr val="000000"/>
              </a:solidFill>
              <a:latin typeface="ＭＳ Ｐゴシック"/>
              <a:ea typeface="ＭＳ Ｐゴシック"/>
            </a:rPr>
            <a:t>ください。</a:t>
          </a:r>
        </a:p>
      </xdr:txBody>
    </xdr:sp>
    <xdr:clientData/>
  </xdr:twoCellAnchor>
  <xdr:twoCellAnchor>
    <xdr:from>
      <xdr:col>11</xdr:col>
      <xdr:colOff>66675</xdr:colOff>
      <xdr:row>17</xdr:row>
      <xdr:rowOff>123825</xdr:rowOff>
    </xdr:from>
    <xdr:to>
      <xdr:col>22</xdr:col>
      <xdr:colOff>66675</xdr:colOff>
      <xdr:row>20</xdr:row>
      <xdr:rowOff>104775</xdr:rowOff>
    </xdr:to>
    <xdr:sp macro="" textlink="">
      <xdr:nvSpPr>
        <xdr:cNvPr id="7" name="AutoShape 7"/>
        <xdr:cNvSpPr>
          <a:spLocks noChangeArrowheads="1"/>
        </xdr:cNvSpPr>
      </xdr:nvSpPr>
      <xdr:spPr bwMode="auto">
        <a:xfrm>
          <a:off x="2092325" y="5191125"/>
          <a:ext cx="2101850" cy="781050"/>
        </a:xfrm>
        <a:prstGeom prst="wedgeEllipseCallout">
          <a:avLst>
            <a:gd name="adj1" fmla="val -56278"/>
            <a:gd name="adj2" fmla="val 42685"/>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合計は、管理者・サービス管理者・直接処遇職員・その他職員の合計です。</a:t>
          </a:r>
        </a:p>
      </xdr:txBody>
    </xdr:sp>
    <xdr:clientData/>
  </xdr:twoCellAnchor>
  <xdr:twoCellAnchor>
    <xdr:from>
      <xdr:col>2</xdr:col>
      <xdr:colOff>104775</xdr:colOff>
      <xdr:row>4</xdr:row>
      <xdr:rowOff>47625</xdr:rowOff>
    </xdr:from>
    <xdr:to>
      <xdr:col>19</xdr:col>
      <xdr:colOff>57150</xdr:colOff>
      <xdr:row>7</xdr:row>
      <xdr:rowOff>190500</xdr:rowOff>
    </xdr:to>
    <xdr:sp macro="" textlink="">
      <xdr:nvSpPr>
        <xdr:cNvPr id="8" name="AutoShape 9"/>
        <xdr:cNvSpPr>
          <a:spLocks noChangeArrowheads="1"/>
        </xdr:cNvSpPr>
      </xdr:nvSpPr>
      <xdr:spPr bwMode="auto">
        <a:xfrm>
          <a:off x="473075" y="1114425"/>
          <a:ext cx="3101975" cy="942975"/>
        </a:xfrm>
        <a:prstGeom prst="wedgeEllipseCallout">
          <a:avLst>
            <a:gd name="adj1" fmla="val -18644"/>
            <a:gd name="adj2" fmla="val 82324"/>
          </a:avLst>
        </a:prstGeom>
        <a:solidFill>
          <a:srgbClr xmlns:mc="http://schemas.openxmlformats.org/markup-compatibility/2006" xmlns:a14="http://schemas.microsoft.com/office/drawing/2010/main" val="00FF00" mc:Ignorable="a14" a14:legacySpreadsheetColorIndex="11"/>
        </a:solidFill>
        <a:ln w="9525">
          <a:solidFill>
            <a:srgbClr val="000000"/>
          </a:solidFill>
          <a:miter lim="800000"/>
          <a:headEnd/>
          <a:tailEnd/>
        </a:ln>
      </xdr:spPr>
      <xdr:txBody>
        <a:bodyPr vertOverflow="clip" wrap="square" lIns="27432" tIns="18288" rIns="0" bIns="0" anchor="t"/>
        <a:lstStyle/>
        <a:p>
          <a:pPr algn="l" rtl="0">
            <a:lnSpc>
              <a:spcPts val="1100"/>
            </a:lnSpc>
            <a:defRPr sz="1000"/>
          </a:pPr>
          <a:r>
            <a:rPr lang="ja-JP" altLang="en-US" sz="1000" b="0" i="0" u="none" strike="noStrike" baseline="0">
              <a:solidFill>
                <a:srgbClr val="000000"/>
              </a:solidFill>
              <a:latin typeface="ＭＳ Ｐゴシック"/>
              <a:ea typeface="ＭＳ Ｐゴシック"/>
            </a:rPr>
            <a:t>常勤とは、当該職員の勤務時間が、事業所において定められている常勤の職員が勤務すべき時間数に達していることをいう。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2"/>
  <sheetViews>
    <sheetView tabSelected="1" view="pageBreakPreview" zoomScaleNormal="100" workbookViewId="0">
      <selection activeCell="L7" sqref="L7:R9"/>
    </sheetView>
  </sheetViews>
  <sheetFormatPr defaultColWidth="9" defaultRowHeight="21" customHeight="1" x14ac:dyDescent="0.2"/>
  <cols>
    <col min="1" max="4" width="2.6640625" style="37" customWidth="1"/>
    <col min="5" max="18" width="2.6640625" style="1" customWidth="1"/>
    <col min="19" max="46" width="2.88671875" style="1" customWidth="1"/>
    <col min="47" max="70" width="2.6640625" style="1" customWidth="1"/>
    <col min="71" max="16384" width="9" style="1"/>
  </cols>
  <sheetData>
    <row r="1" spans="1:56"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Z1" s="99" t="s">
        <v>59</v>
      </c>
      <c r="BA1" s="100"/>
      <c r="BB1" s="100"/>
      <c r="BC1" s="100"/>
      <c r="BD1" s="101"/>
    </row>
    <row r="2" spans="1:56"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6" ht="21" customHeight="1" thickBot="1" x14ac:dyDescent="0.25">
      <c r="A3" s="2"/>
      <c r="B3" s="2"/>
      <c r="C3" s="2"/>
      <c r="D3" s="2"/>
      <c r="E3" s="2"/>
    </row>
    <row r="4" spans="1:56" ht="21" customHeight="1" thickBot="1" x14ac:dyDescent="0.25">
      <c r="A4" s="96" t="s">
        <v>1</v>
      </c>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t="s">
        <v>2</v>
      </c>
      <c r="AG4" s="97"/>
      <c r="AH4" s="97"/>
      <c r="AI4" s="97"/>
      <c r="AJ4" s="97"/>
      <c r="AK4" s="97"/>
      <c r="AL4" s="97"/>
      <c r="AM4" s="97"/>
      <c r="AN4" s="97"/>
      <c r="AO4" s="97"/>
      <c r="AP4" s="97"/>
      <c r="AQ4" s="97"/>
      <c r="AR4" s="97"/>
      <c r="AS4" s="97"/>
      <c r="AT4" s="97"/>
      <c r="AU4" s="97"/>
      <c r="AV4" s="97"/>
      <c r="AW4" s="97"/>
      <c r="AX4" s="97"/>
      <c r="AY4" s="97"/>
      <c r="AZ4" s="97"/>
      <c r="BA4" s="97"/>
      <c r="BB4" s="97"/>
      <c r="BC4" s="98"/>
    </row>
    <row r="5" spans="1:56" ht="21" customHeight="1" thickBot="1" x14ac:dyDescent="0.25">
      <c r="A5" s="82" t="s">
        <v>3</v>
      </c>
      <c r="B5" s="83"/>
      <c r="C5" s="83"/>
      <c r="D5" s="83"/>
      <c r="E5" s="83"/>
      <c r="F5" s="83"/>
      <c r="G5" s="83"/>
      <c r="H5" s="84"/>
      <c r="I5" s="85"/>
      <c r="J5" s="85"/>
      <c r="K5" s="85"/>
      <c r="L5" s="85"/>
      <c r="M5" s="85"/>
      <c r="N5" s="85"/>
      <c r="O5" s="85"/>
      <c r="P5" s="85"/>
      <c r="Q5" s="85"/>
      <c r="R5" s="85"/>
      <c r="S5" s="86" t="s">
        <v>4</v>
      </c>
      <c r="T5" s="87"/>
      <c r="U5" s="87"/>
      <c r="V5" s="87"/>
      <c r="W5" s="87"/>
      <c r="X5" s="87"/>
      <c r="Y5" s="87"/>
      <c r="Z5" s="88"/>
      <c r="AA5" s="89"/>
      <c r="AB5" s="90"/>
      <c r="AC5" s="90"/>
      <c r="AD5" s="90"/>
      <c r="AE5" s="90"/>
      <c r="AF5" s="90"/>
      <c r="AG5" s="90"/>
      <c r="AH5" s="90"/>
      <c r="AI5" s="90"/>
      <c r="AJ5" s="91"/>
      <c r="AK5" s="84" t="s">
        <v>5</v>
      </c>
      <c r="AL5" s="85"/>
      <c r="AM5" s="85"/>
      <c r="AN5" s="85"/>
      <c r="AO5" s="85"/>
      <c r="AP5" s="85"/>
      <c r="AQ5" s="85"/>
      <c r="AR5" s="85"/>
      <c r="AS5" s="92"/>
      <c r="AT5" s="89"/>
      <c r="AU5" s="90"/>
      <c r="AV5" s="90"/>
      <c r="AW5" s="90"/>
      <c r="AX5" s="90"/>
      <c r="AY5" s="90"/>
      <c r="AZ5" s="90"/>
      <c r="BA5" s="90"/>
      <c r="BB5" s="90"/>
      <c r="BC5" s="93"/>
    </row>
    <row r="6" spans="1:56" ht="21" customHeight="1" thickBot="1" x14ac:dyDescent="0.25">
      <c r="A6" s="102" t="s">
        <v>6</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6"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6"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6" ht="21" customHeight="1" x14ac:dyDescent="0.2">
      <c r="A9" s="107"/>
      <c r="B9" s="108"/>
      <c r="C9" s="108"/>
      <c r="D9" s="108"/>
      <c r="E9" s="108"/>
      <c r="F9" s="108"/>
      <c r="G9" s="110"/>
      <c r="H9" s="110"/>
      <c r="I9" s="110"/>
      <c r="J9" s="110"/>
      <c r="K9" s="110"/>
      <c r="L9" s="108"/>
      <c r="M9" s="108"/>
      <c r="N9" s="108"/>
      <c r="O9" s="108"/>
      <c r="P9" s="108"/>
      <c r="Q9" s="108"/>
      <c r="R9" s="112"/>
      <c r="S9" s="8" t="s">
        <v>18</v>
      </c>
      <c r="T9" s="9" t="s">
        <v>19</v>
      </c>
      <c r="U9" s="9" t="s">
        <v>20</v>
      </c>
      <c r="V9" s="9" t="s">
        <v>21</v>
      </c>
      <c r="W9" s="9" t="s">
        <v>22</v>
      </c>
      <c r="X9" s="9" t="s">
        <v>23</v>
      </c>
      <c r="Y9" s="10" t="s">
        <v>24</v>
      </c>
      <c r="Z9" s="8" t="s">
        <v>25</v>
      </c>
      <c r="AA9" s="9" t="s">
        <v>19</v>
      </c>
      <c r="AB9" s="9" t="s">
        <v>20</v>
      </c>
      <c r="AC9" s="9" t="s">
        <v>21</v>
      </c>
      <c r="AD9" s="9" t="s">
        <v>22</v>
      </c>
      <c r="AE9" s="9" t="s">
        <v>23</v>
      </c>
      <c r="AF9" s="10" t="s">
        <v>24</v>
      </c>
      <c r="AG9" s="8" t="s">
        <v>25</v>
      </c>
      <c r="AH9" s="9" t="s">
        <v>19</v>
      </c>
      <c r="AI9" s="9" t="s">
        <v>20</v>
      </c>
      <c r="AJ9" s="9" t="s">
        <v>21</v>
      </c>
      <c r="AK9" s="9" t="s">
        <v>22</v>
      </c>
      <c r="AL9" s="9" t="s">
        <v>23</v>
      </c>
      <c r="AM9" s="10" t="s">
        <v>24</v>
      </c>
      <c r="AN9" s="8" t="s">
        <v>25</v>
      </c>
      <c r="AO9" s="9" t="s">
        <v>19</v>
      </c>
      <c r="AP9" s="9" t="s">
        <v>20</v>
      </c>
      <c r="AQ9" s="9" t="s">
        <v>21</v>
      </c>
      <c r="AR9" s="9" t="s">
        <v>22</v>
      </c>
      <c r="AS9" s="9" t="s">
        <v>23</v>
      </c>
      <c r="AT9" s="10" t="s">
        <v>24</v>
      </c>
      <c r="AU9" s="128"/>
      <c r="AV9" s="110"/>
      <c r="AW9" s="110"/>
      <c r="AX9" s="110"/>
      <c r="AY9" s="110"/>
      <c r="AZ9" s="110"/>
      <c r="BA9" s="110"/>
      <c r="BB9" s="110"/>
      <c r="BC9" s="130"/>
    </row>
    <row r="10" spans="1:56" ht="21" customHeight="1" x14ac:dyDescent="0.2">
      <c r="A10" s="107" t="s">
        <v>26</v>
      </c>
      <c r="B10" s="108"/>
      <c r="C10" s="108"/>
      <c r="D10" s="108"/>
      <c r="E10" s="108"/>
      <c r="F10" s="108"/>
      <c r="G10" s="131"/>
      <c r="H10" s="131"/>
      <c r="I10" s="131"/>
      <c r="J10" s="131"/>
      <c r="K10" s="131"/>
      <c r="L10" s="108"/>
      <c r="M10" s="108"/>
      <c r="N10" s="108"/>
      <c r="O10" s="108"/>
      <c r="P10" s="108"/>
      <c r="Q10" s="108"/>
      <c r="R10" s="112"/>
      <c r="S10" s="12"/>
      <c r="T10" s="13"/>
      <c r="U10" s="13"/>
      <c r="V10" s="13"/>
      <c r="W10" s="13"/>
      <c r="X10" s="13"/>
      <c r="Y10" s="14"/>
      <c r="Z10" s="12"/>
      <c r="AA10" s="13"/>
      <c r="AB10" s="13"/>
      <c r="AC10" s="13"/>
      <c r="AD10" s="13"/>
      <c r="AE10" s="13"/>
      <c r="AF10" s="14"/>
      <c r="AG10" s="12"/>
      <c r="AH10" s="13"/>
      <c r="AI10" s="13"/>
      <c r="AJ10" s="13"/>
      <c r="AK10" s="13"/>
      <c r="AL10" s="13"/>
      <c r="AM10" s="14"/>
      <c r="AN10" s="15"/>
      <c r="AO10" s="13"/>
      <c r="AP10" s="13"/>
      <c r="AQ10" s="13"/>
      <c r="AR10" s="13"/>
      <c r="AS10" s="13"/>
      <c r="AT10" s="16"/>
      <c r="AU10" s="132">
        <f>SUM(S10:AT10)</f>
        <v>0</v>
      </c>
      <c r="AV10" s="132"/>
      <c r="AW10" s="133"/>
      <c r="AX10" s="134">
        <f>ROUNDDOWN(AU10/4,2)</f>
        <v>0</v>
      </c>
      <c r="AY10" s="132"/>
      <c r="AZ10" s="133"/>
      <c r="BA10" s="135" t="str">
        <f>IF(ISBLANK($AU$22),"",ROUNDDOWN(AX10/$AU$22,1))</f>
        <v/>
      </c>
      <c r="BB10" s="136"/>
      <c r="BC10" s="137"/>
    </row>
    <row r="11" spans="1:56" ht="21" customHeight="1" thickBot="1" x14ac:dyDescent="0.25">
      <c r="A11" s="114" t="s">
        <v>27</v>
      </c>
      <c r="B11" s="115"/>
      <c r="C11" s="115"/>
      <c r="D11" s="115"/>
      <c r="E11" s="115"/>
      <c r="F11" s="116"/>
      <c r="G11" s="117"/>
      <c r="H11" s="117"/>
      <c r="I11" s="117"/>
      <c r="J11" s="117"/>
      <c r="K11" s="117"/>
      <c r="L11" s="118"/>
      <c r="M11" s="118"/>
      <c r="N11" s="118"/>
      <c r="O11" s="118"/>
      <c r="P11" s="118"/>
      <c r="Q11" s="118"/>
      <c r="R11" s="119"/>
      <c r="S11" s="17"/>
      <c r="T11" s="18"/>
      <c r="U11" s="18"/>
      <c r="V11" s="18"/>
      <c r="W11" s="18"/>
      <c r="X11" s="19"/>
      <c r="Y11" s="20"/>
      <c r="Z11" s="17"/>
      <c r="AA11" s="18"/>
      <c r="AB11" s="18"/>
      <c r="AC11" s="18"/>
      <c r="AD11" s="18"/>
      <c r="AE11" s="19"/>
      <c r="AF11" s="20"/>
      <c r="AG11" s="17"/>
      <c r="AH11" s="18"/>
      <c r="AI11" s="18"/>
      <c r="AJ11" s="18"/>
      <c r="AK11" s="18"/>
      <c r="AL11" s="19"/>
      <c r="AM11" s="20"/>
      <c r="AN11" s="17"/>
      <c r="AO11" s="18"/>
      <c r="AP11" s="18"/>
      <c r="AQ11" s="18"/>
      <c r="AR11" s="18"/>
      <c r="AS11" s="19"/>
      <c r="AT11" s="21"/>
      <c r="AU11" s="120">
        <f t="shared" ref="AU11:AU20" si="0">SUM(S11:AT11)</f>
        <v>0</v>
      </c>
      <c r="AV11" s="120"/>
      <c r="AW11" s="121"/>
      <c r="AX11" s="122">
        <f>ROUNDDOWN(AU11/4,2)</f>
        <v>0</v>
      </c>
      <c r="AY11" s="120"/>
      <c r="AZ11" s="121"/>
      <c r="BA11" s="123" t="str">
        <f>IF(ISBLANK($AU$22),"",ROUNDDOWN(AX11/$AU$22,1))</f>
        <v/>
      </c>
      <c r="BB11" s="124"/>
      <c r="BC11" s="125"/>
    </row>
    <row r="12" spans="1:56" ht="21" customHeight="1" thickTop="1" x14ac:dyDescent="0.2">
      <c r="A12" s="141"/>
      <c r="B12" s="142"/>
      <c r="C12" s="142"/>
      <c r="D12" s="142"/>
      <c r="E12" s="142"/>
      <c r="F12" s="142"/>
      <c r="G12" s="143"/>
      <c r="H12" s="143"/>
      <c r="I12" s="143"/>
      <c r="J12" s="143"/>
      <c r="K12" s="143"/>
      <c r="L12" s="142"/>
      <c r="M12" s="142"/>
      <c r="N12" s="142"/>
      <c r="O12" s="142"/>
      <c r="P12" s="142"/>
      <c r="Q12" s="142"/>
      <c r="R12" s="144"/>
      <c r="S12" s="22"/>
      <c r="T12" s="23"/>
      <c r="U12" s="23"/>
      <c r="V12" s="23"/>
      <c r="W12" s="23"/>
      <c r="X12" s="23"/>
      <c r="Y12" s="24"/>
      <c r="Z12" s="22"/>
      <c r="AA12" s="23"/>
      <c r="AB12" s="23"/>
      <c r="AC12" s="23"/>
      <c r="AD12" s="23"/>
      <c r="AE12" s="23"/>
      <c r="AF12" s="24"/>
      <c r="AG12" s="22"/>
      <c r="AH12" s="23"/>
      <c r="AI12" s="23"/>
      <c r="AJ12" s="23"/>
      <c r="AK12" s="23"/>
      <c r="AL12" s="23"/>
      <c r="AM12" s="24"/>
      <c r="AN12" s="25"/>
      <c r="AO12" s="23"/>
      <c r="AP12" s="23"/>
      <c r="AQ12" s="23"/>
      <c r="AR12" s="23"/>
      <c r="AS12" s="23"/>
      <c r="AT12" s="26"/>
      <c r="AU12" s="145">
        <f>SUM(S12:AT12)</f>
        <v>0</v>
      </c>
      <c r="AV12" s="145"/>
      <c r="AW12" s="146"/>
      <c r="AX12" s="147">
        <f t="shared" ref="AX12:AX20" si="1">ROUNDDOWN(AU12/4,2)</f>
        <v>0</v>
      </c>
      <c r="AY12" s="145"/>
      <c r="AZ12" s="146"/>
      <c r="BA12" s="135" t="str">
        <f t="shared" ref="BA12:BA17" si="2">IF(ISBLANK($AU$22),"",ROUNDDOWN(AX12/$AU$22,1))</f>
        <v/>
      </c>
      <c r="BB12" s="136"/>
      <c r="BC12" s="137"/>
    </row>
    <row r="13" spans="1:56" ht="21" customHeight="1" x14ac:dyDescent="0.2">
      <c r="A13" s="107"/>
      <c r="B13" s="108"/>
      <c r="C13" s="108"/>
      <c r="D13" s="108"/>
      <c r="E13" s="108"/>
      <c r="F13" s="108"/>
      <c r="G13" s="131"/>
      <c r="H13" s="131"/>
      <c r="I13" s="131"/>
      <c r="J13" s="131"/>
      <c r="K13" s="131"/>
      <c r="L13" s="108"/>
      <c r="M13" s="108"/>
      <c r="N13" s="108"/>
      <c r="O13" s="108"/>
      <c r="P13" s="108"/>
      <c r="Q13" s="108"/>
      <c r="R13" s="112"/>
      <c r="S13" s="12"/>
      <c r="T13" s="23"/>
      <c r="U13" s="23"/>
      <c r="V13" s="23"/>
      <c r="W13" s="23"/>
      <c r="X13" s="13"/>
      <c r="Y13" s="14"/>
      <c r="Z13" s="12"/>
      <c r="AA13" s="13"/>
      <c r="AB13" s="13"/>
      <c r="AC13" s="13"/>
      <c r="AD13" s="13"/>
      <c r="AE13" s="13"/>
      <c r="AF13" s="14"/>
      <c r="AG13" s="12"/>
      <c r="AH13" s="13"/>
      <c r="AI13" s="13"/>
      <c r="AJ13" s="13"/>
      <c r="AK13" s="13"/>
      <c r="AL13" s="13"/>
      <c r="AM13" s="14"/>
      <c r="AN13" s="15"/>
      <c r="AO13" s="13"/>
      <c r="AP13" s="13"/>
      <c r="AQ13" s="13"/>
      <c r="AR13" s="13"/>
      <c r="AS13" s="13"/>
      <c r="AT13" s="16"/>
      <c r="AU13" s="132">
        <f t="shared" si="0"/>
        <v>0</v>
      </c>
      <c r="AV13" s="132"/>
      <c r="AW13" s="133"/>
      <c r="AX13" s="134">
        <f t="shared" si="1"/>
        <v>0</v>
      </c>
      <c r="AY13" s="132"/>
      <c r="AZ13" s="133"/>
      <c r="BA13" s="138" t="str">
        <f t="shared" si="2"/>
        <v/>
      </c>
      <c r="BB13" s="139"/>
      <c r="BC13" s="140"/>
    </row>
    <row r="14" spans="1:56" ht="21" customHeight="1" x14ac:dyDescent="0.2">
      <c r="A14" s="107"/>
      <c r="B14" s="108"/>
      <c r="C14" s="108"/>
      <c r="D14" s="108"/>
      <c r="E14" s="108"/>
      <c r="F14" s="108"/>
      <c r="G14" s="131"/>
      <c r="H14" s="131"/>
      <c r="I14" s="131"/>
      <c r="J14" s="131"/>
      <c r="K14" s="131"/>
      <c r="L14" s="108"/>
      <c r="M14" s="108"/>
      <c r="N14" s="108"/>
      <c r="O14" s="108"/>
      <c r="P14" s="108"/>
      <c r="Q14" s="108"/>
      <c r="R14" s="112"/>
      <c r="S14" s="12"/>
      <c r="T14" s="13"/>
      <c r="U14" s="13"/>
      <c r="V14" s="13"/>
      <c r="W14" s="13"/>
      <c r="X14" s="13"/>
      <c r="Y14" s="14"/>
      <c r="Z14" s="12"/>
      <c r="AA14" s="13"/>
      <c r="AB14" s="13"/>
      <c r="AC14" s="13"/>
      <c r="AD14" s="13"/>
      <c r="AE14" s="13"/>
      <c r="AF14" s="14"/>
      <c r="AG14" s="12"/>
      <c r="AH14" s="13"/>
      <c r="AI14" s="13"/>
      <c r="AJ14" s="13"/>
      <c r="AK14" s="13"/>
      <c r="AL14" s="13"/>
      <c r="AM14" s="14"/>
      <c r="AN14" s="15"/>
      <c r="AO14" s="13"/>
      <c r="AP14" s="13"/>
      <c r="AQ14" s="13"/>
      <c r="AR14" s="13"/>
      <c r="AS14" s="13"/>
      <c r="AT14" s="16"/>
      <c r="AU14" s="132">
        <f t="shared" si="0"/>
        <v>0</v>
      </c>
      <c r="AV14" s="132"/>
      <c r="AW14" s="133"/>
      <c r="AX14" s="134">
        <f t="shared" si="1"/>
        <v>0</v>
      </c>
      <c r="AY14" s="132"/>
      <c r="AZ14" s="133"/>
      <c r="BA14" s="138" t="str">
        <f t="shared" si="2"/>
        <v/>
      </c>
      <c r="BB14" s="139"/>
      <c r="BC14" s="140"/>
    </row>
    <row r="15" spans="1:56" ht="21" customHeight="1" x14ac:dyDescent="0.2">
      <c r="A15" s="107"/>
      <c r="B15" s="108"/>
      <c r="C15" s="108"/>
      <c r="D15" s="108"/>
      <c r="E15" s="108"/>
      <c r="F15" s="108"/>
      <c r="G15" s="131"/>
      <c r="H15" s="131"/>
      <c r="I15" s="131"/>
      <c r="J15" s="131"/>
      <c r="K15" s="131"/>
      <c r="L15" s="108"/>
      <c r="M15" s="108"/>
      <c r="N15" s="108"/>
      <c r="O15" s="108"/>
      <c r="P15" s="108"/>
      <c r="Q15" s="108"/>
      <c r="R15" s="112"/>
      <c r="S15" s="12"/>
      <c r="T15" s="13"/>
      <c r="U15" s="13"/>
      <c r="V15" s="13"/>
      <c r="W15" s="13"/>
      <c r="X15" s="13"/>
      <c r="Y15" s="14"/>
      <c r="Z15" s="12"/>
      <c r="AA15" s="13"/>
      <c r="AB15" s="13"/>
      <c r="AC15" s="13"/>
      <c r="AD15" s="13"/>
      <c r="AE15" s="13"/>
      <c r="AF15" s="14"/>
      <c r="AG15" s="12"/>
      <c r="AH15" s="13"/>
      <c r="AI15" s="13"/>
      <c r="AJ15" s="13"/>
      <c r="AK15" s="13"/>
      <c r="AL15" s="13"/>
      <c r="AM15" s="14"/>
      <c r="AN15" s="15"/>
      <c r="AO15" s="13"/>
      <c r="AP15" s="13"/>
      <c r="AQ15" s="13"/>
      <c r="AR15" s="13"/>
      <c r="AS15" s="13"/>
      <c r="AT15" s="16"/>
      <c r="AU15" s="132">
        <f t="shared" si="0"/>
        <v>0</v>
      </c>
      <c r="AV15" s="132"/>
      <c r="AW15" s="133"/>
      <c r="AX15" s="134">
        <f t="shared" si="1"/>
        <v>0</v>
      </c>
      <c r="AY15" s="132"/>
      <c r="AZ15" s="133"/>
      <c r="BA15" s="138" t="str">
        <f t="shared" si="2"/>
        <v/>
      </c>
      <c r="BB15" s="139"/>
      <c r="BC15" s="140"/>
    </row>
    <row r="16" spans="1:56" ht="21" customHeight="1" x14ac:dyDescent="0.2">
      <c r="A16" s="107"/>
      <c r="B16" s="108"/>
      <c r="C16" s="108"/>
      <c r="D16" s="108"/>
      <c r="E16" s="108"/>
      <c r="F16" s="108"/>
      <c r="G16" s="108"/>
      <c r="H16" s="108"/>
      <c r="I16" s="108"/>
      <c r="J16" s="108"/>
      <c r="K16" s="108"/>
      <c r="L16" s="108"/>
      <c r="M16" s="108"/>
      <c r="N16" s="108"/>
      <c r="O16" s="108"/>
      <c r="P16" s="108"/>
      <c r="Q16" s="108"/>
      <c r="R16" s="112"/>
      <c r="S16" s="12"/>
      <c r="T16" s="13"/>
      <c r="U16" s="13"/>
      <c r="V16" s="13"/>
      <c r="W16" s="13"/>
      <c r="X16" s="13"/>
      <c r="Y16" s="14"/>
      <c r="Z16" s="12"/>
      <c r="AA16" s="13"/>
      <c r="AB16" s="13"/>
      <c r="AC16" s="13"/>
      <c r="AD16" s="13"/>
      <c r="AE16" s="13"/>
      <c r="AF16" s="14"/>
      <c r="AG16" s="12"/>
      <c r="AH16" s="13"/>
      <c r="AI16" s="13"/>
      <c r="AJ16" s="13"/>
      <c r="AK16" s="13"/>
      <c r="AL16" s="13"/>
      <c r="AM16" s="14"/>
      <c r="AN16" s="15"/>
      <c r="AO16" s="13"/>
      <c r="AP16" s="13"/>
      <c r="AQ16" s="13"/>
      <c r="AR16" s="13"/>
      <c r="AS16" s="13"/>
      <c r="AT16" s="16"/>
      <c r="AU16" s="132">
        <f t="shared" si="0"/>
        <v>0</v>
      </c>
      <c r="AV16" s="132"/>
      <c r="AW16" s="133"/>
      <c r="AX16" s="134">
        <f t="shared" si="1"/>
        <v>0</v>
      </c>
      <c r="AY16" s="132"/>
      <c r="AZ16" s="133"/>
      <c r="BA16" s="138" t="str">
        <f>IF(ISBLANK($AU$22),"",ROUNDDOWN(AX16/$AU$22,1))</f>
        <v/>
      </c>
      <c r="BB16" s="139"/>
      <c r="BC16" s="140"/>
    </row>
    <row r="17" spans="1:56" ht="21" customHeight="1" thickBot="1" x14ac:dyDescent="0.25">
      <c r="A17" s="107"/>
      <c r="B17" s="108"/>
      <c r="C17" s="108"/>
      <c r="D17" s="108"/>
      <c r="E17" s="108"/>
      <c r="F17" s="108"/>
      <c r="G17" s="108"/>
      <c r="H17" s="108"/>
      <c r="I17" s="108"/>
      <c r="J17" s="108"/>
      <c r="K17" s="108"/>
      <c r="L17" s="108"/>
      <c r="M17" s="108"/>
      <c r="N17" s="108"/>
      <c r="O17" s="108"/>
      <c r="P17" s="108"/>
      <c r="Q17" s="108"/>
      <c r="R17" s="112"/>
      <c r="S17" s="12"/>
      <c r="T17" s="13"/>
      <c r="U17" s="13"/>
      <c r="V17" s="13"/>
      <c r="W17" s="13"/>
      <c r="X17" s="13"/>
      <c r="Y17" s="14"/>
      <c r="Z17" s="12"/>
      <c r="AA17" s="13"/>
      <c r="AB17" s="13"/>
      <c r="AC17" s="13"/>
      <c r="AD17" s="13"/>
      <c r="AE17" s="13"/>
      <c r="AF17" s="14"/>
      <c r="AG17" s="12"/>
      <c r="AH17" s="13"/>
      <c r="AI17" s="13"/>
      <c r="AJ17" s="13"/>
      <c r="AK17" s="13"/>
      <c r="AL17" s="13"/>
      <c r="AM17" s="14"/>
      <c r="AN17" s="15"/>
      <c r="AO17" s="13"/>
      <c r="AP17" s="13"/>
      <c r="AQ17" s="13"/>
      <c r="AR17" s="13"/>
      <c r="AS17" s="13"/>
      <c r="AT17" s="16"/>
      <c r="AU17" s="132">
        <f t="shared" si="0"/>
        <v>0</v>
      </c>
      <c r="AV17" s="132"/>
      <c r="AW17" s="133"/>
      <c r="AX17" s="134">
        <f t="shared" si="1"/>
        <v>0</v>
      </c>
      <c r="AY17" s="132"/>
      <c r="AZ17" s="133"/>
      <c r="BA17" s="138" t="str">
        <f t="shared" si="2"/>
        <v/>
      </c>
      <c r="BB17" s="139"/>
      <c r="BC17" s="140"/>
    </row>
    <row r="18" spans="1:56" ht="21" customHeight="1" thickBot="1" x14ac:dyDescent="0.25">
      <c r="A18" s="148" t="s">
        <v>28</v>
      </c>
      <c r="B18" s="85"/>
      <c r="C18" s="85"/>
      <c r="D18" s="85"/>
      <c r="E18" s="85"/>
      <c r="F18" s="85"/>
      <c r="G18" s="85"/>
      <c r="H18" s="85"/>
      <c r="I18" s="85"/>
      <c r="J18" s="85"/>
      <c r="K18" s="85"/>
      <c r="L18" s="85"/>
      <c r="M18" s="85"/>
      <c r="N18" s="85"/>
      <c r="O18" s="85"/>
      <c r="P18" s="85"/>
      <c r="Q18" s="85"/>
      <c r="R18" s="149"/>
      <c r="S18" s="27">
        <f>SUM(S12:S17)</f>
        <v>0</v>
      </c>
      <c r="T18" s="27">
        <f t="shared" ref="T18:AT18" si="3">SUM(T12:T17)</f>
        <v>0</v>
      </c>
      <c r="U18" s="27">
        <f t="shared" si="3"/>
        <v>0</v>
      </c>
      <c r="V18" s="27">
        <f t="shared" si="3"/>
        <v>0</v>
      </c>
      <c r="W18" s="27">
        <f t="shared" si="3"/>
        <v>0</v>
      </c>
      <c r="X18" s="27">
        <f>SUM(X12:X17)</f>
        <v>0</v>
      </c>
      <c r="Y18" s="28">
        <f t="shared" si="3"/>
        <v>0</v>
      </c>
      <c r="Z18" s="29">
        <f t="shared" si="3"/>
        <v>0</v>
      </c>
      <c r="AA18" s="27">
        <f t="shared" si="3"/>
        <v>0</v>
      </c>
      <c r="AB18" s="27">
        <f t="shared" si="3"/>
        <v>0</v>
      </c>
      <c r="AC18" s="27">
        <f t="shared" si="3"/>
        <v>0</v>
      </c>
      <c r="AD18" s="27">
        <f t="shared" si="3"/>
        <v>0</v>
      </c>
      <c r="AE18" s="27">
        <f t="shared" si="3"/>
        <v>0</v>
      </c>
      <c r="AF18" s="30">
        <f t="shared" si="3"/>
        <v>0</v>
      </c>
      <c r="AG18" s="31">
        <f t="shared" si="3"/>
        <v>0</v>
      </c>
      <c r="AH18" s="27">
        <f t="shared" si="3"/>
        <v>0</v>
      </c>
      <c r="AI18" s="27">
        <f t="shared" si="3"/>
        <v>0</v>
      </c>
      <c r="AJ18" s="27">
        <f t="shared" si="3"/>
        <v>0</v>
      </c>
      <c r="AK18" s="27">
        <f t="shared" si="3"/>
        <v>0</v>
      </c>
      <c r="AL18" s="27">
        <f t="shared" si="3"/>
        <v>0</v>
      </c>
      <c r="AM18" s="28">
        <f t="shared" si="3"/>
        <v>0</v>
      </c>
      <c r="AN18" s="29">
        <f t="shared" si="3"/>
        <v>0</v>
      </c>
      <c r="AO18" s="27">
        <f t="shared" si="3"/>
        <v>0</v>
      </c>
      <c r="AP18" s="27">
        <f t="shared" si="3"/>
        <v>0</v>
      </c>
      <c r="AQ18" s="27">
        <f t="shared" si="3"/>
        <v>0</v>
      </c>
      <c r="AR18" s="27">
        <f t="shared" si="3"/>
        <v>0</v>
      </c>
      <c r="AS18" s="27">
        <f t="shared" si="3"/>
        <v>0</v>
      </c>
      <c r="AT18" s="30">
        <f t="shared" si="3"/>
        <v>0</v>
      </c>
      <c r="AU18" s="150">
        <f>SUM(AU12:AW17)</f>
        <v>0</v>
      </c>
      <c r="AV18" s="151"/>
      <c r="AW18" s="151"/>
      <c r="AX18" s="151">
        <f>SUM(AX12:AZ17)</f>
        <v>0</v>
      </c>
      <c r="AY18" s="151"/>
      <c r="AZ18" s="151"/>
      <c r="BA18" s="151">
        <f>SUM(BA12:BC17)</f>
        <v>0</v>
      </c>
      <c r="BB18" s="151"/>
      <c r="BC18" s="152"/>
    </row>
    <row r="19" spans="1:56" ht="21" customHeight="1" x14ac:dyDescent="0.2">
      <c r="A19" s="107"/>
      <c r="B19" s="108"/>
      <c r="C19" s="108"/>
      <c r="D19" s="108"/>
      <c r="E19" s="108"/>
      <c r="F19" s="108"/>
      <c r="G19" s="131"/>
      <c r="H19" s="131"/>
      <c r="I19" s="131"/>
      <c r="J19" s="131"/>
      <c r="K19" s="131"/>
      <c r="L19" s="108"/>
      <c r="M19" s="108"/>
      <c r="N19" s="108"/>
      <c r="O19" s="108"/>
      <c r="P19" s="108"/>
      <c r="Q19" s="108"/>
      <c r="R19" s="112"/>
      <c r="S19" s="12"/>
      <c r="T19" s="23"/>
      <c r="U19" s="23"/>
      <c r="V19" s="23"/>
      <c r="W19" s="23"/>
      <c r="X19" s="13"/>
      <c r="Y19" s="32"/>
      <c r="Z19" s="12"/>
      <c r="AA19" s="13"/>
      <c r="AB19" s="13"/>
      <c r="AC19" s="13"/>
      <c r="AD19" s="13"/>
      <c r="AE19" s="13"/>
      <c r="AF19" s="14"/>
      <c r="AG19" s="15"/>
      <c r="AH19" s="13"/>
      <c r="AI19" s="13"/>
      <c r="AJ19" s="13"/>
      <c r="AK19" s="13"/>
      <c r="AL19" s="13"/>
      <c r="AM19" s="32"/>
      <c r="AN19" s="12"/>
      <c r="AO19" s="13"/>
      <c r="AP19" s="13"/>
      <c r="AQ19" s="13"/>
      <c r="AR19" s="13"/>
      <c r="AS19" s="13"/>
      <c r="AT19" s="16"/>
      <c r="AU19" s="132">
        <f t="shared" si="0"/>
        <v>0</v>
      </c>
      <c r="AV19" s="132"/>
      <c r="AW19" s="133"/>
      <c r="AX19" s="134">
        <f t="shared" si="1"/>
        <v>0</v>
      </c>
      <c r="AY19" s="132"/>
      <c r="AZ19" s="133"/>
      <c r="BA19" s="138" t="str">
        <f>IF(ISBLANK($AU$22),"",ROUNDDOWN(AX19/$AU$22,1))</f>
        <v/>
      </c>
      <c r="BB19" s="139"/>
      <c r="BC19" s="140"/>
    </row>
    <row r="20" spans="1:56" ht="21" customHeight="1" thickBot="1" x14ac:dyDescent="0.25">
      <c r="A20" s="107"/>
      <c r="B20" s="108"/>
      <c r="C20" s="108"/>
      <c r="D20" s="108"/>
      <c r="E20" s="108"/>
      <c r="F20" s="108"/>
      <c r="G20" s="108"/>
      <c r="H20" s="108"/>
      <c r="I20" s="108"/>
      <c r="J20" s="108"/>
      <c r="K20" s="108"/>
      <c r="L20" s="108"/>
      <c r="M20" s="108"/>
      <c r="N20" s="108"/>
      <c r="O20" s="108"/>
      <c r="P20" s="108"/>
      <c r="Q20" s="108"/>
      <c r="R20" s="112"/>
      <c r="S20" s="12"/>
      <c r="T20" s="13"/>
      <c r="U20" s="13"/>
      <c r="V20" s="13"/>
      <c r="W20" s="13"/>
      <c r="X20" s="13"/>
      <c r="Y20" s="32"/>
      <c r="Z20" s="12"/>
      <c r="AA20" s="13"/>
      <c r="AB20" s="13"/>
      <c r="AC20" s="13"/>
      <c r="AD20" s="13"/>
      <c r="AE20" s="13"/>
      <c r="AF20" s="14"/>
      <c r="AG20" s="15"/>
      <c r="AH20" s="13"/>
      <c r="AI20" s="13"/>
      <c r="AJ20" s="13"/>
      <c r="AK20" s="13"/>
      <c r="AL20" s="13"/>
      <c r="AM20" s="32"/>
      <c r="AN20" s="12"/>
      <c r="AO20" s="13"/>
      <c r="AP20" s="13"/>
      <c r="AQ20" s="13"/>
      <c r="AR20" s="13"/>
      <c r="AS20" s="13"/>
      <c r="AT20" s="16"/>
      <c r="AU20" s="132">
        <f t="shared" si="0"/>
        <v>0</v>
      </c>
      <c r="AV20" s="132"/>
      <c r="AW20" s="133"/>
      <c r="AX20" s="134">
        <f t="shared" si="1"/>
        <v>0</v>
      </c>
      <c r="AY20" s="132"/>
      <c r="AZ20" s="133"/>
      <c r="BA20" s="138" t="str">
        <f>IF(ISBLANK($AU$22),"",ROUNDDOWN(AX20/$AU$22,1))</f>
        <v/>
      </c>
      <c r="BB20" s="139"/>
      <c r="BC20" s="140"/>
    </row>
    <row r="21" spans="1:56" ht="21" customHeight="1" thickBot="1" x14ac:dyDescent="0.25">
      <c r="A21" s="148" t="s">
        <v>29</v>
      </c>
      <c r="B21" s="85"/>
      <c r="C21" s="85"/>
      <c r="D21" s="85"/>
      <c r="E21" s="85"/>
      <c r="F21" s="85"/>
      <c r="G21" s="85"/>
      <c r="H21" s="85"/>
      <c r="I21" s="85"/>
      <c r="J21" s="85"/>
      <c r="K21" s="85"/>
      <c r="L21" s="85"/>
      <c r="M21" s="85"/>
      <c r="N21" s="85"/>
      <c r="O21" s="85"/>
      <c r="P21" s="85"/>
      <c r="Q21" s="85"/>
      <c r="R21" s="149"/>
      <c r="S21" s="27">
        <f>SUM(S10:S11)+S18+SUM(S19:S20)</f>
        <v>0</v>
      </c>
      <c r="T21" s="27">
        <f t="shared" ref="T21:AT21" si="4">SUM(T10:T11)+T18+SUM(T19:T20)</f>
        <v>0</v>
      </c>
      <c r="U21" s="27">
        <f t="shared" si="4"/>
        <v>0</v>
      </c>
      <c r="V21" s="27">
        <f t="shared" si="4"/>
        <v>0</v>
      </c>
      <c r="W21" s="27">
        <f t="shared" si="4"/>
        <v>0</v>
      </c>
      <c r="X21" s="27">
        <f>SUM(X10:X11)+X18+SUM(X19:X20)</f>
        <v>0</v>
      </c>
      <c r="Y21" s="28">
        <f t="shared" si="4"/>
        <v>0</v>
      </c>
      <c r="Z21" s="29">
        <f t="shared" si="4"/>
        <v>0</v>
      </c>
      <c r="AA21" s="27">
        <f t="shared" si="4"/>
        <v>0</v>
      </c>
      <c r="AB21" s="27">
        <f>SUM(AB10:AB11)+AB18+SUM(AB19:AB20)</f>
        <v>0</v>
      </c>
      <c r="AC21" s="27">
        <f t="shared" si="4"/>
        <v>0</v>
      </c>
      <c r="AD21" s="27">
        <f t="shared" si="4"/>
        <v>0</v>
      </c>
      <c r="AE21" s="27">
        <f t="shared" si="4"/>
        <v>0</v>
      </c>
      <c r="AF21" s="30">
        <f t="shared" si="4"/>
        <v>0</v>
      </c>
      <c r="AG21" s="31">
        <f t="shared" si="4"/>
        <v>0</v>
      </c>
      <c r="AH21" s="27">
        <f t="shared" si="4"/>
        <v>0</v>
      </c>
      <c r="AI21" s="27">
        <f t="shared" si="4"/>
        <v>0</v>
      </c>
      <c r="AJ21" s="27">
        <f t="shared" si="4"/>
        <v>0</v>
      </c>
      <c r="AK21" s="27">
        <f t="shared" si="4"/>
        <v>0</v>
      </c>
      <c r="AL21" s="27">
        <f t="shared" si="4"/>
        <v>0</v>
      </c>
      <c r="AM21" s="28">
        <f t="shared" si="4"/>
        <v>0</v>
      </c>
      <c r="AN21" s="29">
        <f t="shared" si="4"/>
        <v>0</v>
      </c>
      <c r="AO21" s="27">
        <f t="shared" si="4"/>
        <v>0</v>
      </c>
      <c r="AP21" s="27">
        <f t="shared" si="4"/>
        <v>0</v>
      </c>
      <c r="AQ21" s="27">
        <f t="shared" si="4"/>
        <v>0</v>
      </c>
      <c r="AR21" s="27">
        <f t="shared" si="4"/>
        <v>0</v>
      </c>
      <c r="AS21" s="27">
        <f t="shared" si="4"/>
        <v>0</v>
      </c>
      <c r="AT21" s="30">
        <f t="shared" si="4"/>
        <v>0</v>
      </c>
      <c r="AU21" s="153">
        <f>SUM(AU10:AU11)+AU18+SUM(AU19:AW20)</f>
        <v>0</v>
      </c>
      <c r="AV21" s="153"/>
      <c r="AW21" s="154"/>
      <c r="AX21" s="153">
        <f>SUM(AX10:AX11)+AX18+SUM(AX19:AZ20)</f>
        <v>0</v>
      </c>
      <c r="AY21" s="153"/>
      <c r="AZ21" s="154"/>
      <c r="BA21" s="155">
        <f>SUM(BA10:BA11)+BA18+SUM(BA19:BC20)</f>
        <v>0</v>
      </c>
      <c r="BB21" s="156"/>
      <c r="BC21" s="157"/>
    </row>
    <row r="22" spans="1:56" ht="21" customHeight="1" thickBot="1" x14ac:dyDescent="0.25">
      <c r="A22" s="148" t="s">
        <v>30</v>
      </c>
      <c r="B22" s="85"/>
      <c r="C22" s="85"/>
      <c r="D22" s="85"/>
      <c r="E22" s="85"/>
      <c r="F22" s="85"/>
      <c r="G22" s="85"/>
      <c r="H22" s="85"/>
      <c r="I22" s="85"/>
      <c r="J22" s="85"/>
      <c r="K22" s="85"/>
      <c r="L22" s="85"/>
      <c r="M22" s="85"/>
      <c r="N22" s="85"/>
      <c r="O22" s="85"/>
      <c r="P22" s="85"/>
      <c r="Q22" s="85"/>
      <c r="R22" s="85"/>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9"/>
      <c r="AU22" s="148"/>
      <c r="AV22" s="85"/>
      <c r="AW22" s="85"/>
      <c r="AX22" s="85"/>
      <c r="AY22" s="85"/>
      <c r="AZ22" s="85"/>
      <c r="BA22" s="85"/>
      <c r="BB22" s="85"/>
      <c r="BC22" s="149"/>
    </row>
    <row r="23" spans="1:56" ht="21" customHeight="1" thickBot="1" x14ac:dyDescent="0.25">
      <c r="A23" s="162" t="s">
        <v>31</v>
      </c>
      <c r="B23" s="163"/>
      <c r="C23" s="163"/>
      <c r="D23" s="163"/>
      <c r="E23" s="163"/>
      <c r="F23" s="163"/>
      <c r="G23" s="163"/>
      <c r="H23" s="163"/>
      <c r="I23" s="163"/>
      <c r="J23" s="163"/>
      <c r="K23" s="163"/>
      <c r="L23" s="163"/>
      <c r="M23" s="163"/>
      <c r="N23" s="163"/>
      <c r="O23" s="163"/>
      <c r="P23" s="163"/>
      <c r="Q23" s="163"/>
      <c r="R23" s="86"/>
      <c r="S23" s="33"/>
      <c r="T23" s="34"/>
      <c r="U23" s="34"/>
      <c r="V23" s="34"/>
      <c r="W23" s="34"/>
      <c r="X23" s="34"/>
      <c r="Y23" s="35"/>
      <c r="Z23" s="33"/>
      <c r="AA23" s="34"/>
      <c r="AB23" s="34"/>
      <c r="AC23" s="34"/>
      <c r="AD23" s="34"/>
      <c r="AE23" s="34"/>
      <c r="AF23" s="36"/>
      <c r="AG23" s="33"/>
      <c r="AH23" s="34"/>
      <c r="AI23" s="34"/>
      <c r="AJ23" s="34"/>
      <c r="AK23" s="34"/>
      <c r="AL23" s="34"/>
      <c r="AM23" s="36"/>
      <c r="AN23" s="33"/>
      <c r="AO23" s="34"/>
      <c r="AP23" s="34"/>
      <c r="AQ23" s="34"/>
      <c r="AR23" s="34"/>
      <c r="AS23" s="34"/>
      <c r="AT23" s="36"/>
      <c r="AU23" s="164">
        <f>SUM(S23:AT23)</f>
        <v>0</v>
      </c>
      <c r="AV23" s="165"/>
      <c r="AW23" s="166"/>
      <c r="AX23" s="167"/>
      <c r="AY23" s="168"/>
      <c r="AZ23" s="169"/>
      <c r="BA23" s="167"/>
      <c r="BB23" s="168"/>
      <c r="BC23" s="170"/>
    </row>
    <row r="24" spans="1:56" ht="19.5" customHeight="1" x14ac:dyDescent="0.2">
      <c r="A24" s="161" t="s">
        <v>32</v>
      </c>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row>
    <row r="25" spans="1:56" ht="19.5" customHeight="1" x14ac:dyDescent="0.2">
      <c r="A25" s="171" t="s">
        <v>33</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row>
    <row r="26" spans="1:56" ht="19.5" customHeight="1" x14ac:dyDescent="0.2">
      <c r="A26" s="171"/>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row>
    <row r="27" spans="1:56" ht="19.5" customHeight="1" x14ac:dyDescent="0.2">
      <c r="A27" s="160" t="s">
        <v>34</v>
      </c>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row>
    <row r="28" spans="1:56" ht="19.5" customHeight="1" x14ac:dyDescent="0.2">
      <c r="A28" s="160"/>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row>
    <row r="29" spans="1:56" ht="19.5" customHeight="1" x14ac:dyDescent="0.2">
      <c r="A29" s="161" t="s">
        <v>35</v>
      </c>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row>
    <row r="30" spans="1:56" ht="19.5" customHeight="1" x14ac:dyDescent="0.2">
      <c r="A30" s="161" t="s">
        <v>36</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row>
    <row r="31" spans="1:56" ht="19.5" customHeight="1" x14ac:dyDescent="0.2">
      <c r="A31" s="160" t="s">
        <v>37</v>
      </c>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row>
    <row r="32" spans="1:56" ht="19.5" customHeight="1" x14ac:dyDescent="0.2">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sheetData>
  <mergeCells count="107">
    <mergeCell ref="A27:BD28"/>
    <mergeCell ref="A29:BD29"/>
    <mergeCell ref="A30:BD30"/>
    <mergeCell ref="A31:BD32"/>
    <mergeCell ref="A23:R23"/>
    <mergeCell ref="AU23:AW23"/>
    <mergeCell ref="AX23:AZ23"/>
    <mergeCell ref="BA23:BC23"/>
    <mergeCell ref="A24:BD24"/>
    <mergeCell ref="A25:BD26"/>
    <mergeCell ref="A21:R21"/>
    <mergeCell ref="AU21:AW21"/>
    <mergeCell ref="AX21:AZ21"/>
    <mergeCell ref="BA21:BC21"/>
    <mergeCell ref="A22:AT22"/>
    <mergeCell ref="AU22:BC22"/>
    <mergeCell ref="A20:F20"/>
    <mergeCell ref="G20:K20"/>
    <mergeCell ref="L20:R20"/>
    <mergeCell ref="AU20:AW20"/>
    <mergeCell ref="AX20:AZ20"/>
    <mergeCell ref="BA20:BC20"/>
    <mergeCell ref="A18:R18"/>
    <mergeCell ref="AU18:AW18"/>
    <mergeCell ref="AX18:AZ18"/>
    <mergeCell ref="BA18:BC18"/>
    <mergeCell ref="A19:F19"/>
    <mergeCell ref="G19:K19"/>
    <mergeCell ref="L19:R19"/>
    <mergeCell ref="AU19:AW19"/>
    <mergeCell ref="AX19:AZ19"/>
    <mergeCell ref="BA19:BC19"/>
    <mergeCell ref="A17:F17"/>
    <mergeCell ref="G17:K17"/>
    <mergeCell ref="L17:R17"/>
    <mergeCell ref="AU17:AW17"/>
    <mergeCell ref="AX17:AZ17"/>
    <mergeCell ref="BA17:BC17"/>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2:F12"/>
    <mergeCell ref="G12:K12"/>
    <mergeCell ref="L12:R12"/>
    <mergeCell ref="AU12:AW12"/>
    <mergeCell ref="AX12:AZ12"/>
    <mergeCell ref="BA12:BC12"/>
    <mergeCell ref="A11:F11"/>
    <mergeCell ref="G11:K11"/>
    <mergeCell ref="L11:R11"/>
    <mergeCell ref="AU11:AW11"/>
    <mergeCell ref="AX11:AZ11"/>
    <mergeCell ref="BA11:BC11"/>
    <mergeCell ref="AN7:AT7"/>
    <mergeCell ref="AU7:AW9"/>
    <mergeCell ref="AX7:AZ9"/>
    <mergeCell ref="BA7:BC9"/>
    <mergeCell ref="A10:F10"/>
    <mergeCell ref="G10:K10"/>
    <mergeCell ref="L10:R10"/>
    <mergeCell ref="AU10:AW10"/>
    <mergeCell ref="AX10:AZ10"/>
    <mergeCell ref="BA10:BC10"/>
    <mergeCell ref="A6:R6"/>
    <mergeCell ref="S6:AE6"/>
    <mergeCell ref="AF6:AM6"/>
    <mergeCell ref="AN6:BC6"/>
    <mergeCell ref="A7:F9"/>
    <mergeCell ref="G7:K9"/>
    <mergeCell ref="L7:R9"/>
    <mergeCell ref="S7:Y7"/>
    <mergeCell ref="Z7:AF7"/>
    <mergeCell ref="AG7:AM7"/>
    <mergeCell ref="A5:G5"/>
    <mergeCell ref="H5:R5"/>
    <mergeCell ref="S5:Z5"/>
    <mergeCell ref="AA5:AJ5"/>
    <mergeCell ref="AK5:AS5"/>
    <mergeCell ref="AT5:BC5"/>
    <mergeCell ref="A1:AW1"/>
    <mergeCell ref="A2:BC2"/>
    <mergeCell ref="A4:R4"/>
    <mergeCell ref="S4:AE4"/>
    <mergeCell ref="AF4:AM4"/>
    <mergeCell ref="AN4:BC4"/>
    <mergeCell ref="AZ1:BD1"/>
  </mergeCells>
  <phoneticPr fontId="3"/>
  <printOptions horizontalCentered="1"/>
  <pageMargins left="0.39370078740157483" right="0.39370078740157483" top="0.19685039370078741" bottom="0.19685039370078741" header="0.39370078740157483" footer="0.39370078740157483"/>
  <pageSetup paperSize="9" scale="8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6"/>
  <sheetViews>
    <sheetView view="pageBreakPreview" zoomScaleNormal="100" workbookViewId="0">
      <selection activeCell="AZ1" sqref="AZ1:BD1"/>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9" style="1"/>
    <col min="257" max="274" width="2.6640625" style="1" customWidth="1"/>
    <col min="275" max="302" width="2.88671875" style="1" customWidth="1"/>
    <col min="303" max="326" width="2.6640625" style="1" customWidth="1"/>
    <col min="327" max="512" width="9" style="1"/>
    <col min="513" max="530" width="2.6640625" style="1" customWidth="1"/>
    <col min="531" max="558" width="2.88671875" style="1" customWidth="1"/>
    <col min="559" max="582" width="2.6640625" style="1" customWidth="1"/>
    <col min="583" max="768" width="9" style="1"/>
    <col min="769" max="786" width="2.6640625" style="1" customWidth="1"/>
    <col min="787" max="814" width="2.88671875" style="1" customWidth="1"/>
    <col min="815" max="838" width="2.6640625" style="1" customWidth="1"/>
    <col min="839" max="1024" width="9" style="1"/>
    <col min="1025" max="1042" width="2.6640625" style="1" customWidth="1"/>
    <col min="1043" max="1070" width="2.88671875" style="1" customWidth="1"/>
    <col min="1071" max="1094" width="2.6640625" style="1" customWidth="1"/>
    <col min="1095" max="1280" width="9" style="1"/>
    <col min="1281" max="1298" width="2.6640625" style="1" customWidth="1"/>
    <col min="1299" max="1326" width="2.88671875" style="1" customWidth="1"/>
    <col min="1327" max="1350" width="2.6640625" style="1" customWidth="1"/>
    <col min="1351" max="1536" width="9" style="1"/>
    <col min="1537" max="1554" width="2.6640625" style="1" customWidth="1"/>
    <col min="1555" max="1582" width="2.88671875" style="1" customWidth="1"/>
    <col min="1583" max="1606" width="2.6640625" style="1" customWidth="1"/>
    <col min="1607" max="1792" width="9" style="1"/>
    <col min="1793" max="1810" width="2.6640625" style="1" customWidth="1"/>
    <col min="1811" max="1838" width="2.88671875" style="1" customWidth="1"/>
    <col min="1839" max="1862" width="2.6640625" style="1" customWidth="1"/>
    <col min="1863" max="2048" width="9" style="1"/>
    <col min="2049" max="2066" width="2.6640625" style="1" customWidth="1"/>
    <col min="2067" max="2094" width="2.88671875" style="1" customWidth="1"/>
    <col min="2095" max="2118" width="2.6640625" style="1" customWidth="1"/>
    <col min="2119" max="2304" width="9" style="1"/>
    <col min="2305" max="2322" width="2.6640625" style="1" customWidth="1"/>
    <col min="2323" max="2350" width="2.88671875" style="1" customWidth="1"/>
    <col min="2351" max="2374" width="2.6640625" style="1" customWidth="1"/>
    <col min="2375" max="2560" width="9" style="1"/>
    <col min="2561" max="2578" width="2.6640625" style="1" customWidth="1"/>
    <col min="2579" max="2606" width="2.88671875" style="1" customWidth="1"/>
    <col min="2607" max="2630" width="2.6640625" style="1" customWidth="1"/>
    <col min="2631" max="2816" width="9" style="1"/>
    <col min="2817" max="2834" width="2.6640625" style="1" customWidth="1"/>
    <col min="2835" max="2862" width="2.88671875" style="1" customWidth="1"/>
    <col min="2863" max="2886" width="2.6640625" style="1" customWidth="1"/>
    <col min="2887" max="3072" width="9" style="1"/>
    <col min="3073" max="3090" width="2.6640625" style="1" customWidth="1"/>
    <col min="3091" max="3118" width="2.88671875" style="1" customWidth="1"/>
    <col min="3119" max="3142" width="2.6640625" style="1" customWidth="1"/>
    <col min="3143" max="3328" width="9" style="1"/>
    <col min="3329" max="3346" width="2.6640625" style="1" customWidth="1"/>
    <col min="3347" max="3374" width="2.88671875" style="1" customWidth="1"/>
    <col min="3375" max="3398" width="2.6640625" style="1" customWidth="1"/>
    <col min="3399" max="3584" width="9" style="1"/>
    <col min="3585" max="3602" width="2.6640625" style="1" customWidth="1"/>
    <col min="3603" max="3630" width="2.88671875" style="1" customWidth="1"/>
    <col min="3631" max="3654" width="2.6640625" style="1" customWidth="1"/>
    <col min="3655" max="3840" width="9" style="1"/>
    <col min="3841" max="3858" width="2.6640625" style="1" customWidth="1"/>
    <col min="3859" max="3886" width="2.88671875" style="1" customWidth="1"/>
    <col min="3887" max="3910" width="2.6640625" style="1" customWidth="1"/>
    <col min="3911" max="4096" width="9" style="1"/>
    <col min="4097" max="4114" width="2.6640625" style="1" customWidth="1"/>
    <col min="4115" max="4142" width="2.88671875" style="1" customWidth="1"/>
    <col min="4143" max="4166" width="2.6640625" style="1" customWidth="1"/>
    <col min="4167" max="4352" width="9" style="1"/>
    <col min="4353" max="4370" width="2.6640625" style="1" customWidth="1"/>
    <col min="4371" max="4398" width="2.88671875" style="1" customWidth="1"/>
    <col min="4399" max="4422" width="2.6640625" style="1" customWidth="1"/>
    <col min="4423" max="4608" width="9" style="1"/>
    <col min="4609" max="4626" width="2.6640625" style="1" customWidth="1"/>
    <col min="4627" max="4654" width="2.88671875" style="1" customWidth="1"/>
    <col min="4655" max="4678" width="2.6640625" style="1" customWidth="1"/>
    <col min="4679" max="4864" width="9" style="1"/>
    <col min="4865" max="4882" width="2.6640625" style="1" customWidth="1"/>
    <col min="4883" max="4910" width="2.88671875" style="1" customWidth="1"/>
    <col min="4911" max="4934" width="2.6640625" style="1" customWidth="1"/>
    <col min="4935" max="5120" width="9" style="1"/>
    <col min="5121" max="5138" width="2.6640625" style="1" customWidth="1"/>
    <col min="5139" max="5166" width="2.88671875" style="1" customWidth="1"/>
    <col min="5167" max="5190" width="2.6640625" style="1" customWidth="1"/>
    <col min="5191" max="5376" width="9" style="1"/>
    <col min="5377" max="5394" width="2.6640625" style="1" customWidth="1"/>
    <col min="5395" max="5422" width="2.88671875" style="1" customWidth="1"/>
    <col min="5423" max="5446" width="2.6640625" style="1" customWidth="1"/>
    <col min="5447" max="5632" width="9" style="1"/>
    <col min="5633" max="5650" width="2.6640625" style="1" customWidth="1"/>
    <col min="5651" max="5678" width="2.88671875" style="1" customWidth="1"/>
    <col min="5679" max="5702" width="2.6640625" style="1" customWidth="1"/>
    <col min="5703" max="5888" width="9" style="1"/>
    <col min="5889" max="5906" width="2.6640625" style="1" customWidth="1"/>
    <col min="5907" max="5934" width="2.88671875" style="1" customWidth="1"/>
    <col min="5935" max="5958" width="2.6640625" style="1" customWidth="1"/>
    <col min="5959" max="6144" width="9" style="1"/>
    <col min="6145" max="6162" width="2.6640625" style="1" customWidth="1"/>
    <col min="6163" max="6190" width="2.88671875" style="1" customWidth="1"/>
    <col min="6191" max="6214" width="2.6640625" style="1" customWidth="1"/>
    <col min="6215" max="6400" width="9" style="1"/>
    <col min="6401" max="6418" width="2.6640625" style="1" customWidth="1"/>
    <col min="6419" max="6446" width="2.88671875" style="1" customWidth="1"/>
    <col min="6447" max="6470" width="2.6640625" style="1" customWidth="1"/>
    <col min="6471" max="6656" width="9" style="1"/>
    <col min="6657" max="6674" width="2.6640625" style="1" customWidth="1"/>
    <col min="6675" max="6702" width="2.88671875" style="1" customWidth="1"/>
    <col min="6703" max="6726" width="2.6640625" style="1" customWidth="1"/>
    <col min="6727" max="6912" width="9" style="1"/>
    <col min="6913" max="6930" width="2.6640625" style="1" customWidth="1"/>
    <col min="6931" max="6958" width="2.88671875" style="1" customWidth="1"/>
    <col min="6959" max="6982" width="2.6640625" style="1" customWidth="1"/>
    <col min="6983" max="7168" width="9" style="1"/>
    <col min="7169" max="7186" width="2.6640625" style="1" customWidth="1"/>
    <col min="7187" max="7214" width="2.88671875" style="1" customWidth="1"/>
    <col min="7215" max="7238" width="2.6640625" style="1" customWidth="1"/>
    <col min="7239" max="7424" width="9" style="1"/>
    <col min="7425" max="7442" width="2.6640625" style="1" customWidth="1"/>
    <col min="7443" max="7470" width="2.88671875" style="1" customWidth="1"/>
    <col min="7471" max="7494" width="2.6640625" style="1" customWidth="1"/>
    <col min="7495" max="7680" width="9" style="1"/>
    <col min="7681" max="7698" width="2.6640625" style="1" customWidth="1"/>
    <col min="7699" max="7726" width="2.88671875" style="1" customWidth="1"/>
    <col min="7727" max="7750" width="2.6640625" style="1" customWidth="1"/>
    <col min="7751" max="7936" width="9" style="1"/>
    <col min="7937" max="7954" width="2.6640625" style="1" customWidth="1"/>
    <col min="7955" max="7982" width="2.88671875" style="1" customWidth="1"/>
    <col min="7983" max="8006" width="2.6640625" style="1" customWidth="1"/>
    <col min="8007" max="8192" width="9" style="1"/>
    <col min="8193" max="8210" width="2.6640625" style="1" customWidth="1"/>
    <col min="8211" max="8238" width="2.88671875" style="1" customWidth="1"/>
    <col min="8239" max="8262" width="2.6640625" style="1" customWidth="1"/>
    <col min="8263" max="8448" width="9" style="1"/>
    <col min="8449" max="8466" width="2.6640625" style="1" customWidth="1"/>
    <col min="8467" max="8494" width="2.88671875" style="1" customWidth="1"/>
    <col min="8495" max="8518" width="2.6640625" style="1" customWidth="1"/>
    <col min="8519" max="8704" width="9" style="1"/>
    <col min="8705" max="8722" width="2.6640625" style="1" customWidth="1"/>
    <col min="8723" max="8750" width="2.88671875" style="1" customWidth="1"/>
    <col min="8751" max="8774" width="2.6640625" style="1" customWidth="1"/>
    <col min="8775" max="8960" width="9" style="1"/>
    <col min="8961" max="8978" width="2.6640625" style="1" customWidth="1"/>
    <col min="8979" max="9006" width="2.88671875" style="1" customWidth="1"/>
    <col min="9007" max="9030" width="2.6640625" style="1" customWidth="1"/>
    <col min="9031" max="9216" width="9" style="1"/>
    <col min="9217" max="9234" width="2.6640625" style="1" customWidth="1"/>
    <col min="9235" max="9262" width="2.88671875" style="1" customWidth="1"/>
    <col min="9263" max="9286" width="2.6640625" style="1" customWidth="1"/>
    <col min="9287" max="9472" width="9" style="1"/>
    <col min="9473" max="9490" width="2.6640625" style="1" customWidth="1"/>
    <col min="9491" max="9518" width="2.88671875" style="1" customWidth="1"/>
    <col min="9519" max="9542" width="2.6640625" style="1" customWidth="1"/>
    <col min="9543" max="9728" width="9" style="1"/>
    <col min="9729" max="9746" width="2.6640625" style="1" customWidth="1"/>
    <col min="9747" max="9774" width="2.88671875" style="1" customWidth="1"/>
    <col min="9775" max="9798" width="2.6640625" style="1" customWidth="1"/>
    <col min="9799" max="9984" width="9" style="1"/>
    <col min="9985" max="10002" width="2.6640625" style="1" customWidth="1"/>
    <col min="10003" max="10030" width="2.88671875" style="1" customWidth="1"/>
    <col min="10031" max="10054" width="2.6640625" style="1" customWidth="1"/>
    <col min="10055" max="10240" width="9" style="1"/>
    <col min="10241" max="10258" width="2.6640625" style="1" customWidth="1"/>
    <col min="10259" max="10286" width="2.88671875" style="1" customWidth="1"/>
    <col min="10287" max="10310" width="2.6640625" style="1" customWidth="1"/>
    <col min="10311" max="10496" width="9" style="1"/>
    <col min="10497" max="10514" width="2.6640625" style="1" customWidth="1"/>
    <col min="10515" max="10542" width="2.88671875" style="1" customWidth="1"/>
    <col min="10543" max="10566" width="2.6640625" style="1" customWidth="1"/>
    <col min="10567" max="10752" width="9" style="1"/>
    <col min="10753" max="10770" width="2.6640625" style="1" customWidth="1"/>
    <col min="10771" max="10798" width="2.88671875" style="1" customWidth="1"/>
    <col min="10799" max="10822" width="2.6640625" style="1" customWidth="1"/>
    <col min="10823" max="11008" width="9" style="1"/>
    <col min="11009" max="11026" width="2.6640625" style="1" customWidth="1"/>
    <col min="11027" max="11054" width="2.88671875" style="1" customWidth="1"/>
    <col min="11055" max="11078" width="2.6640625" style="1" customWidth="1"/>
    <col min="11079" max="11264" width="9" style="1"/>
    <col min="11265" max="11282" width="2.6640625" style="1" customWidth="1"/>
    <col min="11283" max="11310" width="2.88671875" style="1" customWidth="1"/>
    <col min="11311" max="11334" width="2.6640625" style="1" customWidth="1"/>
    <col min="11335" max="11520" width="9" style="1"/>
    <col min="11521" max="11538" width="2.6640625" style="1" customWidth="1"/>
    <col min="11539" max="11566" width="2.88671875" style="1" customWidth="1"/>
    <col min="11567" max="11590" width="2.6640625" style="1" customWidth="1"/>
    <col min="11591" max="11776" width="9" style="1"/>
    <col min="11777" max="11794" width="2.6640625" style="1" customWidth="1"/>
    <col min="11795" max="11822" width="2.88671875" style="1" customWidth="1"/>
    <col min="11823" max="11846" width="2.6640625" style="1" customWidth="1"/>
    <col min="11847" max="12032" width="9" style="1"/>
    <col min="12033" max="12050" width="2.6640625" style="1" customWidth="1"/>
    <col min="12051" max="12078" width="2.88671875" style="1" customWidth="1"/>
    <col min="12079" max="12102" width="2.6640625" style="1" customWidth="1"/>
    <col min="12103" max="12288" width="9" style="1"/>
    <col min="12289" max="12306" width="2.6640625" style="1" customWidth="1"/>
    <col min="12307" max="12334" width="2.88671875" style="1" customWidth="1"/>
    <col min="12335" max="12358" width="2.6640625" style="1" customWidth="1"/>
    <col min="12359" max="12544" width="9" style="1"/>
    <col min="12545" max="12562" width="2.6640625" style="1" customWidth="1"/>
    <col min="12563" max="12590" width="2.88671875" style="1" customWidth="1"/>
    <col min="12591" max="12614" width="2.6640625" style="1" customWidth="1"/>
    <col min="12615" max="12800" width="9" style="1"/>
    <col min="12801" max="12818" width="2.6640625" style="1" customWidth="1"/>
    <col min="12819" max="12846" width="2.88671875" style="1" customWidth="1"/>
    <col min="12847" max="12870" width="2.6640625" style="1" customWidth="1"/>
    <col min="12871" max="13056" width="9" style="1"/>
    <col min="13057" max="13074" width="2.6640625" style="1" customWidth="1"/>
    <col min="13075" max="13102" width="2.88671875" style="1" customWidth="1"/>
    <col min="13103" max="13126" width="2.6640625" style="1" customWidth="1"/>
    <col min="13127" max="13312" width="9" style="1"/>
    <col min="13313" max="13330" width="2.6640625" style="1" customWidth="1"/>
    <col min="13331" max="13358" width="2.88671875" style="1" customWidth="1"/>
    <col min="13359" max="13382" width="2.6640625" style="1" customWidth="1"/>
    <col min="13383" max="13568" width="9" style="1"/>
    <col min="13569" max="13586" width="2.6640625" style="1" customWidth="1"/>
    <col min="13587" max="13614" width="2.88671875" style="1" customWidth="1"/>
    <col min="13615" max="13638" width="2.6640625" style="1" customWidth="1"/>
    <col min="13639" max="13824" width="9" style="1"/>
    <col min="13825" max="13842" width="2.6640625" style="1" customWidth="1"/>
    <col min="13843" max="13870" width="2.88671875" style="1" customWidth="1"/>
    <col min="13871" max="13894" width="2.6640625" style="1" customWidth="1"/>
    <col min="13895" max="14080" width="9" style="1"/>
    <col min="14081" max="14098" width="2.6640625" style="1" customWidth="1"/>
    <col min="14099" max="14126" width="2.88671875" style="1" customWidth="1"/>
    <col min="14127" max="14150" width="2.6640625" style="1" customWidth="1"/>
    <col min="14151" max="14336" width="9" style="1"/>
    <col min="14337" max="14354" width="2.6640625" style="1" customWidth="1"/>
    <col min="14355" max="14382" width="2.88671875" style="1" customWidth="1"/>
    <col min="14383" max="14406" width="2.6640625" style="1" customWidth="1"/>
    <col min="14407" max="14592" width="9" style="1"/>
    <col min="14593" max="14610" width="2.6640625" style="1" customWidth="1"/>
    <col min="14611" max="14638" width="2.88671875" style="1" customWidth="1"/>
    <col min="14639" max="14662" width="2.6640625" style="1" customWidth="1"/>
    <col min="14663" max="14848" width="9" style="1"/>
    <col min="14849" max="14866" width="2.6640625" style="1" customWidth="1"/>
    <col min="14867" max="14894" width="2.88671875" style="1" customWidth="1"/>
    <col min="14895" max="14918" width="2.6640625" style="1" customWidth="1"/>
    <col min="14919" max="15104" width="9" style="1"/>
    <col min="15105" max="15122" width="2.6640625" style="1" customWidth="1"/>
    <col min="15123" max="15150" width="2.88671875" style="1" customWidth="1"/>
    <col min="15151" max="15174" width="2.6640625" style="1" customWidth="1"/>
    <col min="15175" max="15360" width="9" style="1"/>
    <col min="15361" max="15378" width="2.6640625" style="1" customWidth="1"/>
    <col min="15379" max="15406" width="2.88671875" style="1" customWidth="1"/>
    <col min="15407" max="15430" width="2.6640625" style="1" customWidth="1"/>
    <col min="15431" max="15616" width="9" style="1"/>
    <col min="15617" max="15634" width="2.6640625" style="1" customWidth="1"/>
    <col min="15635" max="15662" width="2.88671875" style="1" customWidth="1"/>
    <col min="15663" max="15686" width="2.6640625" style="1" customWidth="1"/>
    <col min="15687" max="15872" width="9" style="1"/>
    <col min="15873" max="15890" width="2.6640625" style="1" customWidth="1"/>
    <col min="15891" max="15918" width="2.88671875" style="1" customWidth="1"/>
    <col min="15919" max="15942" width="2.6640625" style="1" customWidth="1"/>
    <col min="15943" max="16128" width="9" style="1"/>
    <col min="16129" max="16146" width="2.6640625" style="1" customWidth="1"/>
    <col min="16147" max="16174" width="2.88671875" style="1" customWidth="1"/>
    <col min="16175" max="16198" width="2.6640625" style="1" customWidth="1"/>
    <col min="16199" max="16384" width="9" style="1"/>
  </cols>
  <sheetData>
    <row r="1" spans="1:56"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Z1" s="99" t="s">
        <v>59</v>
      </c>
      <c r="BA1" s="100"/>
      <c r="BB1" s="100"/>
      <c r="BC1" s="100"/>
      <c r="BD1" s="101"/>
    </row>
    <row r="2" spans="1:56"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6" ht="21" customHeight="1" thickBot="1" x14ac:dyDescent="0.25">
      <c r="A3" s="2"/>
      <c r="B3" s="2"/>
      <c r="C3" s="2"/>
      <c r="D3" s="2"/>
      <c r="E3" s="2"/>
    </row>
    <row r="4" spans="1:56" ht="21" customHeight="1" thickBot="1" x14ac:dyDescent="0.25">
      <c r="A4" s="96" t="s">
        <v>1</v>
      </c>
      <c r="B4" s="97"/>
      <c r="C4" s="97"/>
      <c r="D4" s="97"/>
      <c r="E4" s="97"/>
      <c r="F4" s="97"/>
      <c r="G4" s="97"/>
      <c r="H4" s="97"/>
      <c r="I4" s="97"/>
      <c r="J4" s="97"/>
      <c r="K4" s="97"/>
      <c r="L4" s="97"/>
      <c r="M4" s="97"/>
      <c r="N4" s="97"/>
      <c r="O4" s="97"/>
      <c r="P4" s="97"/>
      <c r="Q4" s="97"/>
      <c r="R4" s="97"/>
      <c r="S4" s="97" t="s">
        <v>38</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6" ht="21" customHeight="1" thickBot="1" x14ac:dyDescent="0.25">
      <c r="A5" s="82" t="s">
        <v>3</v>
      </c>
      <c r="B5" s="83"/>
      <c r="C5" s="83"/>
      <c r="D5" s="83"/>
      <c r="E5" s="83"/>
      <c r="F5" s="83"/>
      <c r="G5" s="83"/>
      <c r="H5" s="84">
        <v>20</v>
      </c>
      <c r="I5" s="85"/>
      <c r="J5" s="85"/>
      <c r="K5" s="85"/>
      <c r="L5" s="85"/>
      <c r="M5" s="85"/>
      <c r="N5" s="85"/>
      <c r="O5" s="85"/>
      <c r="P5" s="85"/>
      <c r="Q5" s="85"/>
      <c r="R5" s="85"/>
      <c r="S5" s="86" t="s">
        <v>40</v>
      </c>
      <c r="T5" s="87"/>
      <c r="U5" s="87"/>
      <c r="V5" s="87"/>
      <c r="W5" s="87"/>
      <c r="X5" s="87"/>
      <c r="Y5" s="87"/>
      <c r="Z5" s="88"/>
      <c r="AA5" s="89">
        <v>18</v>
      </c>
      <c r="AB5" s="90"/>
      <c r="AC5" s="90"/>
      <c r="AD5" s="90"/>
      <c r="AE5" s="90"/>
      <c r="AF5" s="90"/>
      <c r="AG5" s="90"/>
      <c r="AH5" s="90"/>
      <c r="AI5" s="90"/>
      <c r="AJ5" s="91"/>
      <c r="AK5" s="84" t="s">
        <v>5</v>
      </c>
      <c r="AL5" s="85"/>
      <c r="AM5" s="85"/>
      <c r="AN5" s="85"/>
      <c r="AO5" s="85"/>
      <c r="AP5" s="85"/>
      <c r="AQ5" s="85"/>
      <c r="AR5" s="85"/>
      <c r="AS5" s="92"/>
      <c r="AT5" s="84">
        <v>3.6</v>
      </c>
      <c r="AU5" s="85"/>
      <c r="AV5" s="85"/>
      <c r="AW5" s="85"/>
      <c r="AX5" s="85"/>
      <c r="AY5" s="85"/>
      <c r="AZ5" s="85"/>
      <c r="BA5" s="85"/>
      <c r="BB5" s="85"/>
      <c r="BC5" s="149"/>
    </row>
    <row r="6" spans="1:56" ht="21" customHeight="1" thickBot="1" x14ac:dyDescent="0.25">
      <c r="A6" s="102" t="s">
        <v>6</v>
      </c>
      <c r="B6" s="103"/>
      <c r="C6" s="103"/>
      <c r="D6" s="103"/>
      <c r="E6" s="103"/>
      <c r="F6" s="103"/>
      <c r="G6" s="103"/>
      <c r="H6" s="103"/>
      <c r="I6" s="103"/>
      <c r="J6" s="103"/>
      <c r="K6" s="103"/>
      <c r="L6" s="103"/>
      <c r="M6" s="103"/>
      <c r="N6" s="103"/>
      <c r="O6" s="103"/>
      <c r="P6" s="103"/>
      <c r="Q6" s="103"/>
      <c r="R6" s="103"/>
      <c r="S6" s="103" t="s">
        <v>41</v>
      </c>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6"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6"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6" ht="21" customHeight="1" x14ac:dyDescent="0.2">
      <c r="A9" s="107"/>
      <c r="B9" s="108"/>
      <c r="C9" s="108"/>
      <c r="D9" s="108"/>
      <c r="E9" s="108"/>
      <c r="F9" s="108"/>
      <c r="G9" s="110"/>
      <c r="H9" s="110"/>
      <c r="I9" s="110"/>
      <c r="J9" s="110"/>
      <c r="K9" s="110"/>
      <c r="L9" s="108"/>
      <c r="M9" s="108"/>
      <c r="N9" s="108"/>
      <c r="O9" s="108"/>
      <c r="P9" s="108"/>
      <c r="Q9" s="108"/>
      <c r="R9" s="112"/>
      <c r="S9" s="8" t="s">
        <v>42</v>
      </c>
      <c r="T9" s="11" t="s">
        <v>25</v>
      </c>
      <c r="U9" s="11" t="s">
        <v>19</v>
      </c>
      <c r="V9" s="11" t="s">
        <v>20</v>
      </c>
      <c r="W9" s="11" t="s">
        <v>21</v>
      </c>
      <c r="X9" s="11" t="s">
        <v>22</v>
      </c>
      <c r="Y9" s="38" t="s">
        <v>23</v>
      </c>
      <c r="Z9" s="8" t="s">
        <v>24</v>
      </c>
      <c r="AA9" s="11" t="s">
        <v>25</v>
      </c>
      <c r="AB9" s="11" t="s">
        <v>19</v>
      </c>
      <c r="AC9" s="11" t="s">
        <v>20</v>
      </c>
      <c r="AD9" s="11" t="s">
        <v>21</v>
      </c>
      <c r="AE9" s="11" t="s">
        <v>22</v>
      </c>
      <c r="AF9" s="38" t="s">
        <v>23</v>
      </c>
      <c r="AG9" s="8" t="s">
        <v>24</v>
      </c>
      <c r="AH9" s="11" t="s">
        <v>25</v>
      </c>
      <c r="AI9" s="11" t="s">
        <v>19</v>
      </c>
      <c r="AJ9" s="11" t="s">
        <v>20</v>
      </c>
      <c r="AK9" s="11" t="s">
        <v>21</v>
      </c>
      <c r="AL9" s="11" t="s">
        <v>22</v>
      </c>
      <c r="AM9" s="38" t="s">
        <v>23</v>
      </c>
      <c r="AN9" s="8" t="s">
        <v>24</v>
      </c>
      <c r="AO9" s="11" t="s">
        <v>25</v>
      </c>
      <c r="AP9" s="11" t="s">
        <v>19</v>
      </c>
      <c r="AQ9" s="11" t="s">
        <v>20</v>
      </c>
      <c r="AR9" s="11" t="s">
        <v>21</v>
      </c>
      <c r="AS9" s="11" t="s">
        <v>22</v>
      </c>
      <c r="AT9" s="38" t="s">
        <v>23</v>
      </c>
      <c r="AU9" s="128"/>
      <c r="AV9" s="110"/>
      <c r="AW9" s="110"/>
      <c r="AX9" s="110"/>
      <c r="AY9" s="110"/>
      <c r="AZ9" s="110"/>
      <c r="BA9" s="110"/>
      <c r="BB9" s="110"/>
      <c r="BC9" s="130"/>
    </row>
    <row r="10" spans="1:56" ht="21" customHeight="1" x14ac:dyDescent="0.2">
      <c r="A10" s="107" t="s">
        <v>26</v>
      </c>
      <c r="B10" s="108"/>
      <c r="C10" s="108"/>
      <c r="D10" s="108"/>
      <c r="E10" s="108"/>
      <c r="F10" s="108"/>
      <c r="G10" s="131" t="s">
        <v>44</v>
      </c>
      <c r="H10" s="131"/>
      <c r="I10" s="131"/>
      <c r="J10" s="131"/>
      <c r="K10" s="131"/>
      <c r="L10" s="108" t="s">
        <v>46</v>
      </c>
      <c r="M10" s="108"/>
      <c r="N10" s="108"/>
      <c r="O10" s="108"/>
      <c r="P10" s="108"/>
      <c r="Q10" s="108"/>
      <c r="R10" s="112"/>
      <c r="S10" s="39"/>
      <c r="T10" s="40">
        <v>8</v>
      </c>
      <c r="U10" s="40">
        <v>8</v>
      </c>
      <c r="V10" s="40">
        <v>8</v>
      </c>
      <c r="W10" s="40">
        <v>8</v>
      </c>
      <c r="X10" s="40">
        <v>8</v>
      </c>
      <c r="Y10" s="41"/>
      <c r="Z10" s="39"/>
      <c r="AA10" s="40">
        <v>8</v>
      </c>
      <c r="AB10" s="40">
        <v>8</v>
      </c>
      <c r="AC10" s="40">
        <v>8</v>
      </c>
      <c r="AD10" s="40">
        <v>8</v>
      </c>
      <c r="AE10" s="40">
        <v>8</v>
      </c>
      <c r="AF10" s="41"/>
      <c r="AG10" s="39"/>
      <c r="AH10" s="40">
        <v>8</v>
      </c>
      <c r="AI10" s="40">
        <v>8</v>
      </c>
      <c r="AJ10" s="40">
        <v>8</v>
      </c>
      <c r="AK10" s="40">
        <v>8</v>
      </c>
      <c r="AL10" s="40">
        <v>8</v>
      </c>
      <c r="AM10" s="41"/>
      <c r="AN10" s="42"/>
      <c r="AO10" s="40">
        <v>8</v>
      </c>
      <c r="AP10" s="40">
        <v>8</v>
      </c>
      <c r="AQ10" s="40">
        <v>8</v>
      </c>
      <c r="AR10" s="40">
        <v>8</v>
      </c>
      <c r="AS10" s="40">
        <v>8</v>
      </c>
      <c r="AT10" s="16"/>
      <c r="AU10" s="132">
        <f>SUM(S10:AT10)</f>
        <v>160</v>
      </c>
      <c r="AV10" s="132"/>
      <c r="AW10" s="133"/>
      <c r="AX10" s="134">
        <f>ROUNDDOWN(AU10/4,2)</f>
        <v>40</v>
      </c>
      <c r="AY10" s="132"/>
      <c r="AZ10" s="133"/>
      <c r="BA10" s="135">
        <f t="shared" ref="BA10:BA20" si="0">IF(ISBLANK($AU$26),"",ROUNDDOWN(AX10/$AU$26,1))</f>
        <v>1</v>
      </c>
      <c r="BB10" s="136"/>
      <c r="BC10" s="137"/>
    </row>
    <row r="11" spans="1:56" ht="21" customHeight="1" thickBot="1" x14ac:dyDescent="0.25">
      <c r="A11" s="114" t="s">
        <v>27</v>
      </c>
      <c r="B11" s="115"/>
      <c r="C11" s="115"/>
      <c r="D11" s="115"/>
      <c r="E11" s="115"/>
      <c r="F11" s="116"/>
      <c r="G11" s="117" t="s">
        <v>47</v>
      </c>
      <c r="H11" s="117"/>
      <c r="I11" s="117"/>
      <c r="J11" s="117"/>
      <c r="K11" s="117"/>
      <c r="L11" s="118" t="s">
        <v>48</v>
      </c>
      <c r="M11" s="118"/>
      <c r="N11" s="118"/>
      <c r="O11" s="118"/>
      <c r="P11" s="118"/>
      <c r="Q11" s="118"/>
      <c r="R11" s="119"/>
      <c r="S11" s="43"/>
      <c r="T11" s="44">
        <v>8</v>
      </c>
      <c r="U11" s="44">
        <v>8</v>
      </c>
      <c r="V11" s="44">
        <v>8</v>
      </c>
      <c r="W11" s="44">
        <v>8</v>
      </c>
      <c r="X11" s="44">
        <v>8</v>
      </c>
      <c r="Y11" s="45"/>
      <c r="Z11" s="43"/>
      <c r="AA11" s="44">
        <v>8</v>
      </c>
      <c r="AB11" s="44">
        <v>8</v>
      </c>
      <c r="AC11" s="44">
        <v>8</v>
      </c>
      <c r="AD11" s="44">
        <v>8</v>
      </c>
      <c r="AE11" s="44">
        <v>8</v>
      </c>
      <c r="AF11" s="45"/>
      <c r="AG11" s="43"/>
      <c r="AH11" s="44">
        <v>8</v>
      </c>
      <c r="AI11" s="44">
        <v>8</v>
      </c>
      <c r="AJ11" s="44">
        <v>8</v>
      </c>
      <c r="AK11" s="44">
        <v>8</v>
      </c>
      <c r="AL11" s="44">
        <v>8</v>
      </c>
      <c r="AM11" s="45"/>
      <c r="AN11" s="43"/>
      <c r="AO11" s="44">
        <v>8</v>
      </c>
      <c r="AP11" s="44">
        <v>8</v>
      </c>
      <c r="AQ11" s="44">
        <v>8</v>
      </c>
      <c r="AR11" s="44">
        <v>8</v>
      </c>
      <c r="AS11" s="44">
        <v>8</v>
      </c>
      <c r="AT11" s="21"/>
      <c r="AU11" s="120">
        <f t="shared" ref="AU11:AU24" si="1">SUM(S11:AT11)</f>
        <v>160</v>
      </c>
      <c r="AV11" s="120"/>
      <c r="AW11" s="121"/>
      <c r="AX11" s="122">
        <f>ROUNDDOWN(AU11/4,2)</f>
        <v>40</v>
      </c>
      <c r="AY11" s="120"/>
      <c r="AZ11" s="121"/>
      <c r="BA11" s="123">
        <f t="shared" si="0"/>
        <v>1</v>
      </c>
      <c r="BB11" s="124"/>
      <c r="BC11" s="125"/>
    </row>
    <row r="12" spans="1:56" ht="21" customHeight="1" thickTop="1" x14ac:dyDescent="0.2">
      <c r="A12" s="107" t="s">
        <v>49</v>
      </c>
      <c r="B12" s="108"/>
      <c r="C12" s="108"/>
      <c r="D12" s="108"/>
      <c r="E12" s="108"/>
      <c r="F12" s="108"/>
      <c r="G12" s="143" t="s">
        <v>47</v>
      </c>
      <c r="H12" s="143"/>
      <c r="I12" s="143"/>
      <c r="J12" s="143"/>
      <c r="K12" s="143"/>
      <c r="L12" s="142" t="s">
        <v>48</v>
      </c>
      <c r="M12" s="142"/>
      <c r="N12" s="142"/>
      <c r="O12" s="142"/>
      <c r="P12" s="142"/>
      <c r="Q12" s="142"/>
      <c r="R12" s="144"/>
      <c r="S12" s="46"/>
      <c r="T12" s="47">
        <v>8</v>
      </c>
      <c r="U12" s="47">
        <v>8</v>
      </c>
      <c r="V12" s="47">
        <v>8</v>
      </c>
      <c r="W12" s="47">
        <v>8</v>
      </c>
      <c r="X12" s="47">
        <v>8</v>
      </c>
      <c r="Y12" s="48"/>
      <c r="Z12" s="46"/>
      <c r="AA12" s="47">
        <v>8</v>
      </c>
      <c r="AB12" s="47">
        <v>8</v>
      </c>
      <c r="AC12" s="47">
        <v>8</v>
      </c>
      <c r="AD12" s="47">
        <v>8</v>
      </c>
      <c r="AE12" s="47">
        <v>8</v>
      </c>
      <c r="AF12" s="48"/>
      <c r="AG12" s="46"/>
      <c r="AH12" s="47">
        <v>8</v>
      </c>
      <c r="AI12" s="47">
        <v>8</v>
      </c>
      <c r="AJ12" s="47">
        <v>8</v>
      </c>
      <c r="AK12" s="47">
        <v>8</v>
      </c>
      <c r="AL12" s="47">
        <v>8</v>
      </c>
      <c r="AM12" s="48"/>
      <c r="AN12" s="46"/>
      <c r="AO12" s="47">
        <v>8</v>
      </c>
      <c r="AP12" s="47">
        <v>8</v>
      </c>
      <c r="AQ12" s="47">
        <v>8</v>
      </c>
      <c r="AR12" s="47">
        <v>8</v>
      </c>
      <c r="AS12" s="47">
        <v>8</v>
      </c>
      <c r="AT12" s="26"/>
      <c r="AU12" s="145">
        <f>SUM(S12:AT12)</f>
        <v>160</v>
      </c>
      <c r="AV12" s="145"/>
      <c r="AW12" s="146"/>
      <c r="AX12" s="147">
        <f t="shared" ref="AX12:AX24" si="2">ROUNDDOWN(AU12/4,2)</f>
        <v>40</v>
      </c>
      <c r="AY12" s="145"/>
      <c r="AZ12" s="146"/>
      <c r="BA12" s="135">
        <f t="shared" si="0"/>
        <v>1</v>
      </c>
      <c r="BB12" s="136"/>
      <c r="BC12" s="137"/>
    </row>
    <row r="13" spans="1:56" ht="21" customHeight="1" x14ac:dyDescent="0.2">
      <c r="A13" s="107" t="s">
        <v>49</v>
      </c>
      <c r="B13" s="108"/>
      <c r="C13" s="108"/>
      <c r="D13" s="108"/>
      <c r="E13" s="108"/>
      <c r="F13" s="108"/>
      <c r="G13" s="131" t="s">
        <v>43</v>
      </c>
      <c r="H13" s="131"/>
      <c r="I13" s="131"/>
      <c r="J13" s="131"/>
      <c r="K13" s="131"/>
      <c r="L13" s="108" t="s">
        <v>45</v>
      </c>
      <c r="M13" s="108"/>
      <c r="N13" s="108"/>
      <c r="O13" s="108"/>
      <c r="P13" s="108"/>
      <c r="Q13" s="108"/>
      <c r="R13" s="112"/>
      <c r="S13" s="39"/>
      <c r="T13" s="47">
        <v>8</v>
      </c>
      <c r="U13" s="47">
        <v>8</v>
      </c>
      <c r="V13" s="47">
        <v>8</v>
      </c>
      <c r="W13" s="47">
        <v>8</v>
      </c>
      <c r="X13" s="40">
        <v>8</v>
      </c>
      <c r="Y13" s="41"/>
      <c r="Z13" s="39"/>
      <c r="AA13" s="47">
        <v>8</v>
      </c>
      <c r="AB13" s="47">
        <v>8</v>
      </c>
      <c r="AC13" s="47">
        <v>8</v>
      </c>
      <c r="AD13" s="47">
        <v>8</v>
      </c>
      <c r="AE13" s="40">
        <v>8</v>
      </c>
      <c r="AF13" s="41"/>
      <c r="AG13" s="39"/>
      <c r="AH13" s="47">
        <v>8</v>
      </c>
      <c r="AI13" s="47">
        <v>8</v>
      </c>
      <c r="AJ13" s="47">
        <v>8</v>
      </c>
      <c r="AK13" s="47">
        <v>8</v>
      </c>
      <c r="AL13" s="40">
        <v>8</v>
      </c>
      <c r="AM13" s="41"/>
      <c r="AN13" s="39"/>
      <c r="AO13" s="47">
        <v>8</v>
      </c>
      <c r="AP13" s="47">
        <v>8</v>
      </c>
      <c r="AQ13" s="47">
        <v>8</v>
      </c>
      <c r="AR13" s="47">
        <v>8</v>
      </c>
      <c r="AS13" s="40">
        <v>8</v>
      </c>
      <c r="AT13" s="16"/>
      <c r="AU13" s="132">
        <f t="shared" si="1"/>
        <v>160</v>
      </c>
      <c r="AV13" s="132"/>
      <c r="AW13" s="133"/>
      <c r="AX13" s="134">
        <f t="shared" si="2"/>
        <v>40</v>
      </c>
      <c r="AY13" s="132"/>
      <c r="AZ13" s="133"/>
      <c r="BA13" s="138">
        <f t="shared" si="0"/>
        <v>1</v>
      </c>
      <c r="BB13" s="139"/>
      <c r="BC13" s="140"/>
    </row>
    <row r="14" spans="1:56" ht="21" customHeight="1" x14ac:dyDescent="0.2">
      <c r="A14" s="107" t="s">
        <v>49</v>
      </c>
      <c r="B14" s="108"/>
      <c r="C14" s="108"/>
      <c r="D14" s="108"/>
      <c r="E14" s="108"/>
      <c r="F14" s="108"/>
      <c r="G14" s="131" t="s">
        <v>43</v>
      </c>
      <c r="H14" s="131"/>
      <c r="I14" s="131"/>
      <c r="J14" s="131"/>
      <c r="K14" s="131"/>
      <c r="L14" s="108" t="s">
        <v>45</v>
      </c>
      <c r="M14" s="108"/>
      <c r="N14" s="108"/>
      <c r="O14" s="108"/>
      <c r="P14" s="108"/>
      <c r="Q14" s="108"/>
      <c r="R14" s="112"/>
      <c r="S14" s="39"/>
      <c r="T14" s="47">
        <v>8</v>
      </c>
      <c r="U14" s="47">
        <v>8</v>
      </c>
      <c r="V14" s="47">
        <v>8</v>
      </c>
      <c r="W14" s="47">
        <v>8</v>
      </c>
      <c r="X14" s="40">
        <v>8</v>
      </c>
      <c r="Y14" s="41"/>
      <c r="Z14" s="39"/>
      <c r="AA14" s="47">
        <v>8</v>
      </c>
      <c r="AB14" s="47">
        <v>8</v>
      </c>
      <c r="AC14" s="47">
        <v>8</v>
      </c>
      <c r="AD14" s="47">
        <v>8</v>
      </c>
      <c r="AE14" s="40">
        <v>8</v>
      </c>
      <c r="AF14" s="41"/>
      <c r="AG14" s="39"/>
      <c r="AH14" s="47">
        <v>8</v>
      </c>
      <c r="AI14" s="47">
        <v>8</v>
      </c>
      <c r="AJ14" s="47">
        <v>8</v>
      </c>
      <c r="AK14" s="47">
        <v>8</v>
      </c>
      <c r="AL14" s="40">
        <v>8</v>
      </c>
      <c r="AM14" s="41"/>
      <c r="AN14" s="39"/>
      <c r="AO14" s="47">
        <v>8</v>
      </c>
      <c r="AP14" s="47">
        <v>8</v>
      </c>
      <c r="AQ14" s="47">
        <v>8</v>
      </c>
      <c r="AR14" s="47">
        <v>8</v>
      </c>
      <c r="AS14" s="40">
        <v>8</v>
      </c>
      <c r="AT14" s="16"/>
      <c r="AU14" s="132">
        <f>SUM(S14:AT14)</f>
        <v>160</v>
      </c>
      <c r="AV14" s="132"/>
      <c r="AW14" s="133"/>
      <c r="AX14" s="134">
        <f>ROUNDDOWN(AU14/4,2)</f>
        <v>40</v>
      </c>
      <c r="AY14" s="132"/>
      <c r="AZ14" s="133"/>
      <c r="BA14" s="138">
        <f t="shared" si="0"/>
        <v>1</v>
      </c>
      <c r="BB14" s="139"/>
      <c r="BC14" s="140"/>
    </row>
    <row r="15" spans="1:56" ht="21" customHeight="1" x14ac:dyDescent="0.2">
      <c r="A15" s="107" t="s">
        <v>49</v>
      </c>
      <c r="B15" s="108"/>
      <c r="C15" s="108"/>
      <c r="D15" s="108"/>
      <c r="E15" s="108"/>
      <c r="F15" s="108"/>
      <c r="G15" s="131" t="s">
        <v>43</v>
      </c>
      <c r="H15" s="131"/>
      <c r="I15" s="131"/>
      <c r="J15" s="131"/>
      <c r="K15" s="131"/>
      <c r="L15" s="108" t="s">
        <v>45</v>
      </c>
      <c r="M15" s="108"/>
      <c r="N15" s="108"/>
      <c r="O15" s="108"/>
      <c r="P15" s="108"/>
      <c r="Q15" s="108"/>
      <c r="R15" s="112"/>
      <c r="S15" s="39"/>
      <c r="T15" s="47">
        <v>8</v>
      </c>
      <c r="U15" s="47">
        <v>8</v>
      </c>
      <c r="V15" s="47">
        <v>8</v>
      </c>
      <c r="W15" s="47">
        <v>8</v>
      </c>
      <c r="X15" s="40">
        <v>8</v>
      </c>
      <c r="Y15" s="41"/>
      <c r="Z15" s="39"/>
      <c r="AA15" s="47">
        <v>8</v>
      </c>
      <c r="AB15" s="47">
        <v>8</v>
      </c>
      <c r="AC15" s="47">
        <v>8</v>
      </c>
      <c r="AD15" s="47">
        <v>8</v>
      </c>
      <c r="AE15" s="40">
        <v>8</v>
      </c>
      <c r="AF15" s="41"/>
      <c r="AG15" s="39"/>
      <c r="AH15" s="47">
        <v>8</v>
      </c>
      <c r="AI15" s="47">
        <v>8</v>
      </c>
      <c r="AJ15" s="47">
        <v>8</v>
      </c>
      <c r="AK15" s="47">
        <v>8</v>
      </c>
      <c r="AL15" s="40">
        <v>8</v>
      </c>
      <c r="AM15" s="41"/>
      <c r="AN15" s="39"/>
      <c r="AO15" s="47">
        <v>8</v>
      </c>
      <c r="AP15" s="47">
        <v>8</v>
      </c>
      <c r="AQ15" s="47">
        <v>8</v>
      </c>
      <c r="AR15" s="47">
        <v>8</v>
      </c>
      <c r="AS15" s="40">
        <v>8</v>
      </c>
      <c r="AT15" s="16"/>
      <c r="AU15" s="132">
        <f t="shared" si="1"/>
        <v>160</v>
      </c>
      <c r="AV15" s="132"/>
      <c r="AW15" s="133"/>
      <c r="AX15" s="134">
        <f t="shared" si="2"/>
        <v>40</v>
      </c>
      <c r="AY15" s="132"/>
      <c r="AZ15" s="133"/>
      <c r="BA15" s="138">
        <f t="shared" si="0"/>
        <v>1</v>
      </c>
      <c r="BB15" s="139"/>
      <c r="BC15" s="140"/>
    </row>
    <row r="16" spans="1:56" ht="21" customHeight="1" x14ac:dyDescent="0.2">
      <c r="A16" s="107" t="s">
        <v>49</v>
      </c>
      <c r="B16" s="108"/>
      <c r="C16" s="108"/>
      <c r="D16" s="108"/>
      <c r="E16" s="108"/>
      <c r="F16" s="108"/>
      <c r="G16" s="131" t="s">
        <v>50</v>
      </c>
      <c r="H16" s="131"/>
      <c r="I16" s="131"/>
      <c r="J16" s="131"/>
      <c r="K16" s="131"/>
      <c r="L16" s="108" t="s">
        <v>45</v>
      </c>
      <c r="M16" s="108"/>
      <c r="N16" s="108"/>
      <c r="O16" s="108"/>
      <c r="P16" s="108"/>
      <c r="Q16" s="108"/>
      <c r="R16" s="112"/>
      <c r="S16" s="39"/>
      <c r="T16" s="47">
        <v>6</v>
      </c>
      <c r="U16" s="47">
        <v>6</v>
      </c>
      <c r="V16" s="47">
        <v>6</v>
      </c>
      <c r="W16" s="47">
        <v>6</v>
      </c>
      <c r="X16" s="47">
        <v>6</v>
      </c>
      <c r="Y16" s="49"/>
      <c r="Z16" s="39"/>
      <c r="AA16" s="47">
        <v>6</v>
      </c>
      <c r="AB16" s="47">
        <v>6</v>
      </c>
      <c r="AC16" s="47">
        <v>6</v>
      </c>
      <c r="AD16" s="47">
        <v>6</v>
      </c>
      <c r="AE16" s="47">
        <v>6</v>
      </c>
      <c r="AF16" s="49"/>
      <c r="AG16" s="39"/>
      <c r="AH16" s="47">
        <v>6</v>
      </c>
      <c r="AI16" s="47">
        <v>6</v>
      </c>
      <c r="AJ16" s="47">
        <v>6</v>
      </c>
      <c r="AK16" s="47">
        <v>6</v>
      </c>
      <c r="AL16" s="47">
        <v>6</v>
      </c>
      <c r="AM16" s="41"/>
      <c r="AN16" s="39"/>
      <c r="AO16" s="47">
        <v>6</v>
      </c>
      <c r="AP16" s="47">
        <v>6</v>
      </c>
      <c r="AQ16" s="47">
        <v>6</v>
      </c>
      <c r="AR16" s="47">
        <v>6</v>
      </c>
      <c r="AS16" s="47">
        <v>6</v>
      </c>
      <c r="AT16" s="16"/>
      <c r="AU16" s="132">
        <f t="shared" si="1"/>
        <v>120</v>
      </c>
      <c r="AV16" s="132"/>
      <c r="AW16" s="133"/>
      <c r="AX16" s="134">
        <f t="shared" si="2"/>
        <v>30</v>
      </c>
      <c r="AY16" s="132"/>
      <c r="AZ16" s="133"/>
      <c r="BA16" s="138">
        <f t="shared" si="0"/>
        <v>0.7</v>
      </c>
      <c r="BB16" s="139"/>
      <c r="BC16" s="140"/>
    </row>
    <row r="17" spans="1:56" ht="21" customHeight="1" x14ac:dyDescent="0.2">
      <c r="A17" s="107" t="s">
        <v>49</v>
      </c>
      <c r="B17" s="108"/>
      <c r="C17" s="108"/>
      <c r="D17" s="108"/>
      <c r="E17" s="108"/>
      <c r="F17" s="108"/>
      <c r="G17" s="131" t="s">
        <v>50</v>
      </c>
      <c r="H17" s="131"/>
      <c r="I17" s="131"/>
      <c r="J17" s="131"/>
      <c r="K17" s="131"/>
      <c r="L17" s="108" t="s">
        <v>45</v>
      </c>
      <c r="M17" s="108"/>
      <c r="N17" s="108"/>
      <c r="O17" s="108"/>
      <c r="P17" s="108"/>
      <c r="Q17" s="108"/>
      <c r="R17" s="112"/>
      <c r="S17" s="39"/>
      <c r="T17" s="47">
        <v>6</v>
      </c>
      <c r="U17" s="47">
        <v>6</v>
      </c>
      <c r="V17" s="47">
        <v>6</v>
      </c>
      <c r="W17" s="47">
        <v>6</v>
      </c>
      <c r="X17" s="47">
        <v>6</v>
      </c>
      <c r="Y17" s="49"/>
      <c r="Z17" s="39"/>
      <c r="AA17" s="47">
        <v>6</v>
      </c>
      <c r="AB17" s="47">
        <v>6</v>
      </c>
      <c r="AC17" s="47">
        <v>6</v>
      </c>
      <c r="AD17" s="47">
        <v>6</v>
      </c>
      <c r="AE17" s="47">
        <v>6</v>
      </c>
      <c r="AF17" s="49"/>
      <c r="AG17" s="39"/>
      <c r="AH17" s="47">
        <v>6</v>
      </c>
      <c r="AI17" s="47">
        <v>6</v>
      </c>
      <c r="AJ17" s="47">
        <v>6</v>
      </c>
      <c r="AK17" s="47">
        <v>6</v>
      </c>
      <c r="AL17" s="47">
        <v>6</v>
      </c>
      <c r="AM17" s="41"/>
      <c r="AN17" s="39"/>
      <c r="AO17" s="47">
        <v>6</v>
      </c>
      <c r="AP17" s="47">
        <v>6</v>
      </c>
      <c r="AQ17" s="47">
        <v>6</v>
      </c>
      <c r="AR17" s="47">
        <v>6</v>
      </c>
      <c r="AS17" s="47">
        <v>6</v>
      </c>
      <c r="AT17" s="16"/>
      <c r="AU17" s="132">
        <f t="shared" si="1"/>
        <v>120</v>
      </c>
      <c r="AV17" s="132"/>
      <c r="AW17" s="133"/>
      <c r="AX17" s="134">
        <f t="shared" si="2"/>
        <v>30</v>
      </c>
      <c r="AY17" s="132"/>
      <c r="AZ17" s="133"/>
      <c r="BA17" s="138">
        <f t="shared" si="0"/>
        <v>0.7</v>
      </c>
      <c r="BB17" s="139"/>
      <c r="BC17" s="140"/>
    </row>
    <row r="18" spans="1:56" ht="21" customHeight="1" x14ac:dyDescent="0.2">
      <c r="A18" s="107" t="s">
        <v>51</v>
      </c>
      <c r="B18" s="108"/>
      <c r="C18" s="108"/>
      <c r="D18" s="108"/>
      <c r="E18" s="108"/>
      <c r="F18" s="108"/>
      <c r="G18" s="131" t="s">
        <v>52</v>
      </c>
      <c r="H18" s="131"/>
      <c r="I18" s="131"/>
      <c r="J18" s="131"/>
      <c r="K18" s="131"/>
      <c r="L18" s="108" t="s">
        <v>45</v>
      </c>
      <c r="M18" s="108"/>
      <c r="N18" s="108"/>
      <c r="O18" s="108"/>
      <c r="P18" s="108"/>
      <c r="Q18" s="108"/>
      <c r="R18" s="112"/>
      <c r="S18" s="39"/>
      <c r="T18" s="47">
        <v>8</v>
      </c>
      <c r="U18" s="47"/>
      <c r="V18" s="47">
        <v>8</v>
      </c>
      <c r="W18" s="47"/>
      <c r="X18" s="47">
        <v>8</v>
      </c>
      <c r="Y18" s="49"/>
      <c r="Z18" s="39"/>
      <c r="AA18" s="47">
        <v>8</v>
      </c>
      <c r="AB18" s="47"/>
      <c r="AC18" s="47">
        <v>8</v>
      </c>
      <c r="AD18" s="47"/>
      <c r="AE18" s="47">
        <v>8</v>
      </c>
      <c r="AF18" s="49"/>
      <c r="AG18" s="39"/>
      <c r="AH18" s="47">
        <v>8</v>
      </c>
      <c r="AI18" s="47"/>
      <c r="AJ18" s="47">
        <v>8</v>
      </c>
      <c r="AK18" s="47"/>
      <c r="AL18" s="47">
        <v>8</v>
      </c>
      <c r="AM18" s="41"/>
      <c r="AN18" s="39"/>
      <c r="AO18" s="47">
        <v>8</v>
      </c>
      <c r="AP18" s="47"/>
      <c r="AQ18" s="47">
        <v>8</v>
      </c>
      <c r="AR18" s="47"/>
      <c r="AS18" s="47">
        <v>8</v>
      </c>
      <c r="AT18" s="16"/>
      <c r="AU18" s="132">
        <f>SUM(S18:AT18)</f>
        <v>96</v>
      </c>
      <c r="AV18" s="132"/>
      <c r="AW18" s="133"/>
      <c r="AX18" s="134">
        <f>ROUNDDOWN(AU18/4,2)</f>
        <v>24</v>
      </c>
      <c r="AY18" s="132"/>
      <c r="AZ18" s="133"/>
      <c r="BA18" s="138">
        <f t="shared" si="0"/>
        <v>0.6</v>
      </c>
      <c r="BB18" s="139"/>
      <c r="BC18" s="140"/>
    </row>
    <row r="19" spans="1:56" ht="21" customHeight="1" x14ac:dyDescent="0.2">
      <c r="A19" s="107" t="s">
        <v>53</v>
      </c>
      <c r="B19" s="108"/>
      <c r="C19" s="108"/>
      <c r="D19" s="108"/>
      <c r="E19" s="108"/>
      <c r="F19" s="108"/>
      <c r="G19" s="131" t="s">
        <v>52</v>
      </c>
      <c r="H19" s="131"/>
      <c r="I19" s="131"/>
      <c r="J19" s="131"/>
      <c r="K19" s="131"/>
      <c r="L19" s="108" t="s">
        <v>45</v>
      </c>
      <c r="M19" s="108"/>
      <c r="N19" s="108"/>
      <c r="O19" s="108"/>
      <c r="P19" s="108"/>
      <c r="Q19" s="108"/>
      <c r="R19" s="112"/>
      <c r="S19" s="39"/>
      <c r="T19" s="47">
        <v>6</v>
      </c>
      <c r="U19" s="47">
        <v>6</v>
      </c>
      <c r="V19" s="47">
        <v>6</v>
      </c>
      <c r="W19" s="47">
        <v>6</v>
      </c>
      <c r="X19" s="47">
        <v>6</v>
      </c>
      <c r="Y19" s="49"/>
      <c r="Z19" s="39"/>
      <c r="AA19" s="47">
        <v>6</v>
      </c>
      <c r="AB19" s="47">
        <v>6</v>
      </c>
      <c r="AC19" s="47">
        <v>6</v>
      </c>
      <c r="AD19" s="47">
        <v>6</v>
      </c>
      <c r="AE19" s="47">
        <v>6</v>
      </c>
      <c r="AF19" s="49"/>
      <c r="AG19" s="39"/>
      <c r="AH19" s="47">
        <v>6</v>
      </c>
      <c r="AI19" s="47">
        <v>6</v>
      </c>
      <c r="AJ19" s="47">
        <v>6</v>
      </c>
      <c r="AK19" s="47">
        <v>6</v>
      </c>
      <c r="AL19" s="47">
        <v>6</v>
      </c>
      <c r="AM19" s="41"/>
      <c r="AN19" s="39"/>
      <c r="AO19" s="47">
        <v>6</v>
      </c>
      <c r="AP19" s="47">
        <v>6</v>
      </c>
      <c r="AQ19" s="47">
        <v>6</v>
      </c>
      <c r="AR19" s="47">
        <v>6</v>
      </c>
      <c r="AS19" s="47">
        <v>6</v>
      </c>
      <c r="AT19" s="16"/>
      <c r="AU19" s="132">
        <f>SUM(S19:AT19)</f>
        <v>120</v>
      </c>
      <c r="AV19" s="132"/>
      <c r="AW19" s="133"/>
      <c r="AX19" s="134">
        <f>ROUNDDOWN(AU19/4,2)</f>
        <v>30</v>
      </c>
      <c r="AY19" s="132"/>
      <c r="AZ19" s="133"/>
      <c r="BA19" s="138">
        <f t="shared" si="0"/>
        <v>0.7</v>
      </c>
      <c r="BB19" s="139"/>
      <c r="BC19" s="140"/>
    </row>
    <row r="20" spans="1:56" ht="21" customHeight="1" thickBot="1" x14ac:dyDescent="0.25">
      <c r="A20" s="172" t="s">
        <v>54</v>
      </c>
      <c r="B20" s="173"/>
      <c r="C20" s="173"/>
      <c r="D20" s="173"/>
      <c r="E20" s="173"/>
      <c r="F20" s="174"/>
      <c r="G20" s="175" t="s">
        <v>52</v>
      </c>
      <c r="H20" s="176"/>
      <c r="I20" s="176"/>
      <c r="J20" s="176"/>
      <c r="K20" s="177"/>
      <c r="L20" s="112" t="s">
        <v>48</v>
      </c>
      <c r="M20" s="173"/>
      <c r="N20" s="173"/>
      <c r="O20" s="173"/>
      <c r="P20" s="173"/>
      <c r="Q20" s="173"/>
      <c r="R20" s="178"/>
      <c r="S20" s="39"/>
      <c r="T20" s="47">
        <v>6</v>
      </c>
      <c r="U20" s="47">
        <v>6</v>
      </c>
      <c r="V20" s="47">
        <v>6</v>
      </c>
      <c r="W20" s="47">
        <v>6</v>
      </c>
      <c r="X20" s="47">
        <v>6</v>
      </c>
      <c r="Y20" s="49"/>
      <c r="Z20" s="39"/>
      <c r="AA20" s="47">
        <v>6</v>
      </c>
      <c r="AB20" s="47">
        <v>6</v>
      </c>
      <c r="AC20" s="47">
        <v>6</v>
      </c>
      <c r="AD20" s="47">
        <v>6</v>
      </c>
      <c r="AE20" s="47">
        <v>6</v>
      </c>
      <c r="AF20" s="49"/>
      <c r="AG20" s="39"/>
      <c r="AH20" s="47">
        <v>6</v>
      </c>
      <c r="AI20" s="47">
        <v>6</v>
      </c>
      <c r="AJ20" s="47">
        <v>6</v>
      </c>
      <c r="AK20" s="47">
        <v>6</v>
      </c>
      <c r="AL20" s="47">
        <v>6</v>
      </c>
      <c r="AM20" s="41"/>
      <c r="AN20" s="39"/>
      <c r="AO20" s="47">
        <v>6</v>
      </c>
      <c r="AP20" s="47">
        <v>6</v>
      </c>
      <c r="AQ20" s="47">
        <v>6</v>
      </c>
      <c r="AR20" s="47">
        <v>6</v>
      </c>
      <c r="AS20" s="47">
        <v>6</v>
      </c>
      <c r="AT20" s="16"/>
      <c r="AU20" s="132">
        <f t="shared" si="1"/>
        <v>120</v>
      </c>
      <c r="AV20" s="132"/>
      <c r="AW20" s="133"/>
      <c r="AX20" s="134">
        <f t="shared" si="2"/>
        <v>30</v>
      </c>
      <c r="AY20" s="132"/>
      <c r="AZ20" s="133"/>
      <c r="BA20" s="138">
        <f t="shared" si="0"/>
        <v>0.7</v>
      </c>
      <c r="BB20" s="139"/>
      <c r="BC20" s="140"/>
    </row>
    <row r="21" spans="1:56" ht="21" customHeight="1" thickBot="1" x14ac:dyDescent="0.25">
      <c r="A21" s="148" t="s">
        <v>28</v>
      </c>
      <c r="B21" s="85"/>
      <c r="C21" s="85"/>
      <c r="D21" s="85"/>
      <c r="E21" s="85"/>
      <c r="F21" s="85"/>
      <c r="G21" s="85"/>
      <c r="H21" s="85"/>
      <c r="I21" s="85"/>
      <c r="J21" s="85"/>
      <c r="K21" s="85"/>
      <c r="L21" s="85"/>
      <c r="M21" s="85"/>
      <c r="N21" s="85"/>
      <c r="O21" s="85"/>
      <c r="P21" s="85"/>
      <c r="Q21" s="85"/>
      <c r="R21" s="149"/>
      <c r="S21" s="27">
        <f>SUM(S12:S20)</f>
        <v>0</v>
      </c>
      <c r="T21" s="27">
        <f t="shared" ref="T21:AT21" si="3">SUM(T12:T20)</f>
        <v>64</v>
      </c>
      <c r="U21" s="27">
        <f t="shared" si="3"/>
        <v>56</v>
      </c>
      <c r="V21" s="27">
        <f t="shared" si="3"/>
        <v>64</v>
      </c>
      <c r="W21" s="27">
        <f t="shared" si="3"/>
        <v>56</v>
      </c>
      <c r="X21" s="27">
        <f t="shared" si="3"/>
        <v>64</v>
      </c>
      <c r="Y21" s="28">
        <f t="shared" si="3"/>
        <v>0</v>
      </c>
      <c r="Z21" s="29">
        <f t="shared" si="3"/>
        <v>0</v>
      </c>
      <c r="AA21" s="27">
        <f t="shared" si="3"/>
        <v>64</v>
      </c>
      <c r="AB21" s="27">
        <f t="shared" si="3"/>
        <v>56</v>
      </c>
      <c r="AC21" s="27">
        <f t="shared" si="3"/>
        <v>64</v>
      </c>
      <c r="AD21" s="27">
        <f t="shared" si="3"/>
        <v>56</v>
      </c>
      <c r="AE21" s="27">
        <f t="shared" si="3"/>
        <v>64</v>
      </c>
      <c r="AF21" s="30">
        <f t="shared" si="3"/>
        <v>0</v>
      </c>
      <c r="AG21" s="31">
        <f t="shared" si="3"/>
        <v>0</v>
      </c>
      <c r="AH21" s="27">
        <f t="shared" si="3"/>
        <v>64</v>
      </c>
      <c r="AI21" s="27">
        <f t="shared" si="3"/>
        <v>56</v>
      </c>
      <c r="AJ21" s="27">
        <f t="shared" si="3"/>
        <v>64</v>
      </c>
      <c r="AK21" s="27">
        <f t="shared" si="3"/>
        <v>56</v>
      </c>
      <c r="AL21" s="27">
        <f t="shared" si="3"/>
        <v>64</v>
      </c>
      <c r="AM21" s="28">
        <f t="shared" si="3"/>
        <v>0</v>
      </c>
      <c r="AN21" s="29">
        <f t="shared" si="3"/>
        <v>0</v>
      </c>
      <c r="AO21" s="27">
        <f t="shared" si="3"/>
        <v>64</v>
      </c>
      <c r="AP21" s="27">
        <f t="shared" si="3"/>
        <v>56</v>
      </c>
      <c r="AQ21" s="27">
        <f t="shared" si="3"/>
        <v>64</v>
      </c>
      <c r="AR21" s="27">
        <f t="shared" si="3"/>
        <v>56</v>
      </c>
      <c r="AS21" s="27">
        <f t="shared" si="3"/>
        <v>64</v>
      </c>
      <c r="AT21" s="30">
        <f t="shared" si="3"/>
        <v>0</v>
      </c>
      <c r="AU21" s="150">
        <f>SUM(AU12:AW20)</f>
        <v>1216</v>
      </c>
      <c r="AV21" s="151"/>
      <c r="AW21" s="151"/>
      <c r="AX21" s="151">
        <f>SUM(AX12:AZ20)</f>
        <v>304</v>
      </c>
      <c r="AY21" s="151"/>
      <c r="AZ21" s="151"/>
      <c r="BA21" s="151">
        <f>SUM(BA12:BC20)</f>
        <v>7.4</v>
      </c>
      <c r="BB21" s="151"/>
      <c r="BC21" s="152"/>
    </row>
    <row r="22" spans="1:56" ht="21" customHeight="1" x14ac:dyDescent="0.2">
      <c r="A22" s="107" t="s">
        <v>55</v>
      </c>
      <c r="B22" s="108"/>
      <c r="C22" s="108"/>
      <c r="D22" s="108"/>
      <c r="E22" s="108"/>
      <c r="F22" s="108"/>
      <c r="G22" s="131" t="s">
        <v>52</v>
      </c>
      <c r="H22" s="131"/>
      <c r="I22" s="131"/>
      <c r="J22" s="131"/>
      <c r="K22" s="131"/>
      <c r="L22" s="108" t="s">
        <v>56</v>
      </c>
      <c r="M22" s="108"/>
      <c r="N22" s="108"/>
      <c r="O22" s="108"/>
      <c r="P22" s="108"/>
      <c r="Q22" s="108"/>
      <c r="R22" s="112"/>
      <c r="S22" s="39"/>
      <c r="T22" s="47">
        <v>8</v>
      </c>
      <c r="U22" s="47"/>
      <c r="V22" s="47">
        <v>8</v>
      </c>
      <c r="W22" s="47"/>
      <c r="X22" s="47">
        <v>8</v>
      </c>
      <c r="Y22" s="49"/>
      <c r="Z22" s="39"/>
      <c r="AA22" s="47">
        <v>8</v>
      </c>
      <c r="AB22" s="47"/>
      <c r="AC22" s="47">
        <v>8</v>
      </c>
      <c r="AD22" s="47"/>
      <c r="AE22" s="47">
        <v>8</v>
      </c>
      <c r="AF22" s="49"/>
      <c r="AG22" s="39"/>
      <c r="AH22" s="47">
        <v>8</v>
      </c>
      <c r="AI22" s="47"/>
      <c r="AJ22" s="47">
        <v>8</v>
      </c>
      <c r="AK22" s="47"/>
      <c r="AL22" s="47">
        <v>8</v>
      </c>
      <c r="AM22" s="41"/>
      <c r="AN22" s="39"/>
      <c r="AO22" s="47">
        <v>8</v>
      </c>
      <c r="AP22" s="47"/>
      <c r="AQ22" s="47">
        <v>8</v>
      </c>
      <c r="AR22" s="47"/>
      <c r="AS22" s="47">
        <v>8</v>
      </c>
      <c r="AT22" s="16"/>
      <c r="AU22" s="132">
        <f t="shared" si="1"/>
        <v>96</v>
      </c>
      <c r="AV22" s="132"/>
      <c r="AW22" s="133"/>
      <c r="AX22" s="134">
        <f t="shared" si="2"/>
        <v>24</v>
      </c>
      <c r="AY22" s="132"/>
      <c r="AZ22" s="133"/>
      <c r="BA22" s="138">
        <f>IF(ISBLANK($AU$26),"",ROUNDDOWN(AX22/$AU$26,1))</f>
        <v>0.6</v>
      </c>
      <c r="BB22" s="139"/>
      <c r="BC22" s="140"/>
    </row>
    <row r="23" spans="1:56" ht="21" customHeight="1" x14ac:dyDescent="0.2">
      <c r="A23" s="107" t="s">
        <v>57</v>
      </c>
      <c r="B23" s="108"/>
      <c r="C23" s="108"/>
      <c r="D23" s="108"/>
      <c r="E23" s="108"/>
      <c r="F23" s="108"/>
      <c r="G23" s="131" t="s">
        <v>52</v>
      </c>
      <c r="H23" s="131"/>
      <c r="I23" s="131"/>
      <c r="J23" s="131"/>
      <c r="K23" s="131"/>
      <c r="L23" s="108" t="s">
        <v>56</v>
      </c>
      <c r="M23" s="108"/>
      <c r="N23" s="108"/>
      <c r="O23" s="108"/>
      <c r="P23" s="108"/>
      <c r="Q23" s="108"/>
      <c r="R23" s="112"/>
      <c r="S23" s="12"/>
      <c r="T23" s="47">
        <v>4</v>
      </c>
      <c r="U23" s="47">
        <v>4</v>
      </c>
      <c r="V23" s="47">
        <v>4</v>
      </c>
      <c r="W23" s="47">
        <v>4</v>
      </c>
      <c r="X23" s="47">
        <v>4</v>
      </c>
      <c r="Y23" s="49"/>
      <c r="Z23" s="39"/>
      <c r="AA23" s="47">
        <v>4</v>
      </c>
      <c r="AB23" s="47">
        <v>4</v>
      </c>
      <c r="AC23" s="47">
        <v>4</v>
      </c>
      <c r="AD23" s="47">
        <v>4</v>
      </c>
      <c r="AE23" s="47">
        <v>4</v>
      </c>
      <c r="AF23" s="49"/>
      <c r="AG23" s="39"/>
      <c r="AH23" s="47">
        <v>4</v>
      </c>
      <c r="AI23" s="47">
        <v>4</v>
      </c>
      <c r="AJ23" s="47">
        <v>4</v>
      </c>
      <c r="AK23" s="47">
        <v>4</v>
      </c>
      <c r="AL23" s="47">
        <v>4</v>
      </c>
      <c r="AM23" s="41"/>
      <c r="AN23" s="39"/>
      <c r="AO23" s="47">
        <v>4</v>
      </c>
      <c r="AP23" s="47">
        <v>4</v>
      </c>
      <c r="AQ23" s="47">
        <v>4</v>
      </c>
      <c r="AR23" s="47">
        <v>4</v>
      </c>
      <c r="AS23" s="47">
        <v>4</v>
      </c>
      <c r="AT23" s="16"/>
      <c r="AU23" s="132">
        <f>SUM(S23:AT23)</f>
        <v>80</v>
      </c>
      <c r="AV23" s="132"/>
      <c r="AW23" s="133"/>
      <c r="AX23" s="134">
        <f>ROUNDDOWN(AU23/4,2)</f>
        <v>20</v>
      </c>
      <c r="AY23" s="132"/>
      <c r="AZ23" s="133"/>
      <c r="BA23" s="138">
        <f>IF(ISBLANK($AU$26),"",ROUNDDOWN(AX23/$AU$26,1))</f>
        <v>0.5</v>
      </c>
      <c r="BB23" s="139"/>
      <c r="BC23" s="140"/>
    </row>
    <row r="24" spans="1:56" ht="21" customHeight="1" thickBot="1" x14ac:dyDescent="0.25">
      <c r="A24" s="107" t="s">
        <v>58</v>
      </c>
      <c r="B24" s="108"/>
      <c r="C24" s="108"/>
      <c r="D24" s="108"/>
      <c r="E24" s="108"/>
      <c r="F24" s="108"/>
      <c r="G24" s="131" t="s">
        <v>52</v>
      </c>
      <c r="H24" s="131"/>
      <c r="I24" s="131"/>
      <c r="J24" s="131"/>
      <c r="K24" s="131"/>
      <c r="L24" s="108" t="s">
        <v>56</v>
      </c>
      <c r="M24" s="108"/>
      <c r="N24" s="108"/>
      <c r="O24" s="108"/>
      <c r="P24" s="108"/>
      <c r="Q24" s="108"/>
      <c r="R24" s="112"/>
      <c r="S24" s="12"/>
      <c r="T24" s="47">
        <v>4</v>
      </c>
      <c r="U24" s="47">
        <v>4</v>
      </c>
      <c r="V24" s="47">
        <v>4</v>
      </c>
      <c r="W24" s="47">
        <v>4</v>
      </c>
      <c r="X24" s="47">
        <v>4</v>
      </c>
      <c r="Y24" s="49"/>
      <c r="Z24" s="39"/>
      <c r="AA24" s="47">
        <v>4</v>
      </c>
      <c r="AB24" s="47">
        <v>4</v>
      </c>
      <c r="AC24" s="47">
        <v>4</v>
      </c>
      <c r="AD24" s="47">
        <v>4</v>
      </c>
      <c r="AE24" s="47">
        <v>4</v>
      </c>
      <c r="AF24" s="49"/>
      <c r="AG24" s="39"/>
      <c r="AH24" s="47">
        <v>4</v>
      </c>
      <c r="AI24" s="47">
        <v>4</v>
      </c>
      <c r="AJ24" s="47">
        <v>4</v>
      </c>
      <c r="AK24" s="47">
        <v>4</v>
      </c>
      <c r="AL24" s="47">
        <v>4</v>
      </c>
      <c r="AM24" s="41"/>
      <c r="AN24" s="39"/>
      <c r="AO24" s="47">
        <v>4</v>
      </c>
      <c r="AP24" s="47">
        <v>4</v>
      </c>
      <c r="AQ24" s="47">
        <v>4</v>
      </c>
      <c r="AR24" s="47">
        <v>4</v>
      </c>
      <c r="AS24" s="47">
        <v>4</v>
      </c>
      <c r="AT24" s="16"/>
      <c r="AU24" s="132">
        <f t="shared" si="1"/>
        <v>80</v>
      </c>
      <c r="AV24" s="132"/>
      <c r="AW24" s="133"/>
      <c r="AX24" s="134">
        <f t="shared" si="2"/>
        <v>20</v>
      </c>
      <c r="AY24" s="132"/>
      <c r="AZ24" s="133"/>
      <c r="BA24" s="138">
        <f>IF(ISBLANK($AU$26),"",ROUNDDOWN(AX24/$AU$26,1))</f>
        <v>0.5</v>
      </c>
      <c r="BB24" s="139"/>
      <c r="BC24" s="140"/>
    </row>
    <row r="25" spans="1:56" ht="21" customHeight="1" thickBot="1" x14ac:dyDescent="0.25">
      <c r="A25" s="148" t="s">
        <v>29</v>
      </c>
      <c r="B25" s="85"/>
      <c r="C25" s="85"/>
      <c r="D25" s="85"/>
      <c r="E25" s="85"/>
      <c r="F25" s="85"/>
      <c r="G25" s="85"/>
      <c r="H25" s="85"/>
      <c r="I25" s="85"/>
      <c r="J25" s="85"/>
      <c r="K25" s="85"/>
      <c r="L25" s="85"/>
      <c r="M25" s="85"/>
      <c r="N25" s="85"/>
      <c r="O25" s="85"/>
      <c r="P25" s="85"/>
      <c r="Q25" s="85"/>
      <c r="R25" s="149"/>
      <c r="S25" s="27">
        <f t="shared" ref="S25:AT25" si="4">SUM(S10:S11)+S21+SUM(S22:S24)</f>
        <v>0</v>
      </c>
      <c r="T25" s="27">
        <f t="shared" si="4"/>
        <v>96</v>
      </c>
      <c r="U25" s="27">
        <f t="shared" si="4"/>
        <v>80</v>
      </c>
      <c r="V25" s="27">
        <f t="shared" si="4"/>
        <v>96</v>
      </c>
      <c r="W25" s="27">
        <f t="shared" si="4"/>
        <v>80</v>
      </c>
      <c r="X25" s="27">
        <f t="shared" si="4"/>
        <v>96</v>
      </c>
      <c r="Y25" s="28">
        <f t="shared" si="4"/>
        <v>0</v>
      </c>
      <c r="Z25" s="29">
        <f t="shared" si="4"/>
        <v>0</v>
      </c>
      <c r="AA25" s="27">
        <f t="shared" si="4"/>
        <v>96</v>
      </c>
      <c r="AB25" s="27">
        <f t="shared" si="4"/>
        <v>80</v>
      </c>
      <c r="AC25" s="27">
        <f t="shared" si="4"/>
        <v>96</v>
      </c>
      <c r="AD25" s="27">
        <f t="shared" si="4"/>
        <v>80</v>
      </c>
      <c r="AE25" s="27">
        <f t="shared" si="4"/>
        <v>96</v>
      </c>
      <c r="AF25" s="30">
        <f t="shared" si="4"/>
        <v>0</v>
      </c>
      <c r="AG25" s="31">
        <f t="shared" si="4"/>
        <v>0</v>
      </c>
      <c r="AH25" s="27">
        <f t="shared" si="4"/>
        <v>96</v>
      </c>
      <c r="AI25" s="27">
        <f t="shared" si="4"/>
        <v>80</v>
      </c>
      <c r="AJ25" s="27">
        <f t="shared" si="4"/>
        <v>96</v>
      </c>
      <c r="AK25" s="27">
        <f t="shared" si="4"/>
        <v>80</v>
      </c>
      <c r="AL25" s="27">
        <f t="shared" si="4"/>
        <v>96</v>
      </c>
      <c r="AM25" s="28">
        <f t="shared" si="4"/>
        <v>0</v>
      </c>
      <c r="AN25" s="29">
        <f t="shared" si="4"/>
        <v>0</v>
      </c>
      <c r="AO25" s="27">
        <f t="shared" si="4"/>
        <v>96</v>
      </c>
      <c r="AP25" s="27">
        <f t="shared" si="4"/>
        <v>80</v>
      </c>
      <c r="AQ25" s="27">
        <f t="shared" si="4"/>
        <v>96</v>
      </c>
      <c r="AR25" s="27">
        <f t="shared" si="4"/>
        <v>80</v>
      </c>
      <c r="AS25" s="27">
        <f t="shared" si="4"/>
        <v>96</v>
      </c>
      <c r="AT25" s="30">
        <f t="shared" si="4"/>
        <v>0</v>
      </c>
      <c r="AU25" s="153">
        <f>SUM(AU10:AU11)+AU21+SUM(AU22:AW24)</f>
        <v>1792</v>
      </c>
      <c r="AV25" s="153"/>
      <c r="AW25" s="154"/>
      <c r="AX25" s="153">
        <f>SUM(AX10:AX11)+AX21+SUM(AX22:AZ24)</f>
        <v>448</v>
      </c>
      <c r="AY25" s="153"/>
      <c r="AZ25" s="154"/>
      <c r="BA25" s="155">
        <f>SUM(BA10:BA11)+BA21+SUM(BA22:BC24)</f>
        <v>11</v>
      </c>
      <c r="BB25" s="156"/>
      <c r="BC25" s="157"/>
    </row>
    <row r="26" spans="1:56" ht="21" customHeight="1" thickBot="1" x14ac:dyDescent="0.25">
      <c r="A26" s="148" t="s">
        <v>30</v>
      </c>
      <c r="B26" s="85"/>
      <c r="C26" s="85"/>
      <c r="D26" s="85"/>
      <c r="E26" s="85"/>
      <c r="F26" s="85"/>
      <c r="G26" s="85"/>
      <c r="H26" s="85"/>
      <c r="I26" s="85"/>
      <c r="J26" s="85"/>
      <c r="K26" s="85"/>
      <c r="L26" s="85"/>
      <c r="M26" s="85"/>
      <c r="N26" s="85"/>
      <c r="O26" s="85"/>
      <c r="P26" s="85"/>
      <c r="Q26" s="85"/>
      <c r="R26" s="85"/>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9"/>
      <c r="AU26" s="148">
        <v>40</v>
      </c>
      <c r="AV26" s="85"/>
      <c r="AW26" s="85"/>
      <c r="AX26" s="85"/>
      <c r="AY26" s="85"/>
      <c r="AZ26" s="85"/>
      <c r="BA26" s="85"/>
      <c r="BB26" s="85"/>
      <c r="BC26" s="149"/>
    </row>
    <row r="27" spans="1:56" ht="21" customHeight="1" thickBot="1" x14ac:dyDescent="0.25">
      <c r="A27" s="162" t="s">
        <v>31</v>
      </c>
      <c r="B27" s="163"/>
      <c r="C27" s="163"/>
      <c r="D27" s="163"/>
      <c r="E27" s="163"/>
      <c r="F27" s="163"/>
      <c r="G27" s="163"/>
      <c r="H27" s="163"/>
      <c r="I27" s="163"/>
      <c r="J27" s="163"/>
      <c r="K27" s="163"/>
      <c r="L27" s="163"/>
      <c r="M27" s="163"/>
      <c r="N27" s="163"/>
      <c r="O27" s="163"/>
      <c r="P27" s="163"/>
      <c r="Q27" s="163"/>
      <c r="R27" s="86"/>
      <c r="S27" s="33"/>
      <c r="T27" s="50">
        <v>8</v>
      </c>
      <c r="U27" s="50">
        <v>8</v>
      </c>
      <c r="V27" s="50">
        <v>8</v>
      </c>
      <c r="W27" s="50">
        <v>8</v>
      </c>
      <c r="X27" s="50">
        <v>8</v>
      </c>
      <c r="Y27" s="51"/>
      <c r="Z27" s="50"/>
      <c r="AA27" s="50">
        <v>8</v>
      </c>
      <c r="AB27" s="50">
        <v>8</v>
      </c>
      <c r="AC27" s="50">
        <v>8</v>
      </c>
      <c r="AD27" s="50">
        <v>8</v>
      </c>
      <c r="AE27" s="52">
        <v>8</v>
      </c>
      <c r="AF27" s="53"/>
      <c r="AG27" s="54"/>
      <c r="AH27" s="50">
        <v>8</v>
      </c>
      <c r="AI27" s="50">
        <v>8</v>
      </c>
      <c r="AJ27" s="50">
        <v>8</v>
      </c>
      <c r="AK27" s="50">
        <v>8</v>
      </c>
      <c r="AL27" s="50">
        <v>8</v>
      </c>
      <c r="AM27" s="53"/>
      <c r="AN27" s="54"/>
      <c r="AO27" s="50">
        <v>8</v>
      </c>
      <c r="AP27" s="50">
        <v>8</v>
      </c>
      <c r="AQ27" s="50">
        <v>8</v>
      </c>
      <c r="AR27" s="50">
        <v>8</v>
      </c>
      <c r="AS27" s="50">
        <v>8</v>
      </c>
      <c r="AT27" s="36"/>
      <c r="AU27" s="164">
        <f>SUM(S27:AT27)</f>
        <v>160</v>
      </c>
      <c r="AV27" s="165"/>
      <c r="AW27" s="166"/>
      <c r="AX27" s="167"/>
      <c r="AY27" s="168"/>
      <c r="AZ27" s="169"/>
      <c r="BA27" s="167"/>
      <c r="BB27" s="168"/>
      <c r="BC27" s="170"/>
    </row>
    <row r="28" spans="1:56" ht="14.25" customHeight="1" x14ac:dyDescent="0.2">
      <c r="A28" s="161" t="s">
        <v>32</v>
      </c>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row>
    <row r="29" spans="1:56" ht="14.25" customHeight="1" x14ac:dyDescent="0.2">
      <c r="A29" s="171" t="s">
        <v>33</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row>
    <row r="30" spans="1:56" ht="14.25" customHeight="1" x14ac:dyDescent="0.2">
      <c r="A30" s="171"/>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row>
    <row r="31" spans="1:56" ht="14.25" customHeight="1" x14ac:dyDescent="0.2">
      <c r="A31" s="160" t="s">
        <v>34</v>
      </c>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row>
    <row r="32" spans="1:56" ht="14.25" customHeight="1" x14ac:dyDescent="0.2">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row r="33" spans="1:56" ht="14.25" customHeight="1" x14ac:dyDescent="0.2">
      <c r="A33" s="161" t="s">
        <v>35</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row>
    <row r="34" spans="1:56" ht="14.25" customHeight="1" x14ac:dyDescent="0.2">
      <c r="A34" s="161" t="s">
        <v>36</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row>
    <row r="35" spans="1:56" ht="14.25" customHeight="1" x14ac:dyDescent="0.2">
      <c r="A35" s="160" t="s">
        <v>37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row>
    <row r="36" spans="1:56" ht="14.25" customHeight="1" x14ac:dyDescent="0.2">
      <c r="A36" s="160"/>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row>
  </sheetData>
  <mergeCells count="131">
    <mergeCell ref="A5:G5"/>
    <mergeCell ref="H5:R5"/>
    <mergeCell ref="S5:Z5"/>
    <mergeCell ref="AA5:AJ5"/>
    <mergeCell ref="AK5:AS5"/>
    <mergeCell ref="AT5:BC5"/>
    <mergeCell ref="A1:AW1"/>
    <mergeCell ref="A2:BC2"/>
    <mergeCell ref="A4:R4"/>
    <mergeCell ref="S4:AE4"/>
    <mergeCell ref="AF4:AM4"/>
    <mergeCell ref="AN4:BC4"/>
    <mergeCell ref="AZ1:BD1"/>
    <mergeCell ref="A6:R6"/>
    <mergeCell ref="S6:AE6"/>
    <mergeCell ref="AF6:AM6"/>
    <mergeCell ref="AN6:BC6"/>
    <mergeCell ref="A7:F9"/>
    <mergeCell ref="G7:K9"/>
    <mergeCell ref="L7:R9"/>
    <mergeCell ref="S7:Y7"/>
    <mergeCell ref="Z7:AF7"/>
    <mergeCell ref="AG7:AM7"/>
    <mergeCell ref="AN7:AT7"/>
    <mergeCell ref="AU7:AW9"/>
    <mergeCell ref="AX7:AZ9"/>
    <mergeCell ref="BA7:BC9"/>
    <mergeCell ref="A10:F10"/>
    <mergeCell ref="G10:K10"/>
    <mergeCell ref="L10:R10"/>
    <mergeCell ref="AU10:AW10"/>
    <mergeCell ref="AX10:AZ10"/>
    <mergeCell ref="BA10:BC10"/>
    <mergeCell ref="A12:F12"/>
    <mergeCell ref="G12:K12"/>
    <mergeCell ref="L12:R12"/>
    <mergeCell ref="AU12:AW12"/>
    <mergeCell ref="AX12:AZ12"/>
    <mergeCell ref="BA12:BC12"/>
    <mergeCell ref="A11:F11"/>
    <mergeCell ref="G11:K11"/>
    <mergeCell ref="L11:R11"/>
    <mergeCell ref="AU11:AW11"/>
    <mergeCell ref="AX11:AZ11"/>
    <mergeCell ref="BA11:BC11"/>
    <mergeCell ref="A14:F14"/>
    <mergeCell ref="G14:K14"/>
    <mergeCell ref="L14:R14"/>
    <mergeCell ref="AU14:AW14"/>
    <mergeCell ref="AX14:AZ14"/>
    <mergeCell ref="BA14:BC14"/>
    <mergeCell ref="A13:F13"/>
    <mergeCell ref="G13:K13"/>
    <mergeCell ref="L13:R13"/>
    <mergeCell ref="AU13:AW13"/>
    <mergeCell ref="AX13:AZ13"/>
    <mergeCell ref="BA13:BC13"/>
    <mergeCell ref="A16:F16"/>
    <mergeCell ref="G16:K16"/>
    <mergeCell ref="L16:R16"/>
    <mergeCell ref="AU16:AW16"/>
    <mergeCell ref="AX16:AZ16"/>
    <mergeCell ref="BA16:BC16"/>
    <mergeCell ref="A15:F15"/>
    <mergeCell ref="G15:K15"/>
    <mergeCell ref="L15:R15"/>
    <mergeCell ref="AU15:AW15"/>
    <mergeCell ref="AX15:AZ15"/>
    <mergeCell ref="BA15:BC15"/>
    <mergeCell ref="A18:F18"/>
    <mergeCell ref="G18:K18"/>
    <mergeCell ref="L18:R18"/>
    <mergeCell ref="AU18:AW18"/>
    <mergeCell ref="AX18:AZ18"/>
    <mergeCell ref="BA18:BC18"/>
    <mergeCell ref="A17:F17"/>
    <mergeCell ref="G17:K17"/>
    <mergeCell ref="L17:R17"/>
    <mergeCell ref="AU17:AW17"/>
    <mergeCell ref="AX17:AZ17"/>
    <mergeCell ref="BA17:BC17"/>
    <mergeCell ref="A20:F20"/>
    <mergeCell ref="G20:K20"/>
    <mergeCell ref="L20:R20"/>
    <mergeCell ref="AU20:AW20"/>
    <mergeCell ref="AX20:AZ20"/>
    <mergeCell ref="BA20:BC20"/>
    <mergeCell ref="A19:F19"/>
    <mergeCell ref="G19:K19"/>
    <mergeCell ref="L19:R19"/>
    <mergeCell ref="AU19:AW19"/>
    <mergeCell ref="AX19:AZ19"/>
    <mergeCell ref="BA19:BC19"/>
    <mergeCell ref="A23:F23"/>
    <mergeCell ref="G23:K23"/>
    <mergeCell ref="L23:R23"/>
    <mergeCell ref="AU23:AW23"/>
    <mergeCell ref="AX23:AZ23"/>
    <mergeCell ref="BA23:BC23"/>
    <mergeCell ref="A21:R21"/>
    <mergeCell ref="AU21:AW21"/>
    <mergeCell ref="AX21:AZ21"/>
    <mergeCell ref="BA21:BC21"/>
    <mergeCell ref="A22:F22"/>
    <mergeCell ref="G22:K22"/>
    <mergeCell ref="L22:R22"/>
    <mergeCell ref="AU22:AW22"/>
    <mergeCell ref="AX22:AZ22"/>
    <mergeCell ref="BA22:BC22"/>
    <mergeCell ref="A25:R25"/>
    <mergeCell ref="AU25:AW25"/>
    <mergeCell ref="AX25:AZ25"/>
    <mergeCell ref="BA25:BC25"/>
    <mergeCell ref="A26:AT26"/>
    <mergeCell ref="AU26:BC26"/>
    <mergeCell ref="A24:F24"/>
    <mergeCell ref="G24:K24"/>
    <mergeCell ref="L24:R24"/>
    <mergeCell ref="AU24:AW24"/>
    <mergeCell ref="AX24:AZ24"/>
    <mergeCell ref="BA24:BC24"/>
    <mergeCell ref="A31:BD32"/>
    <mergeCell ref="A33:BD33"/>
    <mergeCell ref="A34:BD34"/>
    <mergeCell ref="A35:BD36"/>
    <mergeCell ref="A27:R27"/>
    <mergeCell ref="AU27:AW27"/>
    <mergeCell ref="AX27:AZ27"/>
    <mergeCell ref="BA27:BC27"/>
    <mergeCell ref="A28:BD28"/>
    <mergeCell ref="A29:BD30"/>
  </mergeCells>
  <phoneticPr fontId="3"/>
  <printOptions horizontalCentered="1"/>
  <pageMargins left="0.39370078740157483" right="0.39370078740157483" top="0.19685039370078741" bottom="0.19685039370078741" header="0.39370078740157483" footer="0.39370078740157483"/>
  <pageSetup paperSize="9" scale="8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3"/>
  <sheetViews>
    <sheetView zoomScaleNormal="100" workbookViewId="0">
      <selection sqref="A1:AW1"/>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9" style="1"/>
    <col min="257" max="274" width="2.6640625" style="1" customWidth="1"/>
    <col min="275" max="302" width="2.88671875" style="1" customWidth="1"/>
    <col min="303" max="326" width="2.6640625" style="1" customWidth="1"/>
    <col min="327" max="512" width="9" style="1"/>
    <col min="513" max="530" width="2.6640625" style="1" customWidth="1"/>
    <col min="531" max="558" width="2.88671875" style="1" customWidth="1"/>
    <col min="559" max="582" width="2.6640625" style="1" customWidth="1"/>
    <col min="583" max="768" width="9" style="1"/>
    <col min="769" max="786" width="2.6640625" style="1" customWidth="1"/>
    <col min="787" max="814" width="2.88671875" style="1" customWidth="1"/>
    <col min="815" max="838" width="2.6640625" style="1" customWidth="1"/>
    <col min="839" max="1024" width="9" style="1"/>
    <col min="1025" max="1042" width="2.6640625" style="1" customWidth="1"/>
    <col min="1043" max="1070" width="2.88671875" style="1" customWidth="1"/>
    <col min="1071" max="1094" width="2.6640625" style="1" customWidth="1"/>
    <col min="1095" max="1280" width="9" style="1"/>
    <col min="1281" max="1298" width="2.6640625" style="1" customWidth="1"/>
    <col min="1299" max="1326" width="2.88671875" style="1" customWidth="1"/>
    <col min="1327" max="1350" width="2.6640625" style="1" customWidth="1"/>
    <col min="1351" max="1536" width="9" style="1"/>
    <col min="1537" max="1554" width="2.6640625" style="1" customWidth="1"/>
    <col min="1555" max="1582" width="2.88671875" style="1" customWidth="1"/>
    <col min="1583" max="1606" width="2.6640625" style="1" customWidth="1"/>
    <col min="1607" max="1792" width="9" style="1"/>
    <col min="1793" max="1810" width="2.6640625" style="1" customWidth="1"/>
    <col min="1811" max="1838" width="2.88671875" style="1" customWidth="1"/>
    <col min="1839" max="1862" width="2.6640625" style="1" customWidth="1"/>
    <col min="1863" max="2048" width="9" style="1"/>
    <col min="2049" max="2066" width="2.6640625" style="1" customWidth="1"/>
    <col min="2067" max="2094" width="2.88671875" style="1" customWidth="1"/>
    <col min="2095" max="2118" width="2.6640625" style="1" customWidth="1"/>
    <col min="2119" max="2304" width="9" style="1"/>
    <col min="2305" max="2322" width="2.6640625" style="1" customWidth="1"/>
    <col min="2323" max="2350" width="2.88671875" style="1" customWidth="1"/>
    <col min="2351" max="2374" width="2.6640625" style="1" customWidth="1"/>
    <col min="2375" max="2560" width="9" style="1"/>
    <col min="2561" max="2578" width="2.6640625" style="1" customWidth="1"/>
    <col min="2579" max="2606" width="2.88671875" style="1" customWidth="1"/>
    <col min="2607" max="2630" width="2.6640625" style="1" customWidth="1"/>
    <col min="2631" max="2816" width="9" style="1"/>
    <col min="2817" max="2834" width="2.6640625" style="1" customWidth="1"/>
    <col min="2835" max="2862" width="2.88671875" style="1" customWidth="1"/>
    <col min="2863" max="2886" width="2.6640625" style="1" customWidth="1"/>
    <col min="2887" max="3072" width="9" style="1"/>
    <col min="3073" max="3090" width="2.6640625" style="1" customWidth="1"/>
    <col min="3091" max="3118" width="2.88671875" style="1" customWidth="1"/>
    <col min="3119" max="3142" width="2.6640625" style="1" customWidth="1"/>
    <col min="3143" max="3328" width="9" style="1"/>
    <col min="3329" max="3346" width="2.6640625" style="1" customWidth="1"/>
    <col min="3347" max="3374" width="2.88671875" style="1" customWidth="1"/>
    <col min="3375" max="3398" width="2.6640625" style="1" customWidth="1"/>
    <col min="3399" max="3584" width="9" style="1"/>
    <col min="3585" max="3602" width="2.6640625" style="1" customWidth="1"/>
    <col min="3603" max="3630" width="2.88671875" style="1" customWidth="1"/>
    <col min="3631" max="3654" width="2.6640625" style="1" customWidth="1"/>
    <col min="3655" max="3840" width="9" style="1"/>
    <col min="3841" max="3858" width="2.6640625" style="1" customWidth="1"/>
    <col min="3859" max="3886" width="2.88671875" style="1" customWidth="1"/>
    <col min="3887" max="3910" width="2.6640625" style="1" customWidth="1"/>
    <col min="3911" max="4096" width="9" style="1"/>
    <col min="4097" max="4114" width="2.6640625" style="1" customWidth="1"/>
    <col min="4115" max="4142" width="2.88671875" style="1" customWidth="1"/>
    <col min="4143" max="4166" width="2.6640625" style="1" customWidth="1"/>
    <col min="4167" max="4352" width="9" style="1"/>
    <col min="4353" max="4370" width="2.6640625" style="1" customWidth="1"/>
    <col min="4371" max="4398" width="2.88671875" style="1" customWidth="1"/>
    <col min="4399" max="4422" width="2.6640625" style="1" customWidth="1"/>
    <col min="4423" max="4608" width="9" style="1"/>
    <col min="4609" max="4626" width="2.6640625" style="1" customWidth="1"/>
    <col min="4627" max="4654" width="2.88671875" style="1" customWidth="1"/>
    <col min="4655" max="4678" width="2.6640625" style="1" customWidth="1"/>
    <col min="4679" max="4864" width="9" style="1"/>
    <col min="4865" max="4882" width="2.6640625" style="1" customWidth="1"/>
    <col min="4883" max="4910" width="2.88671875" style="1" customWidth="1"/>
    <col min="4911" max="4934" width="2.6640625" style="1" customWidth="1"/>
    <col min="4935" max="5120" width="9" style="1"/>
    <col min="5121" max="5138" width="2.6640625" style="1" customWidth="1"/>
    <col min="5139" max="5166" width="2.88671875" style="1" customWidth="1"/>
    <col min="5167" max="5190" width="2.6640625" style="1" customWidth="1"/>
    <col min="5191" max="5376" width="9" style="1"/>
    <col min="5377" max="5394" width="2.6640625" style="1" customWidth="1"/>
    <col min="5395" max="5422" width="2.88671875" style="1" customWidth="1"/>
    <col min="5423" max="5446" width="2.6640625" style="1" customWidth="1"/>
    <col min="5447" max="5632" width="9" style="1"/>
    <col min="5633" max="5650" width="2.6640625" style="1" customWidth="1"/>
    <col min="5651" max="5678" width="2.88671875" style="1" customWidth="1"/>
    <col min="5679" max="5702" width="2.6640625" style="1" customWidth="1"/>
    <col min="5703" max="5888" width="9" style="1"/>
    <col min="5889" max="5906" width="2.6640625" style="1" customWidth="1"/>
    <col min="5907" max="5934" width="2.88671875" style="1" customWidth="1"/>
    <col min="5935" max="5958" width="2.6640625" style="1" customWidth="1"/>
    <col min="5959" max="6144" width="9" style="1"/>
    <col min="6145" max="6162" width="2.6640625" style="1" customWidth="1"/>
    <col min="6163" max="6190" width="2.88671875" style="1" customWidth="1"/>
    <col min="6191" max="6214" width="2.6640625" style="1" customWidth="1"/>
    <col min="6215" max="6400" width="9" style="1"/>
    <col min="6401" max="6418" width="2.6640625" style="1" customWidth="1"/>
    <col min="6419" max="6446" width="2.88671875" style="1" customWidth="1"/>
    <col min="6447" max="6470" width="2.6640625" style="1" customWidth="1"/>
    <col min="6471" max="6656" width="9" style="1"/>
    <col min="6657" max="6674" width="2.6640625" style="1" customWidth="1"/>
    <col min="6675" max="6702" width="2.88671875" style="1" customWidth="1"/>
    <col min="6703" max="6726" width="2.6640625" style="1" customWidth="1"/>
    <col min="6727" max="6912" width="9" style="1"/>
    <col min="6913" max="6930" width="2.6640625" style="1" customWidth="1"/>
    <col min="6931" max="6958" width="2.88671875" style="1" customWidth="1"/>
    <col min="6959" max="6982" width="2.6640625" style="1" customWidth="1"/>
    <col min="6983" max="7168" width="9" style="1"/>
    <col min="7169" max="7186" width="2.6640625" style="1" customWidth="1"/>
    <col min="7187" max="7214" width="2.88671875" style="1" customWidth="1"/>
    <col min="7215" max="7238" width="2.6640625" style="1" customWidth="1"/>
    <col min="7239" max="7424" width="9" style="1"/>
    <col min="7425" max="7442" width="2.6640625" style="1" customWidth="1"/>
    <col min="7443" max="7470" width="2.88671875" style="1" customWidth="1"/>
    <col min="7471" max="7494" width="2.6640625" style="1" customWidth="1"/>
    <col min="7495" max="7680" width="9" style="1"/>
    <col min="7681" max="7698" width="2.6640625" style="1" customWidth="1"/>
    <col min="7699" max="7726" width="2.88671875" style="1" customWidth="1"/>
    <col min="7727" max="7750" width="2.6640625" style="1" customWidth="1"/>
    <col min="7751" max="7936" width="9" style="1"/>
    <col min="7937" max="7954" width="2.6640625" style="1" customWidth="1"/>
    <col min="7955" max="7982" width="2.88671875" style="1" customWidth="1"/>
    <col min="7983" max="8006" width="2.6640625" style="1" customWidth="1"/>
    <col min="8007" max="8192" width="9" style="1"/>
    <col min="8193" max="8210" width="2.6640625" style="1" customWidth="1"/>
    <col min="8211" max="8238" width="2.88671875" style="1" customWidth="1"/>
    <col min="8239" max="8262" width="2.6640625" style="1" customWidth="1"/>
    <col min="8263" max="8448" width="9" style="1"/>
    <col min="8449" max="8466" width="2.6640625" style="1" customWidth="1"/>
    <col min="8467" max="8494" width="2.88671875" style="1" customWidth="1"/>
    <col min="8495" max="8518" width="2.6640625" style="1" customWidth="1"/>
    <col min="8519" max="8704" width="9" style="1"/>
    <col min="8705" max="8722" width="2.6640625" style="1" customWidth="1"/>
    <col min="8723" max="8750" width="2.88671875" style="1" customWidth="1"/>
    <col min="8751" max="8774" width="2.6640625" style="1" customWidth="1"/>
    <col min="8775" max="8960" width="9" style="1"/>
    <col min="8961" max="8978" width="2.6640625" style="1" customWidth="1"/>
    <col min="8979" max="9006" width="2.88671875" style="1" customWidth="1"/>
    <col min="9007" max="9030" width="2.6640625" style="1" customWidth="1"/>
    <col min="9031" max="9216" width="9" style="1"/>
    <col min="9217" max="9234" width="2.6640625" style="1" customWidth="1"/>
    <col min="9235" max="9262" width="2.88671875" style="1" customWidth="1"/>
    <col min="9263" max="9286" width="2.6640625" style="1" customWidth="1"/>
    <col min="9287" max="9472" width="9" style="1"/>
    <col min="9473" max="9490" width="2.6640625" style="1" customWidth="1"/>
    <col min="9491" max="9518" width="2.88671875" style="1" customWidth="1"/>
    <col min="9519" max="9542" width="2.6640625" style="1" customWidth="1"/>
    <col min="9543" max="9728" width="9" style="1"/>
    <col min="9729" max="9746" width="2.6640625" style="1" customWidth="1"/>
    <col min="9747" max="9774" width="2.88671875" style="1" customWidth="1"/>
    <col min="9775" max="9798" width="2.6640625" style="1" customWidth="1"/>
    <col min="9799" max="9984" width="9" style="1"/>
    <col min="9985" max="10002" width="2.6640625" style="1" customWidth="1"/>
    <col min="10003" max="10030" width="2.88671875" style="1" customWidth="1"/>
    <col min="10031" max="10054" width="2.6640625" style="1" customWidth="1"/>
    <col min="10055" max="10240" width="9" style="1"/>
    <col min="10241" max="10258" width="2.6640625" style="1" customWidth="1"/>
    <col min="10259" max="10286" width="2.88671875" style="1" customWidth="1"/>
    <col min="10287" max="10310" width="2.6640625" style="1" customWidth="1"/>
    <col min="10311" max="10496" width="9" style="1"/>
    <col min="10497" max="10514" width="2.6640625" style="1" customWidth="1"/>
    <col min="10515" max="10542" width="2.88671875" style="1" customWidth="1"/>
    <col min="10543" max="10566" width="2.6640625" style="1" customWidth="1"/>
    <col min="10567" max="10752" width="9" style="1"/>
    <col min="10753" max="10770" width="2.6640625" style="1" customWidth="1"/>
    <col min="10771" max="10798" width="2.88671875" style="1" customWidth="1"/>
    <col min="10799" max="10822" width="2.6640625" style="1" customWidth="1"/>
    <col min="10823" max="11008" width="9" style="1"/>
    <col min="11009" max="11026" width="2.6640625" style="1" customWidth="1"/>
    <col min="11027" max="11054" width="2.88671875" style="1" customWidth="1"/>
    <col min="11055" max="11078" width="2.6640625" style="1" customWidth="1"/>
    <col min="11079" max="11264" width="9" style="1"/>
    <col min="11265" max="11282" width="2.6640625" style="1" customWidth="1"/>
    <col min="11283" max="11310" width="2.88671875" style="1" customWidth="1"/>
    <col min="11311" max="11334" width="2.6640625" style="1" customWidth="1"/>
    <col min="11335" max="11520" width="9" style="1"/>
    <col min="11521" max="11538" width="2.6640625" style="1" customWidth="1"/>
    <col min="11539" max="11566" width="2.88671875" style="1" customWidth="1"/>
    <col min="11567" max="11590" width="2.6640625" style="1" customWidth="1"/>
    <col min="11591" max="11776" width="9" style="1"/>
    <col min="11777" max="11794" width="2.6640625" style="1" customWidth="1"/>
    <col min="11795" max="11822" width="2.88671875" style="1" customWidth="1"/>
    <col min="11823" max="11846" width="2.6640625" style="1" customWidth="1"/>
    <col min="11847" max="12032" width="9" style="1"/>
    <col min="12033" max="12050" width="2.6640625" style="1" customWidth="1"/>
    <col min="12051" max="12078" width="2.88671875" style="1" customWidth="1"/>
    <col min="12079" max="12102" width="2.6640625" style="1" customWidth="1"/>
    <col min="12103" max="12288" width="9" style="1"/>
    <col min="12289" max="12306" width="2.6640625" style="1" customWidth="1"/>
    <col min="12307" max="12334" width="2.88671875" style="1" customWidth="1"/>
    <col min="12335" max="12358" width="2.6640625" style="1" customWidth="1"/>
    <col min="12359" max="12544" width="9" style="1"/>
    <col min="12545" max="12562" width="2.6640625" style="1" customWidth="1"/>
    <col min="12563" max="12590" width="2.88671875" style="1" customWidth="1"/>
    <col min="12591" max="12614" width="2.6640625" style="1" customWidth="1"/>
    <col min="12615" max="12800" width="9" style="1"/>
    <col min="12801" max="12818" width="2.6640625" style="1" customWidth="1"/>
    <col min="12819" max="12846" width="2.88671875" style="1" customWidth="1"/>
    <col min="12847" max="12870" width="2.6640625" style="1" customWidth="1"/>
    <col min="12871" max="13056" width="9" style="1"/>
    <col min="13057" max="13074" width="2.6640625" style="1" customWidth="1"/>
    <col min="13075" max="13102" width="2.88671875" style="1" customWidth="1"/>
    <col min="13103" max="13126" width="2.6640625" style="1" customWidth="1"/>
    <col min="13127" max="13312" width="9" style="1"/>
    <col min="13313" max="13330" width="2.6640625" style="1" customWidth="1"/>
    <col min="13331" max="13358" width="2.88671875" style="1" customWidth="1"/>
    <col min="13359" max="13382" width="2.6640625" style="1" customWidth="1"/>
    <col min="13383" max="13568" width="9" style="1"/>
    <col min="13569" max="13586" width="2.6640625" style="1" customWidth="1"/>
    <col min="13587" max="13614" width="2.88671875" style="1" customWidth="1"/>
    <col min="13615" max="13638" width="2.6640625" style="1" customWidth="1"/>
    <col min="13639" max="13824" width="9" style="1"/>
    <col min="13825" max="13842" width="2.6640625" style="1" customWidth="1"/>
    <col min="13843" max="13870" width="2.88671875" style="1" customWidth="1"/>
    <col min="13871" max="13894" width="2.6640625" style="1" customWidth="1"/>
    <col min="13895" max="14080" width="9" style="1"/>
    <col min="14081" max="14098" width="2.6640625" style="1" customWidth="1"/>
    <col min="14099" max="14126" width="2.88671875" style="1" customWidth="1"/>
    <col min="14127" max="14150" width="2.6640625" style="1" customWidth="1"/>
    <col min="14151" max="14336" width="9" style="1"/>
    <col min="14337" max="14354" width="2.6640625" style="1" customWidth="1"/>
    <col min="14355" max="14382" width="2.88671875" style="1" customWidth="1"/>
    <col min="14383" max="14406" width="2.6640625" style="1" customWidth="1"/>
    <col min="14407" max="14592" width="9" style="1"/>
    <col min="14593" max="14610" width="2.6640625" style="1" customWidth="1"/>
    <col min="14611" max="14638" width="2.88671875" style="1" customWidth="1"/>
    <col min="14639" max="14662" width="2.6640625" style="1" customWidth="1"/>
    <col min="14663" max="14848" width="9" style="1"/>
    <col min="14849" max="14866" width="2.6640625" style="1" customWidth="1"/>
    <col min="14867" max="14894" width="2.88671875" style="1" customWidth="1"/>
    <col min="14895" max="14918" width="2.6640625" style="1" customWidth="1"/>
    <col min="14919" max="15104" width="9" style="1"/>
    <col min="15105" max="15122" width="2.6640625" style="1" customWidth="1"/>
    <col min="15123" max="15150" width="2.88671875" style="1" customWidth="1"/>
    <col min="15151" max="15174" width="2.6640625" style="1" customWidth="1"/>
    <col min="15175" max="15360" width="9" style="1"/>
    <col min="15361" max="15378" width="2.6640625" style="1" customWidth="1"/>
    <col min="15379" max="15406" width="2.88671875" style="1" customWidth="1"/>
    <col min="15407" max="15430" width="2.6640625" style="1" customWidth="1"/>
    <col min="15431" max="15616" width="9" style="1"/>
    <col min="15617" max="15634" width="2.6640625" style="1" customWidth="1"/>
    <col min="15635" max="15662" width="2.88671875" style="1" customWidth="1"/>
    <col min="15663" max="15686" width="2.6640625" style="1" customWidth="1"/>
    <col min="15687" max="15872" width="9" style="1"/>
    <col min="15873" max="15890" width="2.6640625" style="1" customWidth="1"/>
    <col min="15891" max="15918" width="2.88671875" style="1" customWidth="1"/>
    <col min="15919" max="15942" width="2.6640625" style="1" customWidth="1"/>
    <col min="15943" max="16128" width="9" style="1"/>
    <col min="16129" max="16146" width="2.6640625" style="1" customWidth="1"/>
    <col min="16147" max="16174" width="2.88671875" style="1" customWidth="1"/>
    <col min="16175" max="16198" width="2.6640625" style="1" customWidth="1"/>
    <col min="16199" max="16384" width="9" style="1"/>
  </cols>
  <sheetData>
    <row r="1" spans="1:55"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Y1" s="99" t="s">
        <v>59</v>
      </c>
      <c r="AZ1" s="100"/>
      <c r="BA1" s="100"/>
      <c r="BB1" s="100"/>
      <c r="BC1" s="101"/>
    </row>
    <row r="2" spans="1:55"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5" ht="21" customHeight="1" thickBot="1" x14ac:dyDescent="0.25">
      <c r="A3" s="2"/>
      <c r="B3" s="2"/>
      <c r="C3" s="2"/>
      <c r="D3" s="2"/>
      <c r="E3" s="2"/>
    </row>
    <row r="4" spans="1:55" ht="21" customHeight="1" thickBot="1" x14ac:dyDescent="0.25">
      <c r="A4" s="96" t="s">
        <v>1</v>
      </c>
      <c r="B4" s="97"/>
      <c r="C4" s="97"/>
      <c r="D4" s="97"/>
      <c r="E4" s="97"/>
      <c r="F4" s="97"/>
      <c r="G4" s="97"/>
      <c r="H4" s="97"/>
      <c r="I4" s="97"/>
      <c r="J4" s="97"/>
      <c r="K4" s="97"/>
      <c r="L4" s="97"/>
      <c r="M4" s="97"/>
      <c r="N4" s="97"/>
      <c r="O4" s="97"/>
      <c r="P4" s="97"/>
      <c r="Q4" s="97"/>
      <c r="R4" s="97"/>
      <c r="S4" s="97" t="s">
        <v>67</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5" ht="21" customHeight="1" thickBot="1" x14ac:dyDescent="0.25">
      <c r="A5" s="82" t="s">
        <v>3</v>
      </c>
      <c r="B5" s="83"/>
      <c r="C5" s="83"/>
      <c r="D5" s="83"/>
      <c r="E5" s="83"/>
      <c r="F5" s="83"/>
      <c r="G5" s="83"/>
      <c r="H5" s="84">
        <v>20</v>
      </c>
      <c r="I5" s="85"/>
      <c r="J5" s="85"/>
      <c r="K5" s="85"/>
      <c r="L5" s="85"/>
      <c r="M5" s="85"/>
      <c r="N5" s="85"/>
      <c r="O5" s="85"/>
      <c r="P5" s="85"/>
      <c r="Q5" s="85"/>
      <c r="R5" s="85"/>
      <c r="S5" s="86" t="s">
        <v>40</v>
      </c>
      <c r="T5" s="87"/>
      <c r="U5" s="87"/>
      <c r="V5" s="87"/>
      <c r="W5" s="87"/>
      <c r="X5" s="87"/>
      <c r="Y5" s="87"/>
      <c r="Z5" s="88"/>
      <c r="AA5" s="89">
        <v>18</v>
      </c>
      <c r="AB5" s="90"/>
      <c r="AC5" s="90"/>
      <c r="AD5" s="90"/>
      <c r="AE5" s="90"/>
      <c r="AF5" s="90"/>
      <c r="AG5" s="90"/>
      <c r="AH5" s="90"/>
      <c r="AI5" s="90"/>
      <c r="AJ5" s="91"/>
      <c r="AK5" s="84" t="s">
        <v>5</v>
      </c>
      <c r="AL5" s="85"/>
      <c r="AM5" s="85"/>
      <c r="AN5" s="85"/>
      <c r="AO5" s="85"/>
      <c r="AP5" s="85"/>
      <c r="AQ5" s="85"/>
      <c r="AR5" s="85"/>
      <c r="AS5" s="92"/>
      <c r="AT5" s="89">
        <v>3</v>
      </c>
      <c r="AU5" s="90"/>
      <c r="AV5" s="90"/>
      <c r="AW5" s="90"/>
      <c r="AX5" s="90"/>
      <c r="AY5" s="90"/>
      <c r="AZ5" s="90"/>
      <c r="BA5" s="90"/>
      <c r="BB5" s="90"/>
      <c r="BC5" s="93"/>
    </row>
    <row r="6" spans="1:55" ht="21" customHeight="1" thickBot="1" x14ac:dyDescent="0.25">
      <c r="A6" s="102" t="s">
        <v>6</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5"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5"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5" ht="21" customHeight="1" x14ac:dyDescent="0.2">
      <c r="A9" s="107"/>
      <c r="B9" s="108"/>
      <c r="C9" s="108"/>
      <c r="D9" s="108"/>
      <c r="E9" s="108"/>
      <c r="F9" s="108"/>
      <c r="G9" s="110"/>
      <c r="H9" s="110"/>
      <c r="I9" s="110"/>
      <c r="J9" s="110"/>
      <c r="K9" s="110"/>
      <c r="L9" s="108"/>
      <c r="M9" s="108"/>
      <c r="N9" s="108"/>
      <c r="O9" s="108"/>
      <c r="P9" s="108"/>
      <c r="Q9" s="108"/>
      <c r="R9" s="112"/>
      <c r="S9" s="8" t="s">
        <v>42</v>
      </c>
      <c r="T9" s="55" t="s">
        <v>25</v>
      </c>
      <c r="U9" s="55" t="s">
        <v>19</v>
      </c>
      <c r="V9" s="55" t="s">
        <v>20</v>
      </c>
      <c r="W9" s="55" t="s">
        <v>21</v>
      </c>
      <c r="X9" s="55" t="s">
        <v>22</v>
      </c>
      <c r="Y9" s="38" t="s">
        <v>23</v>
      </c>
      <c r="Z9" s="8" t="s">
        <v>24</v>
      </c>
      <c r="AA9" s="55" t="s">
        <v>25</v>
      </c>
      <c r="AB9" s="55" t="s">
        <v>19</v>
      </c>
      <c r="AC9" s="55" t="s">
        <v>20</v>
      </c>
      <c r="AD9" s="55" t="s">
        <v>21</v>
      </c>
      <c r="AE9" s="55" t="s">
        <v>22</v>
      </c>
      <c r="AF9" s="38" t="s">
        <v>23</v>
      </c>
      <c r="AG9" s="8" t="s">
        <v>24</v>
      </c>
      <c r="AH9" s="55" t="s">
        <v>25</v>
      </c>
      <c r="AI9" s="55" t="s">
        <v>19</v>
      </c>
      <c r="AJ9" s="55" t="s">
        <v>20</v>
      </c>
      <c r="AK9" s="55" t="s">
        <v>21</v>
      </c>
      <c r="AL9" s="55" t="s">
        <v>22</v>
      </c>
      <c r="AM9" s="38" t="s">
        <v>23</v>
      </c>
      <c r="AN9" s="8" t="s">
        <v>24</v>
      </c>
      <c r="AO9" s="55" t="s">
        <v>25</v>
      </c>
      <c r="AP9" s="55" t="s">
        <v>19</v>
      </c>
      <c r="AQ9" s="55" t="s">
        <v>20</v>
      </c>
      <c r="AR9" s="55" t="s">
        <v>21</v>
      </c>
      <c r="AS9" s="55" t="s">
        <v>22</v>
      </c>
      <c r="AT9" s="38" t="s">
        <v>23</v>
      </c>
      <c r="AU9" s="128"/>
      <c r="AV9" s="110"/>
      <c r="AW9" s="110"/>
      <c r="AX9" s="110"/>
      <c r="AY9" s="110"/>
      <c r="AZ9" s="110"/>
      <c r="BA9" s="110"/>
      <c r="BB9" s="110"/>
      <c r="BC9" s="130"/>
    </row>
    <row r="10" spans="1:55" ht="21" customHeight="1" x14ac:dyDescent="0.2">
      <c r="A10" s="107" t="s">
        <v>26</v>
      </c>
      <c r="B10" s="108"/>
      <c r="C10" s="108"/>
      <c r="D10" s="108"/>
      <c r="E10" s="108"/>
      <c r="F10" s="108"/>
      <c r="G10" s="131" t="s">
        <v>68</v>
      </c>
      <c r="H10" s="131"/>
      <c r="I10" s="131"/>
      <c r="J10" s="131"/>
      <c r="K10" s="131"/>
      <c r="L10" s="108" t="s">
        <v>69</v>
      </c>
      <c r="M10" s="108"/>
      <c r="N10" s="108"/>
      <c r="O10" s="108"/>
      <c r="P10" s="108"/>
      <c r="Q10" s="108"/>
      <c r="R10" s="112"/>
      <c r="S10" s="39"/>
      <c r="T10" s="40">
        <v>8</v>
      </c>
      <c r="U10" s="40">
        <v>8</v>
      </c>
      <c r="V10" s="40">
        <v>8</v>
      </c>
      <c r="W10" s="40">
        <v>8</v>
      </c>
      <c r="X10" s="40">
        <v>8</v>
      </c>
      <c r="Y10" s="41"/>
      <c r="Z10" s="39"/>
      <c r="AA10" s="40">
        <v>8</v>
      </c>
      <c r="AB10" s="40">
        <v>8</v>
      </c>
      <c r="AC10" s="40">
        <v>8</v>
      </c>
      <c r="AD10" s="40">
        <v>8</v>
      </c>
      <c r="AE10" s="40">
        <v>8</v>
      </c>
      <c r="AF10" s="41"/>
      <c r="AG10" s="39"/>
      <c r="AH10" s="40">
        <v>8</v>
      </c>
      <c r="AI10" s="40">
        <v>8</v>
      </c>
      <c r="AJ10" s="40">
        <v>8</v>
      </c>
      <c r="AK10" s="40">
        <v>8</v>
      </c>
      <c r="AL10" s="40">
        <v>8</v>
      </c>
      <c r="AM10" s="41"/>
      <c r="AN10" s="42"/>
      <c r="AO10" s="40">
        <v>8</v>
      </c>
      <c r="AP10" s="40">
        <v>8</v>
      </c>
      <c r="AQ10" s="40">
        <v>8</v>
      </c>
      <c r="AR10" s="40">
        <v>8</v>
      </c>
      <c r="AS10" s="40">
        <v>8</v>
      </c>
      <c r="AT10" s="16"/>
      <c r="AU10" s="132">
        <f>SUM(S10:AT10)</f>
        <v>160</v>
      </c>
      <c r="AV10" s="132"/>
      <c r="AW10" s="133"/>
      <c r="AX10" s="134">
        <f>ROUNDDOWN(AU10/4,2)</f>
        <v>40</v>
      </c>
      <c r="AY10" s="132"/>
      <c r="AZ10" s="133"/>
      <c r="BA10" s="135">
        <f t="shared" ref="BA10:BA17" si="0">IF(ISBLANK($AU$23),"",ROUNDDOWN(AX10/$AU$23,1))</f>
        <v>1</v>
      </c>
      <c r="BB10" s="136"/>
      <c r="BC10" s="137"/>
    </row>
    <row r="11" spans="1:55" ht="21" customHeight="1" thickBot="1" x14ac:dyDescent="0.25">
      <c r="A11" s="114" t="s">
        <v>27</v>
      </c>
      <c r="B11" s="115"/>
      <c r="C11" s="115"/>
      <c r="D11" s="115"/>
      <c r="E11" s="115"/>
      <c r="F11" s="116"/>
      <c r="G11" s="117" t="s">
        <v>70</v>
      </c>
      <c r="H11" s="117"/>
      <c r="I11" s="117"/>
      <c r="J11" s="117"/>
      <c r="K11" s="117"/>
      <c r="L11" s="118" t="s">
        <v>71</v>
      </c>
      <c r="M11" s="118"/>
      <c r="N11" s="118"/>
      <c r="O11" s="118"/>
      <c r="P11" s="118"/>
      <c r="Q11" s="118"/>
      <c r="R11" s="119"/>
      <c r="S11" s="43"/>
      <c r="T11" s="44">
        <v>8</v>
      </c>
      <c r="U11" s="44">
        <v>8</v>
      </c>
      <c r="V11" s="44">
        <v>8</v>
      </c>
      <c r="W11" s="44">
        <v>8</v>
      </c>
      <c r="X11" s="44">
        <v>8</v>
      </c>
      <c r="Y11" s="45"/>
      <c r="Z11" s="43"/>
      <c r="AA11" s="44">
        <v>8</v>
      </c>
      <c r="AB11" s="44">
        <v>8</v>
      </c>
      <c r="AC11" s="44">
        <v>8</v>
      </c>
      <c r="AD11" s="44">
        <v>8</v>
      </c>
      <c r="AE11" s="44">
        <v>8</v>
      </c>
      <c r="AF11" s="45"/>
      <c r="AG11" s="43"/>
      <c r="AH11" s="44">
        <v>8</v>
      </c>
      <c r="AI11" s="44">
        <v>8</v>
      </c>
      <c r="AJ11" s="44">
        <v>8</v>
      </c>
      <c r="AK11" s="44">
        <v>8</v>
      </c>
      <c r="AL11" s="44">
        <v>8</v>
      </c>
      <c r="AM11" s="45"/>
      <c r="AN11" s="43"/>
      <c r="AO11" s="44">
        <v>8</v>
      </c>
      <c r="AP11" s="44">
        <v>8</v>
      </c>
      <c r="AQ11" s="44">
        <v>8</v>
      </c>
      <c r="AR11" s="44">
        <v>8</v>
      </c>
      <c r="AS11" s="44">
        <v>8</v>
      </c>
      <c r="AT11" s="21"/>
      <c r="AU11" s="120">
        <f t="shared" ref="AU11:AU21" si="1">SUM(S11:AT11)</f>
        <v>160</v>
      </c>
      <c r="AV11" s="120"/>
      <c r="AW11" s="121"/>
      <c r="AX11" s="122">
        <f>ROUNDDOWN(AU11/4,2)</f>
        <v>40</v>
      </c>
      <c r="AY11" s="120"/>
      <c r="AZ11" s="121"/>
      <c r="BA11" s="123">
        <f t="shared" si="0"/>
        <v>1</v>
      </c>
      <c r="BB11" s="124"/>
      <c r="BC11" s="125"/>
    </row>
    <row r="12" spans="1:55" ht="21" customHeight="1" thickTop="1" x14ac:dyDescent="0.2">
      <c r="A12" s="107" t="s">
        <v>49</v>
      </c>
      <c r="B12" s="108"/>
      <c r="C12" s="108"/>
      <c r="D12" s="108"/>
      <c r="E12" s="108"/>
      <c r="F12" s="108"/>
      <c r="G12" s="143" t="s">
        <v>70</v>
      </c>
      <c r="H12" s="143"/>
      <c r="I12" s="143"/>
      <c r="J12" s="143"/>
      <c r="K12" s="143"/>
      <c r="L12" s="142" t="s">
        <v>71</v>
      </c>
      <c r="M12" s="142"/>
      <c r="N12" s="142"/>
      <c r="O12" s="142"/>
      <c r="P12" s="142"/>
      <c r="Q12" s="142"/>
      <c r="R12" s="144"/>
      <c r="S12" s="46"/>
      <c r="T12" s="47">
        <v>8</v>
      </c>
      <c r="U12" s="47">
        <v>8</v>
      </c>
      <c r="V12" s="47">
        <v>8</v>
      </c>
      <c r="W12" s="47">
        <v>8</v>
      </c>
      <c r="X12" s="47">
        <v>8</v>
      </c>
      <c r="Y12" s="48"/>
      <c r="Z12" s="46"/>
      <c r="AA12" s="47">
        <v>8</v>
      </c>
      <c r="AB12" s="47">
        <v>8</v>
      </c>
      <c r="AC12" s="47">
        <v>8</v>
      </c>
      <c r="AD12" s="47">
        <v>8</v>
      </c>
      <c r="AE12" s="47">
        <v>8</v>
      </c>
      <c r="AF12" s="48"/>
      <c r="AG12" s="46"/>
      <c r="AH12" s="47">
        <v>8</v>
      </c>
      <c r="AI12" s="47">
        <v>8</v>
      </c>
      <c r="AJ12" s="47">
        <v>8</v>
      </c>
      <c r="AK12" s="47">
        <v>8</v>
      </c>
      <c r="AL12" s="47">
        <v>8</v>
      </c>
      <c r="AM12" s="48"/>
      <c r="AN12" s="46"/>
      <c r="AO12" s="47">
        <v>8</v>
      </c>
      <c r="AP12" s="47">
        <v>8</v>
      </c>
      <c r="AQ12" s="47">
        <v>8</v>
      </c>
      <c r="AR12" s="47">
        <v>8</v>
      </c>
      <c r="AS12" s="47">
        <v>8</v>
      </c>
      <c r="AT12" s="26"/>
      <c r="AU12" s="145">
        <f>SUM(S12:AT12)</f>
        <v>160</v>
      </c>
      <c r="AV12" s="145"/>
      <c r="AW12" s="146"/>
      <c r="AX12" s="147">
        <f t="shared" ref="AX12:AX21" si="2">ROUNDDOWN(AU12/4,2)</f>
        <v>40</v>
      </c>
      <c r="AY12" s="145"/>
      <c r="AZ12" s="146"/>
      <c r="BA12" s="135">
        <f t="shared" si="0"/>
        <v>1</v>
      </c>
      <c r="BB12" s="136"/>
      <c r="BC12" s="137"/>
    </row>
    <row r="13" spans="1:55" ht="21" customHeight="1" x14ac:dyDescent="0.2">
      <c r="A13" s="107" t="s">
        <v>49</v>
      </c>
      <c r="B13" s="108"/>
      <c r="C13" s="108"/>
      <c r="D13" s="108"/>
      <c r="E13" s="108"/>
      <c r="F13" s="108"/>
      <c r="G13" s="131" t="s">
        <v>43</v>
      </c>
      <c r="H13" s="131"/>
      <c r="I13" s="131"/>
      <c r="J13" s="131"/>
      <c r="K13" s="131"/>
      <c r="L13" s="108" t="s">
        <v>45</v>
      </c>
      <c r="M13" s="108"/>
      <c r="N13" s="108"/>
      <c r="O13" s="108"/>
      <c r="P13" s="108"/>
      <c r="Q13" s="108"/>
      <c r="R13" s="112"/>
      <c r="S13" s="39"/>
      <c r="T13" s="47">
        <v>8</v>
      </c>
      <c r="U13" s="47">
        <v>8</v>
      </c>
      <c r="V13" s="47">
        <v>8</v>
      </c>
      <c r="W13" s="47">
        <v>8</v>
      </c>
      <c r="X13" s="40">
        <v>8</v>
      </c>
      <c r="Y13" s="41"/>
      <c r="Z13" s="39"/>
      <c r="AA13" s="47">
        <v>8</v>
      </c>
      <c r="AB13" s="47">
        <v>8</v>
      </c>
      <c r="AC13" s="47">
        <v>8</v>
      </c>
      <c r="AD13" s="47">
        <v>8</v>
      </c>
      <c r="AE13" s="40">
        <v>8</v>
      </c>
      <c r="AF13" s="41"/>
      <c r="AG13" s="39"/>
      <c r="AH13" s="47">
        <v>8</v>
      </c>
      <c r="AI13" s="47">
        <v>8</v>
      </c>
      <c r="AJ13" s="47">
        <v>8</v>
      </c>
      <c r="AK13" s="47">
        <v>8</v>
      </c>
      <c r="AL13" s="40">
        <v>8</v>
      </c>
      <c r="AM13" s="41"/>
      <c r="AN13" s="39"/>
      <c r="AO13" s="47">
        <v>8</v>
      </c>
      <c r="AP13" s="47">
        <v>8</v>
      </c>
      <c r="AQ13" s="47">
        <v>8</v>
      </c>
      <c r="AR13" s="47">
        <v>8</v>
      </c>
      <c r="AS13" s="40">
        <v>8</v>
      </c>
      <c r="AT13" s="16"/>
      <c r="AU13" s="132">
        <f t="shared" si="1"/>
        <v>160</v>
      </c>
      <c r="AV13" s="132"/>
      <c r="AW13" s="133"/>
      <c r="AX13" s="134">
        <f t="shared" si="2"/>
        <v>40</v>
      </c>
      <c r="AY13" s="132"/>
      <c r="AZ13" s="133"/>
      <c r="BA13" s="138">
        <f t="shared" si="0"/>
        <v>1</v>
      </c>
      <c r="BB13" s="139"/>
      <c r="BC13" s="140"/>
    </row>
    <row r="14" spans="1:55" ht="21" customHeight="1" x14ac:dyDescent="0.2">
      <c r="A14" s="107" t="s">
        <v>49</v>
      </c>
      <c r="B14" s="108"/>
      <c r="C14" s="108"/>
      <c r="D14" s="108"/>
      <c r="E14" s="108"/>
      <c r="F14" s="108"/>
      <c r="G14" s="131" t="s">
        <v>43</v>
      </c>
      <c r="H14" s="131"/>
      <c r="I14" s="131"/>
      <c r="J14" s="131"/>
      <c r="K14" s="131"/>
      <c r="L14" s="108" t="s">
        <v>45</v>
      </c>
      <c r="M14" s="108"/>
      <c r="N14" s="108"/>
      <c r="O14" s="108"/>
      <c r="P14" s="108"/>
      <c r="Q14" s="108"/>
      <c r="R14" s="112"/>
      <c r="S14" s="39"/>
      <c r="T14" s="47">
        <v>8</v>
      </c>
      <c r="U14" s="47">
        <v>8</v>
      </c>
      <c r="V14" s="47">
        <v>8</v>
      </c>
      <c r="W14" s="47">
        <v>8</v>
      </c>
      <c r="X14" s="40">
        <v>8</v>
      </c>
      <c r="Y14" s="41"/>
      <c r="Z14" s="39"/>
      <c r="AA14" s="47">
        <v>8</v>
      </c>
      <c r="AB14" s="47">
        <v>8</v>
      </c>
      <c r="AC14" s="47">
        <v>8</v>
      </c>
      <c r="AD14" s="47">
        <v>8</v>
      </c>
      <c r="AE14" s="40">
        <v>8</v>
      </c>
      <c r="AF14" s="41"/>
      <c r="AG14" s="39"/>
      <c r="AH14" s="47">
        <v>8</v>
      </c>
      <c r="AI14" s="47">
        <v>8</v>
      </c>
      <c r="AJ14" s="47">
        <v>8</v>
      </c>
      <c r="AK14" s="47">
        <v>8</v>
      </c>
      <c r="AL14" s="40">
        <v>8</v>
      </c>
      <c r="AM14" s="41"/>
      <c r="AN14" s="39"/>
      <c r="AO14" s="47">
        <v>8</v>
      </c>
      <c r="AP14" s="47">
        <v>8</v>
      </c>
      <c r="AQ14" s="47">
        <v>8</v>
      </c>
      <c r="AR14" s="47">
        <v>8</v>
      </c>
      <c r="AS14" s="40">
        <v>8</v>
      </c>
      <c r="AT14" s="16"/>
      <c r="AU14" s="132">
        <f>SUM(S14:AT14)</f>
        <v>160</v>
      </c>
      <c r="AV14" s="132"/>
      <c r="AW14" s="133"/>
      <c r="AX14" s="134">
        <f>ROUNDDOWN(AU14/4,2)</f>
        <v>40</v>
      </c>
      <c r="AY14" s="132"/>
      <c r="AZ14" s="133"/>
      <c r="BA14" s="138">
        <f t="shared" si="0"/>
        <v>1</v>
      </c>
      <c r="BB14" s="139"/>
      <c r="BC14" s="140"/>
    </row>
    <row r="15" spans="1:55" ht="21" customHeight="1" x14ac:dyDescent="0.2">
      <c r="A15" s="107" t="s">
        <v>49</v>
      </c>
      <c r="B15" s="108"/>
      <c r="C15" s="108"/>
      <c r="D15" s="108"/>
      <c r="E15" s="108"/>
      <c r="F15" s="108"/>
      <c r="G15" s="131" t="s">
        <v>72</v>
      </c>
      <c r="H15" s="131"/>
      <c r="I15" s="131"/>
      <c r="J15" s="131"/>
      <c r="K15" s="131"/>
      <c r="L15" s="108" t="s">
        <v>45</v>
      </c>
      <c r="M15" s="108"/>
      <c r="N15" s="108"/>
      <c r="O15" s="108"/>
      <c r="P15" s="108"/>
      <c r="Q15" s="108"/>
      <c r="R15" s="112"/>
      <c r="S15" s="39"/>
      <c r="T15" s="47">
        <v>4</v>
      </c>
      <c r="U15" s="47">
        <v>4</v>
      </c>
      <c r="V15" s="47">
        <v>4</v>
      </c>
      <c r="W15" s="47">
        <v>4</v>
      </c>
      <c r="X15" s="47">
        <v>4</v>
      </c>
      <c r="Y15" s="41"/>
      <c r="Z15" s="39"/>
      <c r="AA15" s="47">
        <v>4</v>
      </c>
      <c r="AB15" s="47">
        <v>4</v>
      </c>
      <c r="AC15" s="47">
        <v>4</v>
      </c>
      <c r="AD15" s="47">
        <v>4</v>
      </c>
      <c r="AE15" s="47">
        <v>4</v>
      </c>
      <c r="AF15" s="41"/>
      <c r="AG15" s="39"/>
      <c r="AH15" s="47">
        <v>4</v>
      </c>
      <c r="AI15" s="47">
        <v>4</v>
      </c>
      <c r="AJ15" s="47">
        <v>4</v>
      </c>
      <c r="AK15" s="47">
        <v>4</v>
      </c>
      <c r="AL15" s="47">
        <v>4</v>
      </c>
      <c r="AM15" s="41"/>
      <c r="AN15" s="39"/>
      <c r="AO15" s="47">
        <v>4</v>
      </c>
      <c r="AP15" s="47">
        <v>4</v>
      </c>
      <c r="AQ15" s="47">
        <v>4</v>
      </c>
      <c r="AR15" s="47">
        <v>4</v>
      </c>
      <c r="AS15" s="47">
        <v>4</v>
      </c>
      <c r="AT15" s="16"/>
      <c r="AU15" s="132">
        <f t="shared" si="1"/>
        <v>80</v>
      </c>
      <c r="AV15" s="132"/>
      <c r="AW15" s="133"/>
      <c r="AX15" s="134">
        <f t="shared" si="2"/>
        <v>20</v>
      </c>
      <c r="AY15" s="132"/>
      <c r="AZ15" s="133"/>
      <c r="BA15" s="138">
        <f t="shared" si="0"/>
        <v>0.5</v>
      </c>
      <c r="BB15" s="139"/>
      <c r="BC15" s="140"/>
    </row>
    <row r="16" spans="1:55" ht="21" customHeight="1" x14ac:dyDescent="0.2">
      <c r="A16" s="107" t="s">
        <v>51</v>
      </c>
      <c r="B16" s="108"/>
      <c r="C16" s="108"/>
      <c r="D16" s="108"/>
      <c r="E16" s="108"/>
      <c r="F16" s="108"/>
      <c r="G16" s="131" t="s">
        <v>64</v>
      </c>
      <c r="H16" s="131"/>
      <c r="I16" s="131"/>
      <c r="J16" s="131"/>
      <c r="K16" s="131"/>
      <c r="L16" s="108" t="s">
        <v>45</v>
      </c>
      <c r="M16" s="108"/>
      <c r="N16" s="108"/>
      <c r="O16" s="108"/>
      <c r="P16" s="108"/>
      <c r="Q16" s="108"/>
      <c r="R16" s="112"/>
      <c r="S16" s="39"/>
      <c r="T16" s="47">
        <v>8</v>
      </c>
      <c r="U16" s="47">
        <v>8</v>
      </c>
      <c r="V16" s="47">
        <v>8</v>
      </c>
      <c r="W16" s="47">
        <v>8</v>
      </c>
      <c r="X16" s="40">
        <v>8</v>
      </c>
      <c r="Y16" s="41"/>
      <c r="Z16" s="39"/>
      <c r="AA16" s="47">
        <v>8</v>
      </c>
      <c r="AB16" s="47">
        <v>8</v>
      </c>
      <c r="AC16" s="47">
        <v>8</v>
      </c>
      <c r="AD16" s="47">
        <v>8</v>
      </c>
      <c r="AE16" s="40">
        <v>8</v>
      </c>
      <c r="AF16" s="41"/>
      <c r="AG16" s="39"/>
      <c r="AH16" s="47">
        <v>8</v>
      </c>
      <c r="AI16" s="47">
        <v>8</v>
      </c>
      <c r="AJ16" s="47">
        <v>8</v>
      </c>
      <c r="AK16" s="47">
        <v>8</v>
      </c>
      <c r="AL16" s="40">
        <v>8</v>
      </c>
      <c r="AM16" s="41"/>
      <c r="AN16" s="39"/>
      <c r="AO16" s="47">
        <v>8</v>
      </c>
      <c r="AP16" s="47">
        <v>8</v>
      </c>
      <c r="AQ16" s="47">
        <v>8</v>
      </c>
      <c r="AR16" s="47">
        <v>8</v>
      </c>
      <c r="AS16" s="40">
        <v>8</v>
      </c>
      <c r="AT16" s="16"/>
      <c r="AU16" s="132">
        <f t="shared" si="1"/>
        <v>160</v>
      </c>
      <c r="AV16" s="132"/>
      <c r="AW16" s="133"/>
      <c r="AX16" s="134">
        <f t="shared" si="2"/>
        <v>40</v>
      </c>
      <c r="AY16" s="132"/>
      <c r="AZ16" s="133"/>
      <c r="BA16" s="138">
        <f t="shared" si="0"/>
        <v>1</v>
      </c>
      <c r="BB16" s="139"/>
      <c r="BC16" s="140"/>
    </row>
    <row r="17" spans="1:56" ht="21" customHeight="1" thickBot="1" x14ac:dyDescent="0.25">
      <c r="A17" s="107" t="s">
        <v>73</v>
      </c>
      <c r="B17" s="108"/>
      <c r="C17" s="108"/>
      <c r="D17" s="108"/>
      <c r="E17" s="108"/>
      <c r="F17" s="108"/>
      <c r="G17" s="131" t="s">
        <v>72</v>
      </c>
      <c r="H17" s="131"/>
      <c r="I17" s="131"/>
      <c r="J17" s="131"/>
      <c r="K17" s="131"/>
      <c r="L17" s="108" t="s">
        <v>45</v>
      </c>
      <c r="M17" s="108"/>
      <c r="N17" s="108"/>
      <c r="O17" s="108"/>
      <c r="P17" s="108"/>
      <c r="Q17" s="108"/>
      <c r="R17" s="112"/>
      <c r="S17" s="39"/>
      <c r="T17" s="47">
        <v>4</v>
      </c>
      <c r="U17" s="47">
        <v>4</v>
      </c>
      <c r="V17" s="47">
        <v>4</v>
      </c>
      <c r="W17" s="47">
        <v>4</v>
      </c>
      <c r="X17" s="47">
        <v>4</v>
      </c>
      <c r="Y17" s="41"/>
      <c r="Z17" s="39"/>
      <c r="AA17" s="47">
        <v>4</v>
      </c>
      <c r="AB17" s="47">
        <v>4</v>
      </c>
      <c r="AC17" s="47">
        <v>4</v>
      </c>
      <c r="AD17" s="47">
        <v>4</v>
      </c>
      <c r="AE17" s="47">
        <v>4</v>
      </c>
      <c r="AF17" s="41"/>
      <c r="AG17" s="39"/>
      <c r="AH17" s="47">
        <v>4</v>
      </c>
      <c r="AI17" s="47">
        <v>4</v>
      </c>
      <c r="AJ17" s="47">
        <v>4</v>
      </c>
      <c r="AK17" s="47">
        <v>4</v>
      </c>
      <c r="AL17" s="47">
        <v>4</v>
      </c>
      <c r="AM17" s="41"/>
      <c r="AN17" s="39"/>
      <c r="AO17" s="47">
        <v>4</v>
      </c>
      <c r="AP17" s="47">
        <v>4</v>
      </c>
      <c r="AQ17" s="47">
        <v>4</v>
      </c>
      <c r="AR17" s="47">
        <v>4</v>
      </c>
      <c r="AS17" s="47">
        <v>4</v>
      </c>
      <c r="AT17" s="16"/>
      <c r="AU17" s="132">
        <f t="shared" si="1"/>
        <v>80</v>
      </c>
      <c r="AV17" s="132"/>
      <c r="AW17" s="133"/>
      <c r="AX17" s="134">
        <f t="shared" si="2"/>
        <v>20</v>
      </c>
      <c r="AY17" s="132"/>
      <c r="AZ17" s="133"/>
      <c r="BA17" s="138">
        <f t="shared" si="0"/>
        <v>0.5</v>
      </c>
      <c r="BB17" s="139"/>
      <c r="BC17" s="140"/>
    </row>
    <row r="18" spans="1:56" ht="21" customHeight="1" thickBot="1" x14ac:dyDescent="0.25">
      <c r="A18" s="148" t="s">
        <v>28</v>
      </c>
      <c r="B18" s="85"/>
      <c r="C18" s="85"/>
      <c r="D18" s="85"/>
      <c r="E18" s="85"/>
      <c r="F18" s="85"/>
      <c r="G18" s="85"/>
      <c r="H18" s="85"/>
      <c r="I18" s="85"/>
      <c r="J18" s="85"/>
      <c r="K18" s="85"/>
      <c r="L18" s="85"/>
      <c r="M18" s="85"/>
      <c r="N18" s="85"/>
      <c r="O18" s="85"/>
      <c r="P18" s="85"/>
      <c r="Q18" s="85"/>
      <c r="R18" s="149"/>
      <c r="S18" s="27">
        <f t="shared" ref="S18:AT18" si="3">SUM(S12:S17)</f>
        <v>0</v>
      </c>
      <c r="T18" s="27">
        <f t="shared" si="3"/>
        <v>40</v>
      </c>
      <c r="U18" s="27">
        <f t="shared" si="3"/>
        <v>40</v>
      </c>
      <c r="V18" s="27">
        <f t="shared" si="3"/>
        <v>40</v>
      </c>
      <c r="W18" s="27">
        <f t="shared" si="3"/>
        <v>40</v>
      </c>
      <c r="X18" s="27">
        <f t="shared" si="3"/>
        <v>40</v>
      </c>
      <c r="Y18" s="28">
        <f t="shared" si="3"/>
        <v>0</v>
      </c>
      <c r="Z18" s="29">
        <f t="shared" si="3"/>
        <v>0</v>
      </c>
      <c r="AA18" s="27">
        <f t="shared" si="3"/>
        <v>40</v>
      </c>
      <c r="AB18" s="27">
        <f t="shared" si="3"/>
        <v>40</v>
      </c>
      <c r="AC18" s="27">
        <f t="shared" si="3"/>
        <v>40</v>
      </c>
      <c r="AD18" s="27">
        <f t="shared" si="3"/>
        <v>40</v>
      </c>
      <c r="AE18" s="27">
        <f t="shared" si="3"/>
        <v>40</v>
      </c>
      <c r="AF18" s="30">
        <f t="shared" si="3"/>
        <v>0</v>
      </c>
      <c r="AG18" s="31">
        <f t="shared" si="3"/>
        <v>0</v>
      </c>
      <c r="AH18" s="27">
        <f t="shared" si="3"/>
        <v>40</v>
      </c>
      <c r="AI18" s="27">
        <f t="shared" si="3"/>
        <v>40</v>
      </c>
      <c r="AJ18" s="27">
        <f t="shared" si="3"/>
        <v>40</v>
      </c>
      <c r="AK18" s="27">
        <f t="shared" si="3"/>
        <v>40</v>
      </c>
      <c r="AL18" s="27">
        <f t="shared" si="3"/>
        <v>40</v>
      </c>
      <c r="AM18" s="28">
        <f t="shared" si="3"/>
        <v>0</v>
      </c>
      <c r="AN18" s="29">
        <f t="shared" si="3"/>
        <v>0</v>
      </c>
      <c r="AO18" s="27">
        <f t="shared" si="3"/>
        <v>40</v>
      </c>
      <c r="AP18" s="27">
        <f t="shared" si="3"/>
        <v>40</v>
      </c>
      <c r="AQ18" s="27">
        <f t="shared" si="3"/>
        <v>40</v>
      </c>
      <c r="AR18" s="27">
        <f t="shared" si="3"/>
        <v>40</v>
      </c>
      <c r="AS18" s="27">
        <f t="shared" si="3"/>
        <v>40</v>
      </c>
      <c r="AT18" s="30">
        <f t="shared" si="3"/>
        <v>0</v>
      </c>
      <c r="AU18" s="150">
        <f>SUM(AU12:AW17)</f>
        <v>800</v>
      </c>
      <c r="AV18" s="151"/>
      <c r="AW18" s="151"/>
      <c r="AX18" s="151">
        <f>SUM(AX12:AZ17)</f>
        <v>200</v>
      </c>
      <c r="AY18" s="151"/>
      <c r="AZ18" s="151"/>
      <c r="BA18" s="151">
        <f>SUM(BA12:BC17)</f>
        <v>5</v>
      </c>
      <c r="BB18" s="151"/>
      <c r="BC18" s="152"/>
    </row>
    <row r="19" spans="1:56" ht="21" customHeight="1" x14ac:dyDescent="0.2">
      <c r="A19" s="107" t="s">
        <v>74</v>
      </c>
      <c r="B19" s="108"/>
      <c r="C19" s="108"/>
      <c r="D19" s="108"/>
      <c r="E19" s="108"/>
      <c r="F19" s="108"/>
      <c r="G19" s="131" t="s">
        <v>52</v>
      </c>
      <c r="H19" s="131"/>
      <c r="I19" s="131"/>
      <c r="J19" s="131"/>
      <c r="K19" s="131"/>
      <c r="L19" s="108" t="s">
        <v>45</v>
      </c>
      <c r="M19" s="108"/>
      <c r="N19" s="108"/>
      <c r="O19" s="108"/>
      <c r="P19" s="108"/>
      <c r="Q19" s="108"/>
      <c r="R19" s="112"/>
      <c r="S19" s="12"/>
      <c r="T19" s="47">
        <v>4</v>
      </c>
      <c r="U19" s="47">
        <v>4</v>
      </c>
      <c r="V19" s="47">
        <v>4</v>
      </c>
      <c r="W19" s="47">
        <v>4</v>
      </c>
      <c r="X19" s="47">
        <v>4</v>
      </c>
      <c r="Y19" s="49"/>
      <c r="Z19" s="39"/>
      <c r="AA19" s="47">
        <v>4</v>
      </c>
      <c r="AB19" s="47">
        <v>4</v>
      </c>
      <c r="AC19" s="47">
        <v>4</v>
      </c>
      <c r="AD19" s="47">
        <v>4</v>
      </c>
      <c r="AE19" s="47">
        <v>4</v>
      </c>
      <c r="AF19" s="49"/>
      <c r="AG19" s="39"/>
      <c r="AH19" s="47">
        <v>4</v>
      </c>
      <c r="AI19" s="47">
        <v>4</v>
      </c>
      <c r="AJ19" s="47">
        <v>4</v>
      </c>
      <c r="AK19" s="47">
        <v>4</v>
      </c>
      <c r="AL19" s="47">
        <v>4</v>
      </c>
      <c r="AM19" s="41"/>
      <c r="AN19" s="39"/>
      <c r="AO19" s="47">
        <v>4</v>
      </c>
      <c r="AP19" s="47">
        <v>4</v>
      </c>
      <c r="AQ19" s="47">
        <v>4</v>
      </c>
      <c r="AR19" s="47">
        <v>4</v>
      </c>
      <c r="AS19" s="47">
        <v>4</v>
      </c>
      <c r="AT19" s="16"/>
      <c r="AU19" s="132">
        <f>SUM(S19:AT19)</f>
        <v>80</v>
      </c>
      <c r="AV19" s="132"/>
      <c r="AW19" s="133"/>
      <c r="AX19" s="134">
        <f>ROUNDDOWN(AU19/4,2)</f>
        <v>20</v>
      </c>
      <c r="AY19" s="132"/>
      <c r="AZ19" s="133"/>
      <c r="BA19" s="138">
        <f>IF(ISBLANK($AU$23),"",ROUNDDOWN(AX19/$AU$23,1))</f>
        <v>0.5</v>
      </c>
      <c r="BB19" s="139"/>
      <c r="BC19" s="140"/>
    </row>
    <row r="20" spans="1:56" ht="21" customHeight="1" x14ac:dyDescent="0.2">
      <c r="A20" s="107" t="s">
        <v>57</v>
      </c>
      <c r="B20" s="108"/>
      <c r="C20" s="108"/>
      <c r="D20" s="108"/>
      <c r="E20" s="108"/>
      <c r="F20" s="108"/>
      <c r="G20" s="131" t="s">
        <v>52</v>
      </c>
      <c r="H20" s="131"/>
      <c r="I20" s="131"/>
      <c r="J20" s="131"/>
      <c r="K20" s="131"/>
      <c r="L20" s="108" t="s">
        <v>45</v>
      </c>
      <c r="M20" s="108"/>
      <c r="N20" s="108"/>
      <c r="O20" s="108"/>
      <c r="P20" s="108"/>
      <c r="Q20" s="108"/>
      <c r="R20" s="112"/>
      <c r="S20" s="12"/>
      <c r="T20" s="47">
        <v>4</v>
      </c>
      <c r="U20" s="47">
        <v>4</v>
      </c>
      <c r="V20" s="47">
        <v>4</v>
      </c>
      <c r="W20" s="47">
        <v>4</v>
      </c>
      <c r="X20" s="47">
        <v>4</v>
      </c>
      <c r="Y20" s="49"/>
      <c r="Z20" s="39"/>
      <c r="AA20" s="47">
        <v>4</v>
      </c>
      <c r="AB20" s="47">
        <v>4</v>
      </c>
      <c r="AC20" s="47">
        <v>4</v>
      </c>
      <c r="AD20" s="47">
        <v>4</v>
      </c>
      <c r="AE20" s="47">
        <v>4</v>
      </c>
      <c r="AF20" s="49"/>
      <c r="AG20" s="39"/>
      <c r="AH20" s="47">
        <v>4</v>
      </c>
      <c r="AI20" s="47">
        <v>4</v>
      </c>
      <c r="AJ20" s="47">
        <v>4</v>
      </c>
      <c r="AK20" s="47">
        <v>4</v>
      </c>
      <c r="AL20" s="47">
        <v>4</v>
      </c>
      <c r="AM20" s="41"/>
      <c r="AN20" s="39"/>
      <c r="AO20" s="47">
        <v>4</v>
      </c>
      <c r="AP20" s="47">
        <v>4</v>
      </c>
      <c r="AQ20" s="47">
        <v>4</v>
      </c>
      <c r="AR20" s="47">
        <v>4</v>
      </c>
      <c r="AS20" s="47">
        <v>4</v>
      </c>
      <c r="AT20" s="16"/>
      <c r="AU20" s="132">
        <f>SUM(S20:AT20)</f>
        <v>80</v>
      </c>
      <c r="AV20" s="132"/>
      <c r="AW20" s="133"/>
      <c r="AX20" s="134">
        <f>ROUNDDOWN(AU20/4,2)</f>
        <v>20</v>
      </c>
      <c r="AY20" s="132"/>
      <c r="AZ20" s="133"/>
      <c r="BA20" s="138">
        <f>IF(ISBLANK($AU$23),"",ROUNDDOWN(AX20/$AU$23,1))</f>
        <v>0.5</v>
      </c>
      <c r="BB20" s="139"/>
      <c r="BC20" s="140"/>
    </row>
    <row r="21" spans="1:56" ht="21" customHeight="1" thickBot="1" x14ac:dyDescent="0.25">
      <c r="A21" s="107" t="s">
        <v>58</v>
      </c>
      <c r="B21" s="108"/>
      <c r="C21" s="108"/>
      <c r="D21" s="108"/>
      <c r="E21" s="108"/>
      <c r="F21" s="108"/>
      <c r="G21" s="131" t="s">
        <v>52</v>
      </c>
      <c r="H21" s="131"/>
      <c r="I21" s="131"/>
      <c r="J21" s="131"/>
      <c r="K21" s="131"/>
      <c r="L21" s="108" t="s">
        <v>45</v>
      </c>
      <c r="M21" s="108"/>
      <c r="N21" s="108"/>
      <c r="O21" s="108"/>
      <c r="P21" s="108"/>
      <c r="Q21" s="108"/>
      <c r="R21" s="112"/>
      <c r="S21" s="12"/>
      <c r="T21" s="47">
        <v>4</v>
      </c>
      <c r="U21" s="47">
        <v>4</v>
      </c>
      <c r="V21" s="47">
        <v>4</v>
      </c>
      <c r="W21" s="47">
        <v>4</v>
      </c>
      <c r="X21" s="47">
        <v>4</v>
      </c>
      <c r="Y21" s="49"/>
      <c r="Z21" s="39"/>
      <c r="AA21" s="47">
        <v>4</v>
      </c>
      <c r="AB21" s="47">
        <v>4</v>
      </c>
      <c r="AC21" s="47">
        <v>4</v>
      </c>
      <c r="AD21" s="47">
        <v>4</v>
      </c>
      <c r="AE21" s="47">
        <v>4</v>
      </c>
      <c r="AF21" s="49"/>
      <c r="AG21" s="39"/>
      <c r="AH21" s="47">
        <v>4</v>
      </c>
      <c r="AI21" s="47">
        <v>4</v>
      </c>
      <c r="AJ21" s="47">
        <v>4</v>
      </c>
      <c r="AK21" s="47">
        <v>4</v>
      </c>
      <c r="AL21" s="47">
        <v>4</v>
      </c>
      <c r="AM21" s="41"/>
      <c r="AN21" s="39"/>
      <c r="AO21" s="47">
        <v>4</v>
      </c>
      <c r="AP21" s="47">
        <v>4</v>
      </c>
      <c r="AQ21" s="47">
        <v>4</v>
      </c>
      <c r="AR21" s="47">
        <v>4</v>
      </c>
      <c r="AS21" s="47">
        <v>4</v>
      </c>
      <c r="AT21" s="16"/>
      <c r="AU21" s="132">
        <f t="shared" si="1"/>
        <v>80</v>
      </c>
      <c r="AV21" s="132"/>
      <c r="AW21" s="133"/>
      <c r="AX21" s="134">
        <f t="shared" si="2"/>
        <v>20</v>
      </c>
      <c r="AY21" s="132"/>
      <c r="AZ21" s="133"/>
      <c r="BA21" s="138">
        <f>IF(ISBLANK($AU$23),"",ROUNDDOWN(AX21/$AU$23,1))</f>
        <v>0.5</v>
      </c>
      <c r="BB21" s="139"/>
      <c r="BC21" s="140"/>
    </row>
    <row r="22" spans="1:56" ht="21" customHeight="1" thickBot="1" x14ac:dyDescent="0.25">
      <c r="A22" s="148" t="s">
        <v>29</v>
      </c>
      <c r="B22" s="85"/>
      <c r="C22" s="85"/>
      <c r="D22" s="85"/>
      <c r="E22" s="85"/>
      <c r="F22" s="85"/>
      <c r="G22" s="85"/>
      <c r="H22" s="85"/>
      <c r="I22" s="85"/>
      <c r="J22" s="85"/>
      <c r="K22" s="85"/>
      <c r="L22" s="85"/>
      <c r="M22" s="85"/>
      <c r="N22" s="85"/>
      <c r="O22" s="85"/>
      <c r="P22" s="85"/>
      <c r="Q22" s="85"/>
      <c r="R22" s="149"/>
      <c r="S22" s="27">
        <f t="shared" ref="S22:AT22" si="4">SUM(S10:S11)+S18+SUM(S19:S21)</f>
        <v>0</v>
      </c>
      <c r="T22" s="27">
        <f t="shared" si="4"/>
        <v>68</v>
      </c>
      <c r="U22" s="27">
        <f t="shared" si="4"/>
        <v>68</v>
      </c>
      <c r="V22" s="27">
        <f t="shared" si="4"/>
        <v>68</v>
      </c>
      <c r="W22" s="27">
        <f>SUM(W10:W11)+W18+SUM(W19:W21)</f>
        <v>68</v>
      </c>
      <c r="X22" s="27">
        <f t="shared" si="4"/>
        <v>68</v>
      </c>
      <c r="Y22" s="28">
        <f t="shared" si="4"/>
        <v>0</v>
      </c>
      <c r="Z22" s="29">
        <f t="shared" si="4"/>
        <v>0</v>
      </c>
      <c r="AA22" s="27">
        <f t="shared" si="4"/>
        <v>68</v>
      </c>
      <c r="AB22" s="27">
        <f t="shared" si="4"/>
        <v>68</v>
      </c>
      <c r="AC22" s="27">
        <f t="shared" si="4"/>
        <v>68</v>
      </c>
      <c r="AD22" s="27">
        <f t="shared" si="4"/>
        <v>68</v>
      </c>
      <c r="AE22" s="27">
        <f t="shared" si="4"/>
        <v>68</v>
      </c>
      <c r="AF22" s="30">
        <f t="shared" si="4"/>
        <v>0</v>
      </c>
      <c r="AG22" s="31">
        <f t="shared" si="4"/>
        <v>0</v>
      </c>
      <c r="AH22" s="27">
        <f t="shared" si="4"/>
        <v>68</v>
      </c>
      <c r="AI22" s="27">
        <f t="shared" si="4"/>
        <v>68</v>
      </c>
      <c r="AJ22" s="27">
        <f t="shared" si="4"/>
        <v>68</v>
      </c>
      <c r="AK22" s="27">
        <f t="shared" si="4"/>
        <v>68</v>
      </c>
      <c r="AL22" s="27">
        <f t="shared" si="4"/>
        <v>68</v>
      </c>
      <c r="AM22" s="28">
        <f t="shared" si="4"/>
        <v>0</v>
      </c>
      <c r="AN22" s="29">
        <f t="shared" si="4"/>
        <v>0</v>
      </c>
      <c r="AO22" s="27">
        <f t="shared" si="4"/>
        <v>68</v>
      </c>
      <c r="AP22" s="27">
        <f t="shared" si="4"/>
        <v>68</v>
      </c>
      <c r="AQ22" s="27">
        <f t="shared" si="4"/>
        <v>68</v>
      </c>
      <c r="AR22" s="27">
        <f t="shared" si="4"/>
        <v>68</v>
      </c>
      <c r="AS22" s="27">
        <f t="shared" si="4"/>
        <v>68</v>
      </c>
      <c r="AT22" s="30">
        <f t="shared" si="4"/>
        <v>0</v>
      </c>
      <c r="AU22" s="153">
        <f>SUM(AU10:AU11)+AU18+SUM(AU19:AW21)</f>
        <v>1360</v>
      </c>
      <c r="AV22" s="153"/>
      <c r="AW22" s="154"/>
      <c r="AX22" s="153">
        <f>SUM(AX10:AX11)+AX18+SUM(AX19:AZ21)</f>
        <v>340</v>
      </c>
      <c r="AY22" s="153"/>
      <c r="AZ22" s="154"/>
      <c r="BA22" s="155">
        <f>SUM(BA10:BA11)+BA18+SUM(BA19:BC21)</f>
        <v>8.5</v>
      </c>
      <c r="BB22" s="156"/>
      <c r="BC22" s="157"/>
    </row>
    <row r="23" spans="1:56" ht="21" customHeight="1" thickBot="1" x14ac:dyDescent="0.25">
      <c r="A23" s="148" t="s">
        <v>30</v>
      </c>
      <c r="B23" s="85"/>
      <c r="C23" s="85"/>
      <c r="D23" s="85"/>
      <c r="E23" s="85"/>
      <c r="F23" s="85"/>
      <c r="G23" s="85"/>
      <c r="H23" s="85"/>
      <c r="I23" s="85"/>
      <c r="J23" s="85"/>
      <c r="K23" s="85"/>
      <c r="L23" s="85"/>
      <c r="M23" s="85"/>
      <c r="N23" s="85"/>
      <c r="O23" s="85"/>
      <c r="P23" s="85"/>
      <c r="Q23" s="85"/>
      <c r="R23" s="85"/>
      <c r="S23" s="158"/>
      <c r="T23" s="158"/>
      <c r="U23" s="158"/>
      <c r="V23" s="158"/>
      <c r="W23" s="158"/>
      <c r="X23" s="158"/>
      <c r="Y23" s="158"/>
      <c r="Z23" s="158"/>
      <c r="AA23" s="158"/>
      <c r="AB23" s="158"/>
      <c r="AC23" s="158"/>
      <c r="AD23" s="158"/>
      <c r="AE23" s="158"/>
      <c r="AF23" s="158"/>
      <c r="AG23" s="158"/>
      <c r="AH23" s="158"/>
      <c r="AI23" s="158"/>
      <c r="AJ23" s="158"/>
      <c r="AK23" s="158"/>
      <c r="AL23" s="158"/>
      <c r="AM23" s="158"/>
      <c r="AN23" s="158"/>
      <c r="AO23" s="158"/>
      <c r="AP23" s="158"/>
      <c r="AQ23" s="158"/>
      <c r="AR23" s="158"/>
      <c r="AS23" s="158"/>
      <c r="AT23" s="159"/>
      <c r="AU23" s="148">
        <v>40</v>
      </c>
      <c r="AV23" s="85"/>
      <c r="AW23" s="85"/>
      <c r="AX23" s="85"/>
      <c r="AY23" s="85"/>
      <c r="AZ23" s="85"/>
      <c r="BA23" s="85"/>
      <c r="BB23" s="85"/>
      <c r="BC23" s="149"/>
    </row>
    <row r="24" spans="1:56" ht="21" customHeight="1" thickBot="1" x14ac:dyDescent="0.25">
      <c r="A24" s="162" t="s">
        <v>31</v>
      </c>
      <c r="B24" s="163"/>
      <c r="C24" s="163"/>
      <c r="D24" s="163"/>
      <c r="E24" s="163"/>
      <c r="F24" s="163"/>
      <c r="G24" s="163"/>
      <c r="H24" s="163"/>
      <c r="I24" s="163"/>
      <c r="J24" s="163"/>
      <c r="K24" s="163"/>
      <c r="L24" s="163"/>
      <c r="M24" s="163"/>
      <c r="N24" s="163"/>
      <c r="O24" s="163"/>
      <c r="P24" s="163"/>
      <c r="Q24" s="163"/>
      <c r="R24" s="86"/>
      <c r="S24" s="33"/>
      <c r="T24" s="50">
        <v>8</v>
      </c>
      <c r="U24" s="50">
        <v>8</v>
      </c>
      <c r="V24" s="50">
        <v>8</v>
      </c>
      <c r="W24" s="50">
        <v>8</v>
      </c>
      <c r="X24" s="50">
        <v>8</v>
      </c>
      <c r="Y24" s="51"/>
      <c r="Z24" s="50"/>
      <c r="AA24" s="50">
        <v>8</v>
      </c>
      <c r="AB24" s="50">
        <v>8</v>
      </c>
      <c r="AC24" s="50">
        <v>8</v>
      </c>
      <c r="AD24" s="50">
        <v>8</v>
      </c>
      <c r="AE24" s="52">
        <v>8</v>
      </c>
      <c r="AF24" s="53"/>
      <c r="AG24" s="54"/>
      <c r="AH24" s="50">
        <v>8</v>
      </c>
      <c r="AI24" s="50">
        <v>8</v>
      </c>
      <c r="AJ24" s="50">
        <v>8</v>
      </c>
      <c r="AK24" s="50">
        <v>8</v>
      </c>
      <c r="AL24" s="50">
        <v>8</v>
      </c>
      <c r="AM24" s="53"/>
      <c r="AN24" s="54"/>
      <c r="AO24" s="50">
        <v>8</v>
      </c>
      <c r="AP24" s="50">
        <v>8</v>
      </c>
      <c r="AQ24" s="50">
        <v>8</v>
      </c>
      <c r="AR24" s="50">
        <v>8</v>
      </c>
      <c r="AS24" s="50">
        <v>8</v>
      </c>
      <c r="AT24" s="36"/>
      <c r="AU24" s="164">
        <f>SUM(S24:AT24)</f>
        <v>160</v>
      </c>
      <c r="AV24" s="165"/>
      <c r="AW24" s="166"/>
      <c r="AX24" s="167"/>
      <c r="AY24" s="168"/>
      <c r="AZ24" s="169"/>
      <c r="BA24" s="167"/>
      <c r="BB24" s="168"/>
      <c r="BC24" s="170"/>
    </row>
    <row r="25" spans="1:56" ht="14.4" x14ac:dyDescent="0.2">
      <c r="A25" s="161" t="s">
        <v>32</v>
      </c>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row>
    <row r="26" spans="1:56" ht="14.4" x14ac:dyDescent="0.2">
      <c r="A26" s="171" t="s">
        <v>33</v>
      </c>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row>
    <row r="27" spans="1:56" ht="14.4" x14ac:dyDescent="0.2">
      <c r="A27" s="171"/>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row>
    <row r="28" spans="1:56" ht="14.4" x14ac:dyDescent="0.2">
      <c r="A28" s="160" t="s">
        <v>34</v>
      </c>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row>
    <row r="29" spans="1:56" ht="14.4" x14ac:dyDescent="0.2">
      <c r="A29" s="160"/>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c r="BD29" s="160"/>
    </row>
    <row r="30" spans="1:56" ht="14.4" x14ac:dyDescent="0.2">
      <c r="A30" s="161" t="s">
        <v>35</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row>
    <row r="31" spans="1:56" ht="14.4" x14ac:dyDescent="0.2">
      <c r="A31" s="161" t="s">
        <v>36</v>
      </c>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row>
    <row r="32" spans="1:56" ht="14.4" x14ac:dyDescent="0.2">
      <c r="A32" s="160" t="s">
        <v>37</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row r="33" spans="1:56" ht="14.4" x14ac:dyDescent="0.2">
      <c r="A33" s="160"/>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row>
  </sheetData>
  <mergeCells count="113">
    <mergeCell ref="A28:BD29"/>
    <mergeCell ref="A30:BD30"/>
    <mergeCell ref="A31:BD31"/>
    <mergeCell ref="A32:BD33"/>
    <mergeCell ref="A24:R24"/>
    <mergeCell ref="AU24:AW24"/>
    <mergeCell ref="AX24:AZ24"/>
    <mergeCell ref="BA24:BC24"/>
    <mergeCell ref="A25:BD25"/>
    <mergeCell ref="A26:BD27"/>
    <mergeCell ref="A22:R22"/>
    <mergeCell ref="AU22:AW22"/>
    <mergeCell ref="AX22:AZ22"/>
    <mergeCell ref="BA22:BC22"/>
    <mergeCell ref="A23:AT23"/>
    <mergeCell ref="AU23:BC23"/>
    <mergeCell ref="A21:F21"/>
    <mergeCell ref="G21:K21"/>
    <mergeCell ref="L21:R21"/>
    <mergeCell ref="AU21:AW21"/>
    <mergeCell ref="AX21:AZ21"/>
    <mergeCell ref="BA21:BC21"/>
    <mergeCell ref="A20:F20"/>
    <mergeCell ref="G20:K20"/>
    <mergeCell ref="L20:R20"/>
    <mergeCell ref="AU20:AW20"/>
    <mergeCell ref="AX20:AZ20"/>
    <mergeCell ref="BA20:BC20"/>
    <mergeCell ref="A18:R18"/>
    <mergeCell ref="AU18:AW18"/>
    <mergeCell ref="AX18:AZ18"/>
    <mergeCell ref="BA18:BC18"/>
    <mergeCell ref="A19:F19"/>
    <mergeCell ref="G19:K19"/>
    <mergeCell ref="L19:R19"/>
    <mergeCell ref="AU19:AW19"/>
    <mergeCell ref="AX19:AZ19"/>
    <mergeCell ref="BA19:BC19"/>
    <mergeCell ref="A17:F17"/>
    <mergeCell ref="G17:K17"/>
    <mergeCell ref="L17:R17"/>
    <mergeCell ref="AU17:AW17"/>
    <mergeCell ref="AX17:AZ17"/>
    <mergeCell ref="BA17:BC17"/>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2:F12"/>
    <mergeCell ref="G12:K12"/>
    <mergeCell ref="L12:R12"/>
    <mergeCell ref="AU12:AW12"/>
    <mergeCell ref="AX12:AZ12"/>
    <mergeCell ref="BA12:BC12"/>
    <mergeCell ref="A11:F11"/>
    <mergeCell ref="G11:K11"/>
    <mergeCell ref="L11:R11"/>
    <mergeCell ref="AU11:AW11"/>
    <mergeCell ref="AX11:AZ11"/>
    <mergeCell ref="BA11:BC11"/>
    <mergeCell ref="AN7:AT7"/>
    <mergeCell ref="AU7:AW9"/>
    <mergeCell ref="AX7:AZ9"/>
    <mergeCell ref="BA7:BC9"/>
    <mergeCell ref="A10:F10"/>
    <mergeCell ref="G10:K10"/>
    <mergeCell ref="L10:R10"/>
    <mergeCell ref="AU10:AW10"/>
    <mergeCell ref="AX10:AZ10"/>
    <mergeCell ref="BA10:BC10"/>
    <mergeCell ref="A6:R6"/>
    <mergeCell ref="S6:AE6"/>
    <mergeCell ref="AF6:AM6"/>
    <mergeCell ref="AN6:BC6"/>
    <mergeCell ref="A7:F9"/>
    <mergeCell ref="G7:K9"/>
    <mergeCell ref="L7:R9"/>
    <mergeCell ref="S7:Y7"/>
    <mergeCell ref="Z7:AF7"/>
    <mergeCell ref="AG7:AM7"/>
    <mergeCell ref="A5:G5"/>
    <mergeCell ref="H5:R5"/>
    <mergeCell ref="S5:Z5"/>
    <mergeCell ref="AA5:AJ5"/>
    <mergeCell ref="AK5:AS5"/>
    <mergeCell ref="AT5:BC5"/>
    <mergeCell ref="A1:AW1"/>
    <mergeCell ref="A2:BC2"/>
    <mergeCell ref="A4:R4"/>
    <mergeCell ref="S4:AE4"/>
    <mergeCell ref="AF4:AM4"/>
    <mergeCell ref="AN4:BC4"/>
    <mergeCell ref="AY1:BC1"/>
  </mergeCells>
  <phoneticPr fontId="3"/>
  <printOptions horizontalCentered="1"/>
  <pageMargins left="0.39370078740157483" right="0.39370078740157483" top="0.19685039370078741" bottom="0.19685039370078741" header="0.39370078740157483" footer="0.39370078740157483"/>
  <pageSetup paperSize="9" scale="93" orientation="landscape" r:id="rId1"/>
  <headerFooter alignWithMargins="0"/>
  <colBreaks count="1" manualBreakCount="1">
    <brk id="55" max="31"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2"/>
  <sheetViews>
    <sheetView topLeftCell="A7" zoomScaleNormal="100" workbookViewId="0">
      <selection activeCell="AY1" sqref="AY1:BC1"/>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9" style="1"/>
    <col min="257" max="274" width="2.6640625" style="1" customWidth="1"/>
    <col min="275" max="302" width="2.88671875" style="1" customWidth="1"/>
    <col min="303" max="326" width="2.6640625" style="1" customWidth="1"/>
    <col min="327" max="512" width="9" style="1"/>
    <col min="513" max="530" width="2.6640625" style="1" customWidth="1"/>
    <col min="531" max="558" width="2.88671875" style="1" customWidth="1"/>
    <col min="559" max="582" width="2.6640625" style="1" customWidth="1"/>
    <col min="583" max="768" width="9" style="1"/>
    <col min="769" max="786" width="2.6640625" style="1" customWidth="1"/>
    <col min="787" max="814" width="2.88671875" style="1" customWidth="1"/>
    <col min="815" max="838" width="2.6640625" style="1" customWidth="1"/>
    <col min="839" max="1024" width="9" style="1"/>
    <col min="1025" max="1042" width="2.6640625" style="1" customWidth="1"/>
    <col min="1043" max="1070" width="2.88671875" style="1" customWidth="1"/>
    <col min="1071" max="1094" width="2.6640625" style="1" customWidth="1"/>
    <col min="1095" max="1280" width="9" style="1"/>
    <col min="1281" max="1298" width="2.6640625" style="1" customWidth="1"/>
    <col min="1299" max="1326" width="2.88671875" style="1" customWidth="1"/>
    <col min="1327" max="1350" width="2.6640625" style="1" customWidth="1"/>
    <col min="1351" max="1536" width="9" style="1"/>
    <col min="1537" max="1554" width="2.6640625" style="1" customWidth="1"/>
    <col min="1555" max="1582" width="2.88671875" style="1" customWidth="1"/>
    <col min="1583" max="1606" width="2.6640625" style="1" customWidth="1"/>
    <col min="1607" max="1792" width="9" style="1"/>
    <col min="1793" max="1810" width="2.6640625" style="1" customWidth="1"/>
    <col min="1811" max="1838" width="2.88671875" style="1" customWidth="1"/>
    <col min="1839" max="1862" width="2.6640625" style="1" customWidth="1"/>
    <col min="1863" max="2048" width="9" style="1"/>
    <col min="2049" max="2066" width="2.6640625" style="1" customWidth="1"/>
    <col min="2067" max="2094" width="2.88671875" style="1" customWidth="1"/>
    <col min="2095" max="2118" width="2.6640625" style="1" customWidth="1"/>
    <col min="2119" max="2304" width="9" style="1"/>
    <col min="2305" max="2322" width="2.6640625" style="1" customWidth="1"/>
    <col min="2323" max="2350" width="2.88671875" style="1" customWidth="1"/>
    <col min="2351" max="2374" width="2.6640625" style="1" customWidth="1"/>
    <col min="2375" max="2560" width="9" style="1"/>
    <col min="2561" max="2578" width="2.6640625" style="1" customWidth="1"/>
    <col min="2579" max="2606" width="2.88671875" style="1" customWidth="1"/>
    <col min="2607" max="2630" width="2.6640625" style="1" customWidth="1"/>
    <col min="2631" max="2816" width="9" style="1"/>
    <col min="2817" max="2834" width="2.6640625" style="1" customWidth="1"/>
    <col min="2835" max="2862" width="2.88671875" style="1" customWidth="1"/>
    <col min="2863" max="2886" width="2.6640625" style="1" customWidth="1"/>
    <col min="2887" max="3072" width="9" style="1"/>
    <col min="3073" max="3090" width="2.6640625" style="1" customWidth="1"/>
    <col min="3091" max="3118" width="2.88671875" style="1" customWidth="1"/>
    <col min="3119" max="3142" width="2.6640625" style="1" customWidth="1"/>
    <col min="3143" max="3328" width="9" style="1"/>
    <col min="3329" max="3346" width="2.6640625" style="1" customWidth="1"/>
    <col min="3347" max="3374" width="2.88671875" style="1" customWidth="1"/>
    <col min="3375" max="3398" width="2.6640625" style="1" customWidth="1"/>
    <col min="3399" max="3584" width="9" style="1"/>
    <col min="3585" max="3602" width="2.6640625" style="1" customWidth="1"/>
    <col min="3603" max="3630" width="2.88671875" style="1" customWidth="1"/>
    <col min="3631" max="3654" width="2.6640625" style="1" customWidth="1"/>
    <col min="3655" max="3840" width="9" style="1"/>
    <col min="3841" max="3858" width="2.6640625" style="1" customWidth="1"/>
    <col min="3859" max="3886" width="2.88671875" style="1" customWidth="1"/>
    <col min="3887" max="3910" width="2.6640625" style="1" customWidth="1"/>
    <col min="3911" max="4096" width="9" style="1"/>
    <col min="4097" max="4114" width="2.6640625" style="1" customWidth="1"/>
    <col min="4115" max="4142" width="2.88671875" style="1" customWidth="1"/>
    <col min="4143" max="4166" width="2.6640625" style="1" customWidth="1"/>
    <col min="4167" max="4352" width="9" style="1"/>
    <col min="4353" max="4370" width="2.6640625" style="1" customWidth="1"/>
    <col min="4371" max="4398" width="2.88671875" style="1" customWidth="1"/>
    <col min="4399" max="4422" width="2.6640625" style="1" customWidth="1"/>
    <col min="4423" max="4608" width="9" style="1"/>
    <col min="4609" max="4626" width="2.6640625" style="1" customWidth="1"/>
    <col min="4627" max="4654" width="2.88671875" style="1" customWidth="1"/>
    <col min="4655" max="4678" width="2.6640625" style="1" customWidth="1"/>
    <col min="4679" max="4864" width="9" style="1"/>
    <col min="4865" max="4882" width="2.6640625" style="1" customWidth="1"/>
    <col min="4883" max="4910" width="2.88671875" style="1" customWidth="1"/>
    <col min="4911" max="4934" width="2.6640625" style="1" customWidth="1"/>
    <col min="4935" max="5120" width="9" style="1"/>
    <col min="5121" max="5138" width="2.6640625" style="1" customWidth="1"/>
    <col min="5139" max="5166" width="2.88671875" style="1" customWidth="1"/>
    <col min="5167" max="5190" width="2.6640625" style="1" customWidth="1"/>
    <col min="5191" max="5376" width="9" style="1"/>
    <col min="5377" max="5394" width="2.6640625" style="1" customWidth="1"/>
    <col min="5395" max="5422" width="2.88671875" style="1" customWidth="1"/>
    <col min="5423" max="5446" width="2.6640625" style="1" customWidth="1"/>
    <col min="5447" max="5632" width="9" style="1"/>
    <col min="5633" max="5650" width="2.6640625" style="1" customWidth="1"/>
    <col min="5651" max="5678" width="2.88671875" style="1" customWidth="1"/>
    <col min="5679" max="5702" width="2.6640625" style="1" customWidth="1"/>
    <col min="5703" max="5888" width="9" style="1"/>
    <col min="5889" max="5906" width="2.6640625" style="1" customWidth="1"/>
    <col min="5907" max="5934" width="2.88671875" style="1" customWidth="1"/>
    <col min="5935" max="5958" width="2.6640625" style="1" customWidth="1"/>
    <col min="5959" max="6144" width="9" style="1"/>
    <col min="6145" max="6162" width="2.6640625" style="1" customWidth="1"/>
    <col min="6163" max="6190" width="2.88671875" style="1" customWidth="1"/>
    <col min="6191" max="6214" width="2.6640625" style="1" customWidth="1"/>
    <col min="6215" max="6400" width="9" style="1"/>
    <col min="6401" max="6418" width="2.6640625" style="1" customWidth="1"/>
    <col min="6419" max="6446" width="2.88671875" style="1" customWidth="1"/>
    <col min="6447" max="6470" width="2.6640625" style="1" customWidth="1"/>
    <col min="6471" max="6656" width="9" style="1"/>
    <col min="6657" max="6674" width="2.6640625" style="1" customWidth="1"/>
    <col min="6675" max="6702" width="2.88671875" style="1" customWidth="1"/>
    <col min="6703" max="6726" width="2.6640625" style="1" customWidth="1"/>
    <col min="6727" max="6912" width="9" style="1"/>
    <col min="6913" max="6930" width="2.6640625" style="1" customWidth="1"/>
    <col min="6931" max="6958" width="2.88671875" style="1" customWidth="1"/>
    <col min="6959" max="6982" width="2.6640625" style="1" customWidth="1"/>
    <col min="6983" max="7168" width="9" style="1"/>
    <col min="7169" max="7186" width="2.6640625" style="1" customWidth="1"/>
    <col min="7187" max="7214" width="2.88671875" style="1" customWidth="1"/>
    <col min="7215" max="7238" width="2.6640625" style="1" customWidth="1"/>
    <col min="7239" max="7424" width="9" style="1"/>
    <col min="7425" max="7442" width="2.6640625" style="1" customWidth="1"/>
    <col min="7443" max="7470" width="2.88671875" style="1" customWidth="1"/>
    <col min="7471" max="7494" width="2.6640625" style="1" customWidth="1"/>
    <col min="7495" max="7680" width="9" style="1"/>
    <col min="7681" max="7698" width="2.6640625" style="1" customWidth="1"/>
    <col min="7699" max="7726" width="2.88671875" style="1" customWidth="1"/>
    <col min="7727" max="7750" width="2.6640625" style="1" customWidth="1"/>
    <col min="7751" max="7936" width="9" style="1"/>
    <col min="7937" max="7954" width="2.6640625" style="1" customWidth="1"/>
    <col min="7955" max="7982" width="2.88671875" style="1" customWidth="1"/>
    <col min="7983" max="8006" width="2.6640625" style="1" customWidth="1"/>
    <col min="8007" max="8192" width="9" style="1"/>
    <col min="8193" max="8210" width="2.6640625" style="1" customWidth="1"/>
    <col min="8211" max="8238" width="2.88671875" style="1" customWidth="1"/>
    <col min="8239" max="8262" width="2.6640625" style="1" customWidth="1"/>
    <col min="8263" max="8448" width="9" style="1"/>
    <col min="8449" max="8466" width="2.6640625" style="1" customWidth="1"/>
    <col min="8467" max="8494" width="2.88671875" style="1" customWidth="1"/>
    <col min="8495" max="8518" width="2.6640625" style="1" customWidth="1"/>
    <col min="8519" max="8704" width="9" style="1"/>
    <col min="8705" max="8722" width="2.6640625" style="1" customWidth="1"/>
    <col min="8723" max="8750" width="2.88671875" style="1" customWidth="1"/>
    <col min="8751" max="8774" width="2.6640625" style="1" customWidth="1"/>
    <col min="8775" max="8960" width="9" style="1"/>
    <col min="8961" max="8978" width="2.6640625" style="1" customWidth="1"/>
    <col min="8979" max="9006" width="2.88671875" style="1" customWidth="1"/>
    <col min="9007" max="9030" width="2.6640625" style="1" customWidth="1"/>
    <col min="9031" max="9216" width="9" style="1"/>
    <col min="9217" max="9234" width="2.6640625" style="1" customWidth="1"/>
    <col min="9235" max="9262" width="2.88671875" style="1" customWidth="1"/>
    <col min="9263" max="9286" width="2.6640625" style="1" customWidth="1"/>
    <col min="9287" max="9472" width="9" style="1"/>
    <col min="9473" max="9490" width="2.6640625" style="1" customWidth="1"/>
    <col min="9491" max="9518" width="2.88671875" style="1" customWidth="1"/>
    <col min="9519" max="9542" width="2.6640625" style="1" customWidth="1"/>
    <col min="9543" max="9728" width="9" style="1"/>
    <col min="9729" max="9746" width="2.6640625" style="1" customWidth="1"/>
    <col min="9747" max="9774" width="2.88671875" style="1" customWidth="1"/>
    <col min="9775" max="9798" width="2.6640625" style="1" customWidth="1"/>
    <col min="9799" max="9984" width="9" style="1"/>
    <col min="9985" max="10002" width="2.6640625" style="1" customWidth="1"/>
    <col min="10003" max="10030" width="2.88671875" style="1" customWidth="1"/>
    <col min="10031" max="10054" width="2.6640625" style="1" customWidth="1"/>
    <col min="10055" max="10240" width="9" style="1"/>
    <col min="10241" max="10258" width="2.6640625" style="1" customWidth="1"/>
    <col min="10259" max="10286" width="2.88671875" style="1" customWidth="1"/>
    <col min="10287" max="10310" width="2.6640625" style="1" customWidth="1"/>
    <col min="10311" max="10496" width="9" style="1"/>
    <col min="10497" max="10514" width="2.6640625" style="1" customWidth="1"/>
    <col min="10515" max="10542" width="2.88671875" style="1" customWidth="1"/>
    <col min="10543" max="10566" width="2.6640625" style="1" customWidth="1"/>
    <col min="10567" max="10752" width="9" style="1"/>
    <col min="10753" max="10770" width="2.6640625" style="1" customWidth="1"/>
    <col min="10771" max="10798" width="2.88671875" style="1" customWidth="1"/>
    <col min="10799" max="10822" width="2.6640625" style="1" customWidth="1"/>
    <col min="10823" max="11008" width="9" style="1"/>
    <col min="11009" max="11026" width="2.6640625" style="1" customWidth="1"/>
    <col min="11027" max="11054" width="2.88671875" style="1" customWidth="1"/>
    <col min="11055" max="11078" width="2.6640625" style="1" customWidth="1"/>
    <col min="11079" max="11264" width="9" style="1"/>
    <col min="11265" max="11282" width="2.6640625" style="1" customWidth="1"/>
    <col min="11283" max="11310" width="2.88671875" style="1" customWidth="1"/>
    <col min="11311" max="11334" width="2.6640625" style="1" customWidth="1"/>
    <col min="11335" max="11520" width="9" style="1"/>
    <col min="11521" max="11538" width="2.6640625" style="1" customWidth="1"/>
    <col min="11539" max="11566" width="2.88671875" style="1" customWidth="1"/>
    <col min="11567" max="11590" width="2.6640625" style="1" customWidth="1"/>
    <col min="11591" max="11776" width="9" style="1"/>
    <col min="11777" max="11794" width="2.6640625" style="1" customWidth="1"/>
    <col min="11795" max="11822" width="2.88671875" style="1" customWidth="1"/>
    <col min="11823" max="11846" width="2.6640625" style="1" customWidth="1"/>
    <col min="11847" max="12032" width="9" style="1"/>
    <col min="12033" max="12050" width="2.6640625" style="1" customWidth="1"/>
    <col min="12051" max="12078" width="2.88671875" style="1" customWidth="1"/>
    <col min="12079" max="12102" width="2.6640625" style="1" customWidth="1"/>
    <col min="12103" max="12288" width="9" style="1"/>
    <col min="12289" max="12306" width="2.6640625" style="1" customWidth="1"/>
    <col min="12307" max="12334" width="2.88671875" style="1" customWidth="1"/>
    <col min="12335" max="12358" width="2.6640625" style="1" customWidth="1"/>
    <col min="12359" max="12544" width="9" style="1"/>
    <col min="12545" max="12562" width="2.6640625" style="1" customWidth="1"/>
    <col min="12563" max="12590" width="2.88671875" style="1" customWidth="1"/>
    <col min="12591" max="12614" width="2.6640625" style="1" customWidth="1"/>
    <col min="12615" max="12800" width="9" style="1"/>
    <col min="12801" max="12818" width="2.6640625" style="1" customWidth="1"/>
    <col min="12819" max="12846" width="2.88671875" style="1" customWidth="1"/>
    <col min="12847" max="12870" width="2.6640625" style="1" customWidth="1"/>
    <col min="12871" max="13056" width="9" style="1"/>
    <col min="13057" max="13074" width="2.6640625" style="1" customWidth="1"/>
    <col min="13075" max="13102" width="2.88671875" style="1" customWidth="1"/>
    <col min="13103" max="13126" width="2.6640625" style="1" customWidth="1"/>
    <col min="13127" max="13312" width="9" style="1"/>
    <col min="13313" max="13330" width="2.6640625" style="1" customWidth="1"/>
    <col min="13331" max="13358" width="2.88671875" style="1" customWidth="1"/>
    <col min="13359" max="13382" width="2.6640625" style="1" customWidth="1"/>
    <col min="13383" max="13568" width="9" style="1"/>
    <col min="13569" max="13586" width="2.6640625" style="1" customWidth="1"/>
    <col min="13587" max="13614" width="2.88671875" style="1" customWidth="1"/>
    <col min="13615" max="13638" width="2.6640625" style="1" customWidth="1"/>
    <col min="13639" max="13824" width="9" style="1"/>
    <col min="13825" max="13842" width="2.6640625" style="1" customWidth="1"/>
    <col min="13843" max="13870" width="2.88671875" style="1" customWidth="1"/>
    <col min="13871" max="13894" width="2.6640625" style="1" customWidth="1"/>
    <col min="13895" max="14080" width="9" style="1"/>
    <col min="14081" max="14098" width="2.6640625" style="1" customWidth="1"/>
    <col min="14099" max="14126" width="2.88671875" style="1" customWidth="1"/>
    <col min="14127" max="14150" width="2.6640625" style="1" customWidth="1"/>
    <col min="14151" max="14336" width="9" style="1"/>
    <col min="14337" max="14354" width="2.6640625" style="1" customWidth="1"/>
    <col min="14355" max="14382" width="2.88671875" style="1" customWidth="1"/>
    <col min="14383" max="14406" width="2.6640625" style="1" customWidth="1"/>
    <col min="14407" max="14592" width="9" style="1"/>
    <col min="14593" max="14610" width="2.6640625" style="1" customWidth="1"/>
    <col min="14611" max="14638" width="2.88671875" style="1" customWidth="1"/>
    <col min="14639" max="14662" width="2.6640625" style="1" customWidth="1"/>
    <col min="14663" max="14848" width="9" style="1"/>
    <col min="14849" max="14866" width="2.6640625" style="1" customWidth="1"/>
    <col min="14867" max="14894" width="2.88671875" style="1" customWidth="1"/>
    <col min="14895" max="14918" width="2.6640625" style="1" customWidth="1"/>
    <col min="14919" max="15104" width="9" style="1"/>
    <col min="15105" max="15122" width="2.6640625" style="1" customWidth="1"/>
    <col min="15123" max="15150" width="2.88671875" style="1" customWidth="1"/>
    <col min="15151" max="15174" width="2.6640625" style="1" customWidth="1"/>
    <col min="15175" max="15360" width="9" style="1"/>
    <col min="15361" max="15378" width="2.6640625" style="1" customWidth="1"/>
    <col min="15379" max="15406" width="2.88671875" style="1" customWidth="1"/>
    <col min="15407" max="15430" width="2.6640625" style="1" customWidth="1"/>
    <col min="15431" max="15616" width="9" style="1"/>
    <col min="15617" max="15634" width="2.6640625" style="1" customWidth="1"/>
    <col min="15635" max="15662" width="2.88671875" style="1" customWidth="1"/>
    <col min="15663" max="15686" width="2.6640625" style="1" customWidth="1"/>
    <col min="15687" max="15872" width="9" style="1"/>
    <col min="15873" max="15890" width="2.6640625" style="1" customWidth="1"/>
    <col min="15891" max="15918" width="2.88671875" style="1" customWidth="1"/>
    <col min="15919" max="15942" width="2.6640625" style="1" customWidth="1"/>
    <col min="15943" max="16128" width="9" style="1"/>
    <col min="16129" max="16146" width="2.6640625" style="1" customWidth="1"/>
    <col min="16147" max="16174" width="2.88671875" style="1" customWidth="1"/>
    <col min="16175" max="16198" width="2.6640625" style="1" customWidth="1"/>
    <col min="16199" max="16384" width="9" style="1"/>
  </cols>
  <sheetData>
    <row r="1" spans="1:55"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Y1" s="99" t="s">
        <v>59</v>
      </c>
      <c r="AZ1" s="100"/>
      <c r="BA1" s="100"/>
      <c r="BB1" s="100"/>
      <c r="BC1" s="101"/>
    </row>
    <row r="2" spans="1:55"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5" ht="21" customHeight="1" thickBot="1" x14ac:dyDescent="0.25">
      <c r="A3" s="2"/>
      <c r="B3" s="2"/>
      <c r="C3" s="2"/>
      <c r="D3" s="2"/>
      <c r="E3" s="2"/>
    </row>
    <row r="4" spans="1:55" ht="21" customHeight="1" thickBot="1" x14ac:dyDescent="0.25">
      <c r="A4" s="96" t="s">
        <v>1</v>
      </c>
      <c r="B4" s="97"/>
      <c r="C4" s="97"/>
      <c r="D4" s="97"/>
      <c r="E4" s="97"/>
      <c r="F4" s="97"/>
      <c r="G4" s="97"/>
      <c r="H4" s="97"/>
      <c r="I4" s="97"/>
      <c r="J4" s="97"/>
      <c r="K4" s="97"/>
      <c r="L4" s="97"/>
      <c r="M4" s="97"/>
      <c r="N4" s="97"/>
      <c r="O4" s="97"/>
      <c r="P4" s="97"/>
      <c r="Q4" s="97"/>
      <c r="R4" s="97"/>
      <c r="S4" s="97" t="s">
        <v>75</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5" ht="21" customHeight="1" thickBot="1" x14ac:dyDescent="0.25">
      <c r="A5" s="82" t="s">
        <v>3</v>
      </c>
      <c r="B5" s="83"/>
      <c r="C5" s="83"/>
      <c r="D5" s="83"/>
      <c r="E5" s="83"/>
      <c r="F5" s="83"/>
      <c r="G5" s="83"/>
      <c r="H5" s="84">
        <v>20</v>
      </c>
      <c r="I5" s="85"/>
      <c r="J5" s="85"/>
      <c r="K5" s="85"/>
      <c r="L5" s="85"/>
      <c r="M5" s="85"/>
      <c r="N5" s="85"/>
      <c r="O5" s="85"/>
      <c r="P5" s="85"/>
      <c r="Q5" s="85"/>
      <c r="R5" s="85"/>
      <c r="S5" s="86" t="s">
        <v>40</v>
      </c>
      <c r="T5" s="87"/>
      <c r="U5" s="87"/>
      <c r="V5" s="87"/>
      <c r="W5" s="87"/>
      <c r="X5" s="87"/>
      <c r="Y5" s="87"/>
      <c r="Z5" s="88"/>
      <c r="AA5" s="89">
        <v>18</v>
      </c>
      <c r="AB5" s="90"/>
      <c r="AC5" s="90"/>
      <c r="AD5" s="90"/>
      <c r="AE5" s="90"/>
      <c r="AF5" s="90"/>
      <c r="AG5" s="90"/>
      <c r="AH5" s="90"/>
      <c r="AI5" s="90"/>
      <c r="AJ5" s="91"/>
      <c r="AK5" s="84" t="s">
        <v>5</v>
      </c>
      <c r="AL5" s="85"/>
      <c r="AM5" s="85"/>
      <c r="AN5" s="85"/>
      <c r="AO5" s="85"/>
      <c r="AP5" s="85"/>
      <c r="AQ5" s="85"/>
      <c r="AR5" s="85"/>
      <c r="AS5" s="92"/>
      <c r="AT5" s="89">
        <v>3</v>
      </c>
      <c r="AU5" s="90"/>
      <c r="AV5" s="90"/>
      <c r="AW5" s="90"/>
      <c r="AX5" s="90"/>
      <c r="AY5" s="90"/>
      <c r="AZ5" s="90"/>
      <c r="BA5" s="90"/>
      <c r="BB5" s="90"/>
      <c r="BC5" s="93"/>
    </row>
    <row r="6" spans="1:55" ht="21" customHeight="1" thickBot="1" x14ac:dyDescent="0.25">
      <c r="A6" s="102" t="s">
        <v>6</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5"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5"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5" ht="21" customHeight="1" x14ac:dyDescent="0.2">
      <c r="A9" s="107"/>
      <c r="B9" s="108"/>
      <c r="C9" s="108"/>
      <c r="D9" s="108"/>
      <c r="E9" s="108"/>
      <c r="F9" s="108"/>
      <c r="G9" s="110"/>
      <c r="H9" s="110"/>
      <c r="I9" s="110"/>
      <c r="J9" s="110"/>
      <c r="K9" s="110"/>
      <c r="L9" s="108"/>
      <c r="M9" s="108"/>
      <c r="N9" s="108"/>
      <c r="O9" s="108"/>
      <c r="P9" s="108"/>
      <c r="Q9" s="108"/>
      <c r="R9" s="112"/>
      <c r="S9" s="8" t="s">
        <v>42</v>
      </c>
      <c r="T9" s="55" t="s">
        <v>25</v>
      </c>
      <c r="U9" s="55" t="s">
        <v>19</v>
      </c>
      <c r="V9" s="55" t="s">
        <v>20</v>
      </c>
      <c r="W9" s="55" t="s">
        <v>21</v>
      </c>
      <c r="X9" s="55" t="s">
        <v>22</v>
      </c>
      <c r="Y9" s="38" t="s">
        <v>23</v>
      </c>
      <c r="Z9" s="8" t="s">
        <v>24</v>
      </c>
      <c r="AA9" s="55" t="s">
        <v>25</v>
      </c>
      <c r="AB9" s="55" t="s">
        <v>19</v>
      </c>
      <c r="AC9" s="55" t="s">
        <v>20</v>
      </c>
      <c r="AD9" s="55" t="s">
        <v>21</v>
      </c>
      <c r="AE9" s="55" t="s">
        <v>22</v>
      </c>
      <c r="AF9" s="38" t="s">
        <v>23</v>
      </c>
      <c r="AG9" s="8" t="s">
        <v>24</v>
      </c>
      <c r="AH9" s="55" t="s">
        <v>25</v>
      </c>
      <c r="AI9" s="55" t="s">
        <v>19</v>
      </c>
      <c r="AJ9" s="55" t="s">
        <v>20</v>
      </c>
      <c r="AK9" s="55" t="s">
        <v>21</v>
      </c>
      <c r="AL9" s="55" t="s">
        <v>22</v>
      </c>
      <c r="AM9" s="38" t="s">
        <v>23</v>
      </c>
      <c r="AN9" s="8" t="s">
        <v>24</v>
      </c>
      <c r="AO9" s="55" t="s">
        <v>25</v>
      </c>
      <c r="AP9" s="55" t="s">
        <v>19</v>
      </c>
      <c r="AQ9" s="55" t="s">
        <v>20</v>
      </c>
      <c r="AR9" s="55" t="s">
        <v>21</v>
      </c>
      <c r="AS9" s="55" t="s">
        <v>22</v>
      </c>
      <c r="AT9" s="38" t="s">
        <v>23</v>
      </c>
      <c r="AU9" s="128"/>
      <c r="AV9" s="110"/>
      <c r="AW9" s="110"/>
      <c r="AX9" s="110"/>
      <c r="AY9" s="110"/>
      <c r="AZ9" s="110"/>
      <c r="BA9" s="110"/>
      <c r="BB9" s="110"/>
      <c r="BC9" s="130"/>
    </row>
    <row r="10" spans="1:55" ht="21" customHeight="1" x14ac:dyDescent="0.2">
      <c r="A10" s="107" t="s">
        <v>26</v>
      </c>
      <c r="B10" s="108"/>
      <c r="C10" s="108"/>
      <c r="D10" s="108"/>
      <c r="E10" s="108"/>
      <c r="F10" s="108"/>
      <c r="G10" s="131" t="s">
        <v>68</v>
      </c>
      <c r="H10" s="131"/>
      <c r="I10" s="131"/>
      <c r="J10" s="131"/>
      <c r="K10" s="131"/>
      <c r="L10" s="108" t="s">
        <v>69</v>
      </c>
      <c r="M10" s="108"/>
      <c r="N10" s="108"/>
      <c r="O10" s="108"/>
      <c r="P10" s="108"/>
      <c r="Q10" s="108"/>
      <c r="R10" s="112"/>
      <c r="S10" s="39"/>
      <c r="T10" s="40">
        <v>8</v>
      </c>
      <c r="U10" s="40">
        <v>8</v>
      </c>
      <c r="V10" s="40">
        <v>8</v>
      </c>
      <c r="W10" s="40">
        <v>8</v>
      </c>
      <c r="X10" s="40">
        <v>8</v>
      </c>
      <c r="Y10" s="41"/>
      <c r="Z10" s="39"/>
      <c r="AA10" s="40">
        <v>8</v>
      </c>
      <c r="AB10" s="40">
        <v>8</v>
      </c>
      <c r="AC10" s="40">
        <v>8</v>
      </c>
      <c r="AD10" s="40">
        <v>8</v>
      </c>
      <c r="AE10" s="40">
        <v>8</v>
      </c>
      <c r="AF10" s="41"/>
      <c r="AG10" s="39"/>
      <c r="AH10" s="40">
        <v>8</v>
      </c>
      <c r="AI10" s="40">
        <v>8</v>
      </c>
      <c r="AJ10" s="40">
        <v>8</v>
      </c>
      <c r="AK10" s="40">
        <v>8</v>
      </c>
      <c r="AL10" s="40">
        <v>8</v>
      </c>
      <c r="AM10" s="41"/>
      <c r="AN10" s="42"/>
      <c r="AO10" s="40">
        <v>8</v>
      </c>
      <c r="AP10" s="40">
        <v>8</v>
      </c>
      <c r="AQ10" s="40">
        <v>8</v>
      </c>
      <c r="AR10" s="40">
        <v>8</v>
      </c>
      <c r="AS10" s="40">
        <v>8</v>
      </c>
      <c r="AT10" s="16"/>
      <c r="AU10" s="132">
        <f>SUM(S10:AT10)</f>
        <v>160</v>
      </c>
      <c r="AV10" s="132"/>
      <c r="AW10" s="133"/>
      <c r="AX10" s="134">
        <f>ROUNDDOWN(AU10/4,2)</f>
        <v>40</v>
      </c>
      <c r="AY10" s="132"/>
      <c r="AZ10" s="133"/>
      <c r="BA10" s="135">
        <f t="shared" ref="BA10:BA16" si="0">IF(ISBLANK($AU$22),"",ROUNDDOWN(AX10/$AU$22,1))</f>
        <v>1</v>
      </c>
      <c r="BB10" s="136"/>
      <c r="BC10" s="137"/>
    </row>
    <row r="11" spans="1:55" ht="21" customHeight="1" thickBot="1" x14ac:dyDescent="0.25">
      <c r="A11" s="114" t="s">
        <v>27</v>
      </c>
      <c r="B11" s="115"/>
      <c r="C11" s="115"/>
      <c r="D11" s="115"/>
      <c r="E11" s="115"/>
      <c r="F11" s="116"/>
      <c r="G11" s="117" t="s">
        <v>76</v>
      </c>
      <c r="H11" s="117"/>
      <c r="I11" s="117"/>
      <c r="J11" s="117"/>
      <c r="K11" s="117"/>
      <c r="L11" s="118" t="s">
        <v>77</v>
      </c>
      <c r="M11" s="118"/>
      <c r="N11" s="118"/>
      <c r="O11" s="118"/>
      <c r="P11" s="118"/>
      <c r="Q11" s="118"/>
      <c r="R11" s="119"/>
      <c r="S11" s="43"/>
      <c r="T11" s="44">
        <v>8</v>
      </c>
      <c r="U11" s="44">
        <v>8</v>
      </c>
      <c r="V11" s="44">
        <v>8</v>
      </c>
      <c r="W11" s="44">
        <v>8</v>
      </c>
      <c r="X11" s="44">
        <v>8</v>
      </c>
      <c r="Y11" s="45"/>
      <c r="Z11" s="43"/>
      <c r="AA11" s="44">
        <v>8</v>
      </c>
      <c r="AB11" s="44">
        <v>8</v>
      </c>
      <c r="AC11" s="44">
        <v>8</v>
      </c>
      <c r="AD11" s="44">
        <v>8</v>
      </c>
      <c r="AE11" s="44">
        <v>8</v>
      </c>
      <c r="AF11" s="45"/>
      <c r="AG11" s="43"/>
      <c r="AH11" s="44">
        <v>8</v>
      </c>
      <c r="AI11" s="44">
        <v>8</v>
      </c>
      <c r="AJ11" s="44">
        <v>8</v>
      </c>
      <c r="AK11" s="44">
        <v>8</v>
      </c>
      <c r="AL11" s="44">
        <v>8</v>
      </c>
      <c r="AM11" s="45"/>
      <c r="AN11" s="43"/>
      <c r="AO11" s="44">
        <v>8</v>
      </c>
      <c r="AP11" s="44">
        <v>8</v>
      </c>
      <c r="AQ11" s="44">
        <v>8</v>
      </c>
      <c r="AR11" s="44">
        <v>8</v>
      </c>
      <c r="AS11" s="44">
        <v>8</v>
      </c>
      <c r="AT11" s="21"/>
      <c r="AU11" s="120">
        <f t="shared" ref="AU11:AU20" si="1">SUM(S11:AT11)</f>
        <v>160</v>
      </c>
      <c r="AV11" s="120"/>
      <c r="AW11" s="121"/>
      <c r="AX11" s="122">
        <f>ROUNDDOWN(AU11/4,2)</f>
        <v>40</v>
      </c>
      <c r="AY11" s="120"/>
      <c r="AZ11" s="121"/>
      <c r="BA11" s="123">
        <f t="shared" si="0"/>
        <v>1</v>
      </c>
      <c r="BB11" s="124"/>
      <c r="BC11" s="125"/>
    </row>
    <row r="12" spans="1:55" ht="21" customHeight="1" thickTop="1" x14ac:dyDescent="0.2">
      <c r="A12" s="107" t="s">
        <v>49</v>
      </c>
      <c r="B12" s="108"/>
      <c r="C12" s="108"/>
      <c r="D12" s="108"/>
      <c r="E12" s="108"/>
      <c r="F12" s="108"/>
      <c r="G12" s="143" t="s">
        <v>76</v>
      </c>
      <c r="H12" s="143"/>
      <c r="I12" s="143"/>
      <c r="J12" s="143"/>
      <c r="K12" s="143"/>
      <c r="L12" s="142" t="s">
        <v>77</v>
      </c>
      <c r="M12" s="142"/>
      <c r="N12" s="142"/>
      <c r="O12" s="142"/>
      <c r="P12" s="142"/>
      <c r="Q12" s="142"/>
      <c r="R12" s="144"/>
      <c r="S12" s="46"/>
      <c r="T12" s="47">
        <v>8</v>
      </c>
      <c r="U12" s="47">
        <v>8</v>
      </c>
      <c r="V12" s="47">
        <v>8</v>
      </c>
      <c r="W12" s="47">
        <v>8</v>
      </c>
      <c r="X12" s="47">
        <v>8</v>
      </c>
      <c r="Y12" s="48"/>
      <c r="Z12" s="46"/>
      <c r="AA12" s="47">
        <v>8</v>
      </c>
      <c r="AB12" s="47">
        <v>8</v>
      </c>
      <c r="AC12" s="47">
        <v>8</v>
      </c>
      <c r="AD12" s="47">
        <v>8</v>
      </c>
      <c r="AE12" s="47">
        <v>8</v>
      </c>
      <c r="AF12" s="48"/>
      <c r="AG12" s="46"/>
      <c r="AH12" s="47">
        <v>8</v>
      </c>
      <c r="AI12" s="47">
        <v>8</v>
      </c>
      <c r="AJ12" s="47">
        <v>8</v>
      </c>
      <c r="AK12" s="47">
        <v>8</v>
      </c>
      <c r="AL12" s="47">
        <v>8</v>
      </c>
      <c r="AM12" s="48"/>
      <c r="AN12" s="46"/>
      <c r="AO12" s="47">
        <v>8</v>
      </c>
      <c r="AP12" s="47">
        <v>8</v>
      </c>
      <c r="AQ12" s="47">
        <v>8</v>
      </c>
      <c r="AR12" s="47">
        <v>8</v>
      </c>
      <c r="AS12" s="47">
        <v>8</v>
      </c>
      <c r="AT12" s="26"/>
      <c r="AU12" s="145">
        <f>SUM(S12:AT12)</f>
        <v>160</v>
      </c>
      <c r="AV12" s="145"/>
      <c r="AW12" s="146"/>
      <c r="AX12" s="147">
        <f t="shared" ref="AX12:AX20" si="2">ROUNDDOWN(AU12/4,2)</f>
        <v>40</v>
      </c>
      <c r="AY12" s="145"/>
      <c r="AZ12" s="146"/>
      <c r="BA12" s="135">
        <f t="shared" si="0"/>
        <v>1</v>
      </c>
      <c r="BB12" s="136"/>
      <c r="BC12" s="137"/>
    </row>
    <row r="13" spans="1:55" ht="21" customHeight="1" x14ac:dyDescent="0.2">
      <c r="A13" s="107" t="s">
        <v>49</v>
      </c>
      <c r="B13" s="108"/>
      <c r="C13" s="108"/>
      <c r="D13" s="108"/>
      <c r="E13" s="108"/>
      <c r="F13" s="108"/>
      <c r="G13" s="131" t="s">
        <v>43</v>
      </c>
      <c r="H13" s="131"/>
      <c r="I13" s="131"/>
      <c r="J13" s="131"/>
      <c r="K13" s="131"/>
      <c r="L13" s="108" t="s">
        <v>45</v>
      </c>
      <c r="M13" s="108"/>
      <c r="N13" s="108"/>
      <c r="O13" s="108"/>
      <c r="P13" s="108"/>
      <c r="Q13" s="108"/>
      <c r="R13" s="112"/>
      <c r="S13" s="39"/>
      <c r="T13" s="47">
        <v>8</v>
      </c>
      <c r="U13" s="47">
        <v>8</v>
      </c>
      <c r="V13" s="47">
        <v>8</v>
      </c>
      <c r="W13" s="47">
        <v>8</v>
      </c>
      <c r="X13" s="40">
        <v>8</v>
      </c>
      <c r="Y13" s="41"/>
      <c r="Z13" s="39"/>
      <c r="AA13" s="47">
        <v>8</v>
      </c>
      <c r="AB13" s="47">
        <v>8</v>
      </c>
      <c r="AC13" s="47">
        <v>8</v>
      </c>
      <c r="AD13" s="47">
        <v>8</v>
      </c>
      <c r="AE13" s="40">
        <v>8</v>
      </c>
      <c r="AF13" s="41"/>
      <c r="AG13" s="39"/>
      <c r="AH13" s="47">
        <v>8</v>
      </c>
      <c r="AI13" s="47">
        <v>8</v>
      </c>
      <c r="AJ13" s="47">
        <v>8</v>
      </c>
      <c r="AK13" s="47">
        <v>8</v>
      </c>
      <c r="AL13" s="40">
        <v>8</v>
      </c>
      <c r="AM13" s="41"/>
      <c r="AN13" s="39"/>
      <c r="AO13" s="47">
        <v>8</v>
      </c>
      <c r="AP13" s="47">
        <v>8</v>
      </c>
      <c r="AQ13" s="47">
        <v>8</v>
      </c>
      <c r="AR13" s="47">
        <v>8</v>
      </c>
      <c r="AS13" s="40">
        <v>8</v>
      </c>
      <c r="AT13" s="16"/>
      <c r="AU13" s="132">
        <f t="shared" si="1"/>
        <v>160</v>
      </c>
      <c r="AV13" s="132"/>
      <c r="AW13" s="133"/>
      <c r="AX13" s="134">
        <f t="shared" si="2"/>
        <v>40</v>
      </c>
      <c r="AY13" s="132"/>
      <c r="AZ13" s="133"/>
      <c r="BA13" s="138">
        <f t="shared" si="0"/>
        <v>1</v>
      </c>
      <c r="BB13" s="139"/>
      <c r="BC13" s="140"/>
    </row>
    <row r="14" spans="1:55" ht="21" customHeight="1" x14ac:dyDescent="0.2">
      <c r="A14" s="107" t="s">
        <v>49</v>
      </c>
      <c r="B14" s="108"/>
      <c r="C14" s="108"/>
      <c r="D14" s="108"/>
      <c r="E14" s="108"/>
      <c r="F14" s="108"/>
      <c r="G14" s="131" t="s">
        <v>43</v>
      </c>
      <c r="H14" s="131"/>
      <c r="I14" s="131"/>
      <c r="J14" s="131"/>
      <c r="K14" s="131"/>
      <c r="L14" s="108" t="s">
        <v>45</v>
      </c>
      <c r="M14" s="108"/>
      <c r="N14" s="108"/>
      <c r="O14" s="108"/>
      <c r="P14" s="108"/>
      <c r="Q14" s="108"/>
      <c r="R14" s="112"/>
      <c r="S14" s="39"/>
      <c r="T14" s="47">
        <v>8</v>
      </c>
      <c r="U14" s="47">
        <v>8</v>
      </c>
      <c r="V14" s="47">
        <v>8</v>
      </c>
      <c r="W14" s="47">
        <v>8</v>
      </c>
      <c r="X14" s="40">
        <v>8</v>
      </c>
      <c r="Y14" s="41"/>
      <c r="Z14" s="39"/>
      <c r="AA14" s="47">
        <v>8</v>
      </c>
      <c r="AB14" s="47">
        <v>8</v>
      </c>
      <c r="AC14" s="47">
        <v>8</v>
      </c>
      <c r="AD14" s="47">
        <v>8</v>
      </c>
      <c r="AE14" s="40">
        <v>8</v>
      </c>
      <c r="AF14" s="41"/>
      <c r="AG14" s="39"/>
      <c r="AH14" s="47">
        <v>8</v>
      </c>
      <c r="AI14" s="47">
        <v>8</v>
      </c>
      <c r="AJ14" s="47">
        <v>8</v>
      </c>
      <c r="AK14" s="47">
        <v>8</v>
      </c>
      <c r="AL14" s="40">
        <v>8</v>
      </c>
      <c r="AM14" s="41"/>
      <c r="AN14" s="39"/>
      <c r="AO14" s="47">
        <v>8</v>
      </c>
      <c r="AP14" s="47">
        <v>8</v>
      </c>
      <c r="AQ14" s="47">
        <v>8</v>
      </c>
      <c r="AR14" s="47">
        <v>8</v>
      </c>
      <c r="AS14" s="40">
        <v>8</v>
      </c>
      <c r="AT14" s="16"/>
      <c r="AU14" s="132">
        <f>SUM(S14:AT14)</f>
        <v>160</v>
      </c>
      <c r="AV14" s="132"/>
      <c r="AW14" s="133"/>
      <c r="AX14" s="134">
        <f>ROUNDDOWN(AU14/4,2)</f>
        <v>40</v>
      </c>
      <c r="AY14" s="132"/>
      <c r="AZ14" s="133"/>
      <c r="BA14" s="138">
        <f t="shared" si="0"/>
        <v>1</v>
      </c>
      <c r="BB14" s="139"/>
      <c r="BC14" s="140"/>
    </row>
    <row r="15" spans="1:55" ht="21" customHeight="1" x14ac:dyDescent="0.2">
      <c r="A15" s="107" t="s">
        <v>49</v>
      </c>
      <c r="B15" s="108"/>
      <c r="C15" s="108"/>
      <c r="D15" s="108"/>
      <c r="E15" s="108"/>
      <c r="F15" s="108"/>
      <c r="G15" s="131" t="s">
        <v>72</v>
      </c>
      <c r="H15" s="131"/>
      <c r="I15" s="131"/>
      <c r="J15" s="131"/>
      <c r="K15" s="131"/>
      <c r="L15" s="108" t="s">
        <v>45</v>
      </c>
      <c r="M15" s="108"/>
      <c r="N15" s="108"/>
      <c r="O15" s="108"/>
      <c r="P15" s="108"/>
      <c r="Q15" s="108"/>
      <c r="R15" s="112"/>
      <c r="S15" s="39"/>
      <c r="T15" s="47">
        <v>4</v>
      </c>
      <c r="U15" s="47">
        <v>4</v>
      </c>
      <c r="V15" s="47">
        <v>4</v>
      </c>
      <c r="W15" s="47">
        <v>4</v>
      </c>
      <c r="X15" s="47">
        <v>4</v>
      </c>
      <c r="Y15" s="49"/>
      <c r="Z15" s="39"/>
      <c r="AA15" s="47">
        <v>4</v>
      </c>
      <c r="AB15" s="47">
        <v>4</v>
      </c>
      <c r="AC15" s="47">
        <v>4</v>
      </c>
      <c r="AD15" s="47">
        <v>4</v>
      </c>
      <c r="AE15" s="47">
        <v>4</v>
      </c>
      <c r="AF15" s="49"/>
      <c r="AG15" s="39"/>
      <c r="AH15" s="47">
        <v>4</v>
      </c>
      <c r="AI15" s="47">
        <v>4</v>
      </c>
      <c r="AJ15" s="47">
        <v>4</v>
      </c>
      <c r="AK15" s="47">
        <v>4</v>
      </c>
      <c r="AL15" s="47">
        <v>4</v>
      </c>
      <c r="AM15" s="41"/>
      <c r="AN15" s="39"/>
      <c r="AO15" s="47">
        <v>4</v>
      </c>
      <c r="AP15" s="47">
        <v>4</v>
      </c>
      <c r="AQ15" s="47">
        <v>4</v>
      </c>
      <c r="AR15" s="47">
        <v>4</v>
      </c>
      <c r="AS15" s="47">
        <v>4</v>
      </c>
      <c r="AT15" s="16"/>
      <c r="AU15" s="132">
        <f t="shared" si="1"/>
        <v>80</v>
      </c>
      <c r="AV15" s="132"/>
      <c r="AW15" s="133"/>
      <c r="AX15" s="134">
        <f t="shared" si="2"/>
        <v>20</v>
      </c>
      <c r="AY15" s="132"/>
      <c r="AZ15" s="133"/>
      <c r="BA15" s="138">
        <f t="shared" si="0"/>
        <v>0.5</v>
      </c>
      <c r="BB15" s="139"/>
      <c r="BC15" s="140"/>
    </row>
    <row r="16" spans="1:55" ht="21" customHeight="1" thickBot="1" x14ac:dyDescent="0.25">
      <c r="A16" s="107" t="s">
        <v>51</v>
      </c>
      <c r="B16" s="108"/>
      <c r="C16" s="108"/>
      <c r="D16" s="108"/>
      <c r="E16" s="108"/>
      <c r="F16" s="108"/>
      <c r="G16" s="131" t="s">
        <v>78</v>
      </c>
      <c r="H16" s="131"/>
      <c r="I16" s="131"/>
      <c r="J16" s="131"/>
      <c r="K16" s="131"/>
      <c r="L16" s="108" t="s">
        <v>45</v>
      </c>
      <c r="M16" s="108"/>
      <c r="N16" s="108"/>
      <c r="O16" s="108"/>
      <c r="P16" s="108"/>
      <c r="Q16" s="108"/>
      <c r="R16" s="112"/>
      <c r="S16" s="39"/>
      <c r="T16" s="47">
        <v>8</v>
      </c>
      <c r="U16" s="47"/>
      <c r="V16" s="47">
        <v>8</v>
      </c>
      <c r="W16" s="47"/>
      <c r="X16" s="47">
        <v>8</v>
      </c>
      <c r="Y16" s="49"/>
      <c r="Z16" s="39"/>
      <c r="AA16" s="47">
        <v>8</v>
      </c>
      <c r="AB16" s="47"/>
      <c r="AC16" s="47">
        <v>8</v>
      </c>
      <c r="AD16" s="47"/>
      <c r="AE16" s="47">
        <v>8</v>
      </c>
      <c r="AF16" s="49"/>
      <c r="AG16" s="39"/>
      <c r="AH16" s="47">
        <v>8</v>
      </c>
      <c r="AI16" s="47"/>
      <c r="AJ16" s="47">
        <v>8</v>
      </c>
      <c r="AK16" s="47"/>
      <c r="AL16" s="47">
        <v>8</v>
      </c>
      <c r="AM16" s="41"/>
      <c r="AN16" s="39"/>
      <c r="AO16" s="47">
        <v>8</v>
      </c>
      <c r="AP16" s="47"/>
      <c r="AQ16" s="47">
        <v>8</v>
      </c>
      <c r="AR16" s="47"/>
      <c r="AS16" s="47">
        <v>8</v>
      </c>
      <c r="AT16" s="16"/>
      <c r="AU16" s="132">
        <f>SUM(S16:AT16)</f>
        <v>96</v>
      </c>
      <c r="AV16" s="132"/>
      <c r="AW16" s="133"/>
      <c r="AX16" s="134">
        <f>ROUNDDOWN(AU16/4,2)</f>
        <v>24</v>
      </c>
      <c r="AY16" s="132"/>
      <c r="AZ16" s="133"/>
      <c r="BA16" s="138">
        <f t="shared" si="0"/>
        <v>0.6</v>
      </c>
      <c r="BB16" s="139"/>
      <c r="BC16" s="140"/>
    </row>
    <row r="17" spans="1:56" ht="21" customHeight="1" thickBot="1" x14ac:dyDescent="0.25">
      <c r="A17" s="148" t="s">
        <v>28</v>
      </c>
      <c r="B17" s="85"/>
      <c r="C17" s="85"/>
      <c r="D17" s="85"/>
      <c r="E17" s="85"/>
      <c r="F17" s="85"/>
      <c r="G17" s="85"/>
      <c r="H17" s="85"/>
      <c r="I17" s="85"/>
      <c r="J17" s="85"/>
      <c r="K17" s="85"/>
      <c r="L17" s="85"/>
      <c r="M17" s="85"/>
      <c r="N17" s="85"/>
      <c r="O17" s="85"/>
      <c r="P17" s="85"/>
      <c r="Q17" s="85"/>
      <c r="R17" s="149"/>
      <c r="S17" s="27">
        <f t="shared" ref="S17:AT17" si="3">SUM(S12:S16)</f>
        <v>0</v>
      </c>
      <c r="T17" s="27">
        <f t="shared" si="3"/>
        <v>36</v>
      </c>
      <c r="U17" s="27">
        <f t="shared" si="3"/>
        <v>28</v>
      </c>
      <c r="V17" s="27">
        <f t="shared" si="3"/>
        <v>36</v>
      </c>
      <c r="W17" s="27">
        <f t="shared" si="3"/>
        <v>28</v>
      </c>
      <c r="X17" s="27">
        <f t="shared" si="3"/>
        <v>36</v>
      </c>
      <c r="Y17" s="28">
        <f t="shared" si="3"/>
        <v>0</v>
      </c>
      <c r="Z17" s="29">
        <f t="shared" si="3"/>
        <v>0</v>
      </c>
      <c r="AA17" s="27">
        <f t="shared" si="3"/>
        <v>36</v>
      </c>
      <c r="AB17" s="27">
        <f t="shared" si="3"/>
        <v>28</v>
      </c>
      <c r="AC17" s="27">
        <f t="shared" si="3"/>
        <v>36</v>
      </c>
      <c r="AD17" s="27">
        <f t="shared" si="3"/>
        <v>28</v>
      </c>
      <c r="AE17" s="27">
        <f t="shared" si="3"/>
        <v>36</v>
      </c>
      <c r="AF17" s="30">
        <f t="shared" si="3"/>
        <v>0</v>
      </c>
      <c r="AG17" s="31">
        <f t="shared" si="3"/>
        <v>0</v>
      </c>
      <c r="AH17" s="27">
        <f t="shared" si="3"/>
        <v>36</v>
      </c>
      <c r="AI17" s="27">
        <f t="shared" si="3"/>
        <v>28</v>
      </c>
      <c r="AJ17" s="27">
        <f>SUM(AJ12:AJ16)</f>
        <v>36</v>
      </c>
      <c r="AK17" s="27">
        <f t="shared" si="3"/>
        <v>28</v>
      </c>
      <c r="AL17" s="27">
        <f t="shared" si="3"/>
        <v>36</v>
      </c>
      <c r="AM17" s="28">
        <f t="shared" si="3"/>
        <v>0</v>
      </c>
      <c r="AN17" s="29">
        <f t="shared" si="3"/>
        <v>0</v>
      </c>
      <c r="AO17" s="27">
        <f t="shared" si="3"/>
        <v>36</v>
      </c>
      <c r="AP17" s="27">
        <f t="shared" si="3"/>
        <v>28</v>
      </c>
      <c r="AQ17" s="27">
        <f t="shared" si="3"/>
        <v>36</v>
      </c>
      <c r="AR17" s="27">
        <f t="shared" si="3"/>
        <v>28</v>
      </c>
      <c r="AS17" s="27">
        <f t="shared" si="3"/>
        <v>36</v>
      </c>
      <c r="AT17" s="30">
        <f t="shared" si="3"/>
        <v>0</v>
      </c>
      <c r="AU17" s="150">
        <f>SUM(AU12:AW16)</f>
        <v>656</v>
      </c>
      <c r="AV17" s="151"/>
      <c r="AW17" s="151"/>
      <c r="AX17" s="151">
        <f>SUM(AX12:AZ16)</f>
        <v>164</v>
      </c>
      <c r="AY17" s="151"/>
      <c r="AZ17" s="151"/>
      <c r="BA17" s="151">
        <f>SUM(BA12:BC16)</f>
        <v>4.0999999999999996</v>
      </c>
      <c r="BB17" s="151"/>
      <c r="BC17" s="152"/>
    </row>
    <row r="18" spans="1:56" ht="21" customHeight="1" x14ac:dyDescent="0.2">
      <c r="A18" s="179" t="s">
        <v>74</v>
      </c>
      <c r="B18" s="180"/>
      <c r="C18" s="180"/>
      <c r="D18" s="180"/>
      <c r="E18" s="180"/>
      <c r="F18" s="126"/>
      <c r="G18" s="181" t="s">
        <v>66</v>
      </c>
      <c r="H18" s="182"/>
      <c r="I18" s="182"/>
      <c r="J18" s="182"/>
      <c r="K18" s="183"/>
      <c r="L18" s="111" t="s">
        <v>77</v>
      </c>
      <c r="M18" s="180"/>
      <c r="N18" s="180"/>
      <c r="O18" s="180"/>
      <c r="P18" s="180"/>
      <c r="Q18" s="180"/>
      <c r="R18" s="184"/>
      <c r="S18" s="39"/>
      <c r="T18" s="47">
        <v>8</v>
      </c>
      <c r="U18" s="47">
        <v>8</v>
      </c>
      <c r="V18" s="47">
        <v>8</v>
      </c>
      <c r="W18" s="47">
        <v>8</v>
      </c>
      <c r="X18" s="40">
        <v>8</v>
      </c>
      <c r="Y18" s="41"/>
      <c r="Z18" s="39"/>
      <c r="AA18" s="47">
        <v>8</v>
      </c>
      <c r="AB18" s="47">
        <v>8</v>
      </c>
      <c r="AC18" s="47">
        <v>8</v>
      </c>
      <c r="AD18" s="47">
        <v>8</v>
      </c>
      <c r="AE18" s="40">
        <v>8</v>
      </c>
      <c r="AF18" s="41"/>
      <c r="AG18" s="39"/>
      <c r="AH18" s="47">
        <v>8</v>
      </c>
      <c r="AI18" s="47">
        <v>8</v>
      </c>
      <c r="AJ18" s="47">
        <v>8</v>
      </c>
      <c r="AK18" s="47">
        <v>8</v>
      </c>
      <c r="AL18" s="40">
        <v>8</v>
      </c>
      <c r="AM18" s="41"/>
      <c r="AN18" s="39"/>
      <c r="AO18" s="47">
        <v>8</v>
      </c>
      <c r="AP18" s="47">
        <v>8</v>
      </c>
      <c r="AQ18" s="47">
        <v>8</v>
      </c>
      <c r="AR18" s="47">
        <v>8</v>
      </c>
      <c r="AS18" s="40">
        <v>8</v>
      </c>
      <c r="AT18" s="16"/>
      <c r="AU18" s="185">
        <f t="shared" si="1"/>
        <v>160</v>
      </c>
      <c r="AV18" s="186"/>
      <c r="AW18" s="187"/>
      <c r="AX18" s="188">
        <f t="shared" si="2"/>
        <v>40</v>
      </c>
      <c r="AY18" s="186"/>
      <c r="AZ18" s="187"/>
      <c r="BA18" s="189">
        <f>IF(ISBLANK($AU$22),"",ROUNDDOWN(AX18/$AU$22,1))</f>
        <v>1</v>
      </c>
      <c r="BB18" s="190"/>
      <c r="BC18" s="191"/>
    </row>
    <row r="19" spans="1:56" ht="21" customHeight="1" x14ac:dyDescent="0.2">
      <c r="A19" s="107" t="s">
        <v>57</v>
      </c>
      <c r="B19" s="108"/>
      <c r="C19" s="108"/>
      <c r="D19" s="108"/>
      <c r="E19" s="108"/>
      <c r="F19" s="108"/>
      <c r="G19" s="131" t="s">
        <v>52</v>
      </c>
      <c r="H19" s="131"/>
      <c r="I19" s="131"/>
      <c r="J19" s="131"/>
      <c r="K19" s="131"/>
      <c r="L19" s="108" t="s">
        <v>77</v>
      </c>
      <c r="M19" s="108"/>
      <c r="N19" s="108"/>
      <c r="O19" s="108"/>
      <c r="P19" s="108"/>
      <c r="Q19" s="108"/>
      <c r="R19" s="112"/>
      <c r="S19" s="12"/>
      <c r="T19" s="47">
        <v>4</v>
      </c>
      <c r="U19" s="47">
        <v>4</v>
      </c>
      <c r="V19" s="47">
        <v>4</v>
      </c>
      <c r="W19" s="47">
        <v>4</v>
      </c>
      <c r="X19" s="47">
        <v>4</v>
      </c>
      <c r="Y19" s="49"/>
      <c r="Z19" s="39"/>
      <c r="AA19" s="47">
        <v>4</v>
      </c>
      <c r="AB19" s="47">
        <v>4</v>
      </c>
      <c r="AC19" s="47">
        <v>4</v>
      </c>
      <c r="AD19" s="47">
        <v>4</v>
      </c>
      <c r="AE19" s="47">
        <v>4</v>
      </c>
      <c r="AF19" s="49"/>
      <c r="AG19" s="39"/>
      <c r="AH19" s="47">
        <v>4</v>
      </c>
      <c r="AI19" s="47">
        <v>4</v>
      </c>
      <c r="AJ19" s="47">
        <v>4</v>
      </c>
      <c r="AK19" s="47">
        <v>4</v>
      </c>
      <c r="AL19" s="47">
        <v>4</v>
      </c>
      <c r="AM19" s="41"/>
      <c r="AN19" s="39"/>
      <c r="AO19" s="47">
        <v>4</v>
      </c>
      <c r="AP19" s="47">
        <v>4</v>
      </c>
      <c r="AQ19" s="47">
        <v>4</v>
      </c>
      <c r="AR19" s="47">
        <v>4</v>
      </c>
      <c r="AS19" s="47">
        <v>4</v>
      </c>
      <c r="AT19" s="16"/>
      <c r="AU19" s="132">
        <f>SUM(S19:AT19)</f>
        <v>80</v>
      </c>
      <c r="AV19" s="132"/>
      <c r="AW19" s="133"/>
      <c r="AX19" s="134">
        <f>ROUNDDOWN(AU19/4,2)</f>
        <v>20</v>
      </c>
      <c r="AY19" s="132"/>
      <c r="AZ19" s="133"/>
      <c r="BA19" s="138">
        <f>IF(ISBLANK($AU$22),"",ROUNDDOWN(AX19/$AU$22,1))</f>
        <v>0.5</v>
      </c>
      <c r="BB19" s="139"/>
      <c r="BC19" s="140"/>
    </row>
    <row r="20" spans="1:56" ht="21" customHeight="1" thickBot="1" x14ac:dyDescent="0.25">
      <c r="A20" s="107" t="s">
        <v>58</v>
      </c>
      <c r="B20" s="108"/>
      <c r="C20" s="108"/>
      <c r="D20" s="108"/>
      <c r="E20" s="108"/>
      <c r="F20" s="108"/>
      <c r="G20" s="131" t="s">
        <v>52</v>
      </c>
      <c r="H20" s="131"/>
      <c r="I20" s="131"/>
      <c r="J20" s="131"/>
      <c r="K20" s="131"/>
      <c r="L20" s="108" t="s">
        <v>77</v>
      </c>
      <c r="M20" s="108"/>
      <c r="N20" s="108"/>
      <c r="O20" s="108"/>
      <c r="P20" s="108"/>
      <c r="Q20" s="108"/>
      <c r="R20" s="112"/>
      <c r="S20" s="12"/>
      <c r="T20" s="47">
        <v>4</v>
      </c>
      <c r="U20" s="47">
        <v>4</v>
      </c>
      <c r="V20" s="47">
        <v>4</v>
      </c>
      <c r="W20" s="47">
        <v>4</v>
      </c>
      <c r="X20" s="47">
        <v>4</v>
      </c>
      <c r="Y20" s="49"/>
      <c r="Z20" s="39"/>
      <c r="AA20" s="47">
        <v>4</v>
      </c>
      <c r="AB20" s="47">
        <v>4</v>
      </c>
      <c r="AC20" s="47">
        <v>4</v>
      </c>
      <c r="AD20" s="47">
        <v>4</v>
      </c>
      <c r="AE20" s="47">
        <v>4</v>
      </c>
      <c r="AF20" s="49"/>
      <c r="AG20" s="39"/>
      <c r="AH20" s="47">
        <v>4</v>
      </c>
      <c r="AI20" s="47">
        <v>4</v>
      </c>
      <c r="AJ20" s="47">
        <v>4</v>
      </c>
      <c r="AK20" s="47">
        <v>4</v>
      </c>
      <c r="AL20" s="47">
        <v>4</v>
      </c>
      <c r="AM20" s="41"/>
      <c r="AN20" s="39"/>
      <c r="AO20" s="47">
        <v>4</v>
      </c>
      <c r="AP20" s="47">
        <v>4</v>
      </c>
      <c r="AQ20" s="47">
        <v>4</v>
      </c>
      <c r="AR20" s="47">
        <v>4</v>
      </c>
      <c r="AS20" s="47">
        <v>4</v>
      </c>
      <c r="AT20" s="16"/>
      <c r="AU20" s="132">
        <f t="shared" si="1"/>
        <v>80</v>
      </c>
      <c r="AV20" s="132"/>
      <c r="AW20" s="133"/>
      <c r="AX20" s="134">
        <f t="shared" si="2"/>
        <v>20</v>
      </c>
      <c r="AY20" s="132"/>
      <c r="AZ20" s="133"/>
      <c r="BA20" s="138">
        <f>IF(ISBLANK($AU$22),"",ROUNDDOWN(AX20/$AU$22,1))</f>
        <v>0.5</v>
      </c>
      <c r="BB20" s="139"/>
      <c r="BC20" s="140"/>
    </row>
    <row r="21" spans="1:56" ht="21" customHeight="1" thickBot="1" x14ac:dyDescent="0.25">
      <c r="A21" s="148" t="s">
        <v>29</v>
      </c>
      <c r="B21" s="85"/>
      <c r="C21" s="85"/>
      <c r="D21" s="85"/>
      <c r="E21" s="85"/>
      <c r="F21" s="85"/>
      <c r="G21" s="85"/>
      <c r="H21" s="85"/>
      <c r="I21" s="85"/>
      <c r="J21" s="85"/>
      <c r="K21" s="85"/>
      <c r="L21" s="85"/>
      <c r="M21" s="85"/>
      <c r="N21" s="85"/>
      <c r="O21" s="85"/>
      <c r="P21" s="85"/>
      <c r="Q21" s="85"/>
      <c r="R21" s="149"/>
      <c r="S21" s="27">
        <f t="shared" ref="S21:AT21" si="4">SUM(S10:S11)+S17+SUM(S18:S20)</f>
        <v>0</v>
      </c>
      <c r="T21" s="27">
        <f t="shared" si="4"/>
        <v>68</v>
      </c>
      <c r="U21" s="27">
        <f t="shared" si="4"/>
        <v>60</v>
      </c>
      <c r="V21" s="27">
        <f t="shared" si="4"/>
        <v>68</v>
      </c>
      <c r="W21" s="27">
        <f t="shared" si="4"/>
        <v>60</v>
      </c>
      <c r="X21" s="27">
        <f t="shared" si="4"/>
        <v>68</v>
      </c>
      <c r="Y21" s="28">
        <f t="shared" si="4"/>
        <v>0</v>
      </c>
      <c r="Z21" s="29">
        <f t="shared" si="4"/>
        <v>0</v>
      </c>
      <c r="AA21" s="27">
        <f t="shared" si="4"/>
        <v>68</v>
      </c>
      <c r="AB21" s="27">
        <f t="shared" si="4"/>
        <v>60</v>
      </c>
      <c r="AC21" s="27">
        <f t="shared" si="4"/>
        <v>68</v>
      </c>
      <c r="AD21" s="27">
        <f t="shared" si="4"/>
        <v>60</v>
      </c>
      <c r="AE21" s="27">
        <f t="shared" si="4"/>
        <v>68</v>
      </c>
      <c r="AF21" s="30">
        <f t="shared" si="4"/>
        <v>0</v>
      </c>
      <c r="AG21" s="31">
        <f t="shared" si="4"/>
        <v>0</v>
      </c>
      <c r="AH21" s="27">
        <f t="shared" si="4"/>
        <v>68</v>
      </c>
      <c r="AI21" s="27">
        <f t="shared" si="4"/>
        <v>60</v>
      </c>
      <c r="AJ21" s="27">
        <f t="shared" si="4"/>
        <v>68</v>
      </c>
      <c r="AK21" s="27">
        <f t="shared" si="4"/>
        <v>60</v>
      </c>
      <c r="AL21" s="27">
        <f t="shared" si="4"/>
        <v>68</v>
      </c>
      <c r="AM21" s="28">
        <f t="shared" si="4"/>
        <v>0</v>
      </c>
      <c r="AN21" s="29">
        <f t="shared" si="4"/>
        <v>0</v>
      </c>
      <c r="AO21" s="27">
        <f t="shared" si="4"/>
        <v>68</v>
      </c>
      <c r="AP21" s="27">
        <f t="shared" si="4"/>
        <v>60</v>
      </c>
      <c r="AQ21" s="27">
        <f t="shared" si="4"/>
        <v>68</v>
      </c>
      <c r="AR21" s="27">
        <f t="shared" si="4"/>
        <v>60</v>
      </c>
      <c r="AS21" s="27">
        <f t="shared" si="4"/>
        <v>68</v>
      </c>
      <c r="AT21" s="30">
        <f t="shared" si="4"/>
        <v>0</v>
      </c>
      <c r="AU21" s="153">
        <f>SUM(AU10:AU11)+AU17+SUM(AU18:AW20)</f>
        <v>1296</v>
      </c>
      <c r="AV21" s="153"/>
      <c r="AW21" s="154"/>
      <c r="AX21" s="153">
        <f>SUM(AX10:AX11)+AX17+SUM(AX18:AZ20)</f>
        <v>324</v>
      </c>
      <c r="AY21" s="153"/>
      <c r="AZ21" s="154"/>
      <c r="BA21" s="155">
        <f>SUM(BA10:BA11)+BA17+SUM(BA18:BC20)</f>
        <v>8.1</v>
      </c>
      <c r="BB21" s="156"/>
      <c r="BC21" s="157"/>
    </row>
    <row r="22" spans="1:56" ht="21" customHeight="1" thickBot="1" x14ac:dyDescent="0.25">
      <c r="A22" s="148" t="s">
        <v>30</v>
      </c>
      <c r="B22" s="85"/>
      <c r="C22" s="85"/>
      <c r="D22" s="85"/>
      <c r="E22" s="85"/>
      <c r="F22" s="85"/>
      <c r="G22" s="85"/>
      <c r="H22" s="85"/>
      <c r="I22" s="85"/>
      <c r="J22" s="85"/>
      <c r="K22" s="85"/>
      <c r="L22" s="85"/>
      <c r="M22" s="85"/>
      <c r="N22" s="85"/>
      <c r="O22" s="85"/>
      <c r="P22" s="85"/>
      <c r="Q22" s="85"/>
      <c r="R22" s="85"/>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9"/>
      <c r="AU22" s="148">
        <v>40</v>
      </c>
      <c r="AV22" s="85"/>
      <c r="AW22" s="85"/>
      <c r="AX22" s="85"/>
      <c r="AY22" s="85"/>
      <c r="AZ22" s="85"/>
      <c r="BA22" s="85"/>
      <c r="BB22" s="85"/>
      <c r="BC22" s="149"/>
    </row>
    <row r="23" spans="1:56" ht="21" customHeight="1" thickBot="1" x14ac:dyDescent="0.25">
      <c r="A23" s="162" t="s">
        <v>31</v>
      </c>
      <c r="B23" s="163"/>
      <c r="C23" s="163"/>
      <c r="D23" s="163"/>
      <c r="E23" s="163"/>
      <c r="F23" s="163"/>
      <c r="G23" s="163"/>
      <c r="H23" s="163"/>
      <c r="I23" s="163"/>
      <c r="J23" s="163"/>
      <c r="K23" s="163"/>
      <c r="L23" s="163"/>
      <c r="M23" s="163"/>
      <c r="N23" s="163"/>
      <c r="O23" s="163"/>
      <c r="P23" s="163"/>
      <c r="Q23" s="163"/>
      <c r="R23" s="86"/>
      <c r="S23" s="33"/>
      <c r="T23" s="50">
        <v>8</v>
      </c>
      <c r="U23" s="50">
        <v>8</v>
      </c>
      <c r="V23" s="50">
        <v>8</v>
      </c>
      <c r="W23" s="50">
        <v>8</v>
      </c>
      <c r="X23" s="50">
        <v>8</v>
      </c>
      <c r="Y23" s="51"/>
      <c r="Z23" s="50"/>
      <c r="AA23" s="50">
        <v>8</v>
      </c>
      <c r="AB23" s="50">
        <v>8</v>
      </c>
      <c r="AC23" s="50">
        <v>8</v>
      </c>
      <c r="AD23" s="50">
        <v>8</v>
      </c>
      <c r="AE23" s="52">
        <v>8</v>
      </c>
      <c r="AF23" s="53"/>
      <c r="AG23" s="54"/>
      <c r="AH23" s="50">
        <v>8</v>
      </c>
      <c r="AI23" s="50">
        <v>8</v>
      </c>
      <c r="AJ23" s="50">
        <v>8</v>
      </c>
      <c r="AK23" s="50">
        <v>8</v>
      </c>
      <c r="AL23" s="50">
        <v>8</v>
      </c>
      <c r="AM23" s="53"/>
      <c r="AN23" s="54"/>
      <c r="AO23" s="50">
        <v>8</v>
      </c>
      <c r="AP23" s="50">
        <v>8</v>
      </c>
      <c r="AQ23" s="50">
        <v>8</v>
      </c>
      <c r="AR23" s="50">
        <v>8</v>
      </c>
      <c r="AS23" s="50">
        <v>8</v>
      </c>
      <c r="AT23" s="36"/>
      <c r="AU23" s="164">
        <f>SUM(S23:AT23)</f>
        <v>160</v>
      </c>
      <c r="AV23" s="165"/>
      <c r="AW23" s="166"/>
      <c r="AX23" s="167"/>
      <c r="AY23" s="168"/>
      <c r="AZ23" s="169"/>
      <c r="BA23" s="167"/>
      <c r="BB23" s="168"/>
      <c r="BC23" s="170"/>
    </row>
    <row r="24" spans="1:56" ht="14.25" customHeight="1" x14ac:dyDescent="0.2">
      <c r="A24" s="161" t="s">
        <v>32</v>
      </c>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row>
    <row r="25" spans="1:56" ht="14.25" customHeight="1" x14ac:dyDescent="0.2">
      <c r="A25" s="171" t="s">
        <v>33</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row>
    <row r="26" spans="1:56" ht="14.25" customHeight="1" x14ac:dyDescent="0.2">
      <c r="A26" s="171"/>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row>
    <row r="27" spans="1:56" ht="14.25" customHeight="1" x14ac:dyDescent="0.2">
      <c r="A27" s="160" t="s">
        <v>34</v>
      </c>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row>
    <row r="28" spans="1:56" ht="14.25" customHeight="1" x14ac:dyDescent="0.2">
      <c r="A28" s="160"/>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row>
    <row r="29" spans="1:56" ht="14.25" customHeight="1" x14ac:dyDescent="0.2">
      <c r="A29" s="161" t="s">
        <v>35</v>
      </c>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row>
    <row r="30" spans="1:56" ht="14.25" customHeight="1" x14ac:dyDescent="0.2">
      <c r="A30" s="161" t="s">
        <v>36</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row>
    <row r="31" spans="1:56" ht="14.25" customHeight="1" x14ac:dyDescent="0.2">
      <c r="A31" s="160" t="s">
        <v>37</v>
      </c>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row>
    <row r="32" spans="1:56" ht="14.25" customHeight="1" x14ac:dyDescent="0.2">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sheetData>
  <mergeCells count="107">
    <mergeCell ref="A27:BD28"/>
    <mergeCell ref="A29:BD29"/>
    <mergeCell ref="A30:BD30"/>
    <mergeCell ref="A31:BD32"/>
    <mergeCell ref="A23:R23"/>
    <mergeCell ref="AU23:AW23"/>
    <mergeCell ref="AX23:AZ23"/>
    <mergeCell ref="BA23:BC23"/>
    <mergeCell ref="A24:BD24"/>
    <mergeCell ref="A25:BD26"/>
    <mergeCell ref="A21:R21"/>
    <mergeCell ref="AU21:AW21"/>
    <mergeCell ref="AX21:AZ21"/>
    <mergeCell ref="BA21:BC21"/>
    <mergeCell ref="A22:AT22"/>
    <mergeCell ref="AU22:BC22"/>
    <mergeCell ref="A20:F20"/>
    <mergeCell ref="G20:K20"/>
    <mergeCell ref="L20:R20"/>
    <mergeCell ref="AU20:AW20"/>
    <mergeCell ref="AX20:AZ20"/>
    <mergeCell ref="BA20:BC20"/>
    <mergeCell ref="A19:F19"/>
    <mergeCell ref="G19:K19"/>
    <mergeCell ref="L19:R19"/>
    <mergeCell ref="AU19:AW19"/>
    <mergeCell ref="AX19:AZ19"/>
    <mergeCell ref="BA19:BC19"/>
    <mergeCell ref="A17:R17"/>
    <mergeCell ref="AU17:AW17"/>
    <mergeCell ref="AX17:AZ17"/>
    <mergeCell ref="BA17:BC17"/>
    <mergeCell ref="A18:F18"/>
    <mergeCell ref="G18:K18"/>
    <mergeCell ref="L18:R18"/>
    <mergeCell ref="AU18:AW18"/>
    <mergeCell ref="AX18:AZ18"/>
    <mergeCell ref="BA18:BC18"/>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0:F10"/>
    <mergeCell ref="G10:K10"/>
    <mergeCell ref="L10:R10"/>
    <mergeCell ref="AU10:AW10"/>
    <mergeCell ref="AX10:AZ10"/>
    <mergeCell ref="BA10:BC10"/>
    <mergeCell ref="A12:F12"/>
    <mergeCell ref="G12:K12"/>
    <mergeCell ref="L12:R12"/>
    <mergeCell ref="AU12:AW12"/>
    <mergeCell ref="AX12:AZ12"/>
    <mergeCell ref="BA12:BC12"/>
    <mergeCell ref="A11:F11"/>
    <mergeCell ref="G11:K11"/>
    <mergeCell ref="L11:R11"/>
    <mergeCell ref="AU11:AW11"/>
    <mergeCell ref="AX11:AZ11"/>
    <mergeCell ref="BA11:BC11"/>
    <mergeCell ref="A6:R6"/>
    <mergeCell ref="S6:AE6"/>
    <mergeCell ref="AF6:AM6"/>
    <mergeCell ref="AN6:BC6"/>
    <mergeCell ref="A7:F9"/>
    <mergeCell ref="G7:K9"/>
    <mergeCell ref="L7:R9"/>
    <mergeCell ref="S7:Y7"/>
    <mergeCell ref="Z7:AF7"/>
    <mergeCell ref="AG7:AM7"/>
    <mergeCell ref="AN7:AT7"/>
    <mergeCell ref="AU7:AW9"/>
    <mergeCell ref="AX7:AZ9"/>
    <mergeCell ref="BA7:BC9"/>
    <mergeCell ref="A5:G5"/>
    <mergeCell ref="H5:R5"/>
    <mergeCell ref="S5:Z5"/>
    <mergeCell ref="AA5:AJ5"/>
    <mergeCell ref="AK5:AS5"/>
    <mergeCell ref="AT5:BC5"/>
    <mergeCell ref="A1:AW1"/>
    <mergeCell ref="A2:BC2"/>
    <mergeCell ref="A4:R4"/>
    <mergeCell ref="S4:AE4"/>
    <mergeCell ref="AF4:AM4"/>
    <mergeCell ref="AN4:BC4"/>
    <mergeCell ref="AY1:BC1"/>
  </mergeCells>
  <phoneticPr fontId="3"/>
  <printOptions horizontalCentered="1"/>
  <pageMargins left="0.39370078740157483" right="0.39370078740157483" top="0.19685039370078741" bottom="0.19685039370078741" header="0.39370078740157483" footer="0.39370078740157483"/>
  <pageSetup paperSize="9" scale="93" orientation="landscape" r:id="rId1"/>
  <headerFooter alignWithMargins="0"/>
  <colBreaks count="1" manualBreakCount="1">
    <brk id="55" max="31"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4"/>
  <sheetViews>
    <sheetView view="pageBreakPreview" zoomScaleNormal="100" workbookViewId="0">
      <selection activeCell="V19" sqref="V19"/>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9" style="1"/>
    <col min="257" max="274" width="2.6640625" style="1" customWidth="1"/>
    <col min="275" max="302" width="2.88671875" style="1" customWidth="1"/>
    <col min="303" max="326" width="2.6640625" style="1" customWidth="1"/>
    <col min="327" max="512" width="9" style="1"/>
    <col min="513" max="530" width="2.6640625" style="1" customWidth="1"/>
    <col min="531" max="558" width="2.88671875" style="1" customWidth="1"/>
    <col min="559" max="582" width="2.6640625" style="1" customWidth="1"/>
    <col min="583" max="768" width="9" style="1"/>
    <col min="769" max="786" width="2.6640625" style="1" customWidth="1"/>
    <col min="787" max="814" width="2.88671875" style="1" customWidth="1"/>
    <col min="815" max="838" width="2.6640625" style="1" customWidth="1"/>
    <col min="839" max="1024" width="9" style="1"/>
    <col min="1025" max="1042" width="2.6640625" style="1" customWidth="1"/>
    <col min="1043" max="1070" width="2.88671875" style="1" customWidth="1"/>
    <col min="1071" max="1094" width="2.6640625" style="1" customWidth="1"/>
    <col min="1095" max="1280" width="9" style="1"/>
    <col min="1281" max="1298" width="2.6640625" style="1" customWidth="1"/>
    <col min="1299" max="1326" width="2.88671875" style="1" customWidth="1"/>
    <col min="1327" max="1350" width="2.6640625" style="1" customWidth="1"/>
    <col min="1351" max="1536" width="9" style="1"/>
    <col min="1537" max="1554" width="2.6640625" style="1" customWidth="1"/>
    <col min="1555" max="1582" width="2.88671875" style="1" customWidth="1"/>
    <col min="1583" max="1606" width="2.6640625" style="1" customWidth="1"/>
    <col min="1607" max="1792" width="9" style="1"/>
    <col min="1793" max="1810" width="2.6640625" style="1" customWidth="1"/>
    <col min="1811" max="1838" width="2.88671875" style="1" customWidth="1"/>
    <col min="1839" max="1862" width="2.6640625" style="1" customWidth="1"/>
    <col min="1863" max="2048" width="9" style="1"/>
    <col min="2049" max="2066" width="2.6640625" style="1" customWidth="1"/>
    <col min="2067" max="2094" width="2.88671875" style="1" customWidth="1"/>
    <col min="2095" max="2118" width="2.6640625" style="1" customWidth="1"/>
    <col min="2119" max="2304" width="9" style="1"/>
    <col min="2305" max="2322" width="2.6640625" style="1" customWidth="1"/>
    <col min="2323" max="2350" width="2.88671875" style="1" customWidth="1"/>
    <col min="2351" max="2374" width="2.6640625" style="1" customWidth="1"/>
    <col min="2375" max="2560" width="9" style="1"/>
    <col min="2561" max="2578" width="2.6640625" style="1" customWidth="1"/>
    <col min="2579" max="2606" width="2.88671875" style="1" customWidth="1"/>
    <col min="2607" max="2630" width="2.6640625" style="1" customWidth="1"/>
    <col min="2631" max="2816" width="9" style="1"/>
    <col min="2817" max="2834" width="2.6640625" style="1" customWidth="1"/>
    <col min="2835" max="2862" width="2.88671875" style="1" customWidth="1"/>
    <col min="2863" max="2886" width="2.6640625" style="1" customWidth="1"/>
    <col min="2887" max="3072" width="9" style="1"/>
    <col min="3073" max="3090" width="2.6640625" style="1" customWidth="1"/>
    <col min="3091" max="3118" width="2.88671875" style="1" customWidth="1"/>
    <col min="3119" max="3142" width="2.6640625" style="1" customWidth="1"/>
    <col min="3143" max="3328" width="9" style="1"/>
    <col min="3329" max="3346" width="2.6640625" style="1" customWidth="1"/>
    <col min="3347" max="3374" width="2.88671875" style="1" customWidth="1"/>
    <col min="3375" max="3398" width="2.6640625" style="1" customWidth="1"/>
    <col min="3399" max="3584" width="9" style="1"/>
    <col min="3585" max="3602" width="2.6640625" style="1" customWidth="1"/>
    <col min="3603" max="3630" width="2.88671875" style="1" customWidth="1"/>
    <col min="3631" max="3654" width="2.6640625" style="1" customWidth="1"/>
    <col min="3655" max="3840" width="9" style="1"/>
    <col min="3841" max="3858" width="2.6640625" style="1" customWidth="1"/>
    <col min="3859" max="3886" width="2.88671875" style="1" customWidth="1"/>
    <col min="3887" max="3910" width="2.6640625" style="1" customWidth="1"/>
    <col min="3911" max="4096" width="9" style="1"/>
    <col min="4097" max="4114" width="2.6640625" style="1" customWidth="1"/>
    <col min="4115" max="4142" width="2.88671875" style="1" customWidth="1"/>
    <col min="4143" max="4166" width="2.6640625" style="1" customWidth="1"/>
    <col min="4167" max="4352" width="9" style="1"/>
    <col min="4353" max="4370" width="2.6640625" style="1" customWidth="1"/>
    <col min="4371" max="4398" width="2.88671875" style="1" customWidth="1"/>
    <col min="4399" max="4422" width="2.6640625" style="1" customWidth="1"/>
    <col min="4423" max="4608" width="9" style="1"/>
    <col min="4609" max="4626" width="2.6640625" style="1" customWidth="1"/>
    <col min="4627" max="4654" width="2.88671875" style="1" customWidth="1"/>
    <col min="4655" max="4678" width="2.6640625" style="1" customWidth="1"/>
    <col min="4679" max="4864" width="9" style="1"/>
    <col min="4865" max="4882" width="2.6640625" style="1" customWidth="1"/>
    <col min="4883" max="4910" width="2.88671875" style="1" customWidth="1"/>
    <col min="4911" max="4934" width="2.6640625" style="1" customWidth="1"/>
    <col min="4935" max="5120" width="9" style="1"/>
    <col min="5121" max="5138" width="2.6640625" style="1" customWidth="1"/>
    <col min="5139" max="5166" width="2.88671875" style="1" customWidth="1"/>
    <col min="5167" max="5190" width="2.6640625" style="1" customWidth="1"/>
    <col min="5191" max="5376" width="9" style="1"/>
    <col min="5377" max="5394" width="2.6640625" style="1" customWidth="1"/>
    <col min="5395" max="5422" width="2.88671875" style="1" customWidth="1"/>
    <col min="5423" max="5446" width="2.6640625" style="1" customWidth="1"/>
    <col min="5447" max="5632" width="9" style="1"/>
    <col min="5633" max="5650" width="2.6640625" style="1" customWidth="1"/>
    <col min="5651" max="5678" width="2.88671875" style="1" customWidth="1"/>
    <col min="5679" max="5702" width="2.6640625" style="1" customWidth="1"/>
    <col min="5703" max="5888" width="9" style="1"/>
    <col min="5889" max="5906" width="2.6640625" style="1" customWidth="1"/>
    <col min="5907" max="5934" width="2.88671875" style="1" customWidth="1"/>
    <col min="5935" max="5958" width="2.6640625" style="1" customWidth="1"/>
    <col min="5959" max="6144" width="9" style="1"/>
    <col min="6145" max="6162" width="2.6640625" style="1" customWidth="1"/>
    <col min="6163" max="6190" width="2.88671875" style="1" customWidth="1"/>
    <col min="6191" max="6214" width="2.6640625" style="1" customWidth="1"/>
    <col min="6215" max="6400" width="9" style="1"/>
    <col min="6401" max="6418" width="2.6640625" style="1" customWidth="1"/>
    <col min="6419" max="6446" width="2.88671875" style="1" customWidth="1"/>
    <col min="6447" max="6470" width="2.6640625" style="1" customWidth="1"/>
    <col min="6471" max="6656" width="9" style="1"/>
    <col min="6657" max="6674" width="2.6640625" style="1" customWidth="1"/>
    <col min="6675" max="6702" width="2.88671875" style="1" customWidth="1"/>
    <col min="6703" max="6726" width="2.6640625" style="1" customWidth="1"/>
    <col min="6727" max="6912" width="9" style="1"/>
    <col min="6913" max="6930" width="2.6640625" style="1" customWidth="1"/>
    <col min="6931" max="6958" width="2.88671875" style="1" customWidth="1"/>
    <col min="6959" max="6982" width="2.6640625" style="1" customWidth="1"/>
    <col min="6983" max="7168" width="9" style="1"/>
    <col min="7169" max="7186" width="2.6640625" style="1" customWidth="1"/>
    <col min="7187" max="7214" width="2.88671875" style="1" customWidth="1"/>
    <col min="7215" max="7238" width="2.6640625" style="1" customWidth="1"/>
    <col min="7239" max="7424" width="9" style="1"/>
    <col min="7425" max="7442" width="2.6640625" style="1" customWidth="1"/>
    <col min="7443" max="7470" width="2.88671875" style="1" customWidth="1"/>
    <col min="7471" max="7494" width="2.6640625" style="1" customWidth="1"/>
    <col min="7495" max="7680" width="9" style="1"/>
    <col min="7681" max="7698" width="2.6640625" style="1" customWidth="1"/>
    <col min="7699" max="7726" width="2.88671875" style="1" customWidth="1"/>
    <col min="7727" max="7750" width="2.6640625" style="1" customWidth="1"/>
    <col min="7751" max="7936" width="9" style="1"/>
    <col min="7937" max="7954" width="2.6640625" style="1" customWidth="1"/>
    <col min="7955" max="7982" width="2.88671875" style="1" customWidth="1"/>
    <col min="7983" max="8006" width="2.6640625" style="1" customWidth="1"/>
    <col min="8007" max="8192" width="9" style="1"/>
    <col min="8193" max="8210" width="2.6640625" style="1" customWidth="1"/>
    <col min="8211" max="8238" width="2.88671875" style="1" customWidth="1"/>
    <col min="8239" max="8262" width="2.6640625" style="1" customWidth="1"/>
    <col min="8263" max="8448" width="9" style="1"/>
    <col min="8449" max="8466" width="2.6640625" style="1" customWidth="1"/>
    <col min="8467" max="8494" width="2.88671875" style="1" customWidth="1"/>
    <col min="8495" max="8518" width="2.6640625" style="1" customWidth="1"/>
    <col min="8519" max="8704" width="9" style="1"/>
    <col min="8705" max="8722" width="2.6640625" style="1" customWidth="1"/>
    <col min="8723" max="8750" width="2.88671875" style="1" customWidth="1"/>
    <col min="8751" max="8774" width="2.6640625" style="1" customWidth="1"/>
    <col min="8775" max="8960" width="9" style="1"/>
    <col min="8961" max="8978" width="2.6640625" style="1" customWidth="1"/>
    <col min="8979" max="9006" width="2.88671875" style="1" customWidth="1"/>
    <col min="9007" max="9030" width="2.6640625" style="1" customWidth="1"/>
    <col min="9031" max="9216" width="9" style="1"/>
    <col min="9217" max="9234" width="2.6640625" style="1" customWidth="1"/>
    <col min="9235" max="9262" width="2.88671875" style="1" customWidth="1"/>
    <col min="9263" max="9286" width="2.6640625" style="1" customWidth="1"/>
    <col min="9287" max="9472" width="9" style="1"/>
    <col min="9473" max="9490" width="2.6640625" style="1" customWidth="1"/>
    <col min="9491" max="9518" width="2.88671875" style="1" customWidth="1"/>
    <col min="9519" max="9542" width="2.6640625" style="1" customWidth="1"/>
    <col min="9543" max="9728" width="9" style="1"/>
    <col min="9729" max="9746" width="2.6640625" style="1" customWidth="1"/>
    <col min="9747" max="9774" width="2.88671875" style="1" customWidth="1"/>
    <col min="9775" max="9798" width="2.6640625" style="1" customWidth="1"/>
    <col min="9799" max="9984" width="9" style="1"/>
    <col min="9985" max="10002" width="2.6640625" style="1" customWidth="1"/>
    <col min="10003" max="10030" width="2.88671875" style="1" customWidth="1"/>
    <col min="10031" max="10054" width="2.6640625" style="1" customWidth="1"/>
    <col min="10055" max="10240" width="9" style="1"/>
    <col min="10241" max="10258" width="2.6640625" style="1" customWidth="1"/>
    <col min="10259" max="10286" width="2.88671875" style="1" customWidth="1"/>
    <col min="10287" max="10310" width="2.6640625" style="1" customWidth="1"/>
    <col min="10311" max="10496" width="9" style="1"/>
    <col min="10497" max="10514" width="2.6640625" style="1" customWidth="1"/>
    <col min="10515" max="10542" width="2.88671875" style="1" customWidth="1"/>
    <col min="10543" max="10566" width="2.6640625" style="1" customWidth="1"/>
    <col min="10567" max="10752" width="9" style="1"/>
    <col min="10753" max="10770" width="2.6640625" style="1" customWidth="1"/>
    <col min="10771" max="10798" width="2.88671875" style="1" customWidth="1"/>
    <col min="10799" max="10822" width="2.6640625" style="1" customWidth="1"/>
    <col min="10823" max="11008" width="9" style="1"/>
    <col min="11009" max="11026" width="2.6640625" style="1" customWidth="1"/>
    <col min="11027" max="11054" width="2.88671875" style="1" customWidth="1"/>
    <col min="11055" max="11078" width="2.6640625" style="1" customWidth="1"/>
    <col min="11079" max="11264" width="9" style="1"/>
    <col min="11265" max="11282" width="2.6640625" style="1" customWidth="1"/>
    <col min="11283" max="11310" width="2.88671875" style="1" customWidth="1"/>
    <col min="11311" max="11334" width="2.6640625" style="1" customWidth="1"/>
    <col min="11335" max="11520" width="9" style="1"/>
    <col min="11521" max="11538" width="2.6640625" style="1" customWidth="1"/>
    <col min="11539" max="11566" width="2.88671875" style="1" customWidth="1"/>
    <col min="11567" max="11590" width="2.6640625" style="1" customWidth="1"/>
    <col min="11591" max="11776" width="9" style="1"/>
    <col min="11777" max="11794" width="2.6640625" style="1" customWidth="1"/>
    <col min="11795" max="11822" width="2.88671875" style="1" customWidth="1"/>
    <col min="11823" max="11846" width="2.6640625" style="1" customWidth="1"/>
    <col min="11847" max="12032" width="9" style="1"/>
    <col min="12033" max="12050" width="2.6640625" style="1" customWidth="1"/>
    <col min="12051" max="12078" width="2.88671875" style="1" customWidth="1"/>
    <col min="12079" max="12102" width="2.6640625" style="1" customWidth="1"/>
    <col min="12103" max="12288" width="9" style="1"/>
    <col min="12289" max="12306" width="2.6640625" style="1" customWidth="1"/>
    <col min="12307" max="12334" width="2.88671875" style="1" customWidth="1"/>
    <col min="12335" max="12358" width="2.6640625" style="1" customWidth="1"/>
    <col min="12359" max="12544" width="9" style="1"/>
    <col min="12545" max="12562" width="2.6640625" style="1" customWidth="1"/>
    <col min="12563" max="12590" width="2.88671875" style="1" customWidth="1"/>
    <col min="12591" max="12614" width="2.6640625" style="1" customWidth="1"/>
    <col min="12615" max="12800" width="9" style="1"/>
    <col min="12801" max="12818" width="2.6640625" style="1" customWidth="1"/>
    <col min="12819" max="12846" width="2.88671875" style="1" customWidth="1"/>
    <col min="12847" max="12870" width="2.6640625" style="1" customWidth="1"/>
    <col min="12871" max="13056" width="9" style="1"/>
    <col min="13057" max="13074" width="2.6640625" style="1" customWidth="1"/>
    <col min="13075" max="13102" width="2.88671875" style="1" customWidth="1"/>
    <col min="13103" max="13126" width="2.6640625" style="1" customWidth="1"/>
    <col min="13127" max="13312" width="9" style="1"/>
    <col min="13313" max="13330" width="2.6640625" style="1" customWidth="1"/>
    <col min="13331" max="13358" width="2.88671875" style="1" customWidth="1"/>
    <col min="13359" max="13382" width="2.6640625" style="1" customWidth="1"/>
    <col min="13383" max="13568" width="9" style="1"/>
    <col min="13569" max="13586" width="2.6640625" style="1" customWidth="1"/>
    <col min="13587" max="13614" width="2.88671875" style="1" customWidth="1"/>
    <col min="13615" max="13638" width="2.6640625" style="1" customWidth="1"/>
    <col min="13639" max="13824" width="9" style="1"/>
    <col min="13825" max="13842" width="2.6640625" style="1" customWidth="1"/>
    <col min="13843" max="13870" width="2.88671875" style="1" customWidth="1"/>
    <col min="13871" max="13894" width="2.6640625" style="1" customWidth="1"/>
    <col min="13895" max="14080" width="9" style="1"/>
    <col min="14081" max="14098" width="2.6640625" style="1" customWidth="1"/>
    <col min="14099" max="14126" width="2.88671875" style="1" customWidth="1"/>
    <col min="14127" max="14150" width="2.6640625" style="1" customWidth="1"/>
    <col min="14151" max="14336" width="9" style="1"/>
    <col min="14337" max="14354" width="2.6640625" style="1" customWidth="1"/>
    <col min="14355" max="14382" width="2.88671875" style="1" customWidth="1"/>
    <col min="14383" max="14406" width="2.6640625" style="1" customWidth="1"/>
    <col min="14407" max="14592" width="9" style="1"/>
    <col min="14593" max="14610" width="2.6640625" style="1" customWidth="1"/>
    <col min="14611" max="14638" width="2.88671875" style="1" customWidth="1"/>
    <col min="14639" max="14662" width="2.6640625" style="1" customWidth="1"/>
    <col min="14663" max="14848" width="9" style="1"/>
    <col min="14849" max="14866" width="2.6640625" style="1" customWidth="1"/>
    <col min="14867" max="14894" width="2.88671875" style="1" customWidth="1"/>
    <col min="14895" max="14918" width="2.6640625" style="1" customWidth="1"/>
    <col min="14919" max="15104" width="9" style="1"/>
    <col min="15105" max="15122" width="2.6640625" style="1" customWidth="1"/>
    <col min="15123" max="15150" width="2.88671875" style="1" customWidth="1"/>
    <col min="15151" max="15174" width="2.6640625" style="1" customWidth="1"/>
    <col min="15175" max="15360" width="9" style="1"/>
    <col min="15361" max="15378" width="2.6640625" style="1" customWidth="1"/>
    <col min="15379" max="15406" width="2.88671875" style="1" customWidth="1"/>
    <col min="15407" max="15430" width="2.6640625" style="1" customWidth="1"/>
    <col min="15431" max="15616" width="9" style="1"/>
    <col min="15617" max="15634" width="2.6640625" style="1" customWidth="1"/>
    <col min="15635" max="15662" width="2.88671875" style="1" customWidth="1"/>
    <col min="15663" max="15686" width="2.6640625" style="1" customWidth="1"/>
    <col min="15687" max="15872" width="9" style="1"/>
    <col min="15873" max="15890" width="2.6640625" style="1" customWidth="1"/>
    <col min="15891" max="15918" width="2.88671875" style="1" customWidth="1"/>
    <col min="15919" max="15942" width="2.6640625" style="1" customWidth="1"/>
    <col min="15943" max="16128" width="9" style="1"/>
    <col min="16129" max="16146" width="2.6640625" style="1" customWidth="1"/>
    <col min="16147" max="16174" width="2.88671875" style="1" customWidth="1"/>
    <col min="16175" max="16198" width="2.6640625" style="1" customWidth="1"/>
    <col min="16199" max="16384" width="9" style="1"/>
  </cols>
  <sheetData>
    <row r="1" spans="1:55"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Y1" s="99" t="s">
        <v>59</v>
      </c>
      <c r="AZ1" s="100"/>
      <c r="BA1" s="100"/>
      <c r="BB1" s="100"/>
      <c r="BC1" s="101"/>
    </row>
    <row r="2" spans="1:55"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5" ht="21" customHeight="1" thickBot="1" x14ac:dyDescent="0.25">
      <c r="A3" s="2"/>
      <c r="B3" s="2"/>
      <c r="C3" s="2"/>
      <c r="D3" s="2"/>
      <c r="E3" s="2"/>
    </row>
    <row r="4" spans="1:55" ht="21" customHeight="1" thickBot="1" x14ac:dyDescent="0.25">
      <c r="A4" s="96" t="s">
        <v>1</v>
      </c>
      <c r="B4" s="97"/>
      <c r="C4" s="97"/>
      <c r="D4" s="97"/>
      <c r="E4" s="97"/>
      <c r="F4" s="97"/>
      <c r="G4" s="97"/>
      <c r="H4" s="97"/>
      <c r="I4" s="97"/>
      <c r="J4" s="97"/>
      <c r="K4" s="97"/>
      <c r="L4" s="97"/>
      <c r="M4" s="97"/>
      <c r="N4" s="97"/>
      <c r="O4" s="97"/>
      <c r="P4" s="97"/>
      <c r="Q4" s="97"/>
      <c r="R4" s="97"/>
      <c r="S4" s="97" t="s">
        <v>60</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5" ht="21" customHeight="1" thickBot="1" x14ac:dyDescent="0.25">
      <c r="A5" s="82" t="s">
        <v>3</v>
      </c>
      <c r="B5" s="83"/>
      <c r="C5" s="83"/>
      <c r="D5" s="83"/>
      <c r="E5" s="83"/>
      <c r="F5" s="83"/>
      <c r="G5" s="83"/>
      <c r="H5" s="84">
        <v>30</v>
      </c>
      <c r="I5" s="85"/>
      <c r="J5" s="85"/>
      <c r="K5" s="85"/>
      <c r="L5" s="85"/>
      <c r="M5" s="85"/>
      <c r="N5" s="85"/>
      <c r="O5" s="85"/>
      <c r="P5" s="85"/>
      <c r="Q5" s="85"/>
      <c r="R5" s="85"/>
      <c r="S5" s="86" t="s">
        <v>40</v>
      </c>
      <c r="T5" s="87"/>
      <c r="U5" s="87"/>
      <c r="V5" s="87"/>
      <c r="W5" s="87"/>
      <c r="X5" s="87"/>
      <c r="Y5" s="87"/>
      <c r="Z5" s="88"/>
      <c r="AA5" s="89">
        <v>27</v>
      </c>
      <c r="AB5" s="90"/>
      <c r="AC5" s="90"/>
      <c r="AD5" s="90"/>
      <c r="AE5" s="90"/>
      <c r="AF5" s="90"/>
      <c r="AG5" s="90"/>
      <c r="AH5" s="90"/>
      <c r="AI5" s="90"/>
      <c r="AJ5" s="91"/>
      <c r="AK5" s="84" t="s">
        <v>5</v>
      </c>
      <c r="AL5" s="85"/>
      <c r="AM5" s="85"/>
      <c r="AN5" s="85"/>
      <c r="AO5" s="85"/>
      <c r="AP5" s="85"/>
      <c r="AQ5" s="85"/>
      <c r="AR5" s="85"/>
      <c r="AS5" s="92"/>
      <c r="AT5" s="84">
        <v>6.3</v>
      </c>
      <c r="AU5" s="85"/>
      <c r="AV5" s="85"/>
      <c r="AW5" s="85"/>
      <c r="AX5" s="85"/>
      <c r="AY5" s="85"/>
      <c r="AZ5" s="85"/>
      <c r="BA5" s="85"/>
      <c r="BB5" s="85"/>
      <c r="BC5" s="149"/>
    </row>
    <row r="6" spans="1:55" ht="21" customHeight="1" thickBot="1" x14ac:dyDescent="0.25">
      <c r="A6" s="102" t="s">
        <v>6</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5"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5"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5" ht="21" customHeight="1" x14ac:dyDescent="0.2">
      <c r="A9" s="107"/>
      <c r="B9" s="108"/>
      <c r="C9" s="108"/>
      <c r="D9" s="108"/>
      <c r="E9" s="108"/>
      <c r="F9" s="108"/>
      <c r="G9" s="110"/>
      <c r="H9" s="110"/>
      <c r="I9" s="110"/>
      <c r="J9" s="110"/>
      <c r="K9" s="110"/>
      <c r="L9" s="108"/>
      <c r="M9" s="108"/>
      <c r="N9" s="108"/>
      <c r="O9" s="108"/>
      <c r="P9" s="108"/>
      <c r="Q9" s="108"/>
      <c r="R9" s="112"/>
      <c r="S9" s="8" t="s">
        <v>18</v>
      </c>
      <c r="T9" s="55" t="s">
        <v>19</v>
      </c>
      <c r="U9" s="55" t="s">
        <v>20</v>
      </c>
      <c r="V9" s="55" t="s">
        <v>21</v>
      </c>
      <c r="W9" s="55" t="s">
        <v>22</v>
      </c>
      <c r="X9" s="55" t="s">
        <v>23</v>
      </c>
      <c r="Y9" s="56" t="s">
        <v>24</v>
      </c>
      <c r="Z9" s="8" t="s">
        <v>25</v>
      </c>
      <c r="AA9" s="55" t="s">
        <v>19</v>
      </c>
      <c r="AB9" s="55" t="s">
        <v>20</v>
      </c>
      <c r="AC9" s="55" t="s">
        <v>21</v>
      </c>
      <c r="AD9" s="55" t="s">
        <v>22</v>
      </c>
      <c r="AE9" s="55" t="s">
        <v>23</v>
      </c>
      <c r="AF9" s="56" t="s">
        <v>24</v>
      </c>
      <c r="AG9" s="8" t="s">
        <v>25</v>
      </c>
      <c r="AH9" s="55" t="s">
        <v>19</v>
      </c>
      <c r="AI9" s="55" t="s">
        <v>20</v>
      </c>
      <c r="AJ9" s="55" t="s">
        <v>21</v>
      </c>
      <c r="AK9" s="55" t="s">
        <v>22</v>
      </c>
      <c r="AL9" s="55" t="s">
        <v>23</v>
      </c>
      <c r="AM9" s="56" t="s">
        <v>24</v>
      </c>
      <c r="AN9" s="8" t="s">
        <v>25</v>
      </c>
      <c r="AO9" s="55" t="s">
        <v>19</v>
      </c>
      <c r="AP9" s="55" t="s">
        <v>20</v>
      </c>
      <c r="AQ9" s="55" t="s">
        <v>21</v>
      </c>
      <c r="AR9" s="55" t="s">
        <v>22</v>
      </c>
      <c r="AS9" s="55" t="s">
        <v>23</v>
      </c>
      <c r="AT9" s="56" t="s">
        <v>24</v>
      </c>
      <c r="AU9" s="128"/>
      <c r="AV9" s="110"/>
      <c r="AW9" s="110"/>
      <c r="AX9" s="110"/>
      <c r="AY9" s="110"/>
      <c r="AZ9" s="110"/>
      <c r="BA9" s="110"/>
      <c r="BB9" s="110"/>
      <c r="BC9" s="130"/>
    </row>
    <row r="10" spans="1:55" ht="21" customHeight="1" x14ac:dyDescent="0.2">
      <c r="A10" s="107" t="s">
        <v>26</v>
      </c>
      <c r="B10" s="108"/>
      <c r="C10" s="108"/>
      <c r="D10" s="108"/>
      <c r="E10" s="108"/>
      <c r="F10" s="108"/>
      <c r="G10" s="131" t="s">
        <v>61</v>
      </c>
      <c r="H10" s="131"/>
      <c r="I10" s="131"/>
      <c r="J10" s="131"/>
      <c r="K10" s="131"/>
      <c r="L10" s="108" t="s">
        <v>62</v>
      </c>
      <c r="M10" s="108"/>
      <c r="N10" s="108"/>
      <c r="O10" s="108"/>
      <c r="P10" s="108"/>
      <c r="Q10" s="108"/>
      <c r="R10" s="112"/>
      <c r="S10" s="39"/>
      <c r="T10" s="40">
        <v>8</v>
      </c>
      <c r="U10" s="40">
        <v>8</v>
      </c>
      <c r="V10" s="40">
        <v>8</v>
      </c>
      <c r="W10" s="40">
        <v>8</v>
      </c>
      <c r="X10" s="40">
        <v>8</v>
      </c>
      <c r="Y10" s="41"/>
      <c r="Z10" s="39"/>
      <c r="AA10" s="40">
        <v>8</v>
      </c>
      <c r="AB10" s="40">
        <v>8</v>
      </c>
      <c r="AC10" s="40">
        <v>8</v>
      </c>
      <c r="AD10" s="40">
        <v>8</v>
      </c>
      <c r="AE10" s="40">
        <v>8</v>
      </c>
      <c r="AF10" s="41"/>
      <c r="AG10" s="39"/>
      <c r="AH10" s="40">
        <v>8</v>
      </c>
      <c r="AI10" s="40">
        <v>8</v>
      </c>
      <c r="AJ10" s="40">
        <v>8</v>
      </c>
      <c r="AK10" s="40">
        <v>8</v>
      </c>
      <c r="AL10" s="40">
        <v>8</v>
      </c>
      <c r="AM10" s="41"/>
      <c r="AN10" s="42"/>
      <c r="AO10" s="40">
        <v>8</v>
      </c>
      <c r="AP10" s="40">
        <v>8</v>
      </c>
      <c r="AQ10" s="40">
        <v>8</v>
      </c>
      <c r="AR10" s="40">
        <v>8</v>
      </c>
      <c r="AS10" s="40">
        <v>8</v>
      </c>
      <c r="AT10" s="16"/>
      <c r="AU10" s="132">
        <f t="shared" ref="AU10:AU19" si="0">SUM(S10:AT10)</f>
        <v>160</v>
      </c>
      <c r="AV10" s="132"/>
      <c r="AW10" s="133"/>
      <c r="AX10" s="134">
        <f>ROUNDDOWN(AU10/4,2)</f>
        <v>40</v>
      </c>
      <c r="AY10" s="132"/>
      <c r="AZ10" s="133"/>
      <c r="BA10" s="135">
        <f t="shared" ref="BA10:BA19" si="1">IF(ISBLANK($AU$24),"",ROUNDDOWN(AX10/$AU$24,1))</f>
        <v>1</v>
      </c>
      <c r="BB10" s="136"/>
      <c r="BC10" s="137"/>
    </row>
    <row r="11" spans="1:55" ht="21" customHeight="1" thickBot="1" x14ac:dyDescent="0.25">
      <c r="A11" s="114" t="s">
        <v>27</v>
      </c>
      <c r="B11" s="115"/>
      <c r="C11" s="115"/>
      <c r="D11" s="115"/>
      <c r="E11" s="115"/>
      <c r="F11" s="116"/>
      <c r="G11" s="117" t="s">
        <v>61</v>
      </c>
      <c r="H11" s="117"/>
      <c r="I11" s="117"/>
      <c r="J11" s="117"/>
      <c r="K11" s="117"/>
      <c r="L11" s="118" t="s">
        <v>62</v>
      </c>
      <c r="M11" s="118"/>
      <c r="N11" s="118"/>
      <c r="O11" s="118"/>
      <c r="P11" s="118"/>
      <c r="Q11" s="118"/>
      <c r="R11" s="119"/>
      <c r="S11" s="43"/>
      <c r="T11" s="44">
        <v>8</v>
      </c>
      <c r="U11" s="44">
        <v>8</v>
      </c>
      <c r="V11" s="44">
        <v>8</v>
      </c>
      <c r="W11" s="44">
        <v>8</v>
      </c>
      <c r="X11" s="44">
        <v>8</v>
      </c>
      <c r="Y11" s="45"/>
      <c r="Z11" s="43"/>
      <c r="AA11" s="44">
        <v>8</v>
      </c>
      <c r="AB11" s="44">
        <v>8</v>
      </c>
      <c r="AC11" s="44">
        <v>8</v>
      </c>
      <c r="AD11" s="44">
        <v>8</v>
      </c>
      <c r="AE11" s="44">
        <v>8</v>
      </c>
      <c r="AF11" s="45"/>
      <c r="AG11" s="43"/>
      <c r="AH11" s="44">
        <v>8</v>
      </c>
      <c r="AI11" s="44">
        <v>8</v>
      </c>
      <c r="AJ11" s="44">
        <v>8</v>
      </c>
      <c r="AK11" s="44">
        <v>8</v>
      </c>
      <c r="AL11" s="44">
        <v>8</v>
      </c>
      <c r="AM11" s="45"/>
      <c r="AN11" s="43"/>
      <c r="AO11" s="44">
        <v>8</v>
      </c>
      <c r="AP11" s="44">
        <v>8</v>
      </c>
      <c r="AQ11" s="44">
        <v>8</v>
      </c>
      <c r="AR11" s="44">
        <v>8</v>
      </c>
      <c r="AS11" s="44">
        <v>8</v>
      </c>
      <c r="AT11" s="21"/>
      <c r="AU11" s="120">
        <f t="shared" si="0"/>
        <v>160</v>
      </c>
      <c r="AV11" s="120"/>
      <c r="AW11" s="121"/>
      <c r="AX11" s="122">
        <f>ROUNDDOWN(AU11/4,2)</f>
        <v>40</v>
      </c>
      <c r="AY11" s="120"/>
      <c r="AZ11" s="121"/>
      <c r="BA11" s="123">
        <f t="shared" si="1"/>
        <v>1</v>
      </c>
      <c r="BB11" s="124"/>
      <c r="BC11" s="125"/>
    </row>
    <row r="12" spans="1:55" ht="21" customHeight="1" thickTop="1" x14ac:dyDescent="0.2">
      <c r="A12" s="107" t="s">
        <v>63</v>
      </c>
      <c r="B12" s="108"/>
      <c r="C12" s="108"/>
      <c r="D12" s="108"/>
      <c r="E12" s="108"/>
      <c r="F12" s="108"/>
      <c r="G12" s="143" t="s">
        <v>61</v>
      </c>
      <c r="H12" s="143"/>
      <c r="I12" s="143"/>
      <c r="J12" s="143"/>
      <c r="K12" s="143"/>
      <c r="L12" s="142" t="s">
        <v>62</v>
      </c>
      <c r="M12" s="142"/>
      <c r="N12" s="142"/>
      <c r="O12" s="142"/>
      <c r="P12" s="142"/>
      <c r="Q12" s="142"/>
      <c r="R12" s="144"/>
      <c r="S12" s="46"/>
      <c r="T12" s="47">
        <v>8</v>
      </c>
      <c r="U12" s="47">
        <v>8</v>
      </c>
      <c r="V12" s="47">
        <v>8</v>
      </c>
      <c r="W12" s="47">
        <v>8</v>
      </c>
      <c r="X12" s="47">
        <v>8</v>
      </c>
      <c r="Y12" s="48"/>
      <c r="Z12" s="46"/>
      <c r="AA12" s="47">
        <v>8</v>
      </c>
      <c r="AB12" s="47">
        <v>8</v>
      </c>
      <c r="AC12" s="47">
        <v>8</v>
      </c>
      <c r="AD12" s="47">
        <v>8</v>
      </c>
      <c r="AE12" s="47">
        <v>8</v>
      </c>
      <c r="AF12" s="48"/>
      <c r="AG12" s="46"/>
      <c r="AH12" s="47">
        <v>8</v>
      </c>
      <c r="AI12" s="47">
        <v>8</v>
      </c>
      <c r="AJ12" s="47">
        <v>8</v>
      </c>
      <c r="AK12" s="47">
        <v>8</v>
      </c>
      <c r="AL12" s="47">
        <v>8</v>
      </c>
      <c r="AM12" s="48"/>
      <c r="AN12" s="46"/>
      <c r="AO12" s="47">
        <v>8</v>
      </c>
      <c r="AP12" s="47">
        <v>8</v>
      </c>
      <c r="AQ12" s="47">
        <v>8</v>
      </c>
      <c r="AR12" s="47">
        <v>8</v>
      </c>
      <c r="AS12" s="47">
        <v>8</v>
      </c>
      <c r="AT12" s="26"/>
      <c r="AU12" s="145">
        <f t="shared" si="0"/>
        <v>160</v>
      </c>
      <c r="AV12" s="145"/>
      <c r="AW12" s="146"/>
      <c r="AX12" s="147">
        <f t="shared" ref="AX12:AX22" si="2">ROUNDDOWN(AU12/4,2)</f>
        <v>40</v>
      </c>
      <c r="AY12" s="145"/>
      <c r="AZ12" s="146"/>
      <c r="BA12" s="135">
        <f t="shared" si="1"/>
        <v>1</v>
      </c>
      <c r="BB12" s="136"/>
      <c r="BC12" s="137"/>
    </row>
    <row r="13" spans="1:55" ht="21" customHeight="1" x14ac:dyDescent="0.2">
      <c r="A13" s="107" t="s">
        <v>63</v>
      </c>
      <c r="B13" s="108"/>
      <c r="C13" s="108"/>
      <c r="D13" s="108"/>
      <c r="E13" s="108"/>
      <c r="F13" s="108"/>
      <c r="G13" s="131" t="s">
        <v>64</v>
      </c>
      <c r="H13" s="131"/>
      <c r="I13" s="131"/>
      <c r="J13" s="131"/>
      <c r="K13" s="131"/>
      <c r="L13" s="108" t="s">
        <v>62</v>
      </c>
      <c r="M13" s="108"/>
      <c r="N13" s="108"/>
      <c r="O13" s="108"/>
      <c r="P13" s="108"/>
      <c r="Q13" s="108"/>
      <c r="R13" s="112"/>
      <c r="S13" s="39"/>
      <c r="T13" s="47">
        <v>8</v>
      </c>
      <c r="U13" s="47">
        <v>8</v>
      </c>
      <c r="V13" s="47">
        <v>8</v>
      </c>
      <c r="W13" s="47">
        <v>8</v>
      </c>
      <c r="X13" s="40">
        <v>8</v>
      </c>
      <c r="Y13" s="41"/>
      <c r="Z13" s="39"/>
      <c r="AA13" s="47">
        <v>8</v>
      </c>
      <c r="AB13" s="47">
        <v>8</v>
      </c>
      <c r="AC13" s="47">
        <v>8</v>
      </c>
      <c r="AD13" s="47">
        <v>8</v>
      </c>
      <c r="AE13" s="40">
        <v>8</v>
      </c>
      <c r="AF13" s="41"/>
      <c r="AG13" s="39"/>
      <c r="AH13" s="47">
        <v>8</v>
      </c>
      <c r="AI13" s="47">
        <v>8</v>
      </c>
      <c r="AJ13" s="47">
        <v>8</v>
      </c>
      <c r="AK13" s="47">
        <v>8</v>
      </c>
      <c r="AL13" s="40">
        <v>8</v>
      </c>
      <c r="AM13" s="41"/>
      <c r="AN13" s="39"/>
      <c r="AO13" s="47">
        <v>8</v>
      </c>
      <c r="AP13" s="47">
        <v>8</v>
      </c>
      <c r="AQ13" s="47">
        <v>8</v>
      </c>
      <c r="AR13" s="47">
        <v>8</v>
      </c>
      <c r="AS13" s="40">
        <v>8</v>
      </c>
      <c r="AT13" s="16"/>
      <c r="AU13" s="132">
        <f t="shared" si="0"/>
        <v>160</v>
      </c>
      <c r="AV13" s="132"/>
      <c r="AW13" s="133"/>
      <c r="AX13" s="134">
        <f t="shared" si="2"/>
        <v>40</v>
      </c>
      <c r="AY13" s="132"/>
      <c r="AZ13" s="133"/>
      <c r="BA13" s="138">
        <f t="shared" si="1"/>
        <v>1</v>
      </c>
      <c r="BB13" s="139"/>
      <c r="BC13" s="140"/>
    </row>
    <row r="14" spans="1:55" ht="21" customHeight="1" x14ac:dyDescent="0.2">
      <c r="A14" s="107" t="s">
        <v>63</v>
      </c>
      <c r="B14" s="108"/>
      <c r="C14" s="108"/>
      <c r="D14" s="108"/>
      <c r="E14" s="108"/>
      <c r="F14" s="108"/>
      <c r="G14" s="131" t="s">
        <v>50</v>
      </c>
      <c r="H14" s="131"/>
      <c r="I14" s="131"/>
      <c r="J14" s="131"/>
      <c r="K14" s="131"/>
      <c r="L14" s="108" t="s">
        <v>62</v>
      </c>
      <c r="M14" s="108"/>
      <c r="N14" s="108"/>
      <c r="O14" s="108"/>
      <c r="P14" s="108"/>
      <c r="Q14" s="108"/>
      <c r="R14" s="112"/>
      <c r="S14" s="39"/>
      <c r="T14" s="47">
        <v>6</v>
      </c>
      <c r="U14" s="47">
        <v>6</v>
      </c>
      <c r="V14" s="47">
        <v>6</v>
      </c>
      <c r="W14" s="47">
        <v>6</v>
      </c>
      <c r="X14" s="47">
        <v>6</v>
      </c>
      <c r="Y14" s="49"/>
      <c r="Z14" s="39"/>
      <c r="AA14" s="47">
        <v>6</v>
      </c>
      <c r="AB14" s="47">
        <v>6</v>
      </c>
      <c r="AC14" s="47">
        <v>6</v>
      </c>
      <c r="AD14" s="47">
        <v>6</v>
      </c>
      <c r="AE14" s="47">
        <v>6</v>
      </c>
      <c r="AF14" s="49"/>
      <c r="AG14" s="39"/>
      <c r="AH14" s="47">
        <v>6</v>
      </c>
      <c r="AI14" s="47">
        <v>6</v>
      </c>
      <c r="AJ14" s="47">
        <v>6</v>
      </c>
      <c r="AK14" s="47">
        <v>6</v>
      </c>
      <c r="AL14" s="47">
        <v>6</v>
      </c>
      <c r="AM14" s="41"/>
      <c r="AN14" s="39"/>
      <c r="AO14" s="47">
        <v>6</v>
      </c>
      <c r="AP14" s="47">
        <v>6</v>
      </c>
      <c r="AQ14" s="47">
        <v>6</v>
      </c>
      <c r="AR14" s="47">
        <v>6</v>
      </c>
      <c r="AS14" s="47">
        <v>6</v>
      </c>
      <c r="AT14" s="16"/>
      <c r="AU14" s="132">
        <f t="shared" si="0"/>
        <v>120</v>
      </c>
      <c r="AV14" s="132"/>
      <c r="AW14" s="133"/>
      <c r="AX14" s="134">
        <f>ROUNDDOWN(AU14/4,2)</f>
        <v>30</v>
      </c>
      <c r="AY14" s="132"/>
      <c r="AZ14" s="133"/>
      <c r="BA14" s="138">
        <f t="shared" si="1"/>
        <v>0.7</v>
      </c>
      <c r="BB14" s="139"/>
      <c r="BC14" s="140"/>
    </row>
    <row r="15" spans="1:55" ht="21" customHeight="1" x14ac:dyDescent="0.2">
      <c r="A15" s="107" t="s">
        <v>49</v>
      </c>
      <c r="B15" s="108"/>
      <c r="C15" s="108"/>
      <c r="D15" s="108"/>
      <c r="E15" s="108"/>
      <c r="F15" s="108"/>
      <c r="G15" s="131" t="s">
        <v>61</v>
      </c>
      <c r="H15" s="131"/>
      <c r="I15" s="131"/>
      <c r="J15" s="131"/>
      <c r="K15" s="131"/>
      <c r="L15" s="108" t="s">
        <v>62</v>
      </c>
      <c r="M15" s="108"/>
      <c r="N15" s="108"/>
      <c r="O15" s="108"/>
      <c r="P15" s="108"/>
      <c r="Q15" s="108"/>
      <c r="R15" s="112"/>
      <c r="S15" s="39"/>
      <c r="T15" s="47">
        <v>8</v>
      </c>
      <c r="U15" s="47">
        <v>8</v>
      </c>
      <c r="V15" s="47">
        <v>8</v>
      </c>
      <c r="W15" s="47">
        <v>8</v>
      </c>
      <c r="X15" s="40">
        <v>8</v>
      </c>
      <c r="Y15" s="41"/>
      <c r="Z15" s="39"/>
      <c r="AA15" s="47">
        <v>8</v>
      </c>
      <c r="AB15" s="47">
        <v>8</v>
      </c>
      <c r="AC15" s="47">
        <v>8</v>
      </c>
      <c r="AD15" s="47">
        <v>8</v>
      </c>
      <c r="AE15" s="40">
        <v>8</v>
      </c>
      <c r="AF15" s="41"/>
      <c r="AG15" s="39"/>
      <c r="AH15" s="47">
        <v>8</v>
      </c>
      <c r="AI15" s="47">
        <v>8</v>
      </c>
      <c r="AJ15" s="47">
        <v>8</v>
      </c>
      <c r="AK15" s="47">
        <v>8</v>
      </c>
      <c r="AL15" s="40">
        <v>8</v>
      </c>
      <c r="AM15" s="41"/>
      <c r="AN15" s="39"/>
      <c r="AO15" s="47">
        <v>8</v>
      </c>
      <c r="AP15" s="47">
        <v>8</v>
      </c>
      <c r="AQ15" s="47">
        <v>8</v>
      </c>
      <c r="AR15" s="47">
        <v>8</v>
      </c>
      <c r="AS15" s="40">
        <v>8</v>
      </c>
      <c r="AT15" s="16"/>
      <c r="AU15" s="132">
        <f t="shared" si="0"/>
        <v>160</v>
      </c>
      <c r="AV15" s="132"/>
      <c r="AW15" s="133"/>
      <c r="AX15" s="134">
        <f>ROUNDDOWN(AU15/4,2)</f>
        <v>40</v>
      </c>
      <c r="AY15" s="132"/>
      <c r="AZ15" s="133"/>
      <c r="BA15" s="138">
        <f t="shared" si="1"/>
        <v>1</v>
      </c>
      <c r="BB15" s="139"/>
      <c r="BC15" s="140"/>
    </row>
    <row r="16" spans="1:55" ht="21" customHeight="1" x14ac:dyDescent="0.2">
      <c r="A16" s="172" t="s">
        <v>49</v>
      </c>
      <c r="B16" s="173"/>
      <c r="C16" s="173"/>
      <c r="D16" s="173"/>
      <c r="E16" s="173"/>
      <c r="F16" s="174"/>
      <c r="G16" s="175" t="s">
        <v>64</v>
      </c>
      <c r="H16" s="176"/>
      <c r="I16" s="176"/>
      <c r="J16" s="176"/>
      <c r="K16" s="177"/>
      <c r="L16" s="112" t="s">
        <v>62</v>
      </c>
      <c r="M16" s="173"/>
      <c r="N16" s="173"/>
      <c r="O16" s="173"/>
      <c r="P16" s="173"/>
      <c r="Q16" s="173"/>
      <c r="R16" s="178"/>
      <c r="S16" s="39"/>
      <c r="T16" s="47">
        <v>8</v>
      </c>
      <c r="U16" s="47">
        <v>8</v>
      </c>
      <c r="V16" s="47">
        <v>8</v>
      </c>
      <c r="W16" s="47">
        <v>8</v>
      </c>
      <c r="X16" s="40">
        <v>8</v>
      </c>
      <c r="Y16" s="41"/>
      <c r="Z16" s="39"/>
      <c r="AA16" s="47">
        <v>8</v>
      </c>
      <c r="AB16" s="47">
        <v>8</v>
      </c>
      <c r="AC16" s="47">
        <v>8</v>
      </c>
      <c r="AD16" s="47">
        <v>8</v>
      </c>
      <c r="AE16" s="40">
        <v>8</v>
      </c>
      <c r="AF16" s="41"/>
      <c r="AG16" s="39"/>
      <c r="AH16" s="47">
        <v>8</v>
      </c>
      <c r="AI16" s="47">
        <v>8</v>
      </c>
      <c r="AJ16" s="47">
        <v>8</v>
      </c>
      <c r="AK16" s="47">
        <v>8</v>
      </c>
      <c r="AL16" s="40">
        <v>8</v>
      </c>
      <c r="AM16" s="41"/>
      <c r="AN16" s="39"/>
      <c r="AO16" s="47">
        <v>8</v>
      </c>
      <c r="AP16" s="47">
        <v>8</v>
      </c>
      <c r="AQ16" s="47">
        <v>8</v>
      </c>
      <c r="AR16" s="47">
        <v>8</v>
      </c>
      <c r="AS16" s="40">
        <v>8</v>
      </c>
      <c r="AT16" s="16"/>
      <c r="AU16" s="192">
        <f t="shared" si="0"/>
        <v>160</v>
      </c>
      <c r="AV16" s="132"/>
      <c r="AW16" s="133"/>
      <c r="AX16" s="134">
        <f t="shared" si="2"/>
        <v>40</v>
      </c>
      <c r="AY16" s="132"/>
      <c r="AZ16" s="133"/>
      <c r="BA16" s="138">
        <f t="shared" si="1"/>
        <v>1</v>
      </c>
      <c r="BB16" s="139"/>
      <c r="BC16" s="140"/>
    </row>
    <row r="17" spans="1:56" ht="21" customHeight="1" x14ac:dyDescent="0.2">
      <c r="A17" s="172" t="s">
        <v>49</v>
      </c>
      <c r="B17" s="173"/>
      <c r="C17" s="173"/>
      <c r="D17" s="173"/>
      <c r="E17" s="173"/>
      <c r="F17" s="174"/>
      <c r="G17" s="175" t="s">
        <v>50</v>
      </c>
      <c r="H17" s="176"/>
      <c r="I17" s="176"/>
      <c r="J17" s="176"/>
      <c r="K17" s="177"/>
      <c r="L17" s="112" t="s">
        <v>62</v>
      </c>
      <c r="M17" s="173"/>
      <c r="N17" s="173"/>
      <c r="O17" s="173"/>
      <c r="P17" s="173"/>
      <c r="Q17" s="173"/>
      <c r="R17" s="178"/>
      <c r="S17" s="39"/>
      <c r="T17" s="47">
        <v>6</v>
      </c>
      <c r="U17" s="47">
        <v>6</v>
      </c>
      <c r="V17" s="47">
        <v>6</v>
      </c>
      <c r="W17" s="47">
        <v>6</v>
      </c>
      <c r="X17" s="47">
        <v>6</v>
      </c>
      <c r="Y17" s="49"/>
      <c r="Z17" s="39"/>
      <c r="AA17" s="47">
        <v>6</v>
      </c>
      <c r="AB17" s="47">
        <v>6</v>
      </c>
      <c r="AC17" s="47">
        <v>6</v>
      </c>
      <c r="AD17" s="47">
        <v>6</v>
      </c>
      <c r="AE17" s="47">
        <v>6</v>
      </c>
      <c r="AF17" s="49"/>
      <c r="AG17" s="39"/>
      <c r="AH17" s="47">
        <v>6</v>
      </c>
      <c r="AI17" s="47">
        <v>6</v>
      </c>
      <c r="AJ17" s="47">
        <v>6</v>
      </c>
      <c r="AK17" s="47">
        <v>6</v>
      </c>
      <c r="AL17" s="47">
        <v>6</v>
      </c>
      <c r="AM17" s="41"/>
      <c r="AN17" s="39"/>
      <c r="AO17" s="47">
        <v>6</v>
      </c>
      <c r="AP17" s="47">
        <v>6</v>
      </c>
      <c r="AQ17" s="47">
        <v>6</v>
      </c>
      <c r="AR17" s="47">
        <v>6</v>
      </c>
      <c r="AS17" s="47">
        <v>6</v>
      </c>
      <c r="AT17" s="16"/>
      <c r="AU17" s="192">
        <f t="shared" si="0"/>
        <v>120</v>
      </c>
      <c r="AV17" s="132"/>
      <c r="AW17" s="133"/>
      <c r="AX17" s="134">
        <f t="shared" si="2"/>
        <v>30</v>
      </c>
      <c r="AY17" s="132"/>
      <c r="AZ17" s="133"/>
      <c r="BA17" s="138">
        <f t="shared" si="1"/>
        <v>0.7</v>
      </c>
      <c r="BB17" s="139"/>
      <c r="BC17" s="140"/>
    </row>
    <row r="18" spans="1:56" ht="21" customHeight="1" x14ac:dyDescent="0.2">
      <c r="A18" s="172" t="s">
        <v>65</v>
      </c>
      <c r="B18" s="173"/>
      <c r="C18" s="173"/>
      <c r="D18" s="173"/>
      <c r="E18" s="173"/>
      <c r="F18" s="174"/>
      <c r="G18" s="175" t="s">
        <v>66</v>
      </c>
      <c r="H18" s="176"/>
      <c r="I18" s="176"/>
      <c r="J18" s="176"/>
      <c r="K18" s="177"/>
      <c r="L18" s="112" t="s">
        <v>62</v>
      </c>
      <c r="M18" s="173"/>
      <c r="N18" s="173"/>
      <c r="O18" s="173"/>
      <c r="P18" s="173"/>
      <c r="Q18" s="173"/>
      <c r="R18" s="178"/>
      <c r="S18" s="39"/>
      <c r="T18" s="47">
        <v>8</v>
      </c>
      <c r="U18" s="47">
        <v>8</v>
      </c>
      <c r="V18" s="47">
        <v>8</v>
      </c>
      <c r="W18" s="47">
        <v>8</v>
      </c>
      <c r="X18" s="40">
        <v>8</v>
      </c>
      <c r="Y18" s="41"/>
      <c r="Z18" s="39"/>
      <c r="AA18" s="47">
        <v>8</v>
      </c>
      <c r="AB18" s="47">
        <v>8</v>
      </c>
      <c r="AC18" s="47">
        <v>8</v>
      </c>
      <c r="AD18" s="47">
        <v>8</v>
      </c>
      <c r="AE18" s="40">
        <v>8</v>
      </c>
      <c r="AF18" s="41"/>
      <c r="AG18" s="39"/>
      <c r="AH18" s="47">
        <v>8</v>
      </c>
      <c r="AI18" s="47">
        <v>8</v>
      </c>
      <c r="AJ18" s="47">
        <v>8</v>
      </c>
      <c r="AK18" s="47">
        <v>8</v>
      </c>
      <c r="AL18" s="40">
        <v>8</v>
      </c>
      <c r="AM18" s="41"/>
      <c r="AN18" s="39"/>
      <c r="AO18" s="47">
        <v>8</v>
      </c>
      <c r="AP18" s="47">
        <v>8</v>
      </c>
      <c r="AQ18" s="47">
        <v>8</v>
      </c>
      <c r="AR18" s="47">
        <v>8</v>
      </c>
      <c r="AS18" s="40">
        <v>8</v>
      </c>
      <c r="AT18" s="16"/>
      <c r="AU18" s="192">
        <f t="shared" si="0"/>
        <v>160</v>
      </c>
      <c r="AV18" s="132"/>
      <c r="AW18" s="133"/>
      <c r="AX18" s="134">
        <f>ROUNDDOWN(AU18/4,2)</f>
        <v>40</v>
      </c>
      <c r="AY18" s="132"/>
      <c r="AZ18" s="133"/>
      <c r="BA18" s="138">
        <f t="shared" si="1"/>
        <v>1</v>
      </c>
      <c r="BB18" s="139"/>
      <c r="BC18" s="140"/>
    </row>
    <row r="19" spans="1:56" ht="21" customHeight="1" thickBot="1" x14ac:dyDescent="0.25">
      <c r="A19" s="107" t="s">
        <v>65</v>
      </c>
      <c r="B19" s="108"/>
      <c r="C19" s="108"/>
      <c r="D19" s="108"/>
      <c r="E19" s="108"/>
      <c r="F19" s="108"/>
      <c r="G19" s="131" t="s">
        <v>52</v>
      </c>
      <c r="H19" s="131"/>
      <c r="I19" s="131"/>
      <c r="J19" s="131"/>
      <c r="K19" s="131"/>
      <c r="L19" s="108" t="s">
        <v>62</v>
      </c>
      <c r="M19" s="108"/>
      <c r="N19" s="108"/>
      <c r="O19" s="108"/>
      <c r="P19" s="108"/>
      <c r="Q19" s="108"/>
      <c r="R19" s="112"/>
      <c r="S19" s="39"/>
      <c r="T19" s="47">
        <v>7</v>
      </c>
      <c r="U19" s="47">
        <v>7</v>
      </c>
      <c r="V19" s="47">
        <v>7</v>
      </c>
      <c r="W19" s="47">
        <v>7</v>
      </c>
      <c r="X19" s="47">
        <v>7</v>
      </c>
      <c r="Y19" s="41"/>
      <c r="Z19" s="39"/>
      <c r="AA19" s="47">
        <v>7</v>
      </c>
      <c r="AB19" s="47">
        <v>7</v>
      </c>
      <c r="AC19" s="47">
        <v>7</v>
      </c>
      <c r="AD19" s="47">
        <v>7</v>
      </c>
      <c r="AE19" s="47">
        <v>7</v>
      </c>
      <c r="AF19" s="41"/>
      <c r="AG19" s="39"/>
      <c r="AH19" s="47">
        <v>7</v>
      </c>
      <c r="AI19" s="47">
        <v>7</v>
      </c>
      <c r="AJ19" s="47">
        <v>7</v>
      </c>
      <c r="AK19" s="47">
        <v>7</v>
      </c>
      <c r="AL19" s="47">
        <v>7</v>
      </c>
      <c r="AM19" s="41"/>
      <c r="AN19" s="39"/>
      <c r="AO19" s="47">
        <v>7</v>
      </c>
      <c r="AP19" s="47">
        <v>7</v>
      </c>
      <c r="AQ19" s="47">
        <v>7</v>
      </c>
      <c r="AR19" s="47">
        <v>7</v>
      </c>
      <c r="AS19" s="47">
        <v>7</v>
      </c>
      <c r="AT19" s="16"/>
      <c r="AU19" s="132">
        <f t="shared" si="0"/>
        <v>140</v>
      </c>
      <c r="AV19" s="132"/>
      <c r="AW19" s="133"/>
      <c r="AX19" s="134">
        <f>ROUNDDOWN(AU19/4,2)</f>
        <v>35</v>
      </c>
      <c r="AY19" s="132"/>
      <c r="AZ19" s="133"/>
      <c r="BA19" s="138">
        <f t="shared" si="1"/>
        <v>0.8</v>
      </c>
      <c r="BB19" s="139"/>
      <c r="BC19" s="140"/>
    </row>
    <row r="20" spans="1:56" ht="21" customHeight="1" thickBot="1" x14ac:dyDescent="0.25">
      <c r="A20" s="148" t="s">
        <v>28</v>
      </c>
      <c r="B20" s="85"/>
      <c r="C20" s="85"/>
      <c r="D20" s="85"/>
      <c r="E20" s="85"/>
      <c r="F20" s="85"/>
      <c r="G20" s="85"/>
      <c r="H20" s="85"/>
      <c r="I20" s="85"/>
      <c r="J20" s="85"/>
      <c r="K20" s="85"/>
      <c r="L20" s="85"/>
      <c r="M20" s="85"/>
      <c r="N20" s="85"/>
      <c r="O20" s="85"/>
      <c r="P20" s="85"/>
      <c r="Q20" s="85"/>
      <c r="R20" s="149"/>
      <c r="S20" s="27">
        <f t="shared" ref="S20:AT20" si="3">SUM(S12:S19)</f>
        <v>0</v>
      </c>
      <c r="T20" s="27">
        <f t="shared" si="3"/>
        <v>59</v>
      </c>
      <c r="U20" s="27">
        <f t="shared" si="3"/>
        <v>59</v>
      </c>
      <c r="V20" s="27">
        <f t="shared" si="3"/>
        <v>59</v>
      </c>
      <c r="W20" s="27">
        <f t="shared" si="3"/>
        <v>59</v>
      </c>
      <c r="X20" s="27">
        <f t="shared" si="3"/>
        <v>59</v>
      </c>
      <c r="Y20" s="28">
        <f t="shared" si="3"/>
        <v>0</v>
      </c>
      <c r="Z20" s="29">
        <f t="shared" si="3"/>
        <v>0</v>
      </c>
      <c r="AA20" s="27">
        <f t="shared" si="3"/>
        <v>59</v>
      </c>
      <c r="AB20" s="27">
        <f>SUM(AB12:AB19)</f>
        <v>59</v>
      </c>
      <c r="AC20" s="27">
        <f t="shared" si="3"/>
        <v>59</v>
      </c>
      <c r="AD20" s="27">
        <f t="shared" si="3"/>
        <v>59</v>
      </c>
      <c r="AE20" s="27">
        <f t="shared" si="3"/>
        <v>59</v>
      </c>
      <c r="AF20" s="30">
        <f t="shared" si="3"/>
        <v>0</v>
      </c>
      <c r="AG20" s="31">
        <f t="shared" si="3"/>
        <v>0</v>
      </c>
      <c r="AH20" s="27">
        <f t="shared" si="3"/>
        <v>59</v>
      </c>
      <c r="AI20" s="27">
        <f t="shared" si="3"/>
        <v>59</v>
      </c>
      <c r="AJ20" s="27">
        <f t="shared" si="3"/>
        <v>59</v>
      </c>
      <c r="AK20" s="27">
        <f t="shared" si="3"/>
        <v>59</v>
      </c>
      <c r="AL20" s="27">
        <f t="shared" si="3"/>
        <v>59</v>
      </c>
      <c r="AM20" s="28">
        <f t="shared" si="3"/>
        <v>0</v>
      </c>
      <c r="AN20" s="29">
        <f t="shared" si="3"/>
        <v>0</v>
      </c>
      <c r="AO20" s="27">
        <f t="shared" si="3"/>
        <v>59</v>
      </c>
      <c r="AP20" s="27">
        <f t="shared" si="3"/>
        <v>59</v>
      </c>
      <c r="AQ20" s="27">
        <f t="shared" si="3"/>
        <v>59</v>
      </c>
      <c r="AR20" s="27">
        <f t="shared" si="3"/>
        <v>59</v>
      </c>
      <c r="AS20" s="27">
        <f t="shared" si="3"/>
        <v>59</v>
      </c>
      <c r="AT20" s="30">
        <f t="shared" si="3"/>
        <v>0</v>
      </c>
      <c r="AU20" s="150">
        <f>SUM(AU12:AW19)</f>
        <v>1180</v>
      </c>
      <c r="AV20" s="151"/>
      <c r="AW20" s="151"/>
      <c r="AX20" s="151">
        <f>SUM(AX12:AZ19)</f>
        <v>295</v>
      </c>
      <c r="AY20" s="151"/>
      <c r="AZ20" s="151"/>
      <c r="BA20" s="151">
        <f>SUM(BA12:BC19)</f>
        <v>7.2</v>
      </c>
      <c r="BB20" s="151"/>
      <c r="BC20" s="152"/>
    </row>
    <row r="21" spans="1:56" ht="21" customHeight="1" x14ac:dyDescent="0.2">
      <c r="A21" s="107" t="s">
        <v>57</v>
      </c>
      <c r="B21" s="108"/>
      <c r="C21" s="108"/>
      <c r="D21" s="108"/>
      <c r="E21" s="108"/>
      <c r="F21" s="108"/>
      <c r="G21" s="131" t="s">
        <v>52</v>
      </c>
      <c r="H21" s="131"/>
      <c r="I21" s="131"/>
      <c r="J21" s="131"/>
      <c r="K21" s="131"/>
      <c r="L21" s="108" t="s">
        <v>62</v>
      </c>
      <c r="M21" s="108"/>
      <c r="N21" s="108"/>
      <c r="O21" s="108"/>
      <c r="P21" s="108"/>
      <c r="Q21" s="108"/>
      <c r="R21" s="112"/>
      <c r="S21" s="12"/>
      <c r="T21" s="47">
        <v>4</v>
      </c>
      <c r="U21" s="47">
        <v>4</v>
      </c>
      <c r="V21" s="47">
        <v>4</v>
      </c>
      <c r="W21" s="47">
        <v>4</v>
      </c>
      <c r="X21" s="47">
        <v>4</v>
      </c>
      <c r="Y21" s="49"/>
      <c r="Z21" s="39"/>
      <c r="AA21" s="47">
        <v>4</v>
      </c>
      <c r="AB21" s="47">
        <v>4</v>
      </c>
      <c r="AC21" s="47">
        <v>4</v>
      </c>
      <c r="AD21" s="47">
        <v>4</v>
      </c>
      <c r="AE21" s="47">
        <v>4</v>
      </c>
      <c r="AF21" s="49"/>
      <c r="AG21" s="39"/>
      <c r="AH21" s="47">
        <v>4</v>
      </c>
      <c r="AI21" s="47">
        <v>4</v>
      </c>
      <c r="AJ21" s="47">
        <v>4</v>
      </c>
      <c r="AK21" s="47">
        <v>4</v>
      </c>
      <c r="AL21" s="47">
        <v>4</v>
      </c>
      <c r="AM21" s="41"/>
      <c r="AN21" s="39"/>
      <c r="AO21" s="47">
        <v>4</v>
      </c>
      <c r="AP21" s="47">
        <v>4</v>
      </c>
      <c r="AQ21" s="47">
        <v>4</v>
      </c>
      <c r="AR21" s="47">
        <v>4</v>
      </c>
      <c r="AS21" s="47">
        <v>4</v>
      </c>
      <c r="AT21" s="16"/>
      <c r="AU21" s="132">
        <f>SUM(S21:AT21)</f>
        <v>80</v>
      </c>
      <c r="AV21" s="132"/>
      <c r="AW21" s="133"/>
      <c r="AX21" s="134">
        <f>ROUNDDOWN(AU21/4,2)</f>
        <v>20</v>
      </c>
      <c r="AY21" s="132"/>
      <c r="AZ21" s="133"/>
      <c r="BA21" s="138">
        <f>IF(ISBLANK($AU$24),"",ROUNDDOWN(AX21/$AU$24,1))</f>
        <v>0.5</v>
      </c>
      <c r="BB21" s="139"/>
      <c r="BC21" s="140"/>
    </row>
    <row r="22" spans="1:56" ht="21" customHeight="1" thickBot="1" x14ac:dyDescent="0.25">
      <c r="A22" s="107" t="s">
        <v>58</v>
      </c>
      <c r="B22" s="108"/>
      <c r="C22" s="108"/>
      <c r="D22" s="108"/>
      <c r="E22" s="108"/>
      <c r="F22" s="108"/>
      <c r="G22" s="131" t="s">
        <v>52</v>
      </c>
      <c r="H22" s="131"/>
      <c r="I22" s="131"/>
      <c r="J22" s="131"/>
      <c r="K22" s="131"/>
      <c r="L22" s="108" t="s">
        <v>62</v>
      </c>
      <c r="M22" s="108"/>
      <c r="N22" s="108"/>
      <c r="O22" s="108"/>
      <c r="P22" s="108"/>
      <c r="Q22" s="108"/>
      <c r="R22" s="112"/>
      <c r="S22" s="12"/>
      <c r="T22" s="47">
        <v>4</v>
      </c>
      <c r="U22" s="47">
        <v>4</v>
      </c>
      <c r="V22" s="47">
        <v>4</v>
      </c>
      <c r="W22" s="47">
        <v>4</v>
      </c>
      <c r="X22" s="47">
        <v>4</v>
      </c>
      <c r="Y22" s="49"/>
      <c r="Z22" s="39"/>
      <c r="AA22" s="47">
        <v>4</v>
      </c>
      <c r="AB22" s="47">
        <v>4</v>
      </c>
      <c r="AC22" s="47">
        <v>4</v>
      </c>
      <c r="AD22" s="47">
        <v>4</v>
      </c>
      <c r="AE22" s="47">
        <v>4</v>
      </c>
      <c r="AF22" s="49"/>
      <c r="AG22" s="39"/>
      <c r="AH22" s="47">
        <v>4</v>
      </c>
      <c r="AI22" s="47">
        <v>4</v>
      </c>
      <c r="AJ22" s="47">
        <v>4</v>
      </c>
      <c r="AK22" s="47">
        <v>4</v>
      </c>
      <c r="AL22" s="47">
        <v>4</v>
      </c>
      <c r="AM22" s="41"/>
      <c r="AN22" s="39"/>
      <c r="AO22" s="47">
        <v>4</v>
      </c>
      <c r="AP22" s="47">
        <v>4</v>
      </c>
      <c r="AQ22" s="47">
        <v>4</v>
      </c>
      <c r="AR22" s="47">
        <v>4</v>
      </c>
      <c r="AS22" s="47">
        <v>4</v>
      </c>
      <c r="AT22" s="16"/>
      <c r="AU22" s="132">
        <f>SUM(S22:AT22)</f>
        <v>80</v>
      </c>
      <c r="AV22" s="132"/>
      <c r="AW22" s="133"/>
      <c r="AX22" s="134">
        <f t="shared" si="2"/>
        <v>20</v>
      </c>
      <c r="AY22" s="132"/>
      <c r="AZ22" s="133"/>
      <c r="BA22" s="138">
        <f>IF(ISBLANK($AU$24),"",ROUNDDOWN(AX22/$AU$24,1))</f>
        <v>0.5</v>
      </c>
      <c r="BB22" s="139"/>
      <c r="BC22" s="140"/>
    </row>
    <row r="23" spans="1:56" ht="21" customHeight="1" thickBot="1" x14ac:dyDescent="0.25">
      <c r="A23" s="148" t="s">
        <v>29</v>
      </c>
      <c r="B23" s="85"/>
      <c r="C23" s="85"/>
      <c r="D23" s="85"/>
      <c r="E23" s="85"/>
      <c r="F23" s="85"/>
      <c r="G23" s="85"/>
      <c r="H23" s="85"/>
      <c r="I23" s="85"/>
      <c r="J23" s="85"/>
      <c r="K23" s="85"/>
      <c r="L23" s="85"/>
      <c r="M23" s="85"/>
      <c r="N23" s="85"/>
      <c r="O23" s="85"/>
      <c r="P23" s="85"/>
      <c r="Q23" s="85"/>
      <c r="R23" s="149"/>
      <c r="S23" s="27">
        <f t="shared" ref="S23:AT23" si="4">SUM(S10:S11)+S20+SUM(S21:S22)</f>
        <v>0</v>
      </c>
      <c r="T23" s="27">
        <f t="shared" si="4"/>
        <v>83</v>
      </c>
      <c r="U23" s="27">
        <f t="shared" si="4"/>
        <v>83</v>
      </c>
      <c r="V23" s="27">
        <f t="shared" si="4"/>
        <v>83</v>
      </c>
      <c r="W23" s="27">
        <f t="shared" si="4"/>
        <v>83</v>
      </c>
      <c r="X23" s="27">
        <f t="shared" si="4"/>
        <v>83</v>
      </c>
      <c r="Y23" s="28">
        <f t="shared" si="4"/>
        <v>0</v>
      </c>
      <c r="Z23" s="29">
        <f t="shared" si="4"/>
        <v>0</v>
      </c>
      <c r="AA23" s="27">
        <f t="shared" si="4"/>
        <v>83</v>
      </c>
      <c r="AB23" s="27">
        <f t="shared" si="4"/>
        <v>83</v>
      </c>
      <c r="AC23" s="27">
        <f t="shared" si="4"/>
        <v>83</v>
      </c>
      <c r="AD23" s="27">
        <f t="shared" si="4"/>
        <v>83</v>
      </c>
      <c r="AE23" s="27">
        <f t="shared" si="4"/>
        <v>83</v>
      </c>
      <c r="AF23" s="30">
        <f t="shared" si="4"/>
        <v>0</v>
      </c>
      <c r="AG23" s="31">
        <f t="shared" si="4"/>
        <v>0</v>
      </c>
      <c r="AH23" s="27">
        <f t="shared" si="4"/>
        <v>83</v>
      </c>
      <c r="AI23" s="27">
        <f t="shared" si="4"/>
        <v>83</v>
      </c>
      <c r="AJ23" s="27">
        <f t="shared" si="4"/>
        <v>83</v>
      </c>
      <c r="AK23" s="27">
        <f t="shared" si="4"/>
        <v>83</v>
      </c>
      <c r="AL23" s="27">
        <f t="shared" si="4"/>
        <v>83</v>
      </c>
      <c r="AM23" s="28">
        <f t="shared" si="4"/>
        <v>0</v>
      </c>
      <c r="AN23" s="29">
        <f t="shared" si="4"/>
        <v>0</v>
      </c>
      <c r="AO23" s="27">
        <f t="shared" si="4"/>
        <v>83</v>
      </c>
      <c r="AP23" s="27">
        <f t="shared" si="4"/>
        <v>83</v>
      </c>
      <c r="AQ23" s="27">
        <f t="shared" si="4"/>
        <v>83</v>
      </c>
      <c r="AR23" s="27">
        <f t="shared" si="4"/>
        <v>83</v>
      </c>
      <c r="AS23" s="27">
        <f t="shared" si="4"/>
        <v>83</v>
      </c>
      <c r="AT23" s="30">
        <f t="shared" si="4"/>
        <v>0</v>
      </c>
      <c r="AU23" s="153">
        <f>SUM(AU10:AU11)+AU20+SUM(AU21:AW22)</f>
        <v>1660</v>
      </c>
      <c r="AV23" s="153"/>
      <c r="AW23" s="154"/>
      <c r="AX23" s="153">
        <f>SUM(AX10:AX11)+AX20+SUM(AX21:AZ22)</f>
        <v>415</v>
      </c>
      <c r="AY23" s="153"/>
      <c r="AZ23" s="154"/>
      <c r="BA23" s="155">
        <f>SUM(BA10:BA11)+BA20+SUM(BA21:BC22)</f>
        <v>10.199999999999999</v>
      </c>
      <c r="BB23" s="156"/>
      <c r="BC23" s="157"/>
    </row>
    <row r="24" spans="1:56" ht="21" customHeight="1" thickBot="1" x14ac:dyDescent="0.25">
      <c r="A24" s="148" t="s">
        <v>30</v>
      </c>
      <c r="B24" s="85"/>
      <c r="C24" s="85"/>
      <c r="D24" s="85"/>
      <c r="E24" s="85"/>
      <c r="F24" s="85"/>
      <c r="G24" s="85"/>
      <c r="H24" s="85"/>
      <c r="I24" s="85"/>
      <c r="J24" s="85"/>
      <c r="K24" s="85"/>
      <c r="L24" s="85"/>
      <c r="M24" s="85"/>
      <c r="N24" s="85"/>
      <c r="O24" s="85"/>
      <c r="P24" s="85"/>
      <c r="Q24" s="85"/>
      <c r="R24" s="85"/>
      <c r="S24" s="158"/>
      <c r="T24" s="158"/>
      <c r="U24" s="158"/>
      <c r="V24" s="158"/>
      <c r="W24" s="158"/>
      <c r="X24" s="158"/>
      <c r="Y24" s="158"/>
      <c r="Z24" s="158"/>
      <c r="AA24" s="158"/>
      <c r="AB24" s="158"/>
      <c r="AC24" s="158"/>
      <c r="AD24" s="158"/>
      <c r="AE24" s="158"/>
      <c r="AF24" s="158"/>
      <c r="AG24" s="158"/>
      <c r="AH24" s="158"/>
      <c r="AI24" s="158"/>
      <c r="AJ24" s="158"/>
      <c r="AK24" s="158"/>
      <c r="AL24" s="158"/>
      <c r="AM24" s="158"/>
      <c r="AN24" s="158"/>
      <c r="AO24" s="158"/>
      <c r="AP24" s="158"/>
      <c r="AQ24" s="158"/>
      <c r="AR24" s="158"/>
      <c r="AS24" s="158"/>
      <c r="AT24" s="159"/>
      <c r="AU24" s="148">
        <v>40</v>
      </c>
      <c r="AV24" s="85"/>
      <c r="AW24" s="85"/>
      <c r="AX24" s="85"/>
      <c r="AY24" s="85"/>
      <c r="AZ24" s="85"/>
      <c r="BA24" s="85"/>
      <c r="BB24" s="85"/>
      <c r="BC24" s="149"/>
    </row>
    <row r="25" spans="1:56" ht="21" customHeight="1" thickBot="1" x14ac:dyDescent="0.25">
      <c r="A25" s="162" t="s">
        <v>31</v>
      </c>
      <c r="B25" s="163"/>
      <c r="C25" s="163"/>
      <c r="D25" s="163"/>
      <c r="E25" s="163"/>
      <c r="F25" s="163"/>
      <c r="G25" s="163"/>
      <c r="H25" s="163"/>
      <c r="I25" s="163"/>
      <c r="J25" s="163"/>
      <c r="K25" s="163"/>
      <c r="L25" s="163"/>
      <c r="M25" s="163"/>
      <c r="N25" s="163"/>
      <c r="O25" s="163"/>
      <c r="P25" s="163"/>
      <c r="Q25" s="163"/>
      <c r="R25" s="86"/>
      <c r="S25" s="57"/>
      <c r="T25" s="58">
        <v>8</v>
      </c>
      <c r="U25" s="58">
        <v>8</v>
      </c>
      <c r="V25" s="58">
        <v>8</v>
      </c>
      <c r="W25" s="58">
        <v>8</v>
      </c>
      <c r="X25" s="58">
        <v>8</v>
      </c>
      <c r="Y25" s="59"/>
      <c r="Z25" s="58"/>
      <c r="AA25" s="58">
        <v>8</v>
      </c>
      <c r="AB25" s="58">
        <v>8</v>
      </c>
      <c r="AC25" s="58">
        <v>8</v>
      </c>
      <c r="AD25" s="58">
        <v>8</v>
      </c>
      <c r="AE25" s="60">
        <v>8</v>
      </c>
      <c r="AF25" s="61"/>
      <c r="AG25" s="62"/>
      <c r="AH25" s="58">
        <v>8</v>
      </c>
      <c r="AI25" s="58">
        <v>8</v>
      </c>
      <c r="AJ25" s="58">
        <v>8</v>
      </c>
      <c r="AK25" s="58">
        <v>8</v>
      </c>
      <c r="AL25" s="58">
        <v>8</v>
      </c>
      <c r="AM25" s="61"/>
      <c r="AN25" s="62"/>
      <c r="AO25" s="58">
        <v>8</v>
      </c>
      <c r="AP25" s="58">
        <v>8</v>
      </c>
      <c r="AQ25" s="58">
        <v>8</v>
      </c>
      <c r="AR25" s="58">
        <v>8</v>
      </c>
      <c r="AS25" s="58">
        <v>8</v>
      </c>
      <c r="AT25" s="63"/>
      <c r="AU25" s="164">
        <f>SUM(S25:AT25)</f>
        <v>160</v>
      </c>
      <c r="AV25" s="165"/>
      <c r="AW25" s="166"/>
      <c r="AX25" s="167"/>
      <c r="AY25" s="168"/>
      <c r="AZ25" s="169"/>
      <c r="BA25" s="167"/>
      <c r="BB25" s="168"/>
      <c r="BC25" s="170"/>
    </row>
    <row r="26" spans="1:56" ht="14.25" customHeight="1" x14ac:dyDescent="0.2">
      <c r="A26" s="161" t="s">
        <v>32</v>
      </c>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row>
    <row r="27" spans="1:56" ht="14.25" customHeight="1" x14ac:dyDescent="0.2">
      <c r="A27" s="171" t="s">
        <v>33</v>
      </c>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row>
    <row r="28" spans="1:56" ht="14.25" customHeight="1" x14ac:dyDescent="0.2">
      <c r="A28" s="171"/>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1"/>
      <c r="BD28" s="171"/>
    </row>
    <row r="29" spans="1:56" ht="14.25" customHeight="1" x14ac:dyDescent="0.2">
      <c r="A29" s="160" t="s">
        <v>34</v>
      </c>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60"/>
      <c r="AO29" s="160"/>
      <c r="AP29" s="160"/>
      <c r="AQ29" s="160"/>
      <c r="AR29" s="160"/>
      <c r="AS29" s="160"/>
      <c r="AT29" s="160"/>
      <c r="AU29" s="160"/>
      <c r="AV29" s="160"/>
      <c r="AW29" s="160"/>
      <c r="AX29" s="160"/>
      <c r="AY29" s="160"/>
      <c r="AZ29" s="160"/>
      <c r="BA29" s="160"/>
      <c r="BB29" s="160"/>
      <c r="BC29" s="160"/>
      <c r="BD29" s="160"/>
    </row>
    <row r="30" spans="1:56" ht="14.25" customHeight="1" x14ac:dyDescent="0.2">
      <c r="A30" s="160"/>
      <c r="B30" s="160"/>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c r="BC30" s="160"/>
      <c r="BD30" s="160"/>
    </row>
    <row r="31" spans="1:56" ht="14.25" customHeight="1" x14ac:dyDescent="0.2">
      <c r="A31" s="161" t="s">
        <v>35</v>
      </c>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1"/>
      <c r="BC31" s="161"/>
      <c r="BD31" s="161"/>
    </row>
    <row r="32" spans="1:56" ht="14.25" customHeight="1" x14ac:dyDescent="0.2">
      <c r="A32" s="161" t="s">
        <v>36</v>
      </c>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1"/>
      <c r="AQ32" s="161"/>
      <c r="AR32" s="161"/>
      <c r="AS32" s="161"/>
      <c r="AT32" s="161"/>
      <c r="AU32" s="161"/>
      <c r="AV32" s="161"/>
      <c r="AW32" s="161"/>
      <c r="AX32" s="161"/>
      <c r="AY32" s="161"/>
      <c r="AZ32" s="161"/>
      <c r="BA32" s="161"/>
      <c r="BB32" s="161"/>
      <c r="BC32" s="161"/>
      <c r="BD32" s="161"/>
    </row>
    <row r="33" spans="1:56" ht="14.25" customHeight="1" x14ac:dyDescent="0.2">
      <c r="A33" s="160" t="s">
        <v>37</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row>
    <row r="34" spans="1:56" ht="14.25" customHeight="1" x14ac:dyDescent="0.2">
      <c r="A34" s="160"/>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60"/>
      <c r="AN34" s="160"/>
      <c r="AO34" s="160"/>
      <c r="AP34" s="160"/>
      <c r="AQ34" s="160"/>
      <c r="AR34" s="160"/>
      <c r="AS34" s="160"/>
      <c r="AT34" s="160"/>
      <c r="AU34" s="160"/>
      <c r="AV34" s="160"/>
      <c r="AW34" s="160"/>
      <c r="AX34" s="160"/>
      <c r="AY34" s="160"/>
      <c r="AZ34" s="160"/>
      <c r="BA34" s="160"/>
      <c r="BB34" s="160"/>
      <c r="BC34" s="160"/>
      <c r="BD34" s="160"/>
    </row>
  </sheetData>
  <mergeCells count="119">
    <mergeCell ref="A29:BD30"/>
    <mergeCell ref="A31:BD31"/>
    <mergeCell ref="A32:BD32"/>
    <mergeCell ref="A33:BD34"/>
    <mergeCell ref="A25:R25"/>
    <mergeCell ref="AU25:AW25"/>
    <mergeCell ref="AX25:AZ25"/>
    <mergeCell ref="BA25:BC25"/>
    <mergeCell ref="A26:BD26"/>
    <mergeCell ref="A27:BD28"/>
    <mergeCell ref="A23:R23"/>
    <mergeCell ref="AU23:AW23"/>
    <mergeCell ref="AX23:AZ23"/>
    <mergeCell ref="BA23:BC23"/>
    <mergeCell ref="A24:AT24"/>
    <mergeCell ref="AU24:BC24"/>
    <mergeCell ref="A22:F22"/>
    <mergeCell ref="G22:K22"/>
    <mergeCell ref="L22:R22"/>
    <mergeCell ref="AU22:AW22"/>
    <mergeCell ref="AX22:AZ22"/>
    <mergeCell ref="BA22:BC22"/>
    <mergeCell ref="A20:R20"/>
    <mergeCell ref="AU20:AW20"/>
    <mergeCell ref="AX20:AZ20"/>
    <mergeCell ref="BA20:BC20"/>
    <mergeCell ref="A21:F21"/>
    <mergeCell ref="G21:K21"/>
    <mergeCell ref="L21:R21"/>
    <mergeCell ref="AU21:AW21"/>
    <mergeCell ref="AX21:AZ21"/>
    <mergeCell ref="BA21:BC21"/>
    <mergeCell ref="A19:F19"/>
    <mergeCell ref="G19:K19"/>
    <mergeCell ref="L19:R19"/>
    <mergeCell ref="AU19:AW19"/>
    <mergeCell ref="AX19:AZ19"/>
    <mergeCell ref="BA19:BC19"/>
    <mergeCell ref="A18:F18"/>
    <mergeCell ref="G18:K18"/>
    <mergeCell ref="L18:R18"/>
    <mergeCell ref="AU18:AW18"/>
    <mergeCell ref="AX18:AZ18"/>
    <mergeCell ref="BA18:BC18"/>
    <mergeCell ref="A17:F17"/>
    <mergeCell ref="G17:K17"/>
    <mergeCell ref="L17:R17"/>
    <mergeCell ref="AU17:AW17"/>
    <mergeCell ref="AX17:AZ17"/>
    <mergeCell ref="BA17:BC17"/>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2:F12"/>
    <mergeCell ref="G12:K12"/>
    <mergeCell ref="L12:R12"/>
    <mergeCell ref="AU12:AW12"/>
    <mergeCell ref="AX12:AZ12"/>
    <mergeCell ref="BA12:BC12"/>
    <mergeCell ref="A11:F11"/>
    <mergeCell ref="G11:K11"/>
    <mergeCell ref="L11:R11"/>
    <mergeCell ref="AU11:AW11"/>
    <mergeCell ref="AX11:AZ11"/>
    <mergeCell ref="BA11:BC11"/>
    <mergeCell ref="AN7:AT7"/>
    <mergeCell ref="AU7:AW9"/>
    <mergeCell ref="AX7:AZ9"/>
    <mergeCell ref="BA7:BC9"/>
    <mergeCell ref="A10:F10"/>
    <mergeCell ref="G10:K10"/>
    <mergeCell ref="L10:R10"/>
    <mergeCell ref="AU10:AW10"/>
    <mergeCell ref="AX10:AZ10"/>
    <mergeCell ref="BA10:BC10"/>
    <mergeCell ref="A6:R6"/>
    <mergeCell ref="S6:AE6"/>
    <mergeCell ref="AF6:AM6"/>
    <mergeCell ref="AN6:BC6"/>
    <mergeCell ref="A7:F9"/>
    <mergeCell ref="G7:K9"/>
    <mergeCell ref="L7:R9"/>
    <mergeCell ref="S7:Y7"/>
    <mergeCell ref="Z7:AF7"/>
    <mergeCell ref="AG7:AM7"/>
    <mergeCell ref="A5:G5"/>
    <mergeCell ref="H5:R5"/>
    <mergeCell ref="S5:Z5"/>
    <mergeCell ref="AA5:AJ5"/>
    <mergeCell ref="AK5:AS5"/>
    <mergeCell ref="AT5:BC5"/>
    <mergeCell ref="A1:AW1"/>
    <mergeCell ref="A2:BC2"/>
    <mergeCell ref="A4:R4"/>
    <mergeCell ref="S4:AE4"/>
    <mergeCell ref="AF4:AM4"/>
    <mergeCell ref="AN4:BC4"/>
    <mergeCell ref="AY1:BC1"/>
  </mergeCells>
  <phoneticPr fontId="3"/>
  <printOptions horizontalCentered="1"/>
  <pageMargins left="0.39370078740157483" right="0.39370078740157483" top="0.19685039370078741" bottom="0.19685039370078741" header="0.39370078740157483" footer="0.39370078740157483"/>
  <pageSetup paperSize="9" scale="89"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2"/>
  <sheetViews>
    <sheetView view="pageBreakPreview" zoomScaleNormal="100" zoomScaleSheetLayoutView="100" workbookViewId="0">
      <selection activeCell="BE17" sqref="BE17"/>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9" style="1"/>
    <col min="257" max="274" width="2.6640625" style="1" customWidth="1"/>
    <col min="275" max="302" width="2.88671875" style="1" customWidth="1"/>
    <col min="303" max="326" width="2.6640625" style="1" customWidth="1"/>
    <col min="327" max="512" width="9" style="1"/>
    <col min="513" max="530" width="2.6640625" style="1" customWidth="1"/>
    <col min="531" max="558" width="2.88671875" style="1" customWidth="1"/>
    <col min="559" max="582" width="2.6640625" style="1" customWidth="1"/>
    <col min="583" max="768" width="9" style="1"/>
    <col min="769" max="786" width="2.6640625" style="1" customWidth="1"/>
    <col min="787" max="814" width="2.88671875" style="1" customWidth="1"/>
    <col min="815" max="838" width="2.6640625" style="1" customWidth="1"/>
    <col min="839" max="1024" width="9" style="1"/>
    <col min="1025" max="1042" width="2.6640625" style="1" customWidth="1"/>
    <col min="1043" max="1070" width="2.88671875" style="1" customWidth="1"/>
    <col min="1071" max="1094" width="2.6640625" style="1" customWidth="1"/>
    <col min="1095" max="1280" width="9" style="1"/>
    <col min="1281" max="1298" width="2.6640625" style="1" customWidth="1"/>
    <col min="1299" max="1326" width="2.88671875" style="1" customWidth="1"/>
    <col min="1327" max="1350" width="2.6640625" style="1" customWidth="1"/>
    <col min="1351" max="1536" width="9" style="1"/>
    <col min="1537" max="1554" width="2.6640625" style="1" customWidth="1"/>
    <col min="1555" max="1582" width="2.88671875" style="1" customWidth="1"/>
    <col min="1583" max="1606" width="2.6640625" style="1" customWidth="1"/>
    <col min="1607" max="1792" width="9" style="1"/>
    <col min="1793" max="1810" width="2.6640625" style="1" customWidth="1"/>
    <col min="1811" max="1838" width="2.88671875" style="1" customWidth="1"/>
    <col min="1839" max="1862" width="2.6640625" style="1" customWidth="1"/>
    <col min="1863" max="2048" width="9" style="1"/>
    <col min="2049" max="2066" width="2.6640625" style="1" customWidth="1"/>
    <col min="2067" max="2094" width="2.88671875" style="1" customWidth="1"/>
    <col min="2095" max="2118" width="2.6640625" style="1" customWidth="1"/>
    <col min="2119" max="2304" width="9" style="1"/>
    <col min="2305" max="2322" width="2.6640625" style="1" customWidth="1"/>
    <col min="2323" max="2350" width="2.88671875" style="1" customWidth="1"/>
    <col min="2351" max="2374" width="2.6640625" style="1" customWidth="1"/>
    <col min="2375" max="2560" width="9" style="1"/>
    <col min="2561" max="2578" width="2.6640625" style="1" customWidth="1"/>
    <col min="2579" max="2606" width="2.88671875" style="1" customWidth="1"/>
    <col min="2607" max="2630" width="2.6640625" style="1" customWidth="1"/>
    <col min="2631" max="2816" width="9" style="1"/>
    <col min="2817" max="2834" width="2.6640625" style="1" customWidth="1"/>
    <col min="2835" max="2862" width="2.88671875" style="1" customWidth="1"/>
    <col min="2863" max="2886" width="2.6640625" style="1" customWidth="1"/>
    <col min="2887" max="3072" width="9" style="1"/>
    <col min="3073" max="3090" width="2.6640625" style="1" customWidth="1"/>
    <col min="3091" max="3118" width="2.88671875" style="1" customWidth="1"/>
    <col min="3119" max="3142" width="2.6640625" style="1" customWidth="1"/>
    <col min="3143" max="3328" width="9" style="1"/>
    <col min="3329" max="3346" width="2.6640625" style="1" customWidth="1"/>
    <col min="3347" max="3374" width="2.88671875" style="1" customWidth="1"/>
    <col min="3375" max="3398" width="2.6640625" style="1" customWidth="1"/>
    <col min="3399" max="3584" width="9" style="1"/>
    <col min="3585" max="3602" width="2.6640625" style="1" customWidth="1"/>
    <col min="3603" max="3630" width="2.88671875" style="1" customWidth="1"/>
    <col min="3631" max="3654" width="2.6640625" style="1" customWidth="1"/>
    <col min="3655" max="3840" width="9" style="1"/>
    <col min="3841" max="3858" width="2.6640625" style="1" customWidth="1"/>
    <col min="3859" max="3886" width="2.88671875" style="1" customWidth="1"/>
    <col min="3887" max="3910" width="2.6640625" style="1" customWidth="1"/>
    <col min="3911" max="4096" width="9" style="1"/>
    <col min="4097" max="4114" width="2.6640625" style="1" customWidth="1"/>
    <col min="4115" max="4142" width="2.88671875" style="1" customWidth="1"/>
    <col min="4143" max="4166" width="2.6640625" style="1" customWidth="1"/>
    <col min="4167" max="4352" width="9" style="1"/>
    <col min="4353" max="4370" width="2.6640625" style="1" customWidth="1"/>
    <col min="4371" max="4398" width="2.88671875" style="1" customWidth="1"/>
    <col min="4399" max="4422" width="2.6640625" style="1" customWidth="1"/>
    <col min="4423" max="4608" width="9" style="1"/>
    <col min="4609" max="4626" width="2.6640625" style="1" customWidth="1"/>
    <col min="4627" max="4654" width="2.88671875" style="1" customWidth="1"/>
    <col min="4655" max="4678" width="2.6640625" style="1" customWidth="1"/>
    <col min="4679" max="4864" width="9" style="1"/>
    <col min="4865" max="4882" width="2.6640625" style="1" customWidth="1"/>
    <col min="4883" max="4910" width="2.88671875" style="1" customWidth="1"/>
    <col min="4911" max="4934" width="2.6640625" style="1" customWidth="1"/>
    <col min="4935" max="5120" width="9" style="1"/>
    <col min="5121" max="5138" width="2.6640625" style="1" customWidth="1"/>
    <col min="5139" max="5166" width="2.88671875" style="1" customWidth="1"/>
    <col min="5167" max="5190" width="2.6640625" style="1" customWidth="1"/>
    <col min="5191" max="5376" width="9" style="1"/>
    <col min="5377" max="5394" width="2.6640625" style="1" customWidth="1"/>
    <col min="5395" max="5422" width="2.88671875" style="1" customWidth="1"/>
    <col min="5423" max="5446" width="2.6640625" style="1" customWidth="1"/>
    <col min="5447" max="5632" width="9" style="1"/>
    <col min="5633" max="5650" width="2.6640625" style="1" customWidth="1"/>
    <col min="5651" max="5678" width="2.88671875" style="1" customWidth="1"/>
    <col min="5679" max="5702" width="2.6640625" style="1" customWidth="1"/>
    <col min="5703" max="5888" width="9" style="1"/>
    <col min="5889" max="5906" width="2.6640625" style="1" customWidth="1"/>
    <col min="5907" max="5934" width="2.88671875" style="1" customWidth="1"/>
    <col min="5935" max="5958" width="2.6640625" style="1" customWidth="1"/>
    <col min="5959" max="6144" width="9" style="1"/>
    <col min="6145" max="6162" width="2.6640625" style="1" customWidth="1"/>
    <col min="6163" max="6190" width="2.88671875" style="1" customWidth="1"/>
    <col min="6191" max="6214" width="2.6640625" style="1" customWidth="1"/>
    <col min="6215" max="6400" width="9" style="1"/>
    <col min="6401" max="6418" width="2.6640625" style="1" customWidth="1"/>
    <col min="6419" max="6446" width="2.88671875" style="1" customWidth="1"/>
    <col min="6447" max="6470" width="2.6640625" style="1" customWidth="1"/>
    <col min="6471" max="6656" width="9" style="1"/>
    <col min="6657" max="6674" width="2.6640625" style="1" customWidth="1"/>
    <col min="6675" max="6702" width="2.88671875" style="1" customWidth="1"/>
    <col min="6703" max="6726" width="2.6640625" style="1" customWidth="1"/>
    <col min="6727" max="6912" width="9" style="1"/>
    <col min="6913" max="6930" width="2.6640625" style="1" customWidth="1"/>
    <col min="6931" max="6958" width="2.88671875" style="1" customWidth="1"/>
    <col min="6959" max="6982" width="2.6640625" style="1" customWidth="1"/>
    <col min="6983" max="7168" width="9" style="1"/>
    <col min="7169" max="7186" width="2.6640625" style="1" customWidth="1"/>
    <col min="7187" max="7214" width="2.88671875" style="1" customWidth="1"/>
    <col min="7215" max="7238" width="2.6640625" style="1" customWidth="1"/>
    <col min="7239" max="7424" width="9" style="1"/>
    <col min="7425" max="7442" width="2.6640625" style="1" customWidth="1"/>
    <col min="7443" max="7470" width="2.88671875" style="1" customWidth="1"/>
    <col min="7471" max="7494" width="2.6640625" style="1" customWidth="1"/>
    <col min="7495" max="7680" width="9" style="1"/>
    <col min="7681" max="7698" width="2.6640625" style="1" customWidth="1"/>
    <col min="7699" max="7726" width="2.88671875" style="1" customWidth="1"/>
    <col min="7727" max="7750" width="2.6640625" style="1" customWidth="1"/>
    <col min="7751" max="7936" width="9" style="1"/>
    <col min="7937" max="7954" width="2.6640625" style="1" customWidth="1"/>
    <col min="7955" max="7982" width="2.88671875" style="1" customWidth="1"/>
    <col min="7983" max="8006" width="2.6640625" style="1" customWidth="1"/>
    <col min="8007" max="8192" width="9" style="1"/>
    <col min="8193" max="8210" width="2.6640625" style="1" customWidth="1"/>
    <col min="8211" max="8238" width="2.88671875" style="1" customWidth="1"/>
    <col min="8239" max="8262" width="2.6640625" style="1" customWidth="1"/>
    <col min="8263" max="8448" width="9" style="1"/>
    <col min="8449" max="8466" width="2.6640625" style="1" customWidth="1"/>
    <col min="8467" max="8494" width="2.88671875" style="1" customWidth="1"/>
    <col min="8495" max="8518" width="2.6640625" style="1" customWidth="1"/>
    <col min="8519" max="8704" width="9" style="1"/>
    <col min="8705" max="8722" width="2.6640625" style="1" customWidth="1"/>
    <col min="8723" max="8750" width="2.88671875" style="1" customWidth="1"/>
    <col min="8751" max="8774" width="2.6640625" style="1" customWidth="1"/>
    <col min="8775" max="8960" width="9" style="1"/>
    <col min="8961" max="8978" width="2.6640625" style="1" customWidth="1"/>
    <col min="8979" max="9006" width="2.88671875" style="1" customWidth="1"/>
    <col min="9007" max="9030" width="2.6640625" style="1" customWidth="1"/>
    <col min="9031" max="9216" width="9" style="1"/>
    <col min="9217" max="9234" width="2.6640625" style="1" customWidth="1"/>
    <col min="9235" max="9262" width="2.88671875" style="1" customWidth="1"/>
    <col min="9263" max="9286" width="2.6640625" style="1" customWidth="1"/>
    <col min="9287" max="9472" width="9" style="1"/>
    <col min="9473" max="9490" width="2.6640625" style="1" customWidth="1"/>
    <col min="9491" max="9518" width="2.88671875" style="1" customWidth="1"/>
    <col min="9519" max="9542" width="2.6640625" style="1" customWidth="1"/>
    <col min="9543" max="9728" width="9" style="1"/>
    <col min="9729" max="9746" width="2.6640625" style="1" customWidth="1"/>
    <col min="9747" max="9774" width="2.88671875" style="1" customWidth="1"/>
    <col min="9775" max="9798" width="2.6640625" style="1" customWidth="1"/>
    <col min="9799" max="9984" width="9" style="1"/>
    <col min="9985" max="10002" width="2.6640625" style="1" customWidth="1"/>
    <col min="10003" max="10030" width="2.88671875" style="1" customWidth="1"/>
    <col min="10031" max="10054" width="2.6640625" style="1" customWidth="1"/>
    <col min="10055" max="10240" width="9" style="1"/>
    <col min="10241" max="10258" width="2.6640625" style="1" customWidth="1"/>
    <col min="10259" max="10286" width="2.88671875" style="1" customWidth="1"/>
    <col min="10287" max="10310" width="2.6640625" style="1" customWidth="1"/>
    <col min="10311" max="10496" width="9" style="1"/>
    <col min="10497" max="10514" width="2.6640625" style="1" customWidth="1"/>
    <col min="10515" max="10542" width="2.88671875" style="1" customWidth="1"/>
    <col min="10543" max="10566" width="2.6640625" style="1" customWidth="1"/>
    <col min="10567" max="10752" width="9" style="1"/>
    <col min="10753" max="10770" width="2.6640625" style="1" customWidth="1"/>
    <col min="10771" max="10798" width="2.88671875" style="1" customWidth="1"/>
    <col min="10799" max="10822" width="2.6640625" style="1" customWidth="1"/>
    <col min="10823" max="11008" width="9" style="1"/>
    <col min="11009" max="11026" width="2.6640625" style="1" customWidth="1"/>
    <col min="11027" max="11054" width="2.88671875" style="1" customWidth="1"/>
    <col min="11055" max="11078" width="2.6640625" style="1" customWidth="1"/>
    <col min="11079" max="11264" width="9" style="1"/>
    <col min="11265" max="11282" width="2.6640625" style="1" customWidth="1"/>
    <col min="11283" max="11310" width="2.88671875" style="1" customWidth="1"/>
    <col min="11311" max="11334" width="2.6640625" style="1" customWidth="1"/>
    <col min="11335" max="11520" width="9" style="1"/>
    <col min="11521" max="11538" width="2.6640625" style="1" customWidth="1"/>
    <col min="11539" max="11566" width="2.88671875" style="1" customWidth="1"/>
    <col min="11567" max="11590" width="2.6640625" style="1" customWidth="1"/>
    <col min="11591" max="11776" width="9" style="1"/>
    <col min="11777" max="11794" width="2.6640625" style="1" customWidth="1"/>
    <col min="11795" max="11822" width="2.88671875" style="1" customWidth="1"/>
    <col min="11823" max="11846" width="2.6640625" style="1" customWidth="1"/>
    <col min="11847" max="12032" width="9" style="1"/>
    <col min="12033" max="12050" width="2.6640625" style="1" customWidth="1"/>
    <col min="12051" max="12078" width="2.88671875" style="1" customWidth="1"/>
    <col min="12079" max="12102" width="2.6640625" style="1" customWidth="1"/>
    <col min="12103" max="12288" width="9" style="1"/>
    <col min="12289" max="12306" width="2.6640625" style="1" customWidth="1"/>
    <col min="12307" max="12334" width="2.88671875" style="1" customWidth="1"/>
    <col min="12335" max="12358" width="2.6640625" style="1" customWidth="1"/>
    <col min="12359" max="12544" width="9" style="1"/>
    <col min="12545" max="12562" width="2.6640625" style="1" customWidth="1"/>
    <col min="12563" max="12590" width="2.88671875" style="1" customWidth="1"/>
    <col min="12591" max="12614" width="2.6640625" style="1" customWidth="1"/>
    <col min="12615" max="12800" width="9" style="1"/>
    <col min="12801" max="12818" width="2.6640625" style="1" customWidth="1"/>
    <col min="12819" max="12846" width="2.88671875" style="1" customWidth="1"/>
    <col min="12847" max="12870" width="2.6640625" style="1" customWidth="1"/>
    <col min="12871" max="13056" width="9" style="1"/>
    <col min="13057" max="13074" width="2.6640625" style="1" customWidth="1"/>
    <col min="13075" max="13102" width="2.88671875" style="1" customWidth="1"/>
    <col min="13103" max="13126" width="2.6640625" style="1" customWidth="1"/>
    <col min="13127" max="13312" width="9" style="1"/>
    <col min="13313" max="13330" width="2.6640625" style="1" customWidth="1"/>
    <col min="13331" max="13358" width="2.88671875" style="1" customWidth="1"/>
    <col min="13359" max="13382" width="2.6640625" style="1" customWidth="1"/>
    <col min="13383" max="13568" width="9" style="1"/>
    <col min="13569" max="13586" width="2.6640625" style="1" customWidth="1"/>
    <col min="13587" max="13614" width="2.88671875" style="1" customWidth="1"/>
    <col min="13615" max="13638" width="2.6640625" style="1" customWidth="1"/>
    <col min="13639" max="13824" width="9" style="1"/>
    <col min="13825" max="13842" width="2.6640625" style="1" customWidth="1"/>
    <col min="13843" max="13870" width="2.88671875" style="1" customWidth="1"/>
    <col min="13871" max="13894" width="2.6640625" style="1" customWidth="1"/>
    <col min="13895" max="14080" width="9" style="1"/>
    <col min="14081" max="14098" width="2.6640625" style="1" customWidth="1"/>
    <col min="14099" max="14126" width="2.88671875" style="1" customWidth="1"/>
    <col min="14127" max="14150" width="2.6640625" style="1" customWidth="1"/>
    <col min="14151" max="14336" width="9" style="1"/>
    <col min="14337" max="14354" width="2.6640625" style="1" customWidth="1"/>
    <col min="14355" max="14382" width="2.88671875" style="1" customWidth="1"/>
    <col min="14383" max="14406" width="2.6640625" style="1" customWidth="1"/>
    <col min="14407" max="14592" width="9" style="1"/>
    <col min="14593" max="14610" width="2.6640625" style="1" customWidth="1"/>
    <col min="14611" max="14638" width="2.88671875" style="1" customWidth="1"/>
    <col min="14639" max="14662" width="2.6640625" style="1" customWidth="1"/>
    <col min="14663" max="14848" width="9" style="1"/>
    <col min="14849" max="14866" width="2.6640625" style="1" customWidth="1"/>
    <col min="14867" max="14894" width="2.88671875" style="1" customWidth="1"/>
    <col min="14895" max="14918" width="2.6640625" style="1" customWidth="1"/>
    <col min="14919" max="15104" width="9" style="1"/>
    <col min="15105" max="15122" width="2.6640625" style="1" customWidth="1"/>
    <col min="15123" max="15150" width="2.88671875" style="1" customWidth="1"/>
    <col min="15151" max="15174" width="2.6640625" style="1" customWidth="1"/>
    <col min="15175" max="15360" width="9" style="1"/>
    <col min="15361" max="15378" width="2.6640625" style="1" customWidth="1"/>
    <col min="15379" max="15406" width="2.88671875" style="1" customWidth="1"/>
    <col min="15407" max="15430" width="2.6640625" style="1" customWidth="1"/>
    <col min="15431" max="15616" width="9" style="1"/>
    <col min="15617" max="15634" width="2.6640625" style="1" customWidth="1"/>
    <col min="15635" max="15662" width="2.88671875" style="1" customWidth="1"/>
    <col min="15663" max="15686" width="2.6640625" style="1" customWidth="1"/>
    <col min="15687" max="15872" width="9" style="1"/>
    <col min="15873" max="15890" width="2.6640625" style="1" customWidth="1"/>
    <col min="15891" max="15918" width="2.88671875" style="1" customWidth="1"/>
    <col min="15919" max="15942" width="2.6640625" style="1" customWidth="1"/>
    <col min="15943" max="16128" width="9" style="1"/>
    <col min="16129" max="16146" width="2.6640625" style="1" customWidth="1"/>
    <col min="16147" max="16174" width="2.88671875" style="1" customWidth="1"/>
    <col min="16175" max="16198" width="2.6640625" style="1" customWidth="1"/>
    <col min="16199" max="16384" width="9" style="1"/>
  </cols>
  <sheetData>
    <row r="1" spans="1:55"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Y1" s="99" t="s">
        <v>59</v>
      </c>
      <c r="AZ1" s="100"/>
      <c r="BA1" s="100"/>
      <c r="BB1" s="100"/>
      <c r="BC1" s="101"/>
    </row>
    <row r="2" spans="1:55"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5" ht="21" customHeight="1" thickBot="1" x14ac:dyDescent="0.25">
      <c r="A3" s="2"/>
      <c r="B3" s="2"/>
      <c r="C3" s="2"/>
      <c r="D3" s="2"/>
      <c r="E3" s="2"/>
    </row>
    <row r="4" spans="1:55" ht="21" customHeight="1" thickBot="1" x14ac:dyDescent="0.25">
      <c r="A4" s="96" t="s">
        <v>1</v>
      </c>
      <c r="B4" s="97"/>
      <c r="C4" s="97"/>
      <c r="D4" s="97"/>
      <c r="E4" s="97"/>
      <c r="F4" s="97"/>
      <c r="G4" s="97"/>
      <c r="H4" s="97"/>
      <c r="I4" s="97"/>
      <c r="J4" s="97"/>
      <c r="K4" s="97"/>
      <c r="L4" s="97"/>
      <c r="M4" s="97"/>
      <c r="N4" s="97"/>
      <c r="O4" s="97"/>
      <c r="P4" s="97"/>
      <c r="Q4" s="97"/>
      <c r="R4" s="97"/>
      <c r="S4" s="97" t="s">
        <v>87</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5" ht="21" customHeight="1" thickBot="1" x14ac:dyDescent="0.25">
      <c r="A5" s="82" t="s">
        <v>3</v>
      </c>
      <c r="B5" s="83"/>
      <c r="C5" s="83"/>
      <c r="D5" s="83"/>
      <c r="E5" s="83"/>
      <c r="F5" s="83"/>
      <c r="G5" s="83"/>
      <c r="H5" s="84">
        <v>30</v>
      </c>
      <c r="I5" s="85"/>
      <c r="J5" s="85"/>
      <c r="K5" s="85"/>
      <c r="L5" s="85"/>
      <c r="M5" s="85"/>
      <c r="N5" s="85"/>
      <c r="O5" s="85"/>
      <c r="P5" s="85"/>
      <c r="Q5" s="85"/>
      <c r="R5" s="85"/>
      <c r="S5" s="86" t="s">
        <v>40</v>
      </c>
      <c r="T5" s="87"/>
      <c r="U5" s="87"/>
      <c r="V5" s="87"/>
      <c r="W5" s="87"/>
      <c r="X5" s="87"/>
      <c r="Y5" s="87"/>
      <c r="Z5" s="88"/>
      <c r="AA5" s="89">
        <v>28</v>
      </c>
      <c r="AB5" s="90"/>
      <c r="AC5" s="90"/>
      <c r="AD5" s="90"/>
      <c r="AE5" s="90"/>
      <c r="AF5" s="90"/>
      <c r="AG5" s="90"/>
      <c r="AH5" s="90"/>
      <c r="AI5" s="90"/>
      <c r="AJ5" s="91"/>
      <c r="AK5" s="84" t="s">
        <v>5</v>
      </c>
      <c r="AL5" s="85"/>
      <c r="AM5" s="85"/>
      <c r="AN5" s="85"/>
      <c r="AO5" s="85"/>
      <c r="AP5" s="85"/>
      <c r="AQ5" s="85"/>
      <c r="AR5" s="85"/>
      <c r="AS5" s="92"/>
      <c r="AT5" s="84">
        <v>2.8</v>
      </c>
      <c r="AU5" s="85"/>
      <c r="AV5" s="85"/>
      <c r="AW5" s="85"/>
      <c r="AX5" s="85"/>
      <c r="AY5" s="85"/>
      <c r="AZ5" s="85"/>
      <c r="BA5" s="85"/>
      <c r="BB5" s="85"/>
      <c r="BC5" s="149"/>
    </row>
    <row r="6" spans="1:55" ht="21" customHeight="1" thickBot="1" x14ac:dyDescent="0.25">
      <c r="A6" s="102" t="s">
        <v>6</v>
      </c>
      <c r="B6" s="103"/>
      <c r="C6" s="103"/>
      <c r="D6" s="103"/>
      <c r="E6" s="103"/>
      <c r="F6" s="103"/>
      <c r="G6" s="103"/>
      <c r="H6" s="103"/>
      <c r="I6" s="103"/>
      <c r="J6" s="103"/>
      <c r="K6" s="103"/>
      <c r="L6" s="103"/>
      <c r="M6" s="103"/>
      <c r="N6" s="103"/>
      <c r="O6" s="103"/>
      <c r="P6" s="103"/>
      <c r="Q6" s="103"/>
      <c r="R6" s="103"/>
      <c r="S6" s="103" t="s">
        <v>79</v>
      </c>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5"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5"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5" ht="21" customHeight="1" x14ac:dyDescent="0.2">
      <c r="A9" s="107"/>
      <c r="B9" s="108"/>
      <c r="C9" s="108"/>
      <c r="D9" s="108"/>
      <c r="E9" s="108"/>
      <c r="F9" s="108"/>
      <c r="G9" s="110"/>
      <c r="H9" s="110"/>
      <c r="I9" s="110"/>
      <c r="J9" s="110"/>
      <c r="K9" s="110"/>
      <c r="L9" s="108"/>
      <c r="M9" s="108"/>
      <c r="N9" s="108"/>
      <c r="O9" s="108"/>
      <c r="P9" s="108"/>
      <c r="Q9" s="108"/>
      <c r="R9" s="112"/>
      <c r="S9" s="8" t="s">
        <v>42</v>
      </c>
      <c r="T9" s="55" t="s">
        <v>25</v>
      </c>
      <c r="U9" s="55" t="s">
        <v>19</v>
      </c>
      <c r="V9" s="55" t="s">
        <v>20</v>
      </c>
      <c r="W9" s="55" t="s">
        <v>21</v>
      </c>
      <c r="X9" s="55" t="s">
        <v>22</v>
      </c>
      <c r="Y9" s="38" t="s">
        <v>23</v>
      </c>
      <c r="Z9" s="8" t="s">
        <v>24</v>
      </c>
      <c r="AA9" s="55" t="s">
        <v>25</v>
      </c>
      <c r="AB9" s="55" t="s">
        <v>19</v>
      </c>
      <c r="AC9" s="55" t="s">
        <v>20</v>
      </c>
      <c r="AD9" s="55" t="s">
        <v>21</v>
      </c>
      <c r="AE9" s="55" t="s">
        <v>22</v>
      </c>
      <c r="AF9" s="38" t="s">
        <v>23</v>
      </c>
      <c r="AG9" s="8" t="s">
        <v>24</v>
      </c>
      <c r="AH9" s="55" t="s">
        <v>25</v>
      </c>
      <c r="AI9" s="55" t="s">
        <v>19</v>
      </c>
      <c r="AJ9" s="55" t="s">
        <v>20</v>
      </c>
      <c r="AK9" s="55" t="s">
        <v>21</v>
      </c>
      <c r="AL9" s="55" t="s">
        <v>22</v>
      </c>
      <c r="AM9" s="38" t="s">
        <v>23</v>
      </c>
      <c r="AN9" s="8" t="s">
        <v>24</v>
      </c>
      <c r="AO9" s="55" t="s">
        <v>25</v>
      </c>
      <c r="AP9" s="55" t="s">
        <v>19</v>
      </c>
      <c r="AQ9" s="55" t="s">
        <v>20</v>
      </c>
      <c r="AR9" s="55" t="s">
        <v>21</v>
      </c>
      <c r="AS9" s="55" t="s">
        <v>22</v>
      </c>
      <c r="AT9" s="38" t="s">
        <v>23</v>
      </c>
      <c r="AU9" s="128"/>
      <c r="AV9" s="110"/>
      <c r="AW9" s="110"/>
      <c r="AX9" s="110"/>
      <c r="AY9" s="110"/>
      <c r="AZ9" s="110"/>
      <c r="BA9" s="110"/>
      <c r="BB9" s="110"/>
      <c r="BC9" s="130"/>
    </row>
    <row r="10" spans="1:55" ht="21" customHeight="1" x14ac:dyDescent="0.2">
      <c r="A10" s="107" t="s">
        <v>26</v>
      </c>
      <c r="B10" s="108"/>
      <c r="C10" s="108"/>
      <c r="D10" s="108"/>
      <c r="E10" s="108"/>
      <c r="F10" s="108"/>
      <c r="G10" s="131" t="s">
        <v>68</v>
      </c>
      <c r="H10" s="131"/>
      <c r="I10" s="131"/>
      <c r="J10" s="131"/>
      <c r="K10" s="131"/>
      <c r="L10" s="108" t="s">
        <v>69</v>
      </c>
      <c r="M10" s="108"/>
      <c r="N10" s="108"/>
      <c r="O10" s="108"/>
      <c r="P10" s="108"/>
      <c r="Q10" s="108"/>
      <c r="R10" s="112"/>
      <c r="S10" s="39"/>
      <c r="T10" s="40">
        <v>8</v>
      </c>
      <c r="U10" s="40">
        <v>8</v>
      </c>
      <c r="V10" s="40">
        <v>8</v>
      </c>
      <c r="W10" s="40">
        <v>8</v>
      </c>
      <c r="X10" s="40">
        <v>8</v>
      </c>
      <c r="Y10" s="41"/>
      <c r="Z10" s="39"/>
      <c r="AA10" s="40">
        <v>8</v>
      </c>
      <c r="AB10" s="40">
        <v>8</v>
      </c>
      <c r="AC10" s="40">
        <v>8</v>
      </c>
      <c r="AD10" s="40">
        <v>8</v>
      </c>
      <c r="AE10" s="40">
        <v>8</v>
      </c>
      <c r="AF10" s="41"/>
      <c r="AG10" s="39"/>
      <c r="AH10" s="40">
        <v>8</v>
      </c>
      <c r="AI10" s="40">
        <v>8</v>
      </c>
      <c r="AJ10" s="40">
        <v>8</v>
      </c>
      <c r="AK10" s="40">
        <v>8</v>
      </c>
      <c r="AL10" s="40">
        <v>8</v>
      </c>
      <c r="AM10" s="41"/>
      <c r="AN10" s="42"/>
      <c r="AO10" s="40">
        <v>8</v>
      </c>
      <c r="AP10" s="40">
        <v>8</v>
      </c>
      <c r="AQ10" s="40">
        <v>8</v>
      </c>
      <c r="AR10" s="40">
        <v>8</v>
      </c>
      <c r="AS10" s="40">
        <v>8</v>
      </c>
      <c r="AT10" s="16"/>
      <c r="AU10" s="132">
        <f>SUM(S10:AT10)</f>
        <v>160</v>
      </c>
      <c r="AV10" s="132"/>
      <c r="AW10" s="133"/>
      <c r="AX10" s="134">
        <f>ROUNDDOWN(AU10/4,2)</f>
        <v>40</v>
      </c>
      <c r="AY10" s="132"/>
      <c r="AZ10" s="133"/>
      <c r="BA10" s="135">
        <f t="shared" ref="BA10:BA16" si="0">IF(ISBLANK($AU$22),"",ROUNDDOWN(AX10/$AU$22,1))</f>
        <v>1</v>
      </c>
      <c r="BB10" s="136"/>
      <c r="BC10" s="137"/>
    </row>
    <row r="11" spans="1:55" ht="21" customHeight="1" thickBot="1" x14ac:dyDescent="0.25">
      <c r="A11" s="114" t="s">
        <v>27</v>
      </c>
      <c r="B11" s="115"/>
      <c r="C11" s="115"/>
      <c r="D11" s="115"/>
      <c r="E11" s="115"/>
      <c r="F11" s="116"/>
      <c r="G11" s="117" t="s">
        <v>80</v>
      </c>
      <c r="H11" s="117"/>
      <c r="I11" s="117"/>
      <c r="J11" s="117"/>
      <c r="K11" s="117"/>
      <c r="L11" s="118" t="s">
        <v>81</v>
      </c>
      <c r="M11" s="118"/>
      <c r="N11" s="118"/>
      <c r="O11" s="118"/>
      <c r="P11" s="118"/>
      <c r="Q11" s="118"/>
      <c r="R11" s="119"/>
      <c r="S11" s="43"/>
      <c r="T11" s="44">
        <v>8</v>
      </c>
      <c r="U11" s="44">
        <v>8</v>
      </c>
      <c r="V11" s="44">
        <v>8</v>
      </c>
      <c r="W11" s="44">
        <v>8</v>
      </c>
      <c r="X11" s="44">
        <v>8</v>
      </c>
      <c r="Y11" s="45"/>
      <c r="Z11" s="43"/>
      <c r="AA11" s="44">
        <v>8</v>
      </c>
      <c r="AB11" s="44">
        <v>8</v>
      </c>
      <c r="AC11" s="44">
        <v>8</v>
      </c>
      <c r="AD11" s="44">
        <v>8</v>
      </c>
      <c r="AE11" s="44">
        <v>8</v>
      </c>
      <c r="AF11" s="45"/>
      <c r="AG11" s="43"/>
      <c r="AH11" s="44">
        <v>8</v>
      </c>
      <c r="AI11" s="44">
        <v>8</v>
      </c>
      <c r="AJ11" s="44">
        <v>8</v>
      </c>
      <c r="AK11" s="44">
        <v>8</v>
      </c>
      <c r="AL11" s="44">
        <v>8</v>
      </c>
      <c r="AM11" s="45"/>
      <c r="AN11" s="43"/>
      <c r="AO11" s="44">
        <v>8</v>
      </c>
      <c r="AP11" s="44">
        <v>8</v>
      </c>
      <c r="AQ11" s="44">
        <v>8</v>
      </c>
      <c r="AR11" s="44">
        <v>8</v>
      </c>
      <c r="AS11" s="44">
        <v>8</v>
      </c>
      <c r="AT11" s="21"/>
      <c r="AU11" s="120">
        <f t="shared" ref="AU11:AU20" si="1">SUM(S11:AT11)</f>
        <v>160</v>
      </c>
      <c r="AV11" s="120"/>
      <c r="AW11" s="121"/>
      <c r="AX11" s="122">
        <f>ROUNDDOWN(AU11/4,2)</f>
        <v>40</v>
      </c>
      <c r="AY11" s="120"/>
      <c r="AZ11" s="121"/>
      <c r="BA11" s="123">
        <f t="shared" si="0"/>
        <v>1</v>
      </c>
      <c r="BB11" s="124"/>
      <c r="BC11" s="125"/>
    </row>
    <row r="12" spans="1:55" ht="21" customHeight="1" thickTop="1" x14ac:dyDescent="0.2">
      <c r="A12" s="107" t="s">
        <v>63</v>
      </c>
      <c r="B12" s="108"/>
      <c r="C12" s="108"/>
      <c r="D12" s="108"/>
      <c r="E12" s="108"/>
      <c r="F12" s="108"/>
      <c r="G12" s="143" t="s">
        <v>80</v>
      </c>
      <c r="H12" s="143"/>
      <c r="I12" s="143"/>
      <c r="J12" s="143"/>
      <c r="K12" s="143"/>
      <c r="L12" s="142" t="s">
        <v>81</v>
      </c>
      <c r="M12" s="142"/>
      <c r="N12" s="142"/>
      <c r="O12" s="142"/>
      <c r="P12" s="142"/>
      <c r="Q12" s="142"/>
      <c r="R12" s="144"/>
      <c r="S12" s="46"/>
      <c r="T12" s="47">
        <v>8</v>
      </c>
      <c r="U12" s="47">
        <v>8</v>
      </c>
      <c r="V12" s="47">
        <v>8</v>
      </c>
      <c r="W12" s="47">
        <v>8</v>
      </c>
      <c r="X12" s="47">
        <v>8</v>
      </c>
      <c r="Y12" s="48"/>
      <c r="Z12" s="46"/>
      <c r="AA12" s="47">
        <v>8</v>
      </c>
      <c r="AB12" s="47">
        <v>8</v>
      </c>
      <c r="AC12" s="47">
        <v>8</v>
      </c>
      <c r="AD12" s="47">
        <v>8</v>
      </c>
      <c r="AE12" s="47">
        <v>8</v>
      </c>
      <c r="AF12" s="48"/>
      <c r="AG12" s="46"/>
      <c r="AH12" s="47">
        <v>8</v>
      </c>
      <c r="AI12" s="47">
        <v>8</v>
      </c>
      <c r="AJ12" s="47">
        <v>8</v>
      </c>
      <c r="AK12" s="47">
        <v>8</v>
      </c>
      <c r="AL12" s="47">
        <v>8</v>
      </c>
      <c r="AM12" s="48"/>
      <c r="AN12" s="46"/>
      <c r="AO12" s="47">
        <v>8</v>
      </c>
      <c r="AP12" s="47">
        <v>8</v>
      </c>
      <c r="AQ12" s="47">
        <v>8</v>
      </c>
      <c r="AR12" s="47">
        <v>8</v>
      </c>
      <c r="AS12" s="47">
        <v>8</v>
      </c>
      <c r="AT12" s="26"/>
      <c r="AU12" s="145">
        <f>SUM(S12:AT12)</f>
        <v>160</v>
      </c>
      <c r="AV12" s="145"/>
      <c r="AW12" s="146"/>
      <c r="AX12" s="147">
        <f t="shared" ref="AX12:AX20" si="2">ROUNDDOWN(AU12/4,2)</f>
        <v>40</v>
      </c>
      <c r="AY12" s="145"/>
      <c r="AZ12" s="146"/>
      <c r="BA12" s="135">
        <f t="shared" si="0"/>
        <v>1</v>
      </c>
      <c r="BB12" s="136"/>
      <c r="BC12" s="137"/>
    </row>
    <row r="13" spans="1:55" ht="21" customHeight="1" x14ac:dyDescent="0.2">
      <c r="A13" s="107" t="s">
        <v>63</v>
      </c>
      <c r="B13" s="108"/>
      <c r="C13" s="108"/>
      <c r="D13" s="108"/>
      <c r="E13" s="108"/>
      <c r="F13" s="108"/>
      <c r="G13" s="131" t="s">
        <v>72</v>
      </c>
      <c r="H13" s="131"/>
      <c r="I13" s="131"/>
      <c r="J13" s="131"/>
      <c r="K13" s="131"/>
      <c r="L13" s="108" t="s">
        <v>45</v>
      </c>
      <c r="M13" s="108"/>
      <c r="N13" s="108"/>
      <c r="O13" s="108"/>
      <c r="P13" s="108"/>
      <c r="Q13" s="108"/>
      <c r="R13" s="112"/>
      <c r="S13" s="39"/>
      <c r="T13" s="47">
        <v>4</v>
      </c>
      <c r="U13" s="47">
        <v>4</v>
      </c>
      <c r="V13" s="47">
        <v>4</v>
      </c>
      <c r="W13" s="47">
        <v>4</v>
      </c>
      <c r="X13" s="47">
        <v>4</v>
      </c>
      <c r="Y13" s="41"/>
      <c r="Z13" s="39"/>
      <c r="AA13" s="47">
        <v>4</v>
      </c>
      <c r="AB13" s="47">
        <v>4</v>
      </c>
      <c r="AC13" s="47">
        <v>4</v>
      </c>
      <c r="AD13" s="47">
        <v>4</v>
      </c>
      <c r="AE13" s="47">
        <v>4</v>
      </c>
      <c r="AF13" s="41"/>
      <c r="AG13" s="39"/>
      <c r="AH13" s="47">
        <v>4</v>
      </c>
      <c r="AI13" s="47">
        <v>4</v>
      </c>
      <c r="AJ13" s="47">
        <v>4</v>
      </c>
      <c r="AK13" s="47">
        <v>4</v>
      </c>
      <c r="AL13" s="47">
        <v>4</v>
      </c>
      <c r="AM13" s="41"/>
      <c r="AN13" s="39"/>
      <c r="AO13" s="47">
        <v>4</v>
      </c>
      <c r="AP13" s="47">
        <v>4</v>
      </c>
      <c r="AQ13" s="47">
        <v>4</v>
      </c>
      <c r="AR13" s="47">
        <v>4</v>
      </c>
      <c r="AS13" s="47">
        <v>4</v>
      </c>
      <c r="AT13" s="16"/>
      <c r="AU13" s="132">
        <f t="shared" si="1"/>
        <v>80</v>
      </c>
      <c r="AV13" s="132"/>
      <c r="AW13" s="133"/>
      <c r="AX13" s="134">
        <f t="shared" si="2"/>
        <v>20</v>
      </c>
      <c r="AY13" s="132"/>
      <c r="AZ13" s="133"/>
      <c r="BA13" s="138">
        <f t="shared" si="0"/>
        <v>0.5</v>
      </c>
      <c r="BB13" s="139"/>
      <c r="BC13" s="140"/>
    </row>
    <row r="14" spans="1:55" ht="21" customHeight="1" x14ac:dyDescent="0.2">
      <c r="A14" s="107" t="s">
        <v>49</v>
      </c>
      <c r="B14" s="108"/>
      <c r="C14" s="108"/>
      <c r="D14" s="108"/>
      <c r="E14" s="108"/>
      <c r="F14" s="108"/>
      <c r="G14" s="131" t="s">
        <v>43</v>
      </c>
      <c r="H14" s="131"/>
      <c r="I14" s="131"/>
      <c r="J14" s="131"/>
      <c r="K14" s="131"/>
      <c r="L14" s="108" t="s">
        <v>45</v>
      </c>
      <c r="M14" s="108"/>
      <c r="N14" s="108"/>
      <c r="O14" s="108"/>
      <c r="P14" s="108"/>
      <c r="Q14" s="108"/>
      <c r="R14" s="112"/>
      <c r="S14" s="39"/>
      <c r="T14" s="47">
        <v>8</v>
      </c>
      <c r="U14" s="47">
        <v>8</v>
      </c>
      <c r="V14" s="47">
        <v>8</v>
      </c>
      <c r="W14" s="47">
        <v>8</v>
      </c>
      <c r="X14" s="40">
        <v>8</v>
      </c>
      <c r="Y14" s="41"/>
      <c r="Z14" s="39"/>
      <c r="AA14" s="47">
        <v>8</v>
      </c>
      <c r="AB14" s="47">
        <v>8</v>
      </c>
      <c r="AC14" s="47">
        <v>8</v>
      </c>
      <c r="AD14" s="47">
        <v>8</v>
      </c>
      <c r="AE14" s="40">
        <v>8</v>
      </c>
      <c r="AF14" s="41"/>
      <c r="AG14" s="39"/>
      <c r="AH14" s="47">
        <v>8</v>
      </c>
      <c r="AI14" s="47">
        <v>8</v>
      </c>
      <c r="AJ14" s="47">
        <v>8</v>
      </c>
      <c r="AK14" s="47">
        <v>8</v>
      </c>
      <c r="AL14" s="40">
        <v>8</v>
      </c>
      <c r="AM14" s="41"/>
      <c r="AN14" s="39"/>
      <c r="AO14" s="47">
        <v>8</v>
      </c>
      <c r="AP14" s="47">
        <v>8</v>
      </c>
      <c r="AQ14" s="47">
        <v>8</v>
      </c>
      <c r="AR14" s="47">
        <v>8</v>
      </c>
      <c r="AS14" s="40">
        <v>8</v>
      </c>
      <c r="AT14" s="16"/>
      <c r="AU14" s="132">
        <f>SUM(S14:AT14)</f>
        <v>160</v>
      </c>
      <c r="AV14" s="132"/>
      <c r="AW14" s="133"/>
      <c r="AX14" s="134">
        <f>ROUNDDOWN(AU14/4,2)</f>
        <v>40</v>
      </c>
      <c r="AY14" s="132"/>
      <c r="AZ14" s="133"/>
      <c r="BA14" s="138">
        <f t="shared" si="0"/>
        <v>1</v>
      </c>
      <c r="BB14" s="139"/>
      <c r="BC14" s="140"/>
    </row>
    <row r="15" spans="1:55" ht="21" customHeight="1" x14ac:dyDescent="0.2">
      <c r="A15" s="107" t="s">
        <v>49</v>
      </c>
      <c r="B15" s="108"/>
      <c r="C15" s="108"/>
      <c r="D15" s="108"/>
      <c r="E15" s="108"/>
      <c r="F15" s="108"/>
      <c r="G15" s="131" t="s">
        <v>43</v>
      </c>
      <c r="H15" s="131"/>
      <c r="I15" s="131"/>
      <c r="J15" s="131"/>
      <c r="K15" s="131"/>
      <c r="L15" s="108" t="s">
        <v>45</v>
      </c>
      <c r="M15" s="108"/>
      <c r="N15" s="108"/>
      <c r="O15" s="108"/>
      <c r="P15" s="108"/>
      <c r="Q15" s="108"/>
      <c r="R15" s="112"/>
      <c r="S15" s="39"/>
      <c r="T15" s="47">
        <v>8</v>
      </c>
      <c r="U15" s="47">
        <v>8</v>
      </c>
      <c r="V15" s="47">
        <v>8</v>
      </c>
      <c r="W15" s="47">
        <v>8</v>
      </c>
      <c r="X15" s="40">
        <v>8</v>
      </c>
      <c r="Y15" s="41"/>
      <c r="Z15" s="39"/>
      <c r="AA15" s="47">
        <v>8</v>
      </c>
      <c r="AB15" s="47">
        <v>8</v>
      </c>
      <c r="AC15" s="47">
        <v>8</v>
      </c>
      <c r="AD15" s="47">
        <v>8</v>
      </c>
      <c r="AE15" s="40">
        <v>8</v>
      </c>
      <c r="AF15" s="41"/>
      <c r="AG15" s="39"/>
      <c r="AH15" s="47">
        <v>8</v>
      </c>
      <c r="AI15" s="47">
        <v>8</v>
      </c>
      <c r="AJ15" s="47">
        <v>8</v>
      </c>
      <c r="AK15" s="47">
        <v>8</v>
      </c>
      <c r="AL15" s="40">
        <v>8</v>
      </c>
      <c r="AM15" s="41"/>
      <c r="AN15" s="39"/>
      <c r="AO15" s="47">
        <v>8</v>
      </c>
      <c r="AP15" s="47">
        <v>8</v>
      </c>
      <c r="AQ15" s="47">
        <v>8</v>
      </c>
      <c r="AR15" s="47">
        <v>8</v>
      </c>
      <c r="AS15" s="40">
        <v>8</v>
      </c>
      <c r="AT15" s="16"/>
      <c r="AU15" s="132">
        <f t="shared" si="1"/>
        <v>160</v>
      </c>
      <c r="AV15" s="132"/>
      <c r="AW15" s="133"/>
      <c r="AX15" s="134">
        <f t="shared" si="2"/>
        <v>40</v>
      </c>
      <c r="AY15" s="132"/>
      <c r="AZ15" s="133"/>
      <c r="BA15" s="138">
        <f t="shared" si="0"/>
        <v>1</v>
      </c>
      <c r="BB15" s="139"/>
      <c r="BC15" s="140"/>
    </row>
    <row r="16" spans="1:55" ht="21" customHeight="1" thickBot="1" x14ac:dyDescent="0.25">
      <c r="A16" s="107" t="s">
        <v>49</v>
      </c>
      <c r="B16" s="108"/>
      <c r="C16" s="108"/>
      <c r="D16" s="108"/>
      <c r="E16" s="108"/>
      <c r="F16" s="108"/>
      <c r="G16" s="131" t="s">
        <v>72</v>
      </c>
      <c r="H16" s="131"/>
      <c r="I16" s="131"/>
      <c r="J16" s="131"/>
      <c r="K16" s="131"/>
      <c r="L16" s="108" t="s">
        <v>45</v>
      </c>
      <c r="M16" s="108"/>
      <c r="N16" s="108"/>
      <c r="O16" s="108"/>
      <c r="P16" s="108"/>
      <c r="Q16" s="108"/>
      <c r="R16" s="112"/>
      <c r="S16" s="39"/>
      <c r="T16" s="47">
        <v>3</v>
      </c>
      <c r="U16" s="47">
        <v>3</v>
      </c>
      <c r="V16" s="47">
        <v>3</v>
      </c>
      <c r="W16" s="47">
        <v>3</v>
      </c>
      <c r="X16" s="47">
        <v>3</v>
      </c>
      <c r="Y16" s="41"/>
      <c r="Z16" s="39"/>
      <c r="AA16" s="47">
        <v>3</v>
      </c>
      <c r="AB16" s="47">
        <v>3</v>
      </c>
      <c r="AC16" s="47">
        <v>3</v>
      </c>
      <c r="AD16" s="47">
        <v>3</v>
      </c>
      <c r="AE16" s="47">
        <v>3</v>
      </c>
      <c r="AF16" s="41"/>
      <c r="AG16" s="39"/>
      <c r="AH16" s="47">
        <v>3</v>
      </c>
      <c r="AI16" s="47">
        <v>3</v>
      </c>
      <c r="AJ16" s="47">
        <v>3</v>
      </c>
      <c r="AK16" s="47">
        <v>3</v>
      </c>
      <c r="AL16" s="47">
        <v>3</v>
      </c>
      <c r="AM16" s="41"/>
      <c r="AN16" s="39"/>
      <c r="AO16" s="47">
        <v>3</v>
      </c>
      <c r="AP16" s="47">
        <v>3</v>
      </c>
      <c r="AQ16" s="47">
        <v>3</v>
      </c>
      <c r="AR16" s="47">
        <v>3</v>
      </c>
      <c r="AS16" s="47">
        <v>3</v>
      </c>
      <c r="AT16" s="16"/>
      <c r="AU16" s="132">
        <f t="shared" si="1"/>
        <v>60</v>
      </c>
      <c r="AV16" s="132"/>
      <c r="AW16" s="133"/>
      <c r="AX16" s="134">
        <f t="shared" si="2"/>
        <v>15</v>
      </c>
      <c r="AY16" s="132"/>
      <c r="AZ16" s="133"/>
      <c r="BA16" s="138">
        <f t="shared" si="0"/>
        <v>0.3</v>
      </c>
      <c r="BB16" s="139"/>
      <c r="BC16" s="140"/>
    </row>
    <row r="17" spans="1:56" ht="21" customHeight="1" thickBot="1" x14ac:dyDescent="0.25">
      <c r="A17" s="148" t="s">
        <v>28</v>
      </c>
      <c r="B17" s="85"/>
      <c r="C17" s="85"/>
      <c r="D17" s="85"/>
      <c r="E17" s="85"/>
      <c r="F17" s="85"/>
      <c r="G17" s="85"/>
      <c r="H17" s="85"/>
      <c r="I17" s="85"/>
      <c r="J17" s="85"/>
      <c r="K17" s="85"/>
      <c r="L17" s="85"/>
      <c r="M17" s="85"/>
      <c r="N17" s="85"/>
      <c r="O17" s="85"/>
      <c r="P17" s="85"/>
      <c r="Q17" s="85"/>
      <c r="R17" s="149"/>
      <c r="S17" s="27">
        <f t="shared" ref="S17:AT17" si="3">SUM(S12:S16)</f>
        <v>0</v>
      </c>
      <c r="T17" s="27">
        <f t="shared" si="3"/>
        <v>31</v>
      </c>
      <c r="U17" s="27">
        <f t="shared" si="3"/>
        <v>31</v>
      </c>
      <c r="V17" s="27">
        <f t="shared" si="3"/>
        <v>31</v>
      </c>
      <c r="W17" s="27">
        <f t="shared" si="3"/>
        <v>31</v>
      </c>
      <c r="X17" s="27">
        <f t="shared" si="3"/>
        <v>31</v>
      </c>
      <c r="Y17" s="28">
        <f t="shared" si="3"/>
        <v>0</v>
      </c>
      <c r="Z17" s="29">
        <f t="shared" si="3"/>
        <v>0</v>
      </c>
      <c r="AA17" s="27">
        <f t="shared" si="3"/>
        <v>31</v>
      </c>
      <c r="AB17" s="27">
        <f t="shared" si="3"/>
        <v>31</v>
      </c>
      <c r="AC17" s="27">
        <f t="shared" si="3"/>
        <v>31</v>
      </c>
      <c r="AD17" s="27">
        <f t="shared" si="3"/>
        <v>31</v>
      </c>
      <c r="AE17" s="27">
        <f t="shared" si="3"/>
        <v>31</v>
      </c>
      <c r="AF17" s="30">
        <f t="shared" si="3"/>
        <v>0</v>
      </c>
      <c r="AG17" s="31">
        <f t="shared" si="3"/>
        <v>0</v>
      </c>
      <c r="AH17" s="27">
        <f t="shared" si="3"/>
        <v>31</v>
      </c>
      <c r="AI17" s="27">
        <f t="shared" si="3"/>
        <v>31</v>
      </c>
      <c r="AJ17" s="27">
        <f t="shared" si="3"/>
        <v>31</v>
      </c>
      <c r="AK17" s="27">
        <f t="shared" si="3"/>
        <v>31</v>
      </c>
      <c r="AL17" s="27">
        <f t="shared" si="3"/>
        <v>31</v>
      </c>
      <c r="AM17" s="28">
        <f t="shared" si="3"/>
        <v>0</v>
      </c>
      <c r="AN17" s="29">
        <f t="shared" si="3"/>
        <v>0</v>
      </c>
      <c r="AO17" s="27">
        <f t="shared" si="3"/>
        <v>31</v>
      </c>
      <c r="AP17" s="27">
        <f t="shared" si="3"/>
        <v>31</v>
      </c>
      <c r="AQ17" s="27">
        <f t="shared" si="3"/>
        <v>31</v>
      </c>
      <c r="AR17" s="27">
        <f t="shared" si="3"/>
        <v>31</v>
      </c>
      <c r="AS17" s="27">
        <f t="shared" si="3"/>
        <v>31</v>
      </c>
      <c r="AT17" s="30">
        <f t="shared" si="3"/>
        <v>0</v>
      </c>
      <c r="AU17" s="150">
        <f>SUM(AU12:AW16)</f>
        <v>620</v>
      </c>
      <c r="AV17" s="151"/>
      <c r="AW17" s="151"/>
      <c r="AX17" s="151">
        <f>SUM(AX12:AZ16)</f>
        <v>155</v>
      </c>
      <c r="AY17" s="151"/>
      <c r="AZ17" s="151"/>
      <c r="BA17" s="151">
        <f>SUM(BA12:BC16)</f>
        <v>3.8</v>
      </c>
      <c r="BB17" s="151"/>
      <c r="BC17" s="152"/>
    </row>
    <row r="18" spans="1:56" ht="21" customHeight="1" x14ac:dyDescent="0.2">
      <c r="A18" s="193" t="s">
        <v>82</v>
      </c>
      <c r="B18" s="182"/>
      <c r="C18" s="182"/>
      <c r="D18" s="182"/>
      <c r="E18" s="182"/>
      <c r="F18" s="183"/>
      <c r="G18" s="131" t="s">
        <v>66</v>
      </c>
      <c r="H18" s="131"/>
      <c r="I18" s="131"/>
      <c r="J18" s="131"/>
      <c r="K18" s="131"/>
      <c r="L18" s="108" t="s">
        <v>45</v>
      </c>
      <c r="M18" s="108"/>
      <c r="N18" s="108"/>
      <c r="O18" s="108"/>
      <c r="P18" s="108"/>
      <c r="Q18" s="108"/>
      <c r="R18" s="112"/>
      <c r="S18" s="46"/>
      <c r="T18" s="47">
        <v>8</v>
      </c>
      <c r="U18" s="47">
        <v>8</v>
      </c>
      <c r="V18" s="47">
        <v>8</v>
      </c>
      <c r="W18" s="47">
        <v>8</v>
      </c>
      <c r="X18" s="47">
        <v>8</v>
      </c>
      <c r="Y18" s="48"/>
      <c r="Z18" s="46"/>
      <c r="AA18" s="47">
        <v>8</v>
      </c>
      <c r="AB18" s="47">
        <v>8</v>
      </c>
      <c r="AC18" s="47">
        <v>8</v>
      </c>
      <c r="AD18" s="47">
        <v>8</v>
      </c>
      <c r="AE18" s="47">
        <v>8</v>
      </c>
      <c r="AF18" s="48"/>
      <c r="AG18" s="46"/>
      <c r="AH18" s="47">
        <v>8</v>
      </c>
      <c r="AI18" s="47">
        <v>8</v>
      </c>
      <c r="AJ18" s="47">
        <v>8</v>
      </c>
      <c r="AK18" s="47">
        <v>8</v>
      </c>
      <c r="AL18" s="47">
        <v>8</v>
      </c>
      <c r="AM18" s="48"/>
      <c r="AN18" s="46"/>
      <c r="AO18" s="47">
        <v>8</v>
      </c>
      <c r="AP18" s="47">
        <v>8</v>
      </c>
      <c r="AQ18" s="47">
        <v>8</v>
      </c>
      <c r="AR18" s="47">
        <v>8</v>
      </c>
      <c r="AS18" s="47">
        <v>8</v>
      </c>
      <c r="AT18" s="26"/>
      <c r="AU18" s="132">
        <f t="shared" si="1"/>
        <v>160</v>
      </c>
      <c r="AV18" s="132"/>
      <c r="AW18" s="133"/>
      <c r="AX18" s="134">
        <f t="shared" si="2"/>
        <v>40</v>
      </c>
      <c r="AY18" s="132"/>
      <c r="AZ18" s="133"/>
      <c r="BA18" s="138">
        <f>IF(ISBLANK($AU$22),"",ROUNDDOWN(AX18/$AU$22,1))</f>
        <v>1</v>
      </c>
      <c r="BB18" s="139"/>
      <c r="BC18" s="140"/>
    </row>
    <row r="19" spans="1:56" ht="21" customHeight="1" x14ac:dyDescent="0.2">
      <c r="A19" s="107" t="s">
        <v>57</v>
      </c>
      <c r="B19" s="108"/>
      <c r="C19" s="108"/>
      <c r="D19" s="108"/>
      <c r="E19" s="108"/>
      <c r="F19" s="108"/>
      <c r="G19" s="131" t="s">
        <v>52</v>
      </c>
      <c r="H19" s="131"/>
      <c r="I19" s="131"/>
      <c r="J19" s="131"/>
      <c r="K19" s="131"/>
      <c r="L19" s="108" t="s">
        <v>45</v>
      </c>
      <c r="M19" s="108"/>
      <c r="N19" s="108"/>
      <c r="O19" s="108"/>
      <c r="P19" s="108"/>
      <c r="Q19" s="108"/>
      <c r="R19" s="112"/>
      <c r="S19" s="12"/>
      <c r="T19" s="47">
        <v>4</v>
      </c>
      <c r="U19" s="47">
        <v>4</v>
      </c>
      <c r="V19" s="47">
        <v>4</v>
      </c>
      <c r="W19" s="47">
        <v>4</v>
      </c>
      <c r="X19" s="47">
        <v>4</v>
      </c>
      <c r="Y19" s="49"/>
      <c r="Z19" s="39"/>
      <c r="AA19" s="47">
        <v>4</v>
      </c>
      <c r="AB19" s="47">
        <v>4</v>
      </c>
      <c r="AC19" s="47">
        <v>4</v>
      </c>
      <c r="AD19" s="47">
        <v>4</v>
      </c>
      <c r="AE19" s="47">
        <v>4</v>
      </c>
      <c r="AF19" s="49"/>
      <c r="AG19" s="39"/>
      <c r="AH19" s="47">
        <v>4</v>
      </c>
      <c r="AI19" s="47">
        <v>4</v>
      </c>
      <c r="AJ19" s="47">
        <v>4</v>
      </c>
      <c r="AK19" s="47">
        <v>4</v>
      </c>
      <c r="AL19" s="47">
        <v>4</v>
      </c>
      <c r="AM19" s="41"/>
      <c r="AN19" s="39"/>
      <c r="AO19" s="47">
        <v>4</v>
      </c>
      <c r="AP19" s="47">
        <v>4</v>
      </c>
      <c r="AQ19" s="47">
        <v>4</v>
      </c>
      <c r="AR19" s="47">
        <v>4</v>
      </c>
      <c r="AS19" s="47">
        <v>4</v>
      </c>
      <c r="AT19" s="16"/>
      <c r="AU19" s="132">
        <f>SUM(S19:AT19)</f>
        <v>80</v>
      </c>
      <c r="AV19" s="132"/>
      <c r="AW19" s="133"/>
      <c r="AX19" s="134">
        <f>ROUNDDOWN(AU19/4,2)</f>
        <v>20</v>
      </c>
      <c r="AY19" s="132"/>
      <c r="AZ19" s="133"/>
      <c r="BA19" s="138">
        <f>IF(ISBLANK($AU$22),"",ROUNDDOWN(AX19/$AU$22,1))</f>
        <v>0.5</v>
      </c>
      <c r="BB19" s="139"/>
      <c r="BC19" s="140"/>
    </row>
    <row r="20" spans="1:56" ht="21" customHeight="1" thickBot="1" x14ac:dyDescent="0.25">
      <c r="A20" s="107" t="s">
        <v>58</v>
      </c>
      <c r="B20" s="108"/>
      <c r="C20" s="108"/>
      <c r="D20" s="108"/>
      <c r="E20" s="108"/>
      <c r="F20" s="108"/>
      <c r="G20" s="131" t="s">
        <v>52</v>
      </c>
      <c r="H20" s="131"/>
      <c r="I20" s="131"/>
      <c r="J20" s="131"/>
      <c r="K20" s="131"/>
      <c r="L20" s="108" t="s">
        <v>45</v>
      </c>
      <c r="M20" s="108"/>
      <c r="N20" s="108"/>
      <c r="O20" s="108"/>
      <c r="P20" s="108"/>
      <c r="Q20" s="108"/>
      <c r="R20" s="112"/>
      <c r="S20" s="12"/>
      <c r="T20" s="47">
        <v>4</v>
      </c>
      <c r="U20" s="47">
        <v>4</v>
      </c>
      <c r="V20" s="47">
        <v>4</v>
      </c>
      <c r="W20" s="47">
        <v>4</v>
      </c>
      <c r="X20" s="47">
        <v>4</v>
      </c>
      <c r="Y20" s="49"/>
      <c r="Z20" s="39"/>
      <c r="AA20" s="47">
        <v>4</v>
      </c>
      <c r="AB20" s="47">
        <v>4</v>
      </c>
      <c r="AC20" s="47">
        <v>4</v>
      </c>
      <c r="AD20" s="47">
        <v>4</v>
      </c>
      <c r="AE20" s="47">
        <v>4</v>
      </c>
      <c r="AF20" s="49"/>
      <c r="AG20" s="39"/>
      <c r="AH20" s="47">
        <v>4</v>
      </c>
      <c r="AI20" s="47">
        <v>4</v>
      </c>
      <c r="AJ20" s="47">
        <v>4</v>
      </c>
      <c r="AK20" s="47">
        <v>4</v>
      </c>
      <c r="AL20" s="47">
        <v>4</v>
      </c>
      <c r="AM20" s="41"/>
      <c r="AN20" s="39"/>
      <c r="AO20" s="47">
        <v>4</v>
      </c>
      <c r="AP20" s="47">
        <v>4</v>
      </c>
      <c r="AQ20" s="47">
        <v>4</v>
      </c>
      <c r="AR20" s="47">
        <v>4</v>
      </c>
      <c r="AS20" s="47">
        <v>4</v>
      </c>
      <c r="AT20" s="16"/>
      <c r="AU20" s="132">
        <f t="shared" si="1"/>
        <v>80</v>
      </c>
      <c r="AV20" s="132"/>
      <c r="AW20" s="133"/>
      <c r="AX20" s="134">
        <f t="shared" si="2"/>
        <v>20</v>
      </c>
      <c r="AY20" s="132"/>
      <c r="AZ20" s="133"/>
      <c r="BA20" s="138">
        <f>IF(ISBLANK($AU$22),"",ROUNDDOWN(AX20/$AU$22,1))</f>
        <v>0.5</v>
      </c>
      <c r="BB20" s="139"/>
      <c r="BC20" s="140"/>
    </row>
    <row r="21" spans="1:56" ht="21" customHeight="1" thickBot="1" x14ac:dyDescent="0.25">
      <c r="A21" s="148" t="s">
        <v>29</v>
      </c>
      <c r="B21" s="85"/>
      <c r="C21" s="85"/>
      <c r="D21" s="85"/>
      <c r="E21" s="85"/>
      <c r="F21" s="85"/>
      <c r="G21" s="85"/>
      <c r="H21" s="85"/>
      <c r="I21" s="85"/>
      <c r="J21" s="85"/>
      <c r="K21" s="85"/>
      <c r="L21" s="85"/>
      <c r="M21" s="85"/>
      <c r="N21" s="85"/>
      <c r="O21" s="85"/>
      <c r="P21" s="85"/>
      <c r="Q21" s="85"/>
      <c r="R21" s="149"/>
      <c r="S21" s="27">
        <f t="shared" ref="S21:AT21" si="4">SUM(S10:S11)+S17+SUM(S18:S20)</f>
        <v>0</v>
      </c>
      <c r="T21" s="27">
        <f t="shared" si="4"/>
        <v>63</v>
      </c>
      <c r="U21" s="27">
        <f t="shared" si="4"/>
        <v>63</v>
      </c>
      <c r="V21" s="27">
        <f t="shared" si="4"/>
        <v>63</v>
      </c>
      <c r="W21" s="27">
        <f t="shared" si="4"/>
        <v>63</v>
      </c>
      <c r="X21" s="27">
        <f t="shared" si="4"/>
        <v>63</v>
      </c>
      <c r="Y21" s="28">
        <f t="shared" si="4"/>
        <v>0</v>
      </c>
      <c r="Z21" s="29">
        <f t="shared" si="4"/>
        <v>0</v>
      </c>
      <c r="AA21" s="27">
        <f t="shared" si="4"/>
        <v>63</v>
      </c>
      <c r="AB21" s="27">
        <f t="shared" si="4"/>
        <v>63</v>
      </c>
      <c r="AC21" s="27">
        <f t="shared" si="4"/>
        <v>63</v>
      </c>
      <c r="AD21" s="27">
        <f t="shared" si="4"/>
        <v>63</v>
      </c>
      <c r="AE21" s="27">
        <f t="shared" si="4"/>
        <v>63</v>
      </c>
      <c r="AF21" s="30">
        <f t="shared" si="4"/>
        <v>0</v>
      </c>
      <c r="AG21" s="31">
        <f t="shared" si="4"/>
        <v>0</v>
      </c>
      <c r="AH21" s="27">
        <f t="shared" si="4"/>
        <v>63</v>
      </c>
      <c r="AI21" s="27">
        <f t="shared" si="4"/>
        <v>63</v>
      </c>
      <c r="AJ21" s="27">
        <f t="shared" si="4"/>
        <v>63</v>
      </c>
      <c r="AK21" s="27">
        <f t="shared" si="4"/>
        <v>63</v>
      </c>
      <c r="AL21" s="27">
        <f t="shared" si="4"/>
        <v>63</v>
      </c>
      <c r="AM21" s="28">
        <f t="shared" si="4"/>
        <v>0</v>
      </c>
      <c r="AN21" s="29">
        <f t="shared" si="4"/>
        <v>0</v>
      </c>
      <c r="AO21" s="27">
        <f t="shared" si="4"/>
        <v>63</v>
      </c>
      <c r="AP21" s="27">
        <f t="shared" si="4"/>
        <v>63</v>
      </c>
      <c r="AQ21" s="27">
        <f t="shared" si="4"/>
        <v>63</v>
      </c>
      <c r="AR21" s="27">
        <f t="shared" si="4"/>
        <v>63</v>
      </c>
      <c r="AS21" s="27">
        <f t="shared" si="4"/>
        <v>63</v>
      </c>
      <c r="AT21" s="30">
        <f t="shared" si="4"/>
        <v>0</v>
      </c>
      <c r="AU21" s="153">
        <f>SUM(AU10:AU11)+AU17+SUM(AU18:AW20)</f>
        <v>1260</v>
      </c>
      <c r="AV21" s="153"/>
      <c r="AW21" s="154"/>
      <c r="AX21" s="153">
        <f>SUM(AX10:AX11)+AX17+SUM(AX18:AZ20)</f>
        <v>315</v>
      </c>
      <c r="AY21" s="153"/>
      <c r="AZ21" s="154"/>
      <c r="BA21" s="155">
        <f>SUM(BA10:BA11)+BA17+SUM(BA18:BC20)</f>
        <v>7.8</v>
      </c>
      <c r="BB21" s="156"/>
      <c r="BC21" s="157"/>
    </row>
    <row r="22" spans="1:56" ht="21" customHeight="1" thickBot="1" x14ac:dyDescent="0.25">
      <c r="A22" s="148" t="s">
        <v>30</v>
      </c>
      <c r="B22" s="85"/>
      <c r="C22" s="85"/>
      <c r="D22" s="85"/>
      <c r="E22" s="85"/>
      <c r="F22" s="85"/>
      <c r="G22" s="85"/>
      <c r="H22" s="85"/>
      <c r="I22" s="85"/>
      <c r="J22" s="85"/>
      <c r="K22" s="85"/>
      <c r="L22" s="85"/>
      <c r="M22" s="85"/>
      <c r="N22" s="85"/>
      <c r="O22" s="85"/>
      <c r="P22" s="85"/>
      <c r="Q22" s="85"/>
      <c r="R22" s="85"/>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9"/>
      <c r="AU22" s="148">
        <v>40</v>
      </c>
      <c r="AV22" s="85"/>
      <c r="AW22" s="85"/>
      <c r="AX22" s="85"/>
      <c r="AY22" s="85"/>
      <c r="AZ22" s="85"/>
      <c r="BA22" s="85"/>
      <c r="BB22" s="85"/>
      <c r="BC22" s="149"/>
    </row>
    <row r="23" spans="1:56" ht="21" customHeight="1" thickBot="1" x14ac:dyDescent="0.25">
      <c r="A23" s="162" t="s">
        <v>31</v>
      </c>
      <c r="B23" s="163"/>
      <c r="C23" s="163"/>
      <c r="D23" s="163"/>
      <c r="E23" s="163"/>
      <c r="F23" s="163"/>
      <c r="G23" s="163"/>
      <c r="H23" s="163"/>
      <c r="I23" s="163"/>
      <c r="J23" s="163"/>
      <c r="K23" s="163"/>
      <c r="L23" s="163"/>
      <c r="M23" s="163"/>
      <c r="N23" s="163"/>
      <c r="O23" s="163"/>
      <c r="P23" s="163"/>
      <c r="Q23" s="163"/>
      <c r="R23" s="86"/>
      <c r="S23" s="33"/>
      <c r="T23" s="50">
        <v>8</v>
      </c>
      <c r="U23" s="50">
        <v>8</v>
      </c>
      <c r="V23" s="50">
        <v>8</v>
      </c>
      <c r="W23" s="50">
        <v>8</v>
      </c>
      <c r="X23" s="50">
        <v>8</v>
      </c>
      <c r="Y23" s="51"/>
      <c r="Z23" s="50"/>
      <c r="AA23" s="50">
        <v>8</v>
      </c>
      <c r="AB23" s="50">
        <v>8</v>
      </c>
      <c r="AC23" s="50">
        <v>8</v>
      </c>
      <c r="AD23" s="50">
        <v>8</v>
      </c>
      <c r="AE23" s="52">
        <v>8</v>
      </c>
      <c r="AF23" s="53"/>
      <c r="AG23" s="54"/>
      <c r="AH23" s="50">
        <v>8</v>
      </c>
      <c r="AI23" s="50">
        <v>8</v>
      </c>
      <c r="AJ23" s="50">
        <v>8</v>
      </c>
      <c r="AK23" s="50">
        <v>8</v>
      </c>
      <c r="AL23" s="50">
        <v>8</v>
      </c>
      <c r="AM23" s="53"/>
      <c r="AN23" s="54"/>
      <c r="AO23" s="50">
        <v>8</v>
      </c>
      <c r="AP23" s="50">
        <v>8</v>
      </c>
      <c r="AQ23" s="50">
        <v>8</v>
      </c>
      <c r="AR23" s="50">
        <v>8</v>
      </c>
      <c r="AS23" s="50">
        <v>8</v>
      </c>
      <c r="AT23" s="36"/>
      <c r="AU23" s="164">
        <f>SUM(S23:AT23)</f>
        <v>160</v>
      </c>
      <c r="AV23" s="165"/>
      <c r="AW23" s="166"/>
      <c r="AX23" s="167"/>
      <c r="AY23" s="168"/>
      <c r="AZ23" s="169"/>
      <c r="BA23" s="167"/>
      <c r="BB23" s="168"/>
      <c r="BC23" s="170"/>
    </row>
    <row r="24" spans="1:56" ht="14.25" customHeight="1" x14ac:dyDescent="0.2">
      <c r="A24" s="161" t="s">
        <v>32</v>
      </c>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row>
    <row r="25" spans="1:56" ht="14.25" customHeight="1" x14ac:dyDescent="0.2">
      <c r="A25" s="171" t="s">
        <v>33</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row>
    <row r="26" spans="1:56" ht="14.25" customHeight="1" x14ac:dyDescent="0.2">
      <c r="A26" s="171"/>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row>
    <row r="27" spans="1:56" ht="14.25" customHeight="1" x14ac:dyDescent="0.2">
      <c r="A27" s="160" t="s">
        <v>34</v>
      </c>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row>
    <row r="28" spans="1:56" ht="14.25" customHeight="1" x14ac:dyDescent="0.2">
      <c r="A28" s="160"/>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row>
    <row r="29" spans="1:56" ht="14.25" customHeight="1" x14ac:dyDescent="0.2">
      <c r="A29" s="161" t="s">
        <v>35</v>
      </c>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row>
    <row r="30" spans="1:56" ht="14.25" customHeight="1" x14ac:dyDescent="0.2">
      <c r="A30" s="161" t="s">
        <v>36</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row>
    <row r="31" spans="1:56" ht="14.25" customHeight="1" x14ac:dyDescent="0.2">
      <c r="A31" s="160" t="s">
        <v>37</v>
      </c>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row>
    <row r="32" spans="1:56" ht="14.25" customHeight="1" x14ac:dyDescent="0.2">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sheetData>
  <mergeCells count="107">
    <mergeCell ref="A27:BD28"/>
    <mergeCell ref="A29:BD29"/>
    <mergeCell ref="A30:BD30"/>
    <mergeCell ref="A31:BD32"/>
    <mergeCell ref="A23:R23"/>
    <mergeCell ref="AU23:AW23"/>
    <mergeCell ref="AX23:AZ23"/>
    <mergeCell ref="BA23:BC23"/>
    <mergeCell ref="A24:BD24"/>
    <mergeCell ref="A25:BD26"/>
    <mergeCell ref="A21:R21"/>
    <mergeCell ref="AU21:AW21"/>
    <mergeCell ref="AX21:AZ21"/>
    <mergeCell ref="BA21:BC21"/>
    <mergeCell ref="A22:AT22"/>
    <mergeCell ref="AU22:BC22"/>
    <mergeCell ref="A20:F20"/>
    <mergeCell ref="G20:K20"/>
    <mergeCell ref="L20:R20"/>
    <mergeCell ref="AU20:AW20"/>
    <mergeCell ref="AX20:AZ20"/>
    <mergeCell ref="BA20:BC20"/>
    <mergeCell ref="A19:F19"/>
    <mergeCell ref="G19:K19"/>
    <mergeCell ref="L19:R19"/>
    <mergeCell ref="AU19:AW19"/>
    <mergeCell ref="AX19:AZ19"/>
    <mergeCell ref="BA19:BC19"/>
    <mergeCell ref="A17:R17"/>
    <mergeCell ref="AU17:AW17"/>
    <mergeCell ref="AX17:AZ17"/>
    <mergeCell ref="BA17:BC17"/>
    <mergeCell ref="A18:F18"/>
    <mergeCell ref="G18:K18"/>
    <mergeCell ref="L18:R18"/>
    <mergeCell ref="AU18:AW18"/>
    <mergeCell ref="AX18:AZ18"/>
    <mergeCell ref="BA18:BC18"/>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0:F10"/>
    <mergeCell ref="G10:K10"/>
    <mergeCell ref="L10:R10"/>
    <mergeCell ref="AU10:AW10"/>
    <mergeCell ref="AX10:AZ10"/>
    <mergeCell ref="BA10:BC10"/>
    <mergeCell ref="A12:F12"/>
    <mergeCell ref="G12:K12"/>
    <mergeCell ref="L12:R12"/>
    <mergeCell ref="AU12:AW12"/>
    <mergeCell ref="AX12:AZ12"/>
    <mergeCell ref="BA12:BC12"/>
    <mergeCell ref="A11:F11"/>
    <mergeCell ref="G11:K11"/>
    <mergeCell ref="L11:R11"/>
    <mergeCell ref="AU11:AW11"/>
    <mergeCell ref="AX11:AZ11"/>
    <mergeCell ref="BA11:BC11"/>
    <mergeCell ref="A6:R6"/>
    <mergeCell ref="S6:AE6"/>
    <mergeCell ref="AF6:AM6"/>
    <mergeCell ref="AN6:BC6"/>
    <mergeCell ref="A7:F9"/>
    <mergeCell ref="G7:K9"/>
    <mergeCell ref="L7:R9"/>
    <mergeCell ref="S7:Y7"/>
    <mergeCell ref="Z7:AF7"/>
    <mergeCell ref="AG7:AM7"/>
    <mergeCell ref="AN7:AT7"/>
    <mergeCell ref="AU7:AW9"/>
    <mergeCell ref="AX7:AZ9"/>
    <mergeCell ref="BA7:BC9"/>
    <mergeCell ref="A5:G5"/>
    <mergeCell ref="H5:R5"/>
    <mergeCell ref="S5:Z5"/>
    <mergeCell ref="AA5:AJ5"/>
    <mergeCell ref="AK5:AS5"/>
    <mergeCell ref="AT5:BC5"/>
    <mergeCell ref="A1:AW1"/>
    <mergeCell ref="A2:BC2"/>
    <mergeCell ref="A4:R4"/>
    <mergeCell ref="S4:AE4"/>
    <mergeCell ref="AF4:AM4"/>
    <mergeCell ref="AN4:BC4"/>
    <mergeCell ref="AY1:BC1"/>
  </mergeCells>
  <phoneticPr fontId="3"/>
  <printOptions horizontalCentered="1"/>
  <pageMargins left="0.39370078740157483" right="0.39370078740157483" top="0.19685039370078741" bottom="0.19685039370078741" header="0.39370078740157483" footer="0.39370078740157483"/>
  <pageSetup paperSize="9" scale="9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6"/>
  <sheetViews>
    <sheetView view="pageBreakPreview" zoomScaleNormal="100" workbookViewId="0">
      <selection activeCell="AD40" sqref="AD40"/>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9" style="1"/>
    <col min="257" max="274" width="2.6640625" style="1" customWidth="1"/>
    <col min="275" max="302" width="2.88671875" style="1" customWidth="1"/>
    <col min="303" max="326" width="2.6640625" style="1" customWidth="1"/>
    <col min="327" max="512" width="9" style="1"/>
    <col min="513" max="530" width="2.6640625" style="1" customWidth="1"/>
    <col min="531" max="558" width="2.88671875" style="1" customWidth="1"/>
    <col min="559" max="582" width="2.6640625" style="1" customWidth="1"/>
    <col min="583" max="768" width="9" style="1"/>
    <col min="769" max="786" width="2.6640625" style="1" customWidth="1"/>
    <col min="787" max="814" width="2.88671875" style="1" customWidth="1"/>
    <col min="815" max="838" width="2.6640625" style="1" customWidth="1"/>
    <col min="839" max="1024" width="9" style="1"/>
    <col min="1025" max="1042" width="2.6640625" style="1" customWidth="1"/>
    <col min="1043" max="1070" width="2.88671875" style="1" customWidth="1"/>
    <col min="1071" max="1094" width="2.6640625" style="1" customWidth="1"/>
    <col min="1095" max="1280" width="9" style="1"/>
    <col min="1281" max="1298" width="2.6640625" style="1" customWidth="1"/>
    <col min="1299" max="1326" width="2.88671875" style="1" customWidth="1"/>
    <col min="1327" max="1350" width="2.6640625" style="1" customWidth="1"/>
    <col min="1351" max="1536" width="9" style="1"/>
    <col min="1537" max="1554" width="2.6640625" style="1" customWidth="1"/>
    <col min="1555" max="1582" width="2.88671875" style="1" customWidth="1"/>
    <col min="1583" max="1606" width="2.6640625" style="1" customWidth="1"/>
    <col min="1607" max="1792" width="9" style="1"/>
    <col min="1793" max="1810" width="2.6640625" style="1" customWidth="1"/>
    <col min="1811" max="1838" width="2.88671875" style="1" customWidth="1"/>
    <col min="1839" max="1862" width="2.6640625" style="1" customWidth="1"/>
    <col min="1863" max="2048" width="9" style="1"/>
    <col min="2049" max="2066" width="2.6640625" style="1" customWidth="1"/>
    <col min="2067" max="2094" width="2.88671875" style="1" customWidth="1"/>
    <col min="2095" max="2118" width="2.6640625" style="1" customWidth="1"/>
    <col min="2119" max="2304" width="9" style="1"/>
    <col min="2305" max="2322" width="2.6640625" style="1" customWidth="1"/>
    <col min="2323" max="2350" width="2.88671875" style="1" customWidth="1"/>
    <col min="2351" max="2374" width="2.6640625" style="1" customWidth="1"/>
    <col min="2375" max="2560" width="9" style="1"/>
    <col min="2561" max="2578" width="2.6640625" style="1" customWidth="1"/>
    <col min="2579" max="2606" width="2.88671875" style="1" customWidth="1"/>
    <col min="2607" max="2630" width="2.6640625" style="1" customWidth="1"/>
    <col min="2631" max="2816" width="9" style="1"/>
    <col min="2817" max="2834" width="2.6640625" style="1" customWidth="1"/>
    <col min="2835" max="2862" width="2.88671875" style="1" customWidth="1"/>
    <col min="2863" max="2886" width="2.6640625" style="1" customWidth="1"/>
    <col min="2887" max="3072" width="9" style="1"/>
    <col min="3073" max="3090" width="2.6640625" style="1" customWidth="1"/>
    <col min="3091" max="3118" width="2.88671875" style="1" customWidth="1"/>
    <col min="3119" max="3142" width="2.6640625" style="1" customWidth="1"/>
    <col min="3143" max="3328" width="9" style="1"/>
    <col min="3329" max="3346" width="2.6640625" style="1" customWidth="1"/>
    <col min="3347" max="3374" width="2.88671875" style="1" customWidth="1"/>
    <col min="3375" max="3398" width="2.6640625" style="1" customWidth="1"/>
    <col min="3399" max="3584" width="9" style="1"/>
    <col min="3585" max="3602" width="2.6640625" style="1" customWidth="1"/>
    <col min="3603" max="3630" width="2.88671875" style="1" customWidth="1"/>
    <col min="3631" max="3654" width="2.6640625" style="1" customWidth="1"/>
    <col min="3655" max="3840" width="9" style="1"/>
    <col min="3841" max="3858" width="2.6640625" style="1" customWidth="1"/>
    <col min="3859" max="3886" width="2.88671875" style="1" customWidth="1"/>
    <col min="3887" max="3910" width="2.6640625" style="1" customWidth="1"/>
    <col min="3911" max="4096" width="9" style="1"/>
    <col min="4097" max="4114" width="2.6640625" style="1" customWidth="1"/>
    <col min="4115" max="4142" width="2.88671875" style="1" customWidth="1"/>
    <col min="4143" max="4166" width="2.6640625" style="1" customWidth="1"/>
    <col min="4167" max="4352" width="9" style="1"/>
    <col min="4353" max="4370" width="2.6640625" style="1" customWidth="1"/>
    <col min="4371" max="4398" width="2.88671875" style="1" customWidth="1"/>
    <col min="4399" max="4422" width="2.6640625" style="1" customWidth="1"/>
    <col min="4423" max="4608" width="9" style="1"/>
    <col min="4609" max="4626" width="2.6640625" style="1" customWidth="1"/>
    <col min="4627" max="4654" width="2.88671875" style="1" customWidth="1"/>
    <col min="4655" max="4678" width="2.6640625" style="1" customWidth="1"/>
    <col min="4679" max="4864" width="9" style="1"/>
    <col min="4865" max="4882" width="2.6640625" style="1" customWidth="1"/>
    <col min="4883" max="4910" width="2.88671875" style="1" customWidth="1"/>
    <col min="4911" max="4934" width="2.6640625" style="1" customWidth="1"/>
    <col min="4935" max="5120" width="9" style="1"/>
    <col min="5121" max="5138" width="2.6640625" style="1" customWidth="1"/>
    <col min="5139" max="5166" width="2.88671875" style="1" customWidth="1"/>
    <col min="5167" max="5190" width="2.6640625" style="1" customWidth="1"/>
    <col min="5191" max="5376" width="9" style="1"/>
    <col min="5377" max="5394" width="2.6640625" style="1" customWidth="1"/>
    <col min="5395" max="5422" width="2.88671875" style="1" customWidth="1"/>
    <col min="5423" max="5446" width="2.6640625" style="1" customWidth="1"/>
    <col min="5447" max="5632" width="9" style="1"/>
    <col min="5633" max="5650" width="2.6640625" style="1" customWidth="1"/>
    <col min="5651" max="5678" width="2.88671875" style="1" customWidth="1"/>
    <col min="5679" max="5702" width="2.6640625" style="1" customWidth="1"/>
    <col min="5703" max="5888" width="9" style="1"/>
    <col min="5889" max="5906" width="2.6640625" style="1" customWidth="1"/>
    <col min="5907" max="5934" width="2.88671875" style="1" customWidth="1"/>
    <col min="5935" max="5958" width="2.6640625" style="1" customWidth="1"/>
    <col min="5959" max="6144" width="9" style="1"/>
    <col min="6145" max="6162" width="2.6640625" style="1" customWidth="1"/>
    <col min="6163" max="6190" width="2.88671875" style="1" customWidth="1"/>
    <col min="6191" max="6214" width="2.6640625" style="1" customWidth="1"/>
    <col min="6215" max="6400" width="9" style="1"/>
    <col min="6401" max="6418" width="2.6640625" style="1" customWidth="1"/>
    <col min="6419" max="6446" width="2.88671875" style="1" customWidth="1"/>
    <col min="6447" max="6470" width="2.6640625" style="1" customWidth="1"/>
    <col min="6471" max="6656" width="9" style="1"/>
    <col min="6657" max="6674" width="2.6640625" style="1" customWidth="1"/>
    <col min="6675" max="6702" width="2.88671875" style="1" customWidth="1"/>
    <col min="6703" max="6726" width="2.6640625" style="1" customWidth="1"/>
    <col min="6727" max="6912" width="9" style="1"/>
    <col min="6913" max="6930" width="2.6640625" style="1" customWidth="1"/>
    <col min="6931" max="6958" width="2.88671875" style="1" customWidth="1"/>
    <col min="6959" max="6982" width="2.6640625" style="1" customWidth="1"/>
    <col min="6983" max="7168" width="9" style="1"/>
    <col min="7169" max="7186" width="2.6640625" style="1" customWidth="1"/>
    <col min="7187" max="7214" width="2.88671875" style="1" customWidth="1"/>
    <col min="7215" max="7238" width="2.6640625" style="1" customWidth="1"/>
    <col min="7239" max="7424" width="9" style="1"/>
    <col min="7425" max="7442" width="2.6640625" style="1" customWidth="1"/>
    <col min="7443" max="7470" width="2.88671875" style="1" customWidth="1"/>
    <col min="7471" max="7494" width="2.6640625" style="1" customWidth="1"/>
    <col min="7495" max="7680" width="9" style="1"/>
    <col min="7681" max="7698" width="2.6640625" style="1" customWidth="1"/>
    <col min="7699" max="7726" width="2.88671875" style="1" customWidth="1"/>
    <col min="7727" max="7750" width="2.6640625" style="1" customWidth="1"/>
    <col min="7751" max="7936" width="9" style="1"/>
    <col min="7937" max="7954" width="2.6640625" style="1" customWidth="1"/>
    <col min="7955" max="7982" width="2.88671875" style="1" customWidth="1"/>
    <col min="7983" max="8006" width="2.6640625" style="1" customWidth="1"/>
    <col min="8007" max="8192" width="9" style="1"/>
    <col min="8193" max="8210" width="2.6640625" style="1" customWidth="1"/>
    <col min="8211" max="8238" width="2.88671875" style="1" customWidth="1"/>
    <col min="8239" max="8262" width="2.6640625" style="1" customWidth="1"/>
    <col min="8263" max="8448" width="9" style="1"/>
    <col min="8449" max="8466" width="2.6640625" style="1" customWidth="1"/>
    <col min="8467" max="8494" width="2.88671875" style="1" customWidth="1"/>
    <col min="8495" max="8518" width="2.6640625" style="1" customWidth="1"/>
    <col min="8519" max="8704" width="9" style="1"/>
    <col min="8705" max="8722" width="2.6640625" style="1" customWidth="1"/>
    <col min="8723" max="8750" width="2.88671875" style="1" customWidth="1"/>
    <col min="8751" max="8774" width="2.6640625" style="1" customWidth="1"/>
    <col min="8775" max="8960" width="9" style="1"/>
    <col min="8961" max="8978" width="2.6640625" style="1" customWidth="1"/>
    <col min="8979" max="9006" width="2.88671875" style="1" customWidth="1"/>
    <col min="9007" max="9030" width="2.6640625" style="1" customWidth="1"/>
    <col min="9031" max="9216" width="9" style="1"/>
    <col min="9217" max="9234" width="2.6640625" style="1" customWidth="1"/>
    <col min="9235" max="9262" width="2.88671875" style="1" customWidth="1"/>
    <col min="9263" max="9286" width="2.6640625" style="1" customWidth="1"/>
    <col min="9287" max="9472" width="9" style="1"/>
    <col min="9473" max="9490" width="2.6640625" style="1" customWidth="1"/>
    <col min="9491" max="9518" width="2.88671875" style="1" customWidth="1"/>
    <col min="9519" max="9542" width="2.6640625" style="1" customWidth="1"/>
    <col min="9543" max="9728" width="9" style="1"/>
    <col min="9729" max="9746" width="2.6640625" style="1" customWidth="1"/>
    <col min="9747" max="9774" width="2.88671875" style="1" customWidth="1"/>
    <col min="9775" max="9798" width="2.6640625" style="1" customWidth="1"/>
    <col min="9799" max="9984" width="9" style="1"/>
    <col min="9985" max="10002" width="2.6640625" style="1" customWidth="1"/>
    <col min="10003" max="10030" width="2.88671875" style="1" customWidth="1"/>
    <col min="10031" max="10054" width="2.6640625" style="1" customWidth="1"/>
    <col min="10055" max="10240" width="9" style="1"/>
    <col min="10241" max="10258" width="2.6640625" style="1" customWidth="1"/>
    <col min="10259" max="10286" width="2.88671875" style="1" customWidth="1"/>
    <col min="10287" max="10310" width="2.6640625" style="1" customWidth="1"/>
    <col min="10311" max="10496" width="9" style="1"/>
    <col min="10497" max="10514" width="2.6640625" style="1" customWidth="1"/>
    <col min="10515" max="10542" width="2.88671875" style="1" customWidth="1"/>
    <col min="10543" max="10566" width="2.6640625" style="1" customWidth="1"/>
    <col min="10567" max="10752" width="9" style="1"/>
    <col min="10753" max="10770" width="2.6640625" style="1" customWidth="1"/>
    <col min="10771" max="10798" width="2.88671875" style="1" customWidth="1"/>
    <col min="10799" max="10822" width="2.6640625" style="1" customWidth="1"/>
    <col min="10823" max="11008" width="9" style="1"/>
    <col min="11009" max="11026" width="2.6640625" style="1" customWidth="1"/>
    <col min="11027" max="11054" width="2.88671875" style="1" customWidth="1"/>
    <col min="11055" max="11078" width="2.6640625" style="1" customWidth="1"/>
    <col min="11079" max="11264" width="9" style="1"/>
    <col min="11265" max="11282" width="2.6640625" style="1" customWidth="1"/>
    <col min="11283" max="11310" width="2.88671875" style="1" customWidth="1"/>
    <col min="11311" max="11334" width="2.6640625" style="1" customWidth="1"/>
    <col min="11335" max="11520" width="9" style="1"/>
    <col min="11521" max="11538" width="2.6640625" style="1" customWidth="1"/>
    <col min="11539" max="11566" width="2.88671875" style="1" customWidth="1"/>
    <col min="11567" max="11590" width="2.6640625" style="1" customWidth="1"/>
    <col min="11591" max="11776" width="9" style="1"/>
    <col min="11777" max="11794" width="2.6640625" style="1" customWidth="1"/>
    <col min="11795" max="11822" width="2.88671875" style="1" customWidth="1"/>
    <col min="11823" max="11846" width="2.6640625" style="1" customWidth="1"/>
    <col min="11847" max="12032" width="9" style="1"/>
    <col min="12033" max="12050" width="2.6640625" style="1" customWidth="1"/>
    <col min="12051" max="12078" width="2.88671875" style="1" customWidth="1"/>
    <col min="12079" max="12102" width="2.6640625" style="1" customWidth="1"/>
    <col min="12103" max="12288" width="9" style="1"/>
    <col min="12289" max="12306" width="2.6640625" style="1" customWidth="1"/>
    <col min="12307" max="12334" width="2.88671875" style="1" customWidth="1"/>
    <col min="12335" max="12358" width="2.6640625" style="1" customWidth="1"/>
    <col min="12359" max="12544" width="9" style="1"/>
    <col min="12545" max="12562" width="2.6640625" style="1" customWidth="1"/>
    <col min="12563" max="12590" width="2.88671875" style="1" customWidth="1"/>
    <col min="12591" max="12614" width="2.6640625" style="1" customWidth="1"/>
    <col min="12615" max="12800" width="9" style="1"/>
    <col min="12801" max="12818" width="2.6640625" style="1" customWidth="1"/>
    <col min="12819" max="12846" width="2.88671875" style="1" customWidth="1"/>
    <col min="12847" max="12870" width="2.6640625" style="1" customWidth="1"/>
    <col min="12871" max="13056" width="9" style="1"/>
    <col min="13057" max="13074" width="2.6640625" style="1" customWidth="1"/>
    <col min="13075" max="13102" width="2.88671875" style="1" customWidth="1"/>
    <col min="13103" max="13126" width="2.6640625" style="1" customWidth="1"/>
    <col min="13127" max="13312" width="9" style="1"/>
    <col min="13313" max="13330" width="2.6640625" style="1" customWidth="1"/>
    <col min="13331" max="13358" width="2.88671875" style="1" customWidth="1"/>
    <col min="13359" max="13382" width="2.6640625" style="1" customWidth="1"/>
    <col min="13383" max="13568" width="9" style="1"/>
    <col min="13569" max="13586" width="2.6640625" style="1" customWidth="1"/>
    <col min="13587" max="13614" width="2.88671875" style="1" customWidth="1"/>
    <col min="13615" max="13638" width="2.6640625" style="1" customWidth="1"/>
    <col min="13639" max="13824" width="9" style="1"/>
    <col min="13825" max="13842" width="2.6640625" style="1" customWidth="1"/>
    <col min="13843" max="13870" width="2.88671875" style="1" customWidth="1"/>
    <col min="13871" max="13894" width="2.6640625" style="1" customWidth="1"/>
    <col min="13895" max="14080" width="9" style="1"/>
    <col min="14081" max="14098" width="2.6640625" style="1" customWidth="1"/>
    <col min="14099" max="14126" width="2.88671875" style="1" customWidth="1"/>
    <col min="14127" max="14150" width="2.6640625" style="1" customWidth="1"/>
    <col min="14151" max="14336" width="9" style="1"/>
    <col min="14337" max="14354" width="2.6640625" style="1" customWidth="1"/>
    <col min="14355" max="14382" width="2.88671875" style="1" customWidth="1"/>
    <col min="14383" max="14406" width="2.6640625" style="1" customWidth="1"/>
    <col min="14407" max="14592" width="9" style="1"/>
    <col min="14593" max="14610" width="2.6640625" style="1" customWidth="1"/>
    <col min="14611" max="14638" width="2.88671875" style="1" customWidth="1"/>
    <col min="14639" max="14662" width="2.6640625" style="1" customWidth="1"/>
    <col min="14663" max="14848" width="9" style="1"/>
    <col min="14849" max="14866" width="2.6640625" style="1" customWidth="1"/>
    <col min="14867" max="14894" width="2.88671875" style="1" customWidth="1"/>
    <col min="14895" max="14918" width="2.6640625" style="1" customWidth="1"/>
    <col min="14919" max="15104" width="9" style="1"/>
    <col min="15105" max="15122" width="2.6640625" style="1" customWidth="1"/>
    <col min="15123" max="15150" width="2.88671875" style="1" customWidth="1"/>
    <col min="15151" max="15174" width="2.6640625" style="1" customWidth="1"/>
    <col min="15175" max="15360" width="9" style="1"/>
    <col min="15361" max="15378" width="2.6640625" style="1" customWidth="1"/>
    <col min="15379" max="15406" width="2.88671875" style="1" customWidth="1"/>
    <col min="15407" max="15430" width="2.6640625" style="1" customWidth="1"/>
    <col min="15431" max="15616" width="9" style="1"/>
    <col min="15617" max="15634" width="2.6640625" style="1" customWidth="1"/>
    <col min="15635" max="15662" width="2.88671875" style="1" customWidth="1"/>
    <col min="15663" max="15686" width="2.6640625" style="1" customWidth="1"/>
    <col min="15687" max="15872" width="9" style="1"/>
    <col min="15873" max="15890" width="2.6640625" style="1" customWidth="1"/>
    <col min="15891" max="15918" width="2.88671875" style="1" customWidth="1"/>
    <col min="15919" max="15942" width="2.6640625" style="1" customWidth="1"/>
    <col min="15943" max="16128" width="9" style="1"/>
    <col min="16129" max="16146" width="2.6640625" style="1" customWidth="1"/>
    <col min="16147" max="16174" width="2.88671875" style="1" customWidth="1"/>
    <col min="16175" max="16198" width="2.6640625" style="1" customWidth="1"/>
    <col min="16199" max="16384" width="9" style="1"/>
  </cols>
  <sheetData>
    <row r="1" spans="1:55"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Y1" s="99" t="s">
        <v>59</v>
      </c>
      <c r="AZ1" s="100"/>
      <c r="BA1" s="100"/>
      <c r="BB1" s="100"/>
      <c r="BC1" s="101"/>
    </row>
    <row r="2" spans="1:55"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5" ht="21" customHeight="1" thickBot="1" x14ac:dyDescent="0.25">
      <c r="A3" s="2"/>
      <c r="B3" s="2"/>
      <c r="C3" s="2"/>
      <c r="D3" s="2"/>
      <c r="E3" s="2"/>
    </row>
    <row r="4" spans="1:55" ht="21" customHeight="1" thickBot="1" x14ac:dyDescent="0.25">
      <c r="A4" s="96" t="s">
        <v>1</v>
      </c>
      <c r="B4" s="97"/>
      <c r="C4" s="97"/>
      <c r="D4" s="97"/>
      <c r="E4" s="97"/>
      <c r="F4" s="97"/>
      <c r="G4" s="97"/>
      <c r="H4" s="97"/>
      <c r="I4" s="97"/>
      <c r="J4" s="97"/>
      <c r="K4" s="97"/>
      <c r="L4" s="97"/>
      <c r="M4" s="97"/>
      <c r="N4" s="97"/>
      <c r="O4" s="97"/>
      <c r="P4" s="97"/>
      <c r="Q4" s="97"/>
      <c r="R4" s="97"/>
      <c r="S4" s="97" t="s">
        <v>83</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5" ht="21" customHeight="1" thickBot="1" x14ac:dyDescent="0.25">
      <c r="A5" s="82" t="s">
        <v>3</v>
      </c>
      <c r="B5" s="83"/>
      <c r="C5" s="83"/>
      <c r="D5" s="83"/>
      <c r="E5" s="83"/>
      <c r="F5" s="83"/>
      <c r="G5" s="83"/>
      <c r="H5" s="84">
        <v>60</v>
      </c>
      <c r="I5" s="85"/>
      <c r="J5" s="85"/>
      <c r="K5" s="85"/>
      <c r="L5" s="85"/>
      <c r="M5" s="85"/>
      <c r="N5" s="85"/>
      <c r="O5" s="85"/>
      <c r="P5" s="85"/>
      <c r="Q5" s="85"/>
      <c r="R5" s="85"/>
      <c r="S5" s="86" t="s">
        <v>40</v>
      </c>
      <c r="T5" s="87"/>
      <c r="U5" s="87"/>
      <c r="V5" s="87"/>
      <c r="W5" s="87"/>
      <c r="X5" s="87"/>
      <c r="Y5" s="87"/>
      <c r="Z5" s="88"/>
      <c r="AA5" s="89">
        <v>58</v>
      </c>
      <c r="AB5" s="90"/>
      <c r="AC5" s="90"/>
      <c r="AD5" s="90"/>
      <c r="AE5" s="90"/>
      <c r="AF5" s="90"/>
      <c r="AG5" s="90"/>
      <c r="AH5" s="90"/>
      <c r="AI5" s="90"/>
      <c r="AJ5" s="91"/>
      <c r="AK5" s="84" t="s">
        <v>5</v>
      </c>
      <c r="AL5" s="85"/>
      <c r="AM5" s="85"/>
      <c r="AN5" s="85"/>
      <c r="AO5" s="85"/>
      <c r="AP5" s="85"/>
      <c r="AQ5" s="85"/>
      <c r="AR5" s="85"/>
      <c r="AS5" s="92"/>
      <c r="AT5" s="84">
        <v>1</v>
      </c>
      <c r="AU5" s="85"/>
      <c r="AV5" s="85"/>
      <c r="AW5" s="85"/>
      <c r="AX5" s="85"/>
      <c r="AY5" s="85"/>
      <c r="AZ5" s="85"/>
      <c r="BA5" s="85"/>
      <c r="BB5" s="85"/>
      <c r="BC5" s="149"/>
    </row>
    <row r="6" spans="1:55" ht="21" customHeight="1" thickBot="1" x14ac:dyDescent="0.25">
      <c r="A6" s="102" t="s">
        <v>6</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5"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5"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5" ht="21" customHeight="1" x14ac:dyDescent="0.2">
      <c r="A9" s="107"/>
      <c r="B9" s="108"/>
      <c r="C9" s="108"/>
      <c r="D9" s="108"/>
      <c r="E9" s="108"/>
      <c r="F9" s="108"/>
      <c r="G9" s="110"/>
      <c r="H9" s="110"/>
      <c r="I9" s="110"/>
      <c r="J9" s="110"/>
      <c r="K9" s="110"/>
      <c r="L9" s="108"/>
      <c r="M9" s="108"/>
      <c r="N9" s="108"/>
      <c r="O9" s="108"/>
      <c r="P9" s="108"/>
      <c r="Q9" s="108"/>
      <c r="R9" s="112"/>
      <c r="S9" s="8" t="s">
        <v>42</v>
      </c>
      <c r="T9" s="55" t="s">
        <v>25</v>
      </c>
      <c r="U9" s="55" t="s">
        <v>19</v>
      </c>
      <c r="V9" s="55" t="s">
        <v>20</v>
      </c>
      <c r="W9" s="55" t="s">
        <v>21</v>
      </c>
      <c r="X9" s="55" t="s">
        <v>22</v>
      </c>
      <c r="Y9" s="38" t="s">
        <v>23</v>
      </c>
      <c r="Z9" s="8" t="s">
        <v>24</v>
      </c>
      <c r="AA9" s="55" t="s">
        <v>25</v>
      </c>
      <c r="AB9" s="55" t="s">
        <v>19</v>
      </c>
      <c r="AC9" s="55" t="s">
        <v>20</v>
      </c>
      <c r="AD9" s="55" t="s">
        <v>21</v>
      </c>
      <c r="AE9" s="55" t="s">
        <v>22</v>
      </c>
      <c r="AF9" s="38" t="s">
        <v>23</v>
      </c>
      <c r="AG9" s="8" t="s">
        <v>24</v>
      </c>
      <c r="AH9" s="55" t="s">
        <v>25</v>
      </c>
      <c r="AI9" s="55" t="s">
        <v>19</v>
      </c>
      <c r="AJ9" s="55" t="s">
        <v>20</v>
      </c>
      <c r="AK9" s="55" t="s">
        <v>21</v>
      </c>
      <c r="AL9" s="55" t="s">
        <v>22</v>
      </c>
      <c r="AM9" s="38" t="s">
        <v>23</v>
      </c>
      <c r="AN9" s="8" t="s">
        <v>24</v>
      </c>
      <c r="AO9" s="55" t="s">
        <v>25</v>
      </c>
      <c r="AP9" s="55" t="s">
        <v>19</v>
      </c>
      <c r="AQ9" s="55" t="s">
        <v>20</v>
      </c>
      <c r="AR9" s="55" t="s">
        <v>21</v>
      </c>
      <c r="AS9" s="55" t="s">
        <v>22</v>
      </c>
      <c r="AT9" s="38" t="s">
        <v>23</v>
      </c>
      <c r="AU9" s="128"/>
      <c r="AV9" s="110"/>
      <c r="AW9" s="110"/>
      <c r="AX9" s="110"/>
      <c r="AY9" s="110"/>
      <c r="AZ9" s="110"/>
      <c r="BA9" s="110"/>
      <c r="BB9" s="110"/>
      <c r="BC9" s="130"/>
    </row>
    <row r="10" spans="1:55" ht="21" customHeight="1" x14ac:dyDescent="0.2">
      <c r="A10" s="107" t="s">
        <v>26</v>
      </c>
      <c r="B10" s="108"/>
      <c r="C10" s="108"/>
      <c r="D10" s="108"/>
      <c r="E10" s="108"/>
      <c r="F10" s="108"/>
      <c r="G10" s="131" t="s">
        <v>68</v>
      </c>
      <c r="H10" s="131"/>
      <c r="I10" s="131"/>
      <c r="J10" s="131"/>
      <c r="K10" s="131"/>
      <c r="L10" s="108" t="s">
        <v>69</v>
      </c>
      <c r="M10" s="108"/>
      <c r="N10" s="108"/>
      <c r="O10" s="108"/>
      <c r="P10" s="108"/>
      <c r="Q10" s="108"/>
      <c r="R10" s="112"/>
      <c r="S10" s="64">
        <v>8</v>
      </c>
      <c r="T10" s="40">
        <v>8</v>
      </c>
      <c r="U10" s="40">
        <v>8</v>
      </c>
      <c r="V10" s="40">
        <v>8</v>
      </c>
      <c r="W10" s="40"/>
      <c r="X10" s="40"/>
      <c r="Y10" s="65">
        <v>8</v>
      </c>
      <c r="Z10" s="66">
        <v>8</v>
      </c>
      <c r="AA10" s="40">
        <v>8</v>
      </c>
      <c r="AB10" s="40">
        <v>8</v>
      </c>
      <c r="AC10" s="40">
        <v>8</v>
      </c>
      <c r="AD10" s="40"/>
      <c r="AE10" s="40"/>
      <c r="AF10" s="67">
        <v>8</v>
      </c>
      <c r="AG10" s="64">
        <v>8</v>
      </c>
      <c r="AH10" s="40">
        <v>8</v>
      </c>
      <c r="AI10" s="40">
        <v>8</v>
      </c>
      <c r="AJ10" s="40">
        <v>8</v>
      </c>
      <c r="AK10" s="40"/>
      <c r="AL10" s="40"/>
      <c r="AM10" s="65">
        <v>8</v>
      </c>
      <c r="AN10" s="64">
        <v>8</v>
      </c>
      <c r="AO10" s="40">
        <v>8</v>
      </c>
      <c r="AP10" s="40">
        <v>8</v>
      </c>
      <c r="AQ10" s="40">
        <v>8</v>
      </c>
      <c r="AR10" s="40"/>
      <c r="AS10" s="40"/>
      <c r="AT10" s="65">
        <v>8</v>
      </c>
      <c r="AU10" s="132">
        <f t="shared" ref="AU10:AU20" si="0">SUM(S10:AT10)</f>
        <v>160</v>
      </c>
      <c r="AV10" s="132"/>
      <c r="AW10" s="133"/>
      <c r="AX10" s="134">
        <f>ROUNDDOWN(AU10/4,2)</f>
        <v>40</v>
      </c>
      <c r="AY10" s="132"/>
      <c r="AZ10" s="133"/>
      <c r="BA10" s="135">
        <f t="shared" ref="BA10:BA20" si="1">IF(ISBLANK($AU$26),"",ROUNDDOWN(AX10/$AU$26,1))</f>
        <v>1</v>
      </c>
      <c r="BB10" s="136"/>
      <c r="BC10" s="137"/>
    </row>
    <row r="11" spans="1:55" ht="21" customHeight="1" thickBot="1" x14ac:dyDescent="0.25">
      <c r="A11" s="114" t="s">
        <v>27</v>
      </c>
      <c r="B11" s="115"/>
      <c r="C11" s="115"/>
      <c r="D11" s="115"/>
      <c r="E11" s="115"/>
      <c r="F11" s="116"/>
      <c r="G11" s="117" t="s">
        <v>84</v>
      </c>
      <c r="H11" s="117"/>
      <c r="I11" s="117"/>
      <c r="J11" s="117"/>
      <c r="K11" s="117"/>
      <c r="L11" s="118" t="s">
        <v>85</v>
      </c>
      <c r="M11" s="118"/>
      <c r="N11" s="118"/>
      <c r="O11" s="118"/>
      <c r="P11" s="118"/>
      <c r="Q11" s="118"/>
      <c r="R11" s="119"/>
      <c r="S11" s="68">
        <v>8</v>
      </c>
      <c r="T11" s="44">
        <v>8</v>
      </c>
      <c r="U11" s="44">
        <v>8</v>
      </c>
      <c r="V11" s="44">
        <v>8</v>
      </c>
      <c r="W11" s="44"/>
      <c r="X11" s="44"/>
      <c r="Y11" s="69">
        <v>8</v>
      </c>
      <c r="Z11" s="70">
        <v>8</v>
      </c>
      <c r="AA11" s="44">
        <v>8</v>
      </c>
      <c r="AB11" s="44">
        <v>8</v>
      </c>
      <c r="AC11" s="44">
        <v>8</v>
      </c>
      <c r="AD11" s="44"/>
      <c r="AE11" s="44"/>
      <c r="AF11" s="71">
        <v>8</v>
      </c>
      <c r="AG11" s="68">
        <v>8</v>
      </c>
      <c r="AH11" s="44">
        <v>8</v>
      </c>
      <c r="AI11" s="44">
        <v>8</v>
      </c>
      <c r="AJ11" s="44">
        <v>8</v>
      </c>
      <c r="AK11" s="44"/>
      <c r="AL11" s="44"/>
      <c r="AM11" s="69">
        <v>8</v>
      </c>
      <c r="AN11" s="68">
        <v>8</v>
      </c>
      <c r="AO11" s="44">
        <v>8</v>
      </c>
      <c r="AP11" s="44">
        <v>8</v>
      </c>
      <c r="AQ11" s="44">
        <v>8</v>
      </c>
      <c r="AR11" s="44"/>
      <c r="AS11" s="44"/>
      <c r="AT11" s="69">
        <v>8</v>
      </c>
      <c r="AU11" s="120">
        <f t="shared" si="0"/>
        <v>160</v>
      </c>
      <c r="AV11" s="120"/>
      <c r="AW11" s="121"/>
      <c r="AX11" s="122">
        <f>ROUNDDOWN(AU11/4,2)</f>
        <v>40</v>
      </c>
      <c r="AY11" s="120"/>
      <c r="AZ11" s="121"/>
      <c r="BA11" s="123">
        <f t="shared" si="1"/>
        <v>1</v>
      </c>
      <c r="BB11" s="124"/>
      <c r="BC11" s="125"/>
    </row>
    <row r="12" spans="1:55" ht="21" customHeight="1" thickTop="1" x14ac:dyDescent="0.2">
      <c r="A12" s="107" t="s">
        <v>49</v>
      </c>
      <c r="B12" s="108"/>
      <c r="C12" s="108"/>
      <c r="D12" s="108"/>
      <c r="E12" s="108"/>
      <c r="F12" s="108"/>
      <c r="G12" s="143" t="s">
        <v>84</v>
      </c>
      <c r="H12" s="143"/>
      <c r="I12" s="143"/>
      <c r="J12" s="143"/>
      <c r="K12" s="143"/>
      <c r="L12" s="142" t="s">
        <v>85</v>
      </c>
      <c r="M12" s="142"/>
      <c r="N12" s="142"/>
      <c r="O12" s="142"/>
      <c r="P12" s="142"/>
      <c r="Q12" s="142"/>
      <c r="R12" s="144"/>
      <c r="S12" s="72">
        <v>8</v>
      </c>
      <c r="T12" s="73">
        <v>8</v>
      </c>
      <c r="U12" s="73">
        <v>8</v>
      </c>
      <c r="V12" s="73">
        <v>8</v>
      </c>
      <c r="W12" s="74"/>
      <c r="X12" s="73"/>
      <c r="Y12" s="74">
        <v>8</v>
      </c>
      <c r="Z12" s="72">
        <v>8</v>
      </c>
      <c r="AA12" s="73">
        <v>8</v>
      </c>
      <c r="AB12" s="73">
        <v>8</v>
      </c>
      <c r="AC12" s="73">
        <v>8</v>
      </c>
      <c r="AD12" s="74"/>
      <c r="AE12" s="73"/>
      <c r="AF12" s="74">
        <v>8</v>
      </c>
      <c r="AG12" s="72">
        <v>8</v>
      </c>
      <c r="AH12" s="73">
        <v>8</v>
      </c>
      <c r="AI12" s="73">
        <v>8</v>
      </c>
      <c r="AJ12" s="73">
        <v>8</v>
      </c>
      <c r="AK12" s="74"/>
      <c r="AL12" s="73"/>
      <c r="AM12" s="74">
        <v>8</v>
      </c>
      <c r="AN12" s="72">
        <v>8</v>
      </c>
      <c r="AO12" s="73">
        <v>8</v>
      </c>
      <c r="AP12" s="73">
        <v>8</v>
      </c>
      <c r="AQ12" s="73">
        <v>8</v>
      </c>
      <c r="AR12" s="74"/>
      <c r="AS12" s="73"/>
      <c r="AT12" s="75">
        <v>8</v>
      </c>
      <c r="AU12" s="145">
        <f t="shared" si="0"/>
        <v>160</v>
      </c>
      <c r="AV12" s="145"/>
      <c r="AW12" s="146"/>
      <c r="AX12" s="147">
        <f t="shared" ref="AX12:AX24" si="2">ROUNDDOWN(AU12/4,2)</f>
        <v>40</v>
      </c>
      <c r="AY12" s="145"/>
      <c r="AZ12" s="146"/>
      <c r="BA12" s="135">
        <f t="shared" si="1"/>
        <v>1</v>
      </c>
      <c r="BB12" s="136"/>
      <c r="BC12" s="137"/>
    </row>
    <row r="13" spans="1:55" ht="21" customHeight="1" x14ac:dyDescent="0.2">
      <c r="A13" s="107" t="s">
        <v>49</v>
      </c>
      <c r="B13" s="108"/>
      <c r="C13" s="108"/>
      <c r="D13" s="108"/>
      <c r="E13" s="108"/>
      <c r="F13" s="108"/>
      <c r="G13" s="131" t="s">
        <v>84</v>
      </c>
      <c r="H13" s="131"/>
      <c r="I13" s="131"/>
      <c r="J13" s="131"/>
      <c r="K13" s="131"/>
      <c r="L13" s="108" t="s">
        <v>85</v>
      </c>
      <c r="M13" s="108"/>
      <c r="N13" s="108"/>
      <c r="O13" s="108"/>
      <c r="P13" s="108"/>
      <c r="Q13" s="108"/>
      <c r="R13" s="112"/>
      <c r="S13" s="64">
        <v>8</v>
      </c>
      <c r="T13" s="40">
        <v>8</v>
      </c>
      <c r="U13" s="40">
        <v>8</v>
      </c>
      <c r="V13" s="40">
        <v>8</v>
      </c>
      <c r="W13" s="67"/>
      <c r="X13" s="40"/>
      <c r="Y13" s="67">
        <v>8</v>
      </c>
      <c r="Z13" s="64">
        <v>8</v>
      </c>
      <c r="AA13" s="40">
        <v>8</v>
      </c>
      <c r="AB13" s="40">
        <v>8</v>
      </c>
      <c r="AC13" s="40">
        <v>8</v>
      </c>
      <c r="AD13" s="67"/>
      <c r="AE13" s="40"/>
      <c r="AF13" s="67">
        <v>8</v>
      </c>
      <c r="AG13" s="64">
        <v>8</v>
      </c>
      <c r="AH13" s="40">
        <v>8</v>
      </c>
      <c r="AI13" s="40">
        <v>8</v>
      </c>
      <c r="AJ13" s="40">
        <v>8</v>
      </c>
      <c r="AK13" s="67"/>
      <c r="AL13" s="40"/>
      <c r="AM13" s="67">
        <v>8</v>
      </c>
      <c r="AN13" s="64">
        <v>8</v>
      </c>
      <c r="AO13" s="40">
        <v>8</v>
      </c>
      <c r="AP13" s="40">
        <v>8</v>
      </c>
      <c r="AQ13" s="40">
        <v>8</v>
      </c>
      <c r="AR13" s="67"/>
      <c r="AS13" s="40"/>
      <c r="AT13" s="65">
        <v>8</v>
      </c>
      <c r="AU13" s="132">
        <f t="shared" si="0"/>
        <v>160</v>
      </c>
      <c r="AV13" s="132"/>
      <c r="AW13" s="133"/>
      <c r="AX13" s="134">
        <f t="shared" si="2"/>
        <v>40</v>
      </c>
      <c r="AY13" s="132"/>
      <c r="AZ13" s="133"/>
      <c r="BA13" s="138">
        <f t="shared" si="1"/>
        <v>1</v>
      </c>
      <c r="BB13" s="139"/>
      <c r="BC13" s="140"/>
    </row>
    <row r="14" spans="1:55" ht="21" customHeight="1" x14ac:dyDescent="0.2">
      <c r="A14" s="107" t="s">
        <v>49</v>
      </c>
      <c r="B14" s="108"/>
      <c r="C14" s="108"/>
      <c r="D14" s="108"/>
      <c r="E14" s="108"/>
      <c r="F14" s="108"/>
      <c r="G14" s="131" t="s">
        <v>84</v>
      </c>
      <c r="H14" s="131"/>
      <c r="I14" s="131"/>
      <c r="J14" s="131"/>
      <c r="K14" s="131"/>
      <c r="L14" s="108" t="s">
        <v>85</v>
      </c>
      <c r="M14" s="108"/>
      <c r="N14" s="108"/>
      <c r="O14" s="108"/>
      <c r="P14" s="108"/>
      <c r="Q14" s="108"/>
      <c r="R14" s="112"/>
      <c r="S14" s="39"/>
      <c r="T14" s="40">
        <v>8</v>
      </c>
      <c r="U14" s="40">
        <v>8</v>
      </c>
      <c r="V14" s="40">
        <v>8</v>
      </c>
      <c r="W14" s="40">
        <v>8</v>
      </c>
      <c r="X14" s="40">
        <v>8</v>
      </c>
      <c r="Y14" s="41"/>
      <c r="Z14" s="42"/>
      <c r="AA14" s="40">
        <v>8</v>
      </c>
      <c r="AB14" s="40">
        <v>8</v>
      </c>
      <c r="AC14" s="40">
        <v>8</v>
      </c>
      <c r="AD14" s="40">
        <v>8</v>
      </c>
      <c r="AE14" s="40">
        <v>8</v>
      </c>
      <c r="AF14" s="49"/>
      <c r="AG14" s="39"/>
      <c r="AH14" s="40">
        <v>8</v>
      </c>
      <c r="AI14" s="40">
        <v>8</v>
      </c>
      <c r="AJ14" s="40">
        <v>8</v>
      </c>
      <c r="AK14" s="40">
        <v>8</v>
      </c>
      <c r="AL14" s="40">
        <v>8</v>
      </c>
      <c r="AM14" s="41"/>
      <c r="AN14" s="39"/>
      <c r="AO14" s="40">
        <v>8</v>
      </c>
      <c r="AP14" s="40">
        <v>8</v>
      </c>
      <c r="AQ14" s="40">
        <v>8</v>
      </c>
      <c r="AR14" s="40">
        <v>8</v>
      </c>
      <c r="AS14" s="40">
        <v>8</v>
      </c>
      <c r="AT14" s="16"/>
      <c r="AU14" s="132">
        <f t="shared" si="0"/>
        <v>160</v>
      </c>
      <c r="AV14" s="132"/>
      <c r="AW14" s="133"/>
      <c r="AX14" s="134">
        <f>ROUNDDOWN(AU14/4,2)</f>
        <v>40</v>
      </c>
      <c r="AY14" s="132"/>
      <c r="AZ14" s="133"/>
      <c r="BA14" s="138">
        <f t="shared" si="1"/>
        <v>1</v>
      </c>
      <c r="BB14" s="139"/>
      <c r="BC14" s="140"/>
    </row>
    <row r="15" spans="1:55" ht="21" customHeight="1" x14ac:dyDescent="0.2">
      <c r="A15" s="107" t="s">
        <v>49</v>
      </c>
      <c r="B15" s="108"/>
      <c r="C15" s="108"/>
      <c r="D15" s="108"/>
      <c r="E15" s="108"/>
      <c r="F15" s="108"/>
      <c r="G15" s="131" t="s">
        <v>84</v>
      </c>
      <c r="H15" s="131"/>
      <c r="I15" s="131"/>
      <c r="J15" s="131"/>
      <c r="K15" s="131"/>
      <c r="L15" s="108" t="s">
        <v>85</v>
      </c>
      <c r="M15" s="108"/>
      <c r="N15" s="108"/>
      <c r="O15" s="108"/>
      <c r="P15" s="108"/>
      <c r="Q15" s="108"/>
      <c r="R15" s="112"/>
      <c r="S15" s="39"/>
      <c r="T15" s="47">
        <v>8</v>
      </c>
      <c r="U15" s="47">
        <v>8</v>
      </c>
      <c r="V15" s="47">
        <v>8</v>
      </c>
      <c r="W15" s="47">
        <v>8</v>
      </c>
      <c r="X15" s="40">
        <v>8</v>
      </c>
      <c r="Y15" s="41"/>
      <c r="Z15" s="42"/>
      <c r="AA15" s="47">
        <v>8</v>
      </c>
      <c r="AB15" s="47">
        <v>8</v>
      </c>
      <c r="AC15" s="47">
        <v>8</v>
      </c>
      <c r="AD15" s="47">
        <v>8</v>
      </c>
      <c r="AE15" s="40">
        <v>8</v>
      </c>
      <c r="AF15" s="49"/>
      <c r="AG15" s="39"/>
      <c r="AH15" s="47">
        <v>8</v>
      </c>
      <c r="AI15" s="47">
        <v>8</v>
      </c>
      <c r="AJ15" s="47">
        <v>8</v>
      </c>
      <c r="AK15" s="47">
        <v>8</v>
      </c>
      <c r="AL15" s="40">
        <v>8</v>
      </c>
      <c r="AM15" s="41"/>
      <c r="AN15" s="39"/>
      <c r="AO15" s="47">
        <v>8</v>
      </c>
      <c r="AP15" s="47">
        <v>8</v>
      </c>
      <c r="AQ15" s="47">
        <v>8</v>
      </c>
      <c r="AR15" s="47">
        <v>8</v>
      </c>
      <c r="AS15" s="40">
        <v>8</v>
      </c>
      <c r="AT15" s="16"/>
      <c r="AU15" s="132">
        <f t="shared" si="0"/>
        <v>160</v>
      </c>
      <c r="AV15" s="132"/>
      <c r="AW15" s="133"/>
      <c r="AX15" s="134">
        <f t="shared" si="2"/>
        <v>40</v>
      </c>
      <c r="AY15" s="132"/>
      <c r="AZ15" s="133"/>
      <c r="BA15" s="138">
        <f t="shared" si="1"/>
        <v>1</v>
      </c>
      <c r="BB15" s="139"/>
      <c r="BC15" s="140"/>
    </row>
    <row r="16" spans="1:55" ht="21" customHeight="1" x14ac:dyDescent="0.2">
      <c r="A16" s="107" t="s">
        <v>49</v>
      </c>
      <c r="B16" s="108"/>
      <c r="C16" s="108"/>
      <c r="D16" s="108"/>
      <c r="E16" s="108"/>
      <c r="F16" s="108"/>
      <c r="G16" s="131" t="s">
        <v>50</v>
      </c>
      <c r="H16" s="131"/>
      <c r="I16" s="131"/>
      <c r="J16" s="131"/>
      <c r="K16" s="131"/>
      <c r="L16" s="108" t="s">
        <v>85</v>
      </c>
      <c r="M16" s="108"/>
      <c r="N16" s="108"/>
      <c r="O16" s="108"/>
      <c r="P16" s="108"/>
      <c r="Q16" s="108"/>
      <c r="R16" s="112"/>
      <c r="S16" s="76">
        <v>8</v>
      </c>
      <c r="T16" s="47"/>
      <c r="U16" s="47"/>
      <c r="V16" s="47"/>
      <c r="W16" s="47">
        <v>8</v>
      </c>
      <c r="X16" s="47">
        <v>8</v>
      </c>
      <c r="Y16" s="77">
        <v>8</v>
      </c>
      <c r="Z16" s="78">
        <v>8</v>
      </c>
      <c r="AA16" s="47"/>
      <c r="AB16" s="47"/>
      <c r="AC16" s="47"/>
      <c r="AD16" s="47">
        <v>8</v>
      </c>
      <c r="AE16" s="47">
        <v>8</v>
      </c>
      <c r="AF16" s="79">
        <v>8</v>
      </c>
      <c r="AG16" s="76">
        <v>8</v>
      </c>
      <c r="AH16" s="47"/>
      <c r="AI16" s="47"/>
      <c r="AJ16" s="47"/>
      <c r="AK16" s="47">
        <v>8</v>
      </c>
      <c r="AL16" s="47">
        <v>8</v>
      </c>
      <c r="AM16" s="77">
        <v>8</v>
      </c>
      <c r="AN16" s="76">
        <v>8</v>
      </c>
      <c r="AO16" s="47"/>
      <c r="AP16" s="47"/>
      <c r="AQ16" s="47"/>
      <c r="AR16" s="47">
        <v>8</v>
      </c>
      <c r="AS16" s="47">
        <v>8</v>
      </c>
      <c r="AT16" s="77">
        <v>8</v>
      </c>
      <c r="AU16" s="132">
        <f t="shared" si="0"/>
        <v>128</v>
      </c>
      <c r="AV16" s="132"/>
      <c r="AW16" s="133"/>
      <c r="AX16" s="134">
        <f t="shared" si="2"/>
        <v>32</v>
      </c>
      <c r="AY16" s="132"/>
      <c r="AZ16" s="133"/>
      <c r="BA16" s="138">
        <f t="shared" si="1"/>
        <v>0.8</v>
      </c>
      <c r="BB16" s="139"/>
      <c r="BC16" s="140"/>
    </row>
    <row r="17" spans="1:56" ht="21" customHeight="1" x14ac:dyDescent="0.2">
      <c r="A17" s="107" t="s">
        <v>49</v>
      </c>
      <c r="B17" s="108"/>
      <c r="C17" s="108"/>
      <c r="D17" s="108"/>
      <c r="E17" s="108"/>
      <c r="F17" s="108"/>
      <c r="G17" s="131" t="s">
        <v>50</v>
      </c>
      <c r="H17" s="131"/>
      <c r="I17" s="131"/>
      <c r="J17" s="131"/>
      <c r="K17" s="131"/>
      <c r="L17" s="108" t="s">
        <v>85</v>
      </c>
      <c r="M17" s="108"/>
      <c r="N17" s="108"/>
      <c r="O17" s="108"/>
      <c r="P17" s="108"/>
      <c r="Q17" s="108"/>
      <c r="R17" s="112"/>
      <c r="S17" s="76">
        <v>8</v>
      </c>
      <c r="T17" s="47"/>
      <c r="U17" s="47"/>
      <c r="V17" s="47"/>
      <c r="W17" s="47">
        <v>8</v>
      </c>
      <c r="X17" s="47">
        <v>8</v>
      </c>
      <c r="Y17" s="77">
        <v>8</v>
      </c>
      <c r="Z17" s="78">
        <v>8</v>
      </c>
      <c r="AA17" s="47"/>
      <c r="AB17" s="47"/>
      <c r="AC17" s="47"/>
      <c r="AD17" s="47">
        <v>8</v>
      </c>
      <c r="AE17" s="47">
        <v>8</v>
      </c>
      <c r="AF17" s="79">
        <v>8</v>
      </c>
      <c r="AG17" s="76">
        <v>8</v>
      </c>
      <c r="AH17" s="47"/>
      <c r="AI17" s="47"/>
      <c r="AJ17" s="47"/>
      <c r="AK17" s="47">
        <v>8</v>
      </c>
      <c r="AL17" s="47">
        <v>8</v>
      </c>
      <c r="AM17" s="77">
        <v>8</v>
      </c>
      <c r="AN17" s="76">
        <v>8</v>
      </c>
      <c r="AO17" s="47"/>
      <c r="AP17" s="47"/>
      <c r="AQ17" s="47"/>
      <c r="AR17" s="47">
        <v>8</v>
      </c>
      <c r="AS17" s="47">
        <v>8</v>
      </c>
      <c r="AT17" s="77">
        <v>8</v>
      </c>
      <c r="AU17" s="132">
        <f t="shared" si="0"/>
        <v>128</v>
      </c>
      <c r="AV17" s="132"/>
      <c r="AW17" s="133"/>
      <c r="AX17" s="134">
        <f t="shared" si="2"/>
        <v>32</v>
      </c>
      <c r="AY17" s="132"/>
      <c r="AZ17" s="133"/>
      <c r="BA17" s="138">
        <f t="shared" si="1"/>
        <v>0.8</v>
      </c>
      <c r="BB17" s="139"/>
      <c r="BC17" s="140"/>
    </row>
    <row r="18" spans="1:56" ht="21" customHeight="1" x14ac:dyDescent="0.2">
      <c r="A18" s="107" t="s">
        <v>51</v>
      </c>
      <c r="B18" s="108"/>
      <c r="C18" s="108"/>
      <c r="D18" s="108"/>
      <c r="E18" s="108"/>
      <c r="F18" s="108"/>
      <c r="G18" s="131" t="s">
        <v>52</v>
      </c>
      <c r="H18" s="131"/>
      <c r="I18" s="131"/>
      <c r="J18" s="131"/>
      <c r="K18" s="131"/>
      <c r="L18" s="108" t="s">
        <v>85</v>
      </c>
      <c r="M18" s="108"/>
      <c r="N18" s="108"/>
      <c r="O18" s="108"/>
      <c r="P18" s="108"/>
      <c r="Q18" s="108"/>
      <c r="R18" s="112"/>
      <c r="S18" s="39"/>
      <c r="T18" s="47">
        <v>8</v>
      </c>
      <c r="U18" s="47"/>
      <c r="V18" s="47">
        <v>8</v>
      </c>
      <c r="W18" s="47"/>
      <c r="X18" s="47">
        <v>8</v>
      </c>
      <c r="Y18" s="49"/>
      <c r="Z18" s="39"/>
      <c r="AA18" s="47">
        <v>8</v>
      </c>
      <c r="AB18" s="47"/>
      <c r="AC18" s="47">
        <v>8</v>
      </c>
      <c r="AD18" s="47"/>
      <c r="AE18" s="47">
        <v>8</v>
      </c>
      <c r="AF18" s="49"/>
      <c r="AG18" s="39"/>
      <c r="AH18" s="47">
        <v>8</v>
      </c>
      <c r="AI18" s="47"/>
      <c r="AJ18" s="47">
        <v>8</v>
      </c>
      <c r="AK18" s="47"/>
      <c r="AL18" s="47">
        <v>8</v>
      </c>
      <c r="AM18" s="41"/>
      <c r="AN18" s="39"/>
      <c r="AO18" s="47">
        <v>8</v>
      </c>
      <c r="AP18" s="47"/>
      <c r="AQ18" s="47">
        <v>8</v>
      </c>
      <c r="AR18" s="47"/>
      <c r="AS18" s="47">
        <v>8</v>
      </c>
      <c r="AT18" s="16"/>
      <c r="AU18" s="132">
        <f t="shared" si="0"/>
        <v>96</v>
      </c>
      <c r="AV18" s="132"/>
      <c r="AW18" s="133"/>
      <c r="AX18" s="134">
        <f>ROUNDDOWN(AU18/4,2)</f>
        <v>24</v>
      </c>
      <c r="AY18" s="132"/>
      <c r="AZ18" s="133"/>
      <c r="BA18" s="138">
        <f t="shared" si="1"/>
        <v>0.6</v>
      </c>
      <c r="BB18" s="139"/>
      <c r="BC18" s="140"/>
    </row>
    <row r="19" spans="1:56" ht="21" customHeight="1" x14ac:dyDescent="0.2">
      <c r="A19" s="107" t="s">
        <v>53</v>
      </c>
      <c r="B19" s="108"/>
      <c r="C19" s="108"/>
      <c r="D19" s="108"/>
      <c r="E19" s="108"/>
      <c r="F19" s="108"/>
      <c r="G19" s="131" t="s">
        <v>52</v>
      </c>
      <c r="H19" s="131"/>
      <c r="I19" s="131"/>
      <c r="J19" s="131"/>
      <c r="K19" s="131"/>
      <c r="L19" s="108" t="s">
        <v>85</v>
      </c>
      <c r="M19" s="108"/>
      <c r="N19" s="108"/>
      <c r="O19" s="108"/>
      <c r="P19" s="108"/>
      <c r="Q19" s="108"/>
      <c r="R19" s="112"/>
      <c r="S19" s="39"/>
      <c r="T19" s="47">
        <v>4</v>
      </c>
      <c r="U19" s="47">
        <v>4</v>
      </c>
      <c r="V19" s="47">
        <v>4</v>
      </c>
      <c r="W19" s="47">
        <v>4</v>
      </c>
      <c r="X19" s="47">
        <v>4</v>
      </c>
      <c r="Y19" s="49"/>
      <c r="Z19" s="39"/>
      <c r="AA19" s="47">
        <v>4</v>
      </c>
      <c r="AB19" s="47">
        <v>4</v>
      </c>
      <c r="AC19" s="47">
        <v>4</v>
      </c>
      <c r="AD19" s="47">
        <v>4</v>
      </c>
      <c r="AE19" s="47">
        <v>4</v>
      </c>
      <c r="AF19" s="49"/>
      <c r="AG19" s="39"/>
      <c r="AH19" s="47">
        <v>4</v>
      </c>
      <c r="AI19" s="47">
        <v>4</v>
      </c>
      <c r="AJ19" s="47">
        <v>4</v>
      </c>
      <c r="AK19" s="47">
        <v>4</v>
      </c>
      <c r="AL19" s="47">
        <v>4</v>
      </c>
      <c r="AM19" s="41"/>
      <c r="AN19" s="39"/>
      <c r="AO19" s="47">
        <v>4</v>
      </c>
      <c r="AP19" s="47">
        <v>4</v>
      </c>
      <c r="AQ19" s="47">
        <v>4</v>
      </c>
      <c r="AR19" s="47">
        <v>4</v>
      </c>
      <c r="AS19" s="47">
        <v>4</v>
      </c>
      <c r="AT19" s="16"/>
      <c r="AU19" s="132">
        <f t="shared" si="0"/>
        <v>80</v>
      </c>
      <c r="AV19" s="132"/>
      <c r="AW19" s="133"/>
      <c r="AX19" s="134">
        <f>ROUNDDOWN(AU19/4,2)</f>
        <v>20</v>
      </c>
      <c r="AY19" s="132"/>
      <c r="AZ19" s="133"/>
      <c r="BA19" s="138">
        <f t="shared" si="1"/>
        <v>0.5</v>
      </c>
      <c r="BB19" s="139"/>
      <c r="BC19" s="140"/>
    </row>
    <row r="20" spans="1:56" ht="21" customHeight="1" thickBot="1" x14ac:dyDescent="0.25">
      <c r="A20" s="172" t="s">
        <v>54</v>
      </c>
      <c r="B20" s="173"/>
      <c r="C20" s="173"/>
      <c r="D20" s="173"/>
      <c r="E20" s="173"/>
      <c r="F20" s="174"/>
      <c r="G20" s="175" t="s">
        <v>52</v>
      </c>
      <c r="H20" s="176"/>
      <c r="I20" s="176"/>
      <c r="J20" s="176"/>
      <c r="K20" s="177"/>
      <c r="L20" s="112" t="s">
        <v>85</v>
      </c>
      <c r="M20" s="173"/>
      <c r="N20" s="173"/>
      <c r="O20" s="173"/>
      <c r="P20" s="173"/>
      <c r="Q20" s="173"/>
      <c r="R20" s="178"/>
      <c r="S20" s="39"/>
      <c r="T20" s="40">
        <v>4</v>
      </c>
      <c r="U20" s="40">
        <v>4</v>
      </c>
      <c r="V20" s="40">
        <v>4</v>
      </c>
      <c r="W20" s="40">
        <v>4</v>
      </c>
      <c r="X20" s="40">
        <v>4</v>
      </c>
      <c r="Y20" s="49"/>
      <c r="Z20" s="39"/>
      <c r="AA20" s="40">
        <v>4</v>
      </c>
      <c r="AB20" s="40">
        <v>4</v>
      </c>
      <c r="AC20" s="40">
        <v>4</v>
      </c>
      <c r="AD20" s="40">
        <v>4</v>
      </c>
      <c r="AE20" s="40">
        <v>4</v>
      </c>
      <c r="AF20" s="49"/>
      <c r="AG20" s="39"/>
      <c r="AH20" s="40">
        <v>4</v>
      </c>
      <c r="AI20" s="40">
        <v>4</v>
      </c>
      <c r="AJ20" s="40">
        <v>4</v>
      </c>
      <c r="AK20" s="40">
        <v>4</v>
      </c>
      <c r="AL20" s="40">
        <v>4</v>
      </c>
      <c r="AM20" s="49"/>
      <c r="AN20" s="39"/>
      <c r="AO20" s="40">
        <v>4</v>
      </c>
      <c r="AP20" s="40">
        <v>4</v>
      </c>
      <c r="AQ20" s="40">
        <v>4</v>
      </c>
      <c r="AR20" s="40">
        <v>4</v>
      </c>
      <c r="AS20" s="40">
        <v>4</v>
      </c>
      <c r="AT20" s="16"/>
      <c r="AU20" s="132">
        <f t="shared" si="0"/>
        <v>80</v>
      </c>
      <c r="AV20" s="132"/>
      <c r="AW20" s="133"/>
      <c r="AX20" s="134">
        <f>ROUNDDOWN(AU20/4,2)</f>
        <v>20</v>
      </c>
      <c r="AY20" s="132"/>
      <c r="AZ20" s="133"/>
      <c r="BA20" s="138">
        <f t="shared" si="1"/>
        <v>0.5</v>
      </c>
      <c r="BB20" s="139"/>
      <c r="BC20" s="140"/>
    </row>
    <row r="21" spans="1:56" ht="21" customHeight="1" thickBot="1" x14ac:dyDescent="0.25">
      <c r="A21" s="148" t="s">
        <v>28</v>
      </c>
      <c r="B21" s="85"/>
      <c r="C21" s="85"/>
      <c r="D21" s="85"/>
      <c r="E21" s="85"/>
      <c r="F21" s="85"/>
      <c r="G21" s="85"/>
      <c r="H21" s="85"/>
      <c r="I21" s="85"/>
      <c r="J21" s="85"/>
      <c r="K21" s="85"/>
      <c r="L21" s="85"/>
      <c r="M21" s="85"/>
      <c r="N21" s="85"/>
      <c r="O21" s="85"/>
      <c r="P21" s="85"/>
      <c r="Q21" s="85"/>
      <c r="R21" s="149"/>
      <c r="S21" s="27">
        <f>SUM(S12:S20)</f>
        <v>32</v>
      </c>
      <c r="T21" s="27">
        <f t="shared" ref="T21:AT21" si="3">SUM(T12:T20)</f>
        <v>48</v>
      </c>
      <c r="U21" s="27">
        <f t="shared" si="3"/>
        <v>40</v>
      </c>
      <c r="V21" s="27">
        <f>SUM(V12:V20)</f>
        <v>48</v>
      </c>
      <c r="W21" s="27">
        <f t="shared" si="3"/>
        <v>40</v>
      </c>
      <c r="X21" s="27">
        <f t="shared" si="3"/>
        <v>48</v>
      </c>
      <c r="Y21" s="27">
        <f t="shared" si="3"/>
        <v>32</v>
      </c>
      <c r="Z21" s="27">
        <f t="shared" si="3"/>
        <v>32</v>
      </c>
      <c r="AA21" s="27">
        <f t="shared" si="3"/>
        <v>48</v>
      </c>
      <c r="AB21" s="27">
        <f t="shared" si="3"/>
        <v>40</v>
      </c>
      <c r="AC21" s="27">
        <f t="shared" si="3"/>
        <v>48</v>
      </c>
      <c r="AD21" s="27">
        <f t="shared" si="3"/>
        <v>40</v>
      </c>
      <c r="AE21" s="27">
        <f t="shared" si="3"/>
        <v>48</v>
      </c>
      <c r="AF21" s="27">
        <f t="shared" si="3"/>
        <v>32</v>
      </c>
      <c r="AG21" s="27">
        <f t="shared" si="3"/>
        <v>32</v>
      </c>
      <c r="AH21" s="27">
        <f t="shared" si="3"/>
        <v>48</v>
      </c>
      <c r="AI21" s="27">
        <f t="shared" si="3"/>
        <v>40</v>
      </c>
      <c r="AJ21" s="27">
        <f t="shared" si="3"/>
        <v>48</v>
      </c>
      <c r="AK21" s="27">
        <f t="shared" si="3"/>
        <v>40</v>
      </c>
      <c r="AL21" s="27">
        <f t="shared" si="3"/>
        <v>48</v>
      </c>
      <c r="AM21" s="27">
        <f t="shared" si="3"/>
        <v>32</v>
      </c>
      <c r="AN21" s="27">
        <f t="shared" si="3"/>
        <v>32</v>
      </c>
      <c r="AO21" s="27">
        <f t="shared" si="3"/>
        <v>48</v>
      </c>
      <c r="AP21" s="27">
        <f t="shared" si="3"/>
        <v>40</v>
      </c>
      <c r="AQ21" s="27">
        <f t="shared" si="3"/>
        <v>48</v>
      </c>
      <c r="AR21" s="27">
        <f t="shared" si="3"/>
        <v>40</v>
      </c>
      <c r="AS21" s="27">
        <f t="shared" si="3"/>
        <v>48</v>
      </c>
      <c r="AT21" s="27">
        <f t="shared" si="3"/>
        <v>32</v>
      </c>
      <c r="AU21" s="150">
        <f>SUM(AU12:AW17)</f>
        <v>896</v>
      </c>
      <c r="AV21" s="151"/>
      <c r="AW21" s="151"/>
      <c r="AX21" s="151">
        <f>SUM(AX12:AZ17)</f>
        <v>224</v>
      </c>
      <c r="AY21" s="151"/>
      <c r="AZ21" s="151"/>
      <c r="BA21" s="151">
        <f>SUM(BA12:BA20)</f>
        <v>7.1999999999999993</v>
      </c>
      <c r="BB21" s="151"/>
      <c r="BC21" s="152"/>
    </row>
    <row r="22" spans="1:56" ht="21" customHeight="1" x14ac:dyDescent="0.2">
      <c r="A22" s="107" t="s">
        <v>55</v>
      </c>
      <c r="B22" s="108"/>
      <c r="C22" s="108"/>
      <c r="D22" s="108"/>
      <c r="E22" s="108"/>
      <c r="F22" s="108"/>
      <c r="G22" s="131" t="s">
        <v>52</v>
      </c>
      <c r="H22" s="131"/>
      <c r="I22" s="131"/>
      <c r="J22" s="131"/>
      <c r="K22" s="131"/>
      <c r="L22" s="108" t="s">
        <v>86</v>
      </c>
      <c r="M22" s="108"/>
      <c r="N22" s="108"/>
      <c r="O22" s="108"/>
      <c r="P22" s="108"/>
      <c r="Q22" s="108"/>
      <c r="R22" s="112"/>
      <c r="S22" s="39"/>
      <c r="T22" s="47">
        <v>8</v>
      </c>
      <c r="U22" s="47"/>
      <c r="V22" s="47">
        <v>8</v>
      </c>
      <c r="W22" s="47"/>
      <c r="X22" s="47">
        <v>8</v>
      </c>
      <c r="Y22" s="49"/>
      <c r="Z22" s="39"/>
      <c r="AA22" s="47">
        <v>8</v>
      </c>
      <c r="AB22" s="47"/>
      <c r="AC22" s="47">
        <v>8</v>
      </c>
      <c r="AD22" s="47"/>
      <c r="AE22" s="47">
        <v>8</v>
      </c>
      <c r="AF22" s="49"/>
      <c r="AG22" s="39"/>
      <c r="AH22" s="47">
        <v>8</v>
      </c>
      <c r="AI22" s="47"/>
      <c r="AJ22" s="47">
        <v>8</v>
      </c>
      <c r="AK22" s="47"/>
      <c r="AL22" s="47">
        <v>8</v>
      </c>
      <c r="AM22" s="41"/>
      <c r="AN22" s="39"/>
      <c r="AO22" s="47">
        <v>8</v>
      </c>
      <c r="AP22" s="47"/>
      <c r="AQ22" s="47">
        <v>8</v>
      </c>
      <c r="AR22" s="47"/>
      <c r="AS22" s="47">
        <v>8</v>
      </c>
      <c r="AT22" s="16"/>
      <c r="AU22" s="132">
        <f>SUM(S22:AT22)</f>
        <v>96</v>
      </c>
      <c r="AV22" s="132"/>
      <c r="AW22" s="133"/>
      <c r="AX22" s="134">
        <f>ROUNDDOWN(AU22/4,2)</f>
        <v>24</v>
      </c>
      <c r="AY22" s="132"/>
      <c r="AZ22" s="133"/>
      <c r="BA22" s="138">
        <f>IF(ISBLANK($AU$26),"",ROUNDDOWN(AX22/$AU$26,1))</f>
        <v>0.6</v>
      </c>
      <c r="BB22" s="139"/>
      <c r="BC22" s="140"/>
    </row>
    <row r="23" spans="1:56" ht="21" customHeight="1" x14ac:dyDescent="0.2">
      <c r="A23" s="107" t="s">
        <v>57</v>
      </c>
      <c r="B23" s="108"/>
      <c r="C23" s="108"/>
      <c r="D23" s="108"/>
      <c r="E23" s="108"/>
      <c r="F23" s="108"/>
      <c r="G23" s="131" t="s">
        <v>52</v>
      </c>
      <c r="H23" s="131"/>
      <c r="I23" s="131"/>
      <c r="J23" s="131"/>
      <c r="K23" s="131"/>
      <c r="L23" s="108" t="s">
        <v>86</v>
      </c>
      <c r="M23" s="108"/>
      <c r="N23" s="108"/>
      <c r="O23" s="108"/>
      <c r="P23" s="108"/>
      <c r="Q23" s="108"/>
      <c r="R23" s="112"/>
      <c r="S23" s="12"/>
      <c r="T23" s="47">
        <v>4</v>
      </c>
      <c r="U23" s="47">
        <v>4</v>
      </c>
      <c r="V23" s="47">
        <v>4</v>
      </c>
      <c r="W23" s="47">
        <v>4</v>
      </c>
      <c r="X23" s="47">
        <v>4</v>
      </c>
      <c r="Y23" s="49"/>
      <c r="Z23" s="39"/>
      <c r="AA23" s="47">
        <v>4</v>
      </c>
      <c r="AB23" s="47">
        <v>4</v>
      </c>
      <c r="AC23" s="47">
        <v>4</v>
      </c>
      <c r="AD23" s="47">
        <v>4</v>
      </c>
      <c r="AE23" s="47">
        <v>4</v>
      </c>
      <c r="AF23" s="49"/>
      <c r="AG23" s="39"/>
      <c r="AH23" s="47">
        <v>4</v>
      </c>
      <c r="AI23" s="47">
        <v>4</v>
      </c>
      <c r="AJ23" s="47">
        <v>4</v>
      </c>
      <c r="AK23" s="47">
        <v>4</v>
      </c>
      <c r="AL23" s="47">
        <v>4</v>
      </c>
      <c r="AM23" s="41"/>
      <c r="AN23" s="39"/>
      <c r="AO23" s="47">
        <v>4</v>
      </c>
      <c r="AP23" s="47">
        <v>4</v>
      </c>
      <c r="AQ23" s="47">
        <v>4</v>
      </c>
      <c r="AR23" s="47">
        <v>4</v>
      </c>
      <c r="AS23" s="47">
        <v>4</v>
      </c>
      <c r="AT23" s="16"/>
      <c r="AU23" s="132">
        <f>SUM(S23:AT23)</f>
        <v>80</v>
      </c>
      <c r="AV23" s="132"/>
      <c r="AW23" s="133"/>
      <c r="AX23" s="134">
        <f>ROUNDDOWN(AU23/4,2)</f>
        <v>20</v>
      </c>
      <c r="AY23" s="132"/>
      <c r="AZ23" s="133"/>
      <c r="BA23" s="138">
        <f>IF(ISBLANK($AU$26),"",ROUNDDOWN(AX23/$AU$26,1))</f>
        <v>0.5</v>
      </c>
      <c r="BB23" s="139"/>
      <c r="BC23" s="140"/>
    </row>
    <row r="24" spans="1:56" ht="21" customHeight="1" thickBot="1" x14ac:dyDescent="0.25">
      <c r="A24" s="107" t="s">
        <v>58</v>
      </c>
      <c r="B24" s="108"/>
      <c r="C24" s="108"/>
      <c r="D24" s="108"/>
      <c r="E24" s="108"/>
      <c r="F24" s="108"/>
      <c r="G24" s="131" t="s">
        <v>52</v>
      </c>
      <c r="H24" s="131"/>
      <c r="I24" s="131"/>
      <c r="J24" s="131"/>
      <c r="K24" s="131"/>
      <c r="L24" s="108" t="s">
        <v>86</v>
      </c>
      <c r="M24" s="108"/>
      <c r="N24" s="108"/>
      <c r="O24" s="108"/>
      <c r="P24" s="108"/>
      <c r="Q24" s="108"/>
      <c r="R24" s="112"/>
      <c r="S24" s="12"/>
      <c r="T24" s="47">
        <v>4</v>
      </c>
      <c r="U24" s="47">
        <v>4</v>
      </c>
      <c r="V24" s="47">
        <v>4</v>
      </c>
      <c r="W24" s="47">
        <v>4</v>
      </c>
      <c r="X24" s="47">
        <v>4</v>
      </c>
      <c r="Y24" s="49"/>
      <c r="Z24" s="39"/>
      <c r="AA24" s="47">
        <v>4</v>
      </c>
      <c r="AB24" s="47">
        <v>4</v>
      </c>
      <c r="AC24" s="47">
        <v>4</v>
      </c>
      <c r="AD24" s="47">
        <v>4</v>
      </c>
      <c r="AE24" s="47">
        <v>4</v>
      </c>
      <c r="AF24" s="49"/>
      <c r="AG24" s="39"/>
      <c r="AH24" s="47">
        <v>4</v>
      </c>
      <c r="AI24" s="47">
        <v>4</v>
      </c>
      <c r="AJ24" s="47">
        <v>4</v>
      </c>
      <c r="AK24" s="47">
        <v>4</v>
      </c>
      <c r="AL24" s="47">
        <v>4</v>
      </c>
      <c r="AM24" s="41"/>
      <c r="AN24" s="39"/>
      <c r="AO24" s="47">
        <v>4</v>
      </c>
      <c r="AP24" s="47">
        <v>4</v>
      </c>
      <c r="AQ24" s="47">
        <v>4</v>
      </c>
      <c r="AR24" s="47">
        <v>4</v>
      </c>
      <c r="AS24" s="47">
        <v>4</v>
      </c>
      <c r="AT24" s="16"/>
      <c r="AU24" s="132">
        <f>SUM(S24:AT24)</f>
        <v>80</v>
      </c>
      <c r="AV24" s="132"/>
      <c r="AW24" s="133"/>
      <c r="AX24" s="134">
        <f t="shared" si="2"/>
        <v>20</v>
      </c>
      <c r="AY24" s="132"/>
      <c r="AZ24" s="133"/>
      <c r="BA24" s="138">
        <f>IF(ISBLANK($AU$26),"",ROUNDDOWN(AX24/$AU$26,1))</f>
        <v>0.5</v>
      </c>
      <c r="BB24" s="139"/>
      <c r="BC24" s="140"/>
    </row>
    <row r="25" spans="1:56" ht="21" customHeight="1" thickBot="1" x14ac:dyDescent="0.25">
      <c r="A25" s="148" t="s">
        <v>29</v>
      </c>
      <c r="B25" s="85"/>
      <c r="C25" s="85"/>
      <c r="D25" s="85"/>
      <c r="E25" s="85"/>
      <c r="F25" s="85"/>
      <c r="G25" s="85"/>
      <c r="H25" s="85"/>
      <c r="I25" s="85"/>
      <c r="J25" s="85"/>
      <c r="K25" s="85"/>
      <c r="L25" s="85"/>
      <c r="M25" s="85"/>
      <c r="N25" s="85"/>
      <c r="O25" s="85"/>
      <c r="P25" s="85"/>
      <c r="Q25" s="85"/>
      <c r="R25" s="149"/>
      <c r="S25" s="27">
        <f>SUM(S10:S11)+S21+SUM(S22:S24)</f>
        <v>48</v>
      </c>
      <c r="T25" s="27">
        <f t="shared" ref="T25:AT25" si="4">SUM(T10:T11)+T21+SUM(T22:T24)</f>
        <v>80</v>
      </c>
      <c r="U25" s="27">
        <f t="shared" si="4"/>
        <v>64</v>
      </c>
      <c r="V25" s="27">
        <f>SUM(V10:V11)+V21+SUM(V22:V24)</f>
        <v>80</v>
      </c>
      <c r="W25" s="27">
        <f t="shared" si="4"/>
        <v>48</v>
      </c>
      <c r="X25" s="27">
        <f t="shared" si="4"/>
        <v>64</v>
      </c>
      <c r="Y25" s="27">
        <f t="shared" si="4"/>
        <v>48</v>
      </c>
      <c r="Z25" s="27">
        <f t="shared" si="4"/>
        <v>48</v>
      </c>
      <c r="AA25" s="27">
        <f t="shared" si="4"/>
        <v>80</v>
      </c>
      <c r="AB25" s="27">
        <f t="shared" si="4"/>
        <v>64</v>
      </c>
      <c r="AC25" s="27">
        <f t="shared" si="4"/>
        <v>80</v>
      </c>
      <c r="AD25" s="27">
        <f t="shared" si="4"/>
        <v>48</v>
      </c>
      <c r="AE25" s="27">
        <f t="shared" si="4"/>
        <v>64</v>
      </c>
      <c r="AF25" s="27">
        <f t="shared" si="4"/>
        <v>48</v>
      </c>
      <c r="AG25" s="27">
        <f t="shared" si="4"/>
        <v>48</v>
      </c>
      <c r="AH25" s="27">
        <f t="shared" si="4"/>
        <v>80</v>
      </c>
      <c r="AI25" s="27">
        <f t="shared" si="4"/>
        <v>64</v>
      </c>
      <c r="AJ25" s="27">
        <f t="shared" si="4"/>
        <v>80</v>
      </c>
      <c r="AK25" s="27">
        <f t="shared" si="4"/>
        <v>48</v>
      </c>
      <c r="AL25" s="27">
        <f t="shared" si="4"/>
        <v>64</v>
      </c>
      <c r="AM25" s="27">
        <f t="shared" si="4"/>
        <v>48</v>
      </c>
      <c r="AN25" s="27">
        <f t="shared" si="4"/>
        <v>48</v>
      </c>
      <c r="AO25" s="27">
        <f t="shared" si="4"/>
        <v>80</v>
      </c>
      <c r="AP25" s="27">
        <f t="shared" si="4"/>
        <v>64</v>
      </c>
      <c r="AQ25" s="27">
        <f t="shared" si="4"/>
        <v>80</v>
      </c>
      <c r="AR25" s="27">
        <f t="shared" si="4"/>
        <v>48</v>
      </c>
      <c r="AS25" s="27">
        <f t="shared" si="4"/>
        <v>64</v>
      </c>
      <c r="AT25" s="27">
        <f t="shared" si="4"/>
        <v>48</v>
      </c>
      <c r="AU25" s="153">
        <f>SUM(AU10:AU11)+AU21+SUM(AU23:AW24)</f>
        <v>1376</v>
      </c>
      <c r="AV25" s="153"/>
      <c r="AW25" s="154"/>
      <c r="AX25" s="153">
        <f>SUM(AX10:AX11)+AX21+SUM(AX23:AZ24)</f>
        <v>344</v>
      </c>
      <c r="AY25" s="153"/>
      <c r="AZ25" s="154"/>
      <c r="BA25" s="155">
        <f>SUM(BA10:BA11)+BA21+SUM(BA22:BC24)</f>
        <v>10.799999999999999</v>
      </c>
      <c r="BB25" s="156"/>
      <c r="BC25" s="157"/>
    </row>
    <row r="26" spans="1:56" ht="21" customHeight="1" thickBot="1" x14ac:dyDescent="0.25">
      <c r="A26" s="148" t="s">
        <v>30</v>
      </c>
      <c r="B26" s="85"/>
      <c r="C26" s="85"/>
      <c r="D26" s="85"/>
      <c r="E26" s="85"/>
      <c r="F26" s="85"/>
      <c r="G26" s="85"/>
      <c r="H26" s="85"/>
      <c r="I26" s="85"/>
      <c r="J26" s="85"/>
      <c r="K26" s="85"/>
      <c r="L26" s="85"/>
      <c r="M26" s="85"/>
      <c r="N26" s="85"/>
      <c r="O26" s="85"/>
      <c r="P26" s="85"/>
      <c r="Q26" s="85"/>
      <c r="R26" s="85"/>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58"/>
      <c r="AT26" s="159"/>
      <c r="AU26" s="148">
        <v>40</v>
      </c>
      <c r="AV26" s="85"/>
      <c r="AW26" s="85"/>
      <c r="AX26" s="85"/>
      <c r="AY26" s="85"/>
      <c r="AZ26" s="85"/>
      <c r="BA26" s="85"/>
      <c r="BB26" s="85"/>
      <c r="BC26" s="149"/>
    </row>
    <row r="27" spans="1:56" ht="21" customHeight="1" thickBot="1" x14ac:dyDescent="0.25">
      <c r="A27" s="162" t="s">
        <v>31</v>
      </c>
      <c r="B27" s="163"/>
      <c r="C27" s="163"/>
      <c r="D27" s="163"/>
      <c r="E27" s="163"/>
      <c r="F27" s="163"/>
      <c r="G27" s="163"/>
      <c r="H27" s="163"/>
      <c r="I27" s="163"/>
      <c r="J27" s="163"/>
      <c r="K27" s="163"/>
      <c r="L27" s="163"/>
      <c r="M27" s="163"/>
      <c r="N27" s="163"/>
      <c r="O27" s="163"/>
      <c r="P27" s="163"/>
      <c r="Q27" s="163"/>
      <c r="R27" s="86"/>
      <c r="S27" s="33">
        <v>24</v>
      </c>
      <c r="T27" s="50">
        <v>16</v>
      </c>
      <c r="U27" s="50">
        <v>16</v>
      </c>
      <c r="V27" s="50">
        <v>16</v>
      </c>
      <c r="W27" s="50">
        <v>16</v>
      </c>
      <c r="X27" s="50">
        <v>16</v>
      </c>
      <c r="Y27" s="36">
        <v>24</v>
      </c>
      <c r="Z27" s="33">
        <v>24</v>
      </c>
      <c r="AA27" s="50">
        <v>16</v>
      </c>
      <c r="AB27" s="50">
        <v>16</v>
      </c>
      <c r="AC27" s="50">
        <v>16</v>
      </c>
      <c r="AD27" s="50">
        <v>16</v>
      </c>
      <c r="AE27" s="50">
        <v>16</v>
      </c>
      <c r="AF27" s="36">
        <v>24</v>
      </c>
      <c r="AG27" s="33">
        <v>24</v>
      </c>
      <c r="AH27" s="50">
        <v>16</v>
      </c>
      <c r="AI27" s="50">
        <v>16</v>
      </c>
      <c r="AJ27" s="50">
        <v>16</v>
      </c>
      <c r="AK27" s="50">
        <v>16</v>
      </c>
      <c r="AL27" s="50">
        <v>16</v>
      </c>
      <c r="AM27" s="36">
        <v>24</v>
      </c>
      <c r="AN27" s="33">
        <v>24</v>
      </c>
      <c r="AO27" s="50">
        <v>16</v>
      </c>
      <c r="AP27" s="50">
        <v>16</v>
      </c>
      <c r="AQ27" s="50">
        <v>16</v>
      </c>
      <c r="AR27" s="50">
        <v>16</v>
      </c>
      <c r="AS27" s="50">
        <v>16</v>
      </c>
      <c r="AT27" s="36">
        <v>24</v>
      </c>
      <c r="AU27" s="164">
        <f>SUM(S27:AT27)</f>
        <v>512</v>
      </c>
      <c r="AV27" s="165"/>
      <c r="AW27" s="166"/>
      <c r="AX27" s="167"/>
      <c r="AY27" s="168"/>
      <c r="AZ27" s="169"/>
      <c r="BA27" s="167"/>
      <c r="BB27" s="168"/>
      <c r="BC27" s="170"/>
    </row>
    <row r="28" spans="1:56" ht="14.25" customHeight="1" x14ac:dyDescent="0.2">
      <c r="A28" s="161" t="s">
        <v>32</v>
      </c>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1"/>
      <c r="AQ28" s="161"/>
      <c r="AR28" s="161"/>
      <c r="AS28" s="161"/>
      <c r="AT28" s="161"/>
      <c r="AU28" s="161"/>
      <c r="AV28" s="161"/>
      <c r="AW28" s="161"/>
      <c r="AX28" s="161"/>
      <c r="AY28" s="161"/>
      <c r="AZ28" s="161"/>
      <c r="BA28" s="161"/>
      <c r="BB28" s="161"/>
      <c r="BC28" s="161"/>
      <c r="BD28" s="161"/>
    </row>
    <row r="29" spans="1:56" ht="14.25" customHeight="1" x14ac:dyDescent="0.2">
      <c r="A29" s="171" t="s">
        <v>33</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row>
    <row r="30" spans="1:56" ht="14.25" customHeight="1" x14ac:dyDescent="0.2">
      <c r="A30" s="171"/>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row>
    <row r="31" spans="1:56" ht="14.25" customHeight="1" x14ac:dyDescent="0.2">
      <c r="A31" s="160" t="s">
        <v>34</v>
      </c>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row>
    <row r="32" spans="1:56" ht="14.25" customHeight="1" x14ac:dyDescent="0.2">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row r="33" spans="1:56" ht="14.25" customHeight="1" x14ac:dyDescent="0.2">
      <c r="A33" s="161" t="s">
        <v>35</v>
      </c>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row>
    <row r="34" spans="1:56" ht="14.25" customHeight="1" x14ac:dyDescent="0.2">
      <c r="A34" s="161" t="s">
        <v>36</v>
      </c>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row>
    <row r="35" spans="1:56" ht="14.25" customHeight="1" x14ac:dyDescent="0.2">
      <c r="A35" s="160" t="s">
        <v>37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row>
    <row r="36" spans="1:56" ht="14.25" customHeight="1" x14ac:dyDescent="0.2">
      <c r="A36" s="160"/>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row>
  </sheetData>
  <mergeCells count="131">
    <mergeCell ref="A31:BD32"/>
    <mergeCell ref="A33:BD33"/>
    <mergeCell ref="A34:BD34"/>
    <mergeCell ref="A35:BD36"/>
    <mergeCell ref="A27:R27"/>
    <mergeCell ref="AU27:AW27"/>
    <mergeCell ref="AX27:AZ27"/>
    <mergeCell ref="BA27:BC27"/>
    <mergeCell ref="A28:BD28"/>
    <mergeCell ref="A29:BD30"/>
    <mergeCell ref="A25:R25"/>
    <mergeCell ref="AU25:AW25"/>
    <mergeCell ref="AX25:AZ25"/>
    <mergeCell ref="BA25:BC25"/>
    <mergeCell ref="A26:AT26"/>
    <mergeCell ref="AU26:BC26"/>
    <mergeCell ref="A24:F24"/>
    <mergeCell ref="G24:K24"/>
    <mergeCell ref="L24:R24"/>
    <mergeCell ref="AU24:AW24"/>
    <mergeCell ref="AX24:AZ24"/>
    <mergeCell ref="BA24:BC24"/>
    <mergeCell ref="A23:F23"/>
    <mergeCell ref="G23:K23"/>
    <mergeCell ref="L23:R23"/>
    <mergeCell ref="AU23:AW23"/>
    <mergeCell ref="AX23:AZ23"/>
    <mergeCell ref="BA23:BC23"/>
    <mergeCell ref="A21:R21"/>
    <mergeCell ref="AU21:AW21"/>
    <mergeCell ref="AX21:AZ21"/>
    <mergeCell ref="BA21:BC21"/>
    <mergeCell ref="A22:F22"/>
    <mergeCell ref="G22:K22"/>
    <mergeCell ref="L22:R22"/>
    <mergeCell ref="AU22:AW22"/>
    <mergeCell ref="AX22:AZ22"/>
    <mergeCell ref="BA22:BC22"/>
    <mergeCell ref="A20:F20"/>
    <mergeCell ref="G20:K20"/>
    <mergeCell ref="L20:R20"/>
    <mergeCell ref="AU20:AW20"/>
    <mergeCell ref="AX20:AZ20"/>
    <mergeCell ref="BA20:BC20"/>
    <mergeCell ref="A19:F19"/>
    <mergeCell ref="G19:K19"/>
    <mergeCell ref="L19:R19"/>
    <mergeCell ref="AU19:AW19"/>
    <mergeCell ref="AX19:AZ19"/>
    <mergeCell ref="BA19:BC19"/>
    <mergeCell ref="A18:F18"/>
    <mergeCell ref="G18:K18"/>
    <mergeCell ref="L18:R18"/>
    <mergeCell ref="AU18:AW18"/>
    <mergeCell ref="AX18:AZ18"/>
    <mergeCell ref="BA18:BC18"/>
    <mergeCell ref="A17:F17"/>
    <mergeCell ref="G17:K17"/>
    <mergeCell ref="L17:R17"/>
    <mergeCell ref="AU17:AW17"/>
    <mergeCell ref="AX17:AZ17"/>
    <mergeCell ref="BA17:BC17"/>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0:F10"/>
    <mergeCell ref="G10:K10"/>
    <mergeCell ref="L10:R10"/>
    <mergeCell ref="AU10:AW10"/>
    <mergeCell ref="AX10:AZ10"/>
    <mergeCell ref="BA10:BC10"/>
    <mergeCell ref="A12:F12"/>
    <mergeCell ref="G12:K12"/>
    <mergeCell ref="L12:R12"/>
    <mergeCell ref="AU12:AW12"/>
    <mergeCell ref="AX12:AZ12"/>
    <mergeCell ref="BA12:BC12"/>
    <mergeCell ref="A11:F11"/>
    <mergeCell ref="G11:K11"/>
    <mergeCell ref="L11:R11"/>
    <mergeCell ref="AU11:AW11"/>
    <mergeCell ref="AX11:AZ11"/>
    <mergeCell ref="BA11:BC11"/>
    <mergeCell ref="A6:R6"/>
    <mergeCell ref="S6:AE6"/>
    <mergeCell ref="AF6:AM6"/>
    <mergeCell ref="AN6:BC6"/>
    <mergeCell ref="A7:F9"/>
    <mergeCell ref="G7:K9"/>
    <mergeCell ref="L7:R9"/>
    <mergeCell ref="S7:Y7"/>
    <mergeCell ref="Z7:AF7"/>
    <mergeCell ref="AG7:AM7"/>
    <mergeCell ref="AN7:AT7"/>
    <mergeCell ref="AU7:AW9"/>
    <mergeCell ref="AX7:AZ9"/>
    <mergeCell ref="BA7:BC9"/>
    <mergeCell ref="A5:G5"/>
    <mergeCell ref="H5:R5"/>
    <mergeCell ref="S5:Z5"/>
    <mergeCell ref="AA5:AJ5"/>
    <mergeCell ref="AK5:AS5"/>
    <mergeCell ref="AT5:BC5"/>
    <mergeCell ref="A1:AW1"/>
    <mergeCell ref="A2:BC2"/>
    <mergeCell ref="A4:R4"/>
    <mergeCell ref="S4:AE4"/>
    <mergeCell ref="AF4:AM4"/>
    <mergeCell ref="AN4:BC4"/>
    <mergeCell ref="AY1:BC1"/>
  </mergeCells>
  <phoneticPr fontId="3"/>
  <printOptions horizontalCentered="1"/>
  <pageMargins left="0.19685039370078741" right="0.19685039370078741" top="0.19685039370078741" bottom="0" header="0.39370078740157483" footer="0.39370078740157483"/>
  <pageSetup paperSize="9" scale="87"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D32"/>
  <sheetViews>
    <sheetView view="pageBreakPreview" topLeftCell="A16" zoomScaleNormal="100" workbookViewId="0">
      <selection activeCell="A2" sqref="A2:BC2"/>
    </sheetView>
  </sheetViews>
  <sheetFormatPr defaultRowHeight="21" customHeight="1" x14ac:dyDescent="0.2"/>
  <cols>
    <col min="1" max="4" width="2.6640625" style="37" customWidth="1"/>
    <col min="5" max="18" width="2.6640625" style="1" customWidth="1"/>
    <col min="19" max="46" width="2.88671875" style="1" customWidth="1"/>
    <col min="47" max="70" width="2.6640625" style="1" customWidth="1"/>
    <col min="71" max="256" width="8.77734375" style="1"/>
    <col min="257" max="274" width="2.6640625" style="1" customWidth="1"/>
    <col min="275" max="302" width="2.88671875" style="1" customWidth="1"/>
    <col min="303" max="326" width="2.6640625" style="1" customWidth="1"/>
    <col min="327" max="512" width="8.77734375" style="1"/>
    <col min="513" max="530" width="2.6640625" style="1" customWidth="1"/>
    <col min="531" max="558" width="2.88671875" style="1" customWidth="1"/>
    <col min="559" max="582" width="2.6640625" style="1" customWidth="1"/>
    <col min="583" max="768" width="8.77734375" style="1"/>
    <col min="769" max="786" width="2.6640625" style="1" customWidth="1"/>
    <col min="787" max="814" width="2.88671875" style="1" customWidth="1"/>
    <col min="815" max="838" width="2.6640625" style="1" customWidth="1"/>
    <col min="839" max="1024" width="8.77734375" style="1"/>
    <col min="1025" max="1042" width="2.6640625" style="1" customWidth="1"/>
    <col min="1043" max="1070" width="2.88671875" style="1" customWidth="1"/>
    <col min="1071" max="1094" width="2.6640625" style="1" customWidth="1"/>
    <col min="1095" max="1280" width="8.77734375" style="1"/>
    <col min="1281" max="1298" width="2.6640625" style="1" customWidth="1"/>
    <col min="1299" max="1326" width="2.88671875" style="1" customWidth="1"/>
    <col min="1327" max="1350" width="2.6640625" style="1" customWidth="1"/>
    <col min="1351" max="1536" width="8.77734375" style="1"/>
    <col min="1537" max="1554" width="2.6640625" style="1" customWidth="1"/>
    <col min="1555" max="1582" width="2.88671875" style="1" customWidth="1"/>
    <col min="1583" max="1606" width="2.6640625" style="1" customWidth="1"/>
    <col min="1607" max="1792" width="8.77734375" style="1"/>
    <col min="1793" max="1810" width="2.6640625" style="1" customWidth="1"/>
    <col min="1811" max="1838" width="2.88671875" style="1" customWidth="1"/>
    <col min="1839" max="1862" width="2.6640625" style="1" customWidth="1"/>
    <col min="1863" max="2048" width="8.77734375" style="1"/>
    <col min="2049" max="2066" width="2.6640625" style="1" customWidth="1"/>
    <col min="2067" max="2094" width="2.88671875" style="1" customWidth="1"/>
    <col min="2095" max="2118" width="2.6640625" style="1" customWidth="1"/>
    <col min="2119" max="2304" width="8.77734375" style="1"/>
    <col min="2305" max="2322" width="2.6640625" style="1" customWidth="1"/>
    <col min="2323" max="2350" width="2.88671875" style="1" customWidth="1"/>
    <col min="2351" max="2374" width="2.6640625" style="1" customWidth="1"/>
    <col min="2375" max="2560" width="8.77734375" style="1"/>
    <col min="2561" max="2578" width="2.6640625" style="1" customWidth="1"/>
    <col min="2579" max="2606" width="2.88671875" style="1" customWidth="1"/>
    <col min="2607" max="2630" width="2.6640625" style="1" customWidth="1"/>
    <col min="2631" max="2816" width="8.77734375" style="1"/>
    <col min="2817" max="2834" width="2.6640625" style="1" customWidth="1"/>
    <col min="2835" max="2862" width="2.88671875" style="1" customWidth="1"/>
    <col min="2863" max="2886" width="2.6640625" style="1" customWidth="1"/>
    <col min="2887" max="3072" width="8.77734375" style="1"/>
    <col min="3073" max="3090" width="2.6640625" style="1" customWidth="1"/>
    <col min="3091" max="3118" width="2.88671875" style="1" customWidth="1"/>
    <col min="3119" max="3142" width="2.6640625" style="1" customWidth="1"/>
    <col min="3143" max="3328" width="8.77734375" style="1"/>
    <col min="3329" max="3346" width="2.6640625" style="1" customWidth="1"/>
    <col min="3347" max="3374" width="2.88671875" style="1" customWidth="1"/>
    <col min="3375" max="3398" width="2.6640625" style="1" customWidth="1"/>
    <col min="3399" max="3584" width="8.77734375" style="1"/>
    <col min="3585" max="3602" width="2.6640625" style="1" customWidth="1"/>
    <col min="3603" max="3630" width="2.88671875" style="1" customWidth="1"/>
    <col min="3631" max="3654" width="2.6640625" style="1" customWidth="1"/>
    <col min="3655" max="3840" width="8.77734375" style="1"/>
    <col min="3841" max="3858" width="2.6640625" style="1" customWidth="1"/>
    <col min="3859" max="3886" width="2.88671875" style="1" customWidth="1"/>
    <col min="3887" max="3910" width="2.6640625" style="1" customWidth="1"/>
    <col min="3911" max="4096" width="8.77734375" style="1"/>
    <col min="4097" max="4114" width="2.6640625" style="1" customWidth="1"/>
    <col min="4115" max="4142" width="2.88671875" style="1" customWidth="1"/>
    <col min="4143" max="4166" width="2.6640625" style="1" customWidth="1"/>
    <col min="4167" max="4352" width="8.77734375" style="1"/>
    <col min="4353" max="4370" width="2.6640625" style="1" customWidth="1"/>
    <col min="4371" max="4398" width="2.88671875" style="1" customWidth="1"/>
    <col min="4399" max="4422" width="2.6640625" style="1" customWidth="1"/>
    <col min="4423" max="4608" width="8.77734375" style="1"/>
    <col min="4609" max="4626" width="2.6640625" style="1" customWidth="1"/>
    <col min="4627" max="4654" width="2.88671875" style="1" customWidth="1"/>
    <col min="4655" max="4678" width="2.6640625" style="1" customWidth="1"/>
    <col min="4679" max="4864" width="8.77734375" style="1"/>
    <col min="4865" max="4882" width="2.6640625" style="1" customWidth="1"/>
    <col min="4883" max="4910" width="2.88671875" style="1" customWidth="1"/>
    <col min="4911" max="4934" width="2.6640625" style="1" customWidth="1"/>
    <col min="4935" max="5120" width="8.77734375" style="1"/>
    <col min="5121" max="5138" width="2.6640625" style="1" customWidth="1"/>
    <col min="5139" max="5166" width="2.88671875" style="1" customWidth="1"/>
    <col min="5167" max="5190" width="2.6640625" style="1" customWidth="1"/>
    <col min="5191" max="5376" width="8.77734375" style="1"/>
    <col min="5377" max="5394" width="2.6640625" style="1" customWidth="1"/>
    <col min="5395" max="5422" width="2.88671875" style="1" customWidth="1"/>
    <col min="5423" max="5446" width="2.6640625" style="1" customWidth="1"/>
    <col min="5447" max="5632" width="8.77734375" style="1"/>
    <col min="5633" max="5650" width="2.6640625" style="1" customWidth="1"/>
    <col min="5651" max="5678" width="2.88671875" style="1" customWidth="1"/>
    <col min="5679" max="5702" width="2.6640625" style="1" customWidth="1"/>
    <col min="5703" max="5888" width="8.77734375" style="1"/>
    <col min="5889" max="5906" width="2.6640625" style="1" customWidth="1"/>
    <col min="5907" max="5934" width="2.88671875" style="1" customWidth="1"/>
    <col min="5935" max="5958" width="2.6640625" style="1" customWidth="1"/>
    <col min="5959" max="6144" width="8.77734375" style="1"/>
    <col min="6145" max="6162" width="2.6640625" style="1" customWidth="1"/>
    <col min="6163" max="6190" width="2.88671875" style="1" customWidth="1"/>
    <col min="6191" max="6214" width="2.6640625" style="1" customWidth="1"/>
    <col min="6215" max="6400" width="8.77734375" style="1"/>
    <col min="6401" max="6418" width="2.6640625" style="1" customWidth="1"/>
    <col min="6419" max="6446" width="2.88671875" style="1" customWidth="1"/>
    <col min="6447" max="6470" width="2.6640625" style="1" customWidth="1"/>
    <col min="6471" max="6656" width="8.77734375" style="1"/>
    <col min="6657" max="6674" width="2.6640625" style="1" customWidth="1"/>
    <col min="6675" max="6702" width="2.88671875" style="1" customWidth="1"/>
    <col min="6703" max="6726" width="2.6640625" style="1" customWidth="1"/>
    <col min="6727" max="6912" width="8.77734375" style="1"/>
    <col min="6913" max="6930" width="2.6640625" style="1" customWidth="1"/>
    <col min="6931" max="6958" width="2.88671875" style="1" customWidth="1"/>
    <col min="6959" max="6982" width="2.6640625" style="1" customWidth="1"/>
    <col min="6983" max="7168" width="8.77734375" style="1"/>
    <col min="7169" max="7186" width="2.6640625" style="1" customWidth="1"/>
    <col min="7187" max="7214" width="2.88671875" style="1" customWidth="1"/>
    <col min="7215" max="7238" width="2.6640625" style="1" customWidth="1"/>
    <col min="7239" max="7424" width="8.77734375" style="1"/>
    <col min="7425" max="7442" width="2.6640625" style="1" customWidth="1"/>
    <col min="7443" max="7470" width="2.88671875" style="1" customWidth="1"/>
    <col min="7471" max="7494" width="2.6640625" style="1" customWidth="1"/>
    <col min="7495" max="7680" width="8.77734375" style="1"/>
    <col min="7681" max="7698" width="2.6640625" style="1" customWidth="1"/>
    <col min="7699" max="7726" width="2.88671875" style="1" customWidth="1"/>
    <col min="7727" max="7750" width="2.6640625" style="1" customWidth="1"/>
    <col min="7751" max="7936" width="8.77734375" style="1"/>
    <col min="7937" max="7954" width="2.6640625" style="1" customWidth="1"/>
    <col min="7955" max="7982" width="2.88671875" style="1" customWidth="1"/>
    <col min="7983" max="8006" width="2.6640625" style="1" customWidth="1"/>
    <col min="8007" max="8192" width="8.77734375" style="1"/>
    <col min="8193" max="8210" width="2.6640625" style="1" customWidth="1"/>
    <col min="8211" max="8238" width="2.88671875" style="1" customWidth="1"/>
    <col min="8239" max="8262" width="2.6640625" style="1" customWidth="1"/>
    <col min="8263" max="8448" width="8.77734375" style="1"/>
    <col min="8449" max="8466" width="2.6640625" style="1" customWidth="1"/>
    <col min="8467" max="8494" width="2.88671875" style="1" customWidth="1"/>
    <col min="8495" max="8518" width="2.6640625" style="1" customWidth="1"/>
    <col min="8519" max="8704" width="8.77734375" style="1"/>
    <col min="8705" max="8722" width="2.6640625" style="1" customWidth="1"/>
    <col min="8723" max="8750" width="2.88671875" style="1" customWidth="1"/>
    <col min="8751" max="8774" width="2.6640625" style="1" customWidth="1"/>
    <col min="8775" max="8960" width="8.77734375" style="1"/>
    <col min="8961" max="8978" width="2.6640625" style="1" customWidth="1"/>
    <col min="8979" max="9006" width="2.88671875" style="1" customWidth="1"/>
    <col min="9007" max="9030" width="2.6640625" style="1" customWidth="1"/>
    <col min="9031" max="9216" width="8.77734375" style="1"/>
    <col min="9217" max="9234" width="2.6640625" style="1" customWidth="1"/>
    <col min="9235" max="9262" width="2.88671875" style="1" customWidth="1"/>
    <col min="9263" max="9286" width="2.6640625" style="1" customWidth="1"/>
    <col min="9287" max="9472" width="8.77734375" style="1"/>
    <col min="9473" max="9490" width="2.6640625" style="1" customWidth="1"/>
    <col min="9491" max="9518" width="2.88671875" style="1" customWidth="1"/>
    <col min="9519" max="9542" width="2.6640625" style="1" customWidth="1"/>
    <col min="9543" max="9728" width="8.77734375" style="1"/>
    <col min="9729" max="9746" width="2.6640625" style="1" customWidth="1"/>
    <col min="9747" max="9774" width="2.88671875" style="1" customWidth="1"/>
    <col min="9775" max="9798" width="2.6640625" style="1" customWidth="1"/>
    <col min="9799" max="9984" width="8.77734375" style="1"/>
    <col min="9985" max="10002" width="2.6640625" style="1" customWidth="1"/>
    <col min="10003" max="10030" width="2.88671875" style="1" customWidth="1"/>
    <col min="10031" max="10054" width="2.6640625" style="1" customWidth="1"/>
    <col min="10055" max="10240" width="8.77734375" style="1"/>
    <col min="10241" max="10258" width="2.6640625" style="1" customWidth="1"/>
    <col min="10259" max="10286" width="2.88671875" style="1" customWidth="1"/>
    <col min="10287" max="10310" width="2.6640625" style="1" customWidth="1"/>
    <col min="10311" max="10496" width="8.77734375" style="1"/>
    <col min="10497" max="10514" width="2.6640625" style="1" customWidth="1"/>
    <col min="10515" max="10542" width="2.88671875" style="1" customWidth="1"/>
    <col min="10543" max="10566" width="2.6640625" style="1" customWidth="1"/>
    <col min="10567" max="10752" width="8.77734375" style="1"/>
    <col min="10753" max="10770" width="2.6640625" style="1" customWidth="1"/>
    <col min="10771" max="10798" width="2.88671875" style="1" customWidth="1"/>
    <col min="10799" max="10822" width="2.6640625" style="1" customWidth="1"/>
    <col min="10823" max="11008" width="8.77734375" style="1"/>
    <col min="11009" max="11026" width="2.6640625" style="1" customWidth="1"/>
    <col min="11027" max="11054" width="2.88671875" style="1" customWidth="1"/>
    <col min="11055" max="11078" width="2.6640625" style="1" customWidth="1"/>
    <col min="11079" max="11264" width="8.77734375" style="1"/>
    <col min="11265" max="11282" width="2.6640625" style="1" customWidth="1"/>
    <col min="11283" max="11310" width="2.88671875" style="1" customWidth="1"/>
    <col min="11311" max="11334" width="2.6640625" style="1" customWidth="1"/>
    <col min="11335" max="11520" width="8.77734375" style="1"/>
    <col min="11521" max="11538" width="2.6640625" style="1" customWidth="1"/>
    <col min="11539" max="11566" width="2.88671875" style="1" customWidth="1"/>
    <col min="11567" max="11590" width="2.6640625" style="1" customWidth="1"/>
    <col min="11591" max="11776" width="8.77734375" style="1"/>
    <col min="11777" max="11794" width="2.6640625" style="1" customWidth="1"/>
    <col min="11795" max="11822" width="2.88671875" style="1" customWidth="1"/>
    <col min="11823" max="11846" width="2.6640625" style="1" customWidth="1"/>
    <col min="11847" max="12032" width="8.77734375" style="1"/>
    <col min="12033" max="12050" width="2.6640625" style="1" customWidth="1"/>
    <col min="12051" max="12078" width="2.88671875" style="1" customWidth="1"/>
    <col min="12079" max="12102" width="2.6640625" style="1" customWidth="1"/>
    <col min="12103" max="12288" width="8.77734375" style="1"/>
    <col min="12289" max="12306" width="2.6640625" style="1" customWidth="1"/>
    <col min="12307" max="12334" width="2.88671875" style="1" customWidth="1"/>
    <col min="12335" max="12358" width="2.6640625" style="1" customWidth="1"/>
    <col min="12359" max="12544" width="8.77734375" style="1"/>
    <col min="12545" max="12562" width="2.6640625" style="1" customWidth="1"/>
    <col min="12563" max="12590" width="2.88671875" style="1" customWidth="1"/>
    <col min="12591" max="12614" width="2.6640625" style="1" customWidth="1"/>
    <col min="12615" max="12800" width="8.77734375" style="1"/>
    <col min="12801" max="12818" width="2.6640625" style="1" customWidth="1"/>
    <col min="12819" max="12846" width="2.88671875" style="1" customWidth="1"/>
    <col min="12847" max="12870" width="2.6640625" style="1" customWidth="1"/>
    <col min="12871" max="13056" width="8.77734375" style="1"/>
    <col min="13057" max="13074" width="2.6640625" style="1" customWidth="1"/>
    <col min="13075" max="13102" width="2.88671875" style="1" customWidth="1"/>
    <col min="13103" max="13126" width="2.6640625" style="1" customWidth="1"/>
    <col min="13127" max="13312" width="8.77734375" style="1"/>
    <col min="13313" max="13330" width="2.6640625" style="1" customWidth="1"/>
    <col min="13331" max="13358" width="2.88671875" style="1" customWidth="1"/>
    <col min="13359" max="13382" width="2.6640625" style="1" customWidth="1"/>
    <col min="13383" max="13568" width="8.77734375" style="1"/>
    <col min="13569" max="13586" width="2.6640625" style="1" customWidth="1"/>
    <col min="13587" max="13614" width="2.88671875" style="1" customWidth="1"/>
    <col min="13615" max="13638" width="2.6640625" style="1" customWidth="1"/>
    <col min="13639" max="13824" width="8.77734375" style="1"/>
    <col min="13825" max="13842" width="2.6640625" style="1" customWidth="1"/>
    <col min="13843" max="13870" width="2.88671875" style="1" customWidth="1"/>
    <col min="13871" max="13894" width="2.6640625" style="1" customWidth="1"/>
    <col min="13895" max="14080" width="8.77734375" style="1"/>
    <col min="14081" max="14098" width="2.6640625" style="1" customWidth="1"/>
    <col min="14099" max="14126" width="2.88671875" style="1" customWidth="1"/>
    <col min="14127" max="14150" width="2.6640625" style="1" customWidth="1"/>
    <col min="14151" max="14336" width="8.77734375" style="1"/>
    <col min="14337" max="14354" width="2.6640625" style="1" customWidth="1"/>
    <col min="14355" max="14382" width="2.88671875" style="1" customWidth="1"/>
    <col min="14383" max="14406" width="2.6640625" style="1" customWidth="1"/>
    <col min="14407" max="14592" width="8.77734375" style="1"/>
    <col min="14593" max="14610" width="2.6640625" style="1" customWidth="1"/>
    <col min="14611" max="14638" width="2.88671875" style="1" customWidth="1"/>
    <col min="14639" max="14662" width="2.6640625" style="1" customWidth="1"/>
    <col min="14663" max="14848" width="8.77734375" style="1"/>
    <col min="14849" max="14866" width="2.6640625" style="1" customWidth="1"/>
    <col min="14867" max="14894" width="2.88671875" style="1" customWidth="1"/>
    <col min="14895" max="14918" width="2.6640625" style="1" customWidth="1"/>
    <col min="14919" max="15104" width="8.77734375" style="1"/>
    <col min="15105" max="15122" width="2.6640625" style="1" customWidth="1"/>
    <col min="15123" max="15150" width="2.88671875" style="1" customWidth="1"/>
    <col min="15151" max="15174" width="2.6640625" style="1" customWidth="1"/>
    <col min="15175" max="15360" width="8.77734375" style="1"/>
    <col min="15361" max="15378" width="2.6640625" style="1" customWidth="1"/>
    <col min="15379" max="15406" width="2.88671875" style="1" customWidth="1"/>
    <col min="15407" max="15430" width="2.6640625" style="1" customWidth="1"/>
    <col min="15431" max="15616" width="8.77734375" style="1"/>
    <col min="15617" max="15634" width="2.6640625" style="1" customWidth="1"/>
    <col min="15635" max="15662" width="2.88671875" style="1" customWidth="1"/>
    <col min="15663" max="15686" width="2.6640625" style="1" customWidth="1"/>
    <col min="15687" max="15872" width="8.77734375" style="1"/>
    <col min="15873" max="15890" width="2.6640625" style="1" customWidth="1"/>
    <col min="15891" max="15918" width="2.88671875" style="1" customWidth="1"/>
    <col min="15919" max="15942" width="2.6640625" style="1" customWidth="1"/>
    <col min="15943" max="16128" width="8.77734375" style="1"/>
    <col min="16129" max="16146" width="2.6640625" style="1" customWidth="1"/>
    <col min="16147" max="16174" width="2.88671875" style="1" customWidth="1"/>
    <col min="16175" max="16198" width="2.6640625" style="1" customWidth="1"/>
    <col min="16199" max="16384" width="8.77734375" style="1"/>
  </cols>
  <sheetData>
    <row r="1" spans="1:55" ht="21" customHeight="1" thickBot="1" x14ac:dyDescent="0.25">
      <c r="A1" s="94"/>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Y1" s="99" t="s">
        <v>59</v>
      </c>
      <c r="AZ1" s="100"/>
      <c r="BA1" s="100"/>
      <c r="BB1" s="100"/>
      <c r="BC1" s="101"/>
    </row>
    <row r="2" spans="1:55" ht="21" customHeight="1" x14ac:dyDescent="0.2">
      <c r="A2" s="95"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row>
    <row r="3" spans="1:55" ht="21" customHeight="1" thickBot="1" x14ac:dyDescent="0.25">
      <c r="A3" s="2"/>
      <c r="B3" s="2"/>
      <c r="C3" s="2"/>
      <c r="D3" s="2"/>
      <c r="E3" s="2"/>
    </row>
    <row r="4" spans="1:55" ht="21" customHeight="1" thickBot="1" x14ac:dyDescent="0.25">
      <c r="A4" s="96" t="s">
        <v>1</v>
      </c>
      <c r="B4" s="97"/>
      <c r="C4" s="97"/>
      <c r="D4" s="97"/>
      <c r="E4" s="97"/>
      <c r="F4" s="97"/>
      <c r="G4" s="97"/>
      <c r="H4" s="97"/>
      <c r="I4" s="97"/>
      <c r="J4" s="97"/>
      <c r="K4" s="97"/>
      <c r="L4" s="97"/>
      <c r="M4" s="97"/>
      <c r="N4" s="97"/>
      <c r="O4" s="97"/>
      <c r="P4" s="97"/>
      <c r="Q4" s="97"/>
      <c r="R4" s="97"/>
      <c r="S4" s="97" t="s">
        <v>88</v>
      </c>
      <c r="T4" s="97"/>
      <c r="U4" s="97"/>
      <c r="V4" s="97"/>
      <c r="W4" s="97"/>
      <c r="X4" s="97"/>
      <c r="Y4" s="97"/>
      <c r="Z4" s="97"/>
      <c r="AA4" s="97"/>
      <c r="AB4" s="97"/>
      <c r="AC4" s="97"/>
      <c r="AD4" s="97"/>
      <c r="AE4" s="97"/>
      <c r="AF4" s="97" t="s">
        <v>2</v>
      </c>
      <c r="AG4" s="97"/>
      <c r="AH4" s="97"/>
      <c r="AI4" s="97"/>
      <c r="AJ4" s="97"/>
      <c r="AK4" s="97"/>
      <c r="AL4" s="97"/>
      <c r="AM4" s="97"/>
      <c r="AN4" s="97" t="s">
        <v>39</v>
      </c>
      <c r="AO4" s="97"/>
      <c r="AP4" s="97"/>
      <c r="AQ4" s="97"/>
      <c r="AR4" s="97"/>
      <c r="AS4" s="97"/>
      <c r="AT4" s="97"/>
      <c r="AU4" s="97"/>
      <c r="AV4" s="97"/>
      <c r="AW4" s="97"/>
      <c r="AX4" s="97"/>
      <c r="AY4" s="97"/>
      <c r="AZ4" s="97"/>
      <c r="BA4" s="97"/>
      <c r="BB4" s="97"/>
      <c r="BC4" s="98"/>
    </row>
    <row r="5" spans="1:55" ht="21" customHeight="1" thickBot="1" x14ac:dyDescent="0.25">
      <c r="A5" s="82" t="s">
        <v>3</v>
      </c>
      <c r="B5" s="83"/>
      <c r="C5" s="83"/>
      <c r="D5" s="83"/>
      <c r="E5" s="83"/>
      <c r="F5" s="83"/>
      <c r="G5" s="83"/>
      <c r="H5" s="84">
        <v>30</v>
      </c>
      <c r="I5" s="85"/>
      <c r="J5" s="85"/>
      <c r="K5" s="85"/>
      <c r="L5" s="85"/>
      <c r="M5" s="85"/>
      <c r="N5" s="85"/>
      <c r="O5" s="85"/>
      <c r="P5" s="85"/>
      <c r="Q5" s="85"/>
      <c r="R5" s="85"/>
      <c r="S5" s="86" t="s">
        <v>91</v>
      </c>
      <c r="T5" s="87"/>
      <c r="U5" s="87"/>
      <c r="V5" s="87"/>
      <c r="W5" s="87"/>
      <c r="X5" s="87"/>
      <c r="Y5" s="87"/>
      <c r="Z5" s="88"/>
      <c r="AA5" s="194">
        <v>6</v>
      </c>
      <c r="AB5" s="195"/>
      <c r="AC5" s="195"/>
      <c r="AD5" s="195"/>
      <c r="AE5" s="195"/>
      <c r="AF5" s="195"/>
      <c r="AG5" s="195"/>
      <c r="AH5" s="195"/>
      <c r="AI5" s="195"/>
      <c r="AJ5" s="196"/>
      <c r="AK5" s="84" t="s">
        <v>5</v>
      </c>
      <c r="AL5" s="85"/>
      <c r="AM5" s="85"/>
      <c r="AN5" s="85"/>
      <c r="AO5" s="85"/>
      <c r="AP5" s="85"/>
      <c r="AQ5" s="85"/>
      <c r="AR5" s="85"/>
      <c r="AS5" s="92"/>
      <c r="AT5" s="84">
        <v>0.1</v>
      </c>
      <c r="AU5" s="85"/>
      <c r="AV5" s="85"/>
      <c r="AW5" s="85"/>
      <c r="AX5" s="85"/>
      <c r="AY5" s="85"/>
      <c r="AZ5" s="85"/>
      <c r="BA5" s="85"/>
      <c r="BB5" s="85"/>
      <c r="BC5" s="149"/>
    </row>
    <row r="6" spans="1:55" ht="21" customHeight="1" thickBot="1" x14ac:dyDescent="0.25">
      <c r="A6" s="102" t="s">
        <v>6</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t="s">
        <v>7</v>
      </c>
      <c r="AG6" s="103"/>
      <c r="AH6" s="103"/>
      <c r="AI6" s="103"/>
      <c r="AJ6" s="103"/>
      <c r="AK6" s="103"/>
      <c r="AL6" s="103"/>
      <c r="AM6" s="103"/>
      <c r="AN6" s="103"/>
      <c r="AO6" s="103"/>
      <c r="AP6" s="103"/>
      <c r="AQ6" s="103"/>
      <c r="AR6" s="103"/>
      <c r="AS6" s="103"/>
      <c r="AT6" s="103"/>
      <c r="AU6" s="103"/>
      <c r="AV6" s="103"/>
      <c r="AW6" s="103"/>
      <c r="AX6" s="103"/>
      <c r="AY6" s="103"/>
      <c r="AZ6" s="103"/>
      <c r="BA6" s="103"/>
      <c r="BB6" s="103"/>
      <c r="BC6" s="104"/>
    </row>
    <row r="7" spans="1:55" ht="21" customHeight="1" x14ac:dyDescent="0.2">
      <c r="A7" s="105" t="s">
        <v>8</v>
      </c>
      <c r="B7" s="106"/>
      <c r="C7" s="106"/>
      <c r="D7" s="106"/>
      <c r="E7" s="106"/>
      <c r="F7" s="106"/>
      <c r="G7" s="109" t="s">
        <v>9</v>
      </c>
      <c r="H7" s="109"/>
      <c r="I7" s="109"/>
      <c r="J7" s="109"/>
      <c r="K7" s="109"/>
      <c r="L7" s="106" t="s">
        <v>10</v>
      </c>
      <c r="M7" s="106"/>
      <c r="N7" s="106"/>
      <c r="O7" s="106"/>
      <c r="P7" s="106"/>
      <c r="Q7" s="106"/>
      <c r="R7" s="111"/>
      <c r="S7" s="105" t="s">
        <v>11</v>
      </c>
      <c r="T7" s="106"/>
      <c r="U7" s="106"/>
      <c r="V7" s="106"/>
      <c r="W7" s="106"/>
      <c r="X7" s="106"/>
      <c r="Y7" s="113"/>
      <c r="Z7" s="105" t="s">
        <v>12</v>
      </c>
      <c r="AA7" s="106"/>
      <c r="AB7" s="106"/>
      <c r="AC7" s="106"/>
      <c r="AD7" s="106"/>
      <c r="AE7" s="106"/>
      <c r="AF7" s="113"/>
      <c r="AG7" s="105" t="s">
        <v>13</v>
      </c>
      <c r="AH7" s="106"/>
      <c r="AI7" s="106"/>
      <c r="AJ7" s="106"/>
      <c r="AK7" s="106"/>
      <c r="AL7" s="106"/>
      <c r="AM7" s="113"/>
      <c r="AN7" s="126" t="s">
        <v>14</v>
      </c>
      <c r="AO7" s="106"/>
      <c r="AP7" s="106"/>
      <c r="AQ7" s="106"/>
      <c r="AR7" s="106"/>
      <c r="AS7" s="106"/>
      <c r="AT7" s="111"/>
      <c r="AU7" s="127" t="s">
        <v>15</v>
      </c>
      <c r="AV7" s="109"/>
      <c r="AW7" s="109"/>
      <c r="AX7" s="109" t="s">
        <v>16</v>
      </c>
      <c r="AY7" s="109"/>
      <c r="AZ7" s="109"/>
      <c r="BA7" s="109" t="s">
        <v>17</v>
      </c>
      <c r="BB7" s="109"/>
      <c r="BC7" s="129"/>
    </row>
    <row r="8" spans="1:55" ht="21" customHeight="1" x14ac:dyDescent="0.2">
      <c r="A8" s="107"/>
      <c r="B8" s="108"/>
      <c r="C8" s="108"/>
      <c r="D8" s="108"/>
      <c r="E8" s="108"/>
      <c r="F8" s="108"/>
      <c r="G8" s="110"/>
      <c r="H8" s="110"/>
      <c r="I8" s="110"/>
      <c r="J8" s="110"/>
      <c r="K8" s="110"/>
      <c r="L8" s="108"/>
      <c r="M8" s="108"/>
      <c r="N8" s="108"/>
      <c r="O8" s="108"/>
      <c r="P8" s="108"/>
      <c r="Q8" s="108"/>
      <c r="R8" s="112"/>
      <c r="S8" s="3">
        <v>1</v>
      </c>
      <c r="T8" s="4">
        <v>2</v>
      </c>
      <c r="U8" s="4">
        <v>3</v>
      </c>
      <c r="V8" s="4">
        <v>4</v>
      </c>
      <c r="W8" s="4">
        <v>5</v>
      </c>
      <c r="X8" s="4">
        <v>6</v>
      </c>
      <c r="Y8" s="5">
        <v>7</v>
      </c>
      <c r="Z8" s="3">
        <v>8</v>
      </c>
      <c r="AA8" s="4">
        <v>9</v>
      </c>
      <c r="AB8" s="4">
        <v>10</v>
      </c>
      <c r="AC8" s="4">
        <v>11</v>
      </c>
      <c r="AD8" s="4">
        <v>12</v>
      </c>
      <c r="AE8" s="4">
        <v>13</v>
      </c>
      <c r="AF8" s="5">
        <v>14</v>
      </c>
      <c r="AG8" s="3">
        <v>15</v>
      </c>
      <c r="AH8" s="4">
        <v>16</v>
      </c>
      <c r="AI8" s="4">
        <v>17</v>
      </c>
      <c r="AJ8" s="4">
        <v>18</v>
      </c>
      <c r="AK8" s="4">
        <v>19</v>
      </c>
      <c r="AL8" s="4">
        <v>20</v>
      </c>
      <c r="AM8" s="5">
        <v>21</v>
      </c>
      <c r="AN8" s="6">
        <v>22</v>
      </c>
      <c r="AO8" s="4">
        <v>23</v>
      </c>
      <c r="AP8" s="4">
        <v>24</v>
      </c>
      <c r="AQ8" s="4">
        <v>25</v>
      </c>
      <c r="AR8" s="4">
        <v>26</v>
      </c>
      <c r="AS8" s="4">
        <v>27</v>
      </c>
      <c r="AT8" s="7">
        <v>28</v>
      </c>
      <c r="AU8" s="128"/>
      <c r="AV8" s="110"/>
      <c r="AW8" s="110"/>
      <c r="AX8" s="110"/>
      <c r="AY8" s="110"/>
      <c r="AZ8" s="110"/>
      <c r="BA8" s="110"/>
      <c r="BB8" s="110"/>
      <c r="BC8" s="130"/>
    </row>
    <row r="9" spans="1:55" ht="21" customHeight="1" x14ac:dyDescent="0.2">
      <c r="A9" s="107"/>
      <c r="B9" s="108"/>
      <c r="C9" s="108"/>
      <c r="D9" s="108"/>
      <c r="E9" s="108"/>
      <c r="F9" s="108"/>
      <c r="G9" s="110"/>
      <c r="H9" s="110"/>
      <c r="I9" s="110"/>
      <c r="J9" s="110"/>
      <c r="K9" s="110"/>
      <c r="L9" s="108"/>
      <c r="M9" s="108"/>
      <c r="N9" s="108"/>
      <c r="O9" s="108"/>
      <c r="P9" s="108"/>
      <c r="Q9" s="108"/>
      <c r="R9" s="112"/>
      <c r="S9" s="8" t="s">
        <v>18</v>
      </c>
      <c r="T9" s="80" t="s">
        <v>19</v>
      </c>
      <c r="U9" s="80" t="s">
        <v>20</v>
      </c>
      <c r="V9" s="80" t="s">
        <v>21</v>
      </c>
      <c r="W9" s="80" t="s">
        <v>22</v>
      </c>
      <c r="X9" s="80" t="s">
        <v>23</v>
      </c>
      <c r="Y9" s="81" t="s">
        <v>24</v>
      </c>
      <c r="Z9" s="8" t="s">
        <v>25</v>
      </c>
      <c r="AA9" s="80" t="s">
        <v>19</v>
      </c>
      <c r="AB9" s="80" t="s">
        <v>20</v>
      </c>
      <c r="AC9" s="80" t="s">
        <v>21</v>
      </c>
      <c r="AD9" s="80" t="s">
        <v>22</v>
      </c>
      <c r="AE9" s="80" t="s">
        <v>23</v>
      </c>
      <c r="AF9" s="81" t="s">
        <v>24</v>
      </c>
      <c r="AG9" s="8" t="s">
        <v>25</v>
      </c>
      <c r="AH9" s="80" t="s">
        <v>19</v>
      </c>
      <c r="AI9" s="80" t="s">
        <v>20</v>
      </c>
      <c r="AJ9" s="80" t="s">
        <v>21</v>
      </c>
      <c r="AK9" s="80" t="s">
        <v>22</v>
      </c>
      <c r="AL9" s="80" t="s">
        <v>23</v>
      </c>
      <c r="AM9" s="81" t="s">
        <v>24</v>
      </c>
      <c r="AN9" s="8" t="s">
        <v>25</v>
      </c>
      <c r="AO9" s="80" t="s">
        <v>19</v>
      </c>
      <c r="AP9" s="80" t="s">
        <v>20</v>
      </c>
      <c r="AQ9" s="80" t="s">
        <v>21</v>
      </c>
      <c r="AR9" s="80" t="s">
        <v>22</v>
      </c>
      <c r="AS9" s="80" t="s">
        <v>23</v>
      </c>
      <c r="AT9" s="81" t="s">
        <v>24</v>
      </c>
      <c r="AU9" s="128"/>
      <c r="AV9" s="110"/>
      <c r="AW9" s="110"/>
      <c r="AX9" s="110"/>
      <c r="AY9" s="110"/>
      <c r="AZ9" s="110"/>
      <c r="BA9" s="110"/>
      <c r="BB9" s="110"/>
      <c r="BC9" s="130"/>
    </row>
    <row r="10" spans="1:55" ht="21" customHeight="1" x14ac:dyDescent="0.2">
      <c r="A10" s="107" t="s">
        <v>26</v>
      </c>
      <c r="B10" s="108"/>
      <c r="C10" s="108"/>
      <c r="D10" s="108"/>
      <c r="E10" s="108"/>
      <c r="F10" s="108"/>
      <c r="G10" s="131" t="s">
        <v>90</v>
      </c>
      <c r="H10" s="131"/>
      <c r="I10" s="131"/>
      <c r="J10" s="131"/>
      <c r="K10" s="131"/>
      <c r="L10" s="108" t="s">
        <v>45</v>
      </c>
      <c r="M10" s="108"/>
      <c r="N10" s="108"/>
      <c r="O10" s="108"/>
      <c r="P10" s="108"/>
      <c r="Q10" s="108"/>
      <c r="R10" s="112"/>
      <c r="S10" s="39"/>
      <c r="T10" s="40">
        <v>4</v>
      </c>
      <c r="U10" s="40">
        <v>4</v>
      </c>
      <c r="V10" s="40">
        <v>4</v>
      </c>
      <c r="W10" s="40">
        <v>4</v>
      </c>
      <c r="X10" s="40">
        <v>4</v>
      </c>
      <c r="Y10" s="41"/>
      <c r="Z10" s="39"/>
      <c r="AA10" s="40">
        <v>4</v>
      </c>
      <c r="AB10" s="40">
        <v>4</v>
      </c>
      <c r="AC10" s="40">
        <v>4</v>
      </c>
      <c r="AD10" s="40">
        <v>4</v>
      </c>
      <c r="AE10" s="40">
        <v>4</v>
      </c>
      <c r="AF10" s="41"/>
      <c r="AG10" s="39"/>
      <c r="AH10" s="40">
        <v>4</v>
      </c>
      <c r="AI10" s="40">
        <v>4</v>
      </c>
      <c r="AJ10" s="40">
        <v>4</v>
      </c>
      <c r="AK10" s="40">
        <v>4</v>
      </c>
      <c r="AL10" s="40">
        <v>4</v>
      </c>
      <c r="AM10" s="41"/>
      <c r="AN10" s="42"/>
      <c r="AO10" s="40">
        <v>4</v>
      </c>
      <c r="AP10" s="40">
        <v>4</v>
      </c>
      <c r="AQ10" s="40">
        <v>4</v>
      </c>
      <c r="AR10" s="40">
        <v>4</v>
      </c>
      <c r="AS10" s="40">
        <v>4</v>
      </c>
      <c r="AT10" s="16"/>
      <c r="AU10" s="132">
        <f t="shared" ref="AU10:AU13" si="0">SUM(S10:AT10)</f>
        <v>80</v>
      </c>
      <c r="AV10" s="132"/>
      <c r="AW10" s="133"/>
      <c r="AX10" s="134">
        <f>ROUNDDOWN(AU10/4,2)</f>
        <v>20</v>
      </c>
      <c r="AY10" s="132"/>
      <c r="AZ10" s="133"/>
      <c r="BA10" s="135">
        <f>IF(ISBLANK($AU$22),"",ROUNDDOWN(AX10/$AU$22,1))</f>
        <v>0.5</v>
      </c>
      <c r="BB10" s="136"/>
      <c r="BC10" s="137"/>
    </row>
    <row r="11" spans="1:55" ht="21" customHeight="1" thickBot="1" x14ac:dyDescent="0.25">
      <c r="A11" s="114" t="s">
        <v>27</v>
      </c>
      <c r="B11" s="115"/>
      <c r="C11" s="115"/>
      <c r="D11" s="115"/>
      <c r="E11" s="115"/>
      <c r="F11" s="116"/>
      <c r="G11" s="117" t="s">
        <v>43</v>
      </c>
      <c r="H11" s="117"/>
      <c r="I11" s="117"/>
      <c r="J11" s="117"/>
      <c r="K11" s="117"/>
      <c r="L11" s="118" t="s">
        <v>45</v>
      </c>
      <c r="M11" s="118"/>
      <c r="N11" s="118"/>
      <c r="O11" s="118"/>
      <c r="P11" s="118"/>
      <c r="Q11" s="118"/>
      <c r="R11" s="119"/>
      <c r="S11" s="43"/>
      <c r="T11" s="44">
        <v>8</v>
      </c>
      <c r="U11" s="44">
        <v>8</v>
      </c>
      <c r="V11" s="44">
        <v>8</v>
      </c>
      <c r="W11" s="44">
        <v>8</v>
      </c>
      <c r="X11" s="44">
        <v>8</v>
      </c>
      <c r="Y11" s="45"/>
      <c r="Z11" s="43"/>
      <c r="AA11" s="44">
        <v>8</v>
      </c>
      <c r="AB11" s="44">
        <v>8</v>
      </c>
      <c r="AC11" s="44">
        <v>8</v>
      </c>
      <c r="AD11" s="44">
        <v>8</v>
      </c>
      <c r="AE11" s="44">
        <v>8</v>
      </c>
      <c r="AF11" s="45"/>
      <c r="AG11" s="43"/>
      <c r="AH11" s="44">
        <v>8</v>
      </c>
      <c r="AI11" s="44">
        <v>8</v>
      </c>
      <c r="AJ11" s="44">
        <v>8</v>
      </c>
      <c r="AK11" s="44">
        <v>8</v>
      </c>
      <c r="AL11" s="44">
        <v>8</v>
      </c>
      <c r="AM11" s="45"/>
      <c r="AN11" s="43"/>
      <c r="AO11" s="44">
        <v>8</v>
      </c>
      <c r="AP11" s="44">
        <v>8</v>
      </c>
      <c r="AQ11" s="44">
        <v>8</v>
      </c>
      <c r="AR11" s="44">
        <v>8</v>
      </c>
      <c r="AS11" s="44">
        <v>8</v>
      </c>
      <c r="AT11" s="21"/>
      <c r="AU11" s="120">
        <f t="shared" si="0"/>
        <v>160</v>
      </c>
      <c r="AV11" s="120"/>
      <c r="AW11" s="121"/>
      <c r="AX11" s="122">
        <f>ROUNDDOWN(AU11/4,2)</f>
        <v>40</v>
      </c>
      <c r="AY11" s="120"/>
      <c r="AZ11" s="121"/>
      <c r="BA11" s="123">
        <f>IF(ISBLANK($AU$22),"",ROUNDDOWN(AX11/$AU$22,1))</f>
        <v>1</v>
      </c>
      <c r="BB11" s="124"/>
      <c r="BC11" s="125"/>
    </row>
    <row r="12" spans="1:55" ht="21" customHeight="1" thickTop="1" x14ac:dyDescent="0.2">
      <c r="A12" s="197" t="s">
        <v>89</v>
      </c>
      <c r="B12" s="198"/>
      <c r="C12" s="198"/>
      <c r="D12" s="198"/>
      <c r="E12" s="198"/>
      <c r="F12" s="198"/>
      <c r="G12" s="131" t="s">
        <v>50</v>
      </c>
      <c r="H12" s="131"/>
      <c r="I12" s="131"/>
      <c r="J12" s="131"/>
      <c r="K12" s="131"/>
      <c r="L12" s="108" t="s">
        <v>45</v>
      </c>
      <c r="M12" s="108"/>
      <c r="N12" s="108"/>
      <c r="O12" s="108"/>
      <c r="P12" s="108"/>
      <c r="Q12" s="108"/>
      <c r="R12" s="112"/>
      <c r="S12" s="39"/>
      <c r="T12" s="47">
        <v>6</v>
      </c>
      <c r="U12" s="47">
        <v>6</v>
      </c>
      <c r="V12" s="47">
        <v>6</v>
      </c>
      <c r="W12" s="47">
        <v>6</v>
      </c>
      <c r="X12" s="47">
        <v>6</v>
      </c>
      <c r="Y12" s="49"/>
      <c r="Z12" s="39"/>
      <c r="AA12" s="47">
        <v>6</v>
      </c>
      <c r="AB12" s="47">
        <v>6</v>
      </c>
      <c r="AC12" s="47">
        <v>6</v>
      </c>
      <c r="AD12" s="47">
        <v>6</v>
      </c>
      <c r="AE12" s="47">
        <v>6</v>
      </c>
      <c r="AF12" s="49"/>
      <c r="AG12" s="39"/>
      <c r="AH12" s="47">
        <v>6</v>
      </c>
      <c r="AI12" s="47">
        <v>6</v>
      </c>
      <c r="AJ12" s="47">
        <v>6</v>
      </c>
      <c r="AK12" s="47">
        <v>6</v>
      </c>
      <c r="AL12" s="47">
        <v>6</v>
      </c>
      <c r="AM12" s="41"/>
      <c r="AN12" s="39"/>
      <c r="AO12" s="47">
        <v>6</v>
      </c>
      <c r="AP12" s="47">
        <v>6</v>
      </c>
      <c r="AQ12" s="47">
        <v>6</v>
      </c>
      <c r="AR12" s="47">
        <v>6</v>
      </c>
      <c r="AS12" s="47">
        <v>6</v>
      </c>
      <c r="AT12" s="16"/>
      <c r="AU12" s="132">
        <f t="shared" si="0"/>
        <v>120</v>
      </c>
      <c r="AV12" s="132"/>
      <c r="AW12" s="133"/>
      <c r="AX12" s="134">
        <f>ROUNDDOWN(AU12/4,2)</f>
        <v>30</v>
      </c>
      <c r="AY12" s="132"/>
      <c r="AZ12" s="133"/>
      <c r="BA12" s="138">
        <f>IF(ISBLANK($AU$22),"",ROUNDDOWN(AX12/$AU$22,1))</f>
        <v>0.7</v>
      </c>
      <c r="BB12" s="139"/>
      <c r="BC12" s="140"/>
    </row>
    <row r="13" spans="1:55" ht="21" customHeight="1" x14ac:dyDescent="0.2">
      <c r="A13" s="197" t="s">
        <v>89</v>
      </c>
      <c r="B13" s="198"/>
      <c r="C13" s="198"/>
      <c r="D13" s="198"/>
      <c r="E13" s="198"/>
      <c r="F13" s="198"/>
      <c r="G13" s="131" t="s">
        <v>90</v>
      </c>
      <c r="H13" s="131"/>
      <c r="I13" s="131"/>
      <c r="J13" s="131"/>
      <c r="K13" s="131"/>
      <c r="L13" s="108" t="s">
        <v>45</v>
      </c>
      <c r="M13" s="108"/>
      <c r="N13" s="108"/>
      <c r="O13" s="108"/>
      <c r="P13" s="108"/>
      <c r="Q13" s="108"/>
      <c r="R13" s="112"/>
      <c r="S13" s="39"/>
      <c r="T13" s="47">
        <v>4</v>
      </c>
      <c r="U13" s="47">
        <v>4</v>
      </c>
      <c r="V13" s="47">
        <v>4</v>
      </c>
      <c r="W13" s="47">
        <v>4</v>
      </c>
      <c r="X13" s="40">
        <v>4</v>
      </c>
      <c r="Y13" s="41"/>
      <c r="Z13" s="39"/>
      <c r="AA13" s="47">
        <v>4</v>
      </c>
      <c r="AB13" s="47">
        <v>4</v>
      </c>
      <c r="AC13" s="47">
        <v>4</v>
      </c>
      <c r="AD13" s="47">
        <v>4</v>
      </c>
      <c r="AE13" s="40">
        <v>4</v>
      </c>
      <c r="AF13" s="41"/>
      <c r="AG13" s="39"/>
      <c r="AH13" s="47">
        <v>4</v>
      </c>
      <c r="AI13" s="47">
        <v>4</v>
      </c>
      <c r="AJ13" s="47">
        <v>4</v>
      </c>
      <c r="AK13" s="47">
        <v>4</v>
      </c>
      <c r="AL13" s="40">
        <v>4</v>
      </c>
      <c r="AM13" s="41"/>
      <c r="AN13" s="39"/>
      <c r="AO13" s="47">
        <v>4</v>
      </c>
      <c r="AP13" s="47">
        <v>4</v>
      </c>
      <c r="AQ13" s="47">
        <v>4</v>
      </c>
      <c r="AR13" s="47">
        <v>4</v>
      </c>
      <c r="AS13" s="40">
        <v>4</v>
      </c>
      <c r="AT13" s="16"/>
      <c r="AU13" s="132">
        <f t="shared" si="0"/>
        <v>80</v>
      </c>
      <c r="AV13" s="132"/>
      <c r="AW13" s="133"/>
      <c r="AX13" s="134">
        <f>ROUNDDOWN(AU13/4,2)</f>
        <v>20</v>
      </c>
      <c r="AY13" s="132"/>
      <c r="AZ13" s="133"/>
      <c r="BA13" s="138">
        <f>IF(ISBLANK($AU$22),"",ROUNDDOWN(AX13/$AU$22,1))</f>
        <v>0.5</v>
      </c>
      <c r="BB13" s="139"/>
      <c r="BC13" s="140"/>
    </row>
    <row r="14" spans="1:55" ht="21" customHeight="1" x14ac:dyDescent="0.2">
      <c r="A14" s="172"/>
      <c r="B14" s="173"/>
      <c r="C14" s="173"/>
      <c r="D14" s="173"/>
      <c r="E14" s="173"/>
      <c r="F14" s="174"/>
      <c r="G14" s="175"/>
      <c r="H14" s="176"/>
      <c r="I14" s="176"/>
      <c r="J14" s="176"/>
      <c r="K14" s="177"/>
      <c r="L14" s="112"/>
      <c r="M14" s="173"/>
      <c r="N14" s="173"/>
      <c r="O14" s="173"/>
      <c r="P14" s="173"/>
      <c r="Q14" s="173"/>
      <c r="R14" s="178"/>
      <c r="S14" s="39"/>
      <c r="T14" s="47"/>
      <c r="U14" s="47"/>
      <c r="V14" s="47"/>
      <c r="W14" s="47"/>
      <c r="X14" s="40"/>
      <c r="Y14" s="41"/>
      <c r="Z14" s="39"/>
      <c r="AA14" s="47"/>
      <c r="AB14" s="47"/>
      <c r="AC14" s="47"/>
      <c r="AD14" s="47"/>
      <c r="AE14" s="40"/>
      <c r="AF14" s="41"/>
      <c r="AG14" s="39"/>
      <c r="AH14" s="47"/>
      <c r="AI14" s="47"/>
      <c r="AJ14" s="47"/>
      <c r="AK14" s="47"/>
      <c r="AL14" s="40"/>
      <c r="AM14" s="41"/>
      <c r="AN14" s="39"/>
      <c r="AO14" s="47"/>
      <c r="AP14" s="47"/>
      <c r="AQ14" s="47"/>
      <c r="AR14" s="47"/>
      <c r="AS14" s="40"/>
      <c r="AT14" s="16"/>
      <c r="AU14" s="192"/>
      <c r="AV14" s="132"/>
      <c r="AW14" s="133"/>
      <c r="AX14" s="134"/>
      <c r="AY14" s="132"/>
      <c r="AZ14" s="133"/>
      <c r="BA14" s="138"/>
      <c r="BB14" s="139"/>
      <c r="BC14" s="140"/>
    </row>
    <row r="15" spans="1:55" ht="21" customHeight="1" x14ac:dyDescent="0.2">
      <c r="A15" s="172"/>
      <c r="B15" s="173"/>
      <c r="C15" s="173"/>
      <c r="D15" s="173"/>
      <c r="E15" s="173"/>
      <c r="F15" s="174"/>
      <c r="G15" s="175"/>
      <c r="H15" s="176"/>
      <c r="I15" s="176"/>
      <c r="J15" s="176"/>
      <c r="K15" s="177"/>
      <c r="L15" s="112"/>
      <c r="M15" s="173"/>
      <c r="N15" s="173"/>
      <c r="O15" s="173"/>
      <c r="P15" s="173"/>
      <c r="Q15" s="173"/>
      <c r="R15" s="178"/>
      <c r="S15" s="39"/>
      <c r="T15" s="47"/>
      <c r="U15" s="47"/>
      <c r="V15" s="47"/>
      <c r="W15" s="47"/>
      <c r="X15" s="47"/>
      <c r="Y15" s="49"/>
      <c r="Z15" s="39"/>
      <c r="AA15" s="47"/>
      <c r="AB15" s="47"/>
      <c r="AC15" s="47"/>
      <c r="AD15" s="47"/>
      <c r="AE15" s="47"/>
      <c r="AF15" s="49"/>
      <c r="AG15" s="39"/>
      <c r="AH15" s="47"/>
      <c r="AI15" s="47"/>
      <c r="AJ15" s="47"/>
      <c r="AK15" s="47"/>
      <c r="AL15" s="47"/>
      <c r="AM15" s="41"/>
      <c r="AN15" s="39"/>
      <c r="AO15" s="47"/>
      <c r="AP15" s="47"/>
      <c r="AQ15" s="47"/>
      <c r="AR15" s="47"/>
      <c r="AS15" s="47"/>
      <c r="AT15" s="16"/>
      <c r="AU15" s="192"/>
      <c r="AV15" s="132"/>
      <c r="AW15" s="133"/>
      <c r="AX15" s="134"/>
      <c r="AY15" s="132"/>
      <c r="AZ15" s="133"/>
      <c r="BA15" s="138"/>
      <c r="BB15" s="139"/>
      <c r="BC15" s="140"/>
    </row>
    <row r="16" spans="1:55" ht="21" customHeight="1" x14ac:dyDescent="0.2">
      <c r="A16" s="172"/>
      <c r="B16" s="173"/>
      <c r="C16" s="173"/>
      <c r="D16" s="173"/>
      <c r="E16" s="173"/>
      <c r="F16" s="174"/>
      <c r="G16" s="175"/>
      <c r="H16" s="176"/>
      <c r="I16" s="176"/>
      <c r="J16" s="176"/>
      <c r="K16" s="177"/>
      <c r="L16" s="112"/>
      <c r="M16" s="173"/>
      <c r="N16" s="173"/>
      <c r="O16" s="173"/>
      <c r="P16" s="173"/>
      <c r="Q16" s="173"/>
      <c r="R16" s="178"/>
      <c r="S16" s="39"/>
      <c r="T16" s="47"/>
      <c r="U16" s="47"/>
      <c r="V16" s="47"/>
      <c r="W16" s="47"/>
      <c r="X16" s="40"/>
      <c r="Y16" s="41"/>
      <c r="Z16" s="39"/>
      <c r="AA16" s="47"/>
      <c r="AB16" s="47"/>
      <c r="AC16" s="47"/>
      <c r="AD16" s="47"/>
      <c r="AE16" s="40"/>
      <c r="AF16" s="41"/>
      <c r="AG16" s="39"/>
      <c r="AH16" s="47"/>
      <c r="AI16" s="47"/>
      <c r="AJ16" s="47"/>
      <c r="AK16" s="47"/>
      <c r="AL16" s="40"/>
      <c r="AM16" s="41"/>
      <c r="AN16" s="39"/>
      <c r="AO16" s="47"/>
      <c r="AP16" s="47"/>
      <c r="AQ16" s="47"/>
      <c r="AR16" s="47"/>
      <c r="AS16" s="40"/>
      <c r="AT16" s="16"/>
      <c r="AU16" s="192"/>
      <c r="AV16" s="132"/>
      <c r="AW16" s="133"/>
      <c r="AX16" s="134"/>
      <c r="AY16" s="132"/>
      <c r="AZ16" s="133"/>
      <c r="BA16" s="138"/>
      <c r="BB16" s="139"/>
      <c r="BC16" s="140"/>
    </row>
    <row r="17" spans="1:56" ht="21" customHeight="1" thickBot="1" x14ac:dyDescent="0.25">
      <c r="A17" s="107"/>
      <c r="B17" s="108"/>
      <c r="C17" s="108"/>
      <c r="D17" s="108"/>
      <c r="E17" s="108"/>
      <c r="F17" s="108"/>
      <c r="G17" s="131"/>
      <c r="H17" s="131"/>
      <c r="I17" s="131"/>
      <c r="J17" s="131"/>
      <c r="K17" s="131"/>
      <c r="L17" s="108"/>
      <c r="M17" s="108"/>
      <c r="N17" s="108"/>
      <c r="O17" s="108"/>
      <c r="P17" s="108"/>
      <c r="Q17" s="108"/>
      <c r="R17" s="112"/>
      <c r="S17" s="39"/>
      <c r="T17" s="47"/>
      <c r="U17" s="47"/>
      <c r="V17" s="47"/>
      <c r="W17" s="47"/>
      <c r="X17" s="47"/>
      <c r="Y17" s="41"/>
      <c r="Z17" s="39"/>
      <c r="AA17" s="47"/>
      <c r="AB17" s="47"/>
      <c r="AC17" s="47"/>
      <c r="AD17" s="47"/>
      <c r="AE17" s="47"/>
      <c r="AF17" s="41"/>
      <c r="AG17" s="39"/>
      <c r="AH17" s="47"/>
      <c r="AI17" s="47"/>
      <c r="AJ17" s="47"/>
      <c r="AK17" s="47"/>
      <c r="AL17" s="47"/>
      <c r="AM17" s="41"/>
      <c r="AN17" s="39"/>
      <c r="AO17" s="47"/>
      <c r="AP17" s="47"/>
      <c r="AQ17" s="47"/>
      <c r="AR17" s="47"/>
      <c r="AS17" s="47"/>
      <c r="AT17" s="16"/>
      <c r="AU17" s="132"/>
      <c r="AV17" s="132"/>
      <c r="AW17" s="133"/>
      <c r="AX17" s="134"/>
      <c r="AY17" s="132"/>
      <c r="AZ17" s="133"/>
      <c r="BA17" s="138"/>
      <c r="BB17" s="139"/>
      <c r="BC17" s="140"/>
    </row>
    <row r="18" spans="1:56" ht="21" customHeight="1" thickBot="1" x14ac:dyDescent="0.25">
      <c r="A18" s="148" t="s">
        <v>28</v>
      </c>
      <c r="B18" s="85"/>
      <c r="C18" s="85"/>
      <c r="D18" s="85"/>
      <c r="E18" s="85"/>
      <c r="F18" s="85"/>
      <c r="G18" s="85"/>
      <c r="H18" s="85"/>
      <c r="I18" s="85"/>
      <c r="J18" s="85"/>
      <c r="K18" s="85"/>
      <c r="L18" s="85"/>
      <c r="M18" s="85"/>
      <c r="N18" s="85"/>
      <c r="O18" s="85"/>
      <c r="P18" s="85"/>
      <c r="Q18" s="85"/>
      <c r="R18" s="149"/>
      <c r="S18" s="27">
        <f t="shared" ref="S18:AT18" si="1">SUM(S12:S17)</f>
        <v>0</v>
      </c>
      <c r="T18" s="27">
        <f t="shared" si="1"/>
        <v>10</v>
      </c>
      <c r="U18" s="27">
        <f t="shared" si="1"/>
        <v>10</v>
      </c>
      <c r="V18" s="27">
        <f t="shared" si="1"/>
        <v>10</v>
      </c>
      <c r="W18" s="27">
        <f t="shared" si="1"/>
        <v>10</v>
      </c>
      <c r="X18" s="27">
        <f t="shared" si="1"/>
        <v>10</v>
      </c>
      <c r="Y18" s="28">
        <f t="shared" si="1"/>
        <v>0</v>
      </c>
      <c r="Z18" s="29">
        <f t="shared" si="1"/>
        <v>0</v>
      </c>
      <c r="AA18" s="27">
        <f t="shared" si="1"/>
        <v>10</v>
      </c>
      <c r="AB18" s="27">
        <f t="shared" si="1"/>
        <v>10</v>
      </c>
      <c r="AC18" s="27">
        <f t="shared" si="1"/>
        <v>10</v>
      </c>
      <c r="AD18" s="27">
        <f t="shared" si="1"/>
        <v>10</v>
      </c>
      <c r="AE18" s="27">
        <f t="shared" si="1"/>
        <v>10</v>
      </c>
      <c r="AF18" s="30">
        <f t="shared" si="1"/>
        <v>0</v>
      </c>
      <c r="AG18" s="31">
        <f t="shared" si="1"/>
        <v>0</v>
      </c>
      <c r="AH18" s="27">
        <f t="shared" si="1"/>
        <v>10</v>
      </c>
      <c r="AI18" s="27">
        <f t="shared" si="1"/>
        <v>10</v>
      </c>
      <c r="AJ18" s="27">
        <f t="shared" si="1"/>
        <v>10</v>
      </c>
      <c r="AK18" s="27">
        <f t="shared" si="1"/>
        <v>10</v>
      </c>
      <c r="AL18" s="27">
        <f t="shared" si="1"/>
        <v>10</v>
      </c>
      <c r="AM18" s="28">
        <f t="shared" si="1"/>
        <v>0</v>
      </c>
      <c r="AN18" s="29">
        <f t="shared" si="1"/>
        <v>0</v>
      </c>
      <c r="AO18" s="27">
        <f t="shared" si="1"/>
        <v>10</v>
      </c>
      <c r="AP18" s="27">
        <f t="shared" si="1"/>
        <v>10</v>
      </c>
      <c r="AQ18" s="27">
        <f t="shared" si="1"/>
        <v>10</v>
      </c>
      <c r="AR18" s="27">
        <f t="shared" si="1"/>
        <v>10</v>
      </c>
      <c r="AS18" s="27">
        <f t="shared" si="1"/>
        <v>10</v>
      </c>
      <c r="AT18" s="30">
        <f t="shared" si="1"/>
        <v>0</v>
      </c>
      <c r="AU18" s="150">
        <f>SUM(AU12:AW17)</f>
        <v>200</v>
      </c>
      <c r="AV18" s="151"/>
      <c r="AW18" s="151"/>
      <c r="AX18" s="151">
        <f>SUM(AX12:AZ17)</f>
        <v>50</v>
      </c>
      <c r="AY18" s="151"/>
      <c r="AZ18" s="151"/>
      <c r="BA18" s="151">
        <f>SUM(BA12:BC17)</f>
        <v>1.2</v>
      </c>
      <c r="BB18" s="151"/>
      <c r="BC18" s="152"/>
    </row>
    <row r="19" spans="1:56" ht="21" customHeight="1" x14ac:dyDescent="0.2">
      <c r="A19" s="107" t="s">
        <v>57</v>
      </c>
      <c r="B19" s="108"/>
      <c r="C19" s="108"/>
      <c r="D19" s="108"/>
      <c r="E19" s="108"/>
      <c r="F19" s="108"/>
      <c r="G19" s="131" t="s">
        <v>52</v>
      </c>
      <c r="H19" s="131"/>
      <c r="I19" s="131"/>
      <c r="J19" s="131"/>
      <c r="K19" s="131"/>
      <c r="L19" s="108" t="s">
        <v>45</v>
      </c>
      <c r="M19" s="108"/>
      <c r="N19" s="108"/>
      <c r="O19" s="108"/>
      <c r="P19" s="108"/>
      <c r="Q19" s="108"/>
      <c r="R19" s="112"/>
      <c r="S19" s="12"/>
      <c r="T19" s="47">
        <v>4</v>
      </c>
      <c r="U19" s="47">
        <v>4</v>
      </c>
      <c r="V19" s="47">
        <v>4</v>
      </c>
      <c r="W19" s="47">
        <v>4</v>
      </c>
      <c r="X19" s="47">
        <v>4</v>
      </c>
      <c r="Y19" s="49"/>
      <c r="Z19" s="39"/>
      <c r="AA19" s="47">
        <v>4</v>
      </c>
      <c r="AB19" s="47">
        <v>4</v>
      </c>
      <c r="AC19" s="47">
        <v>4</v>
      </c>
      <c r="AD19" s="47">
        <v>4</v>
      </c>
      <c r="AE19" s="47">
        <v>4</v>
      </c>
      <c r="AF19" s="49"/>
      <c r="AG19" s="39"/>
      <c r="AH19" s="47">
        <v>4</v>
      </c>
      <c r="AI19" s="47">
        <v>4</v>
      </c>
      <c r="AJ19" s="47">
        <v>4</v>
      </c>
      <c r="AK19" s="47">
        <v>4</v>
      </c>
      <c r="AL19" s="47">
        <v>4</v>
      </c>
      <c r="AM19" s="41"/>
      <c r="AN19" s="39"/>
      <c r="AO19" s="47">
        <v>4</v>
      </c>
      <c r="AP19" s="47">
        <v>4</v>
      </c>
      <c r="AQ19" s="47">
        <v>4</v>
      </c>
      <c r="AR19" s="47">
        <v>4</v>
      </c>
      <c r="AS19" s="47">
        <v>4</v>
      </c>
      <c r="AT19" s="16"/>
      <c r="AU19" s="132">
        <f>SUM(S19:AT19)</f>
        <v>80</v>
      </c>
      <c r="AV19" s="132"/>
      <c r="AW19" s="133"/>
      <c r="AX19" s="134">
        <f>ROUNDDOWN(AU19/4,2)</f>
        <v>20</v>
      </c>
      <c r="AY19" s="132"/>
      <c r="AZ19" s="133"/>
      <c r="BA19" s="138">
        <f>IF(ISBLANK($AU$22),"",ROUNDDOWN(AX19/$AU$22,1))</f>
        <v>0.5</v>
      </c>
      <c r="BB19" s="139"/>
      <c r="BC19" s="140"/>
    </row>
    <row r="20" spans="1:56" ht="21" customHeight="1" thickBot="1" x14ac:dyDescent="0.25">
      <c r="A20" s="107"/>
      <c r="B20" s="108"/>
      <c r="C20" s="108"/>
      <c r="D20" s="108"/>
      <c r="E20" s="108"/>
      <c r="F20" s="108"/>
      <c r="G20" s="131"/>
      <c r="H20" s="131"/>
      <c r="I20" s="131"/>
      <c r="J20" s="131"/>
      <c r="K20" s="131"/>
      <c r="L20" s="108"/>
      <c r="M20" s="108"/>
      <c r="N20" s="108"/>
      <c r="O20" s="108"/>
      <c r="P20" s="108"/>
      <c r="Q20" s="108"/>
      <c r="R20" s="112"/>
      <c r="S20" s="12"/>
      <c r="T20" s="47"/>
      <c r="U20" s="47"/>
      <c r="V20" s="47"/>
      <c r="W20" s="47"/>
      <c r="X20" s="47"/>
      <c r="Y20" s="49"/>
      <c r="Z20" s="39"/>
      <c r="AA20" s="47"/>
      <c r="AB20" s="47"/>
      <c r="AC20" s="47"/>
      <c r="AD20" s="47"/>
      <c r="AE20" s="47"/>
      <c r="AF20" s="49"/>
      <c r="AG20" s="39"/>
      <c r="AH20" s="47"/>
      <c r="AI20" s="47"/>
      <c r="AJ20" s="47"/>
      <c r="AK20" s="47"/>
      <c r="AL20" s="47"/>
      <c r="AM20" s="41"/>
      <c r="AN20" s="39"/>
      <c r="AO20" s="47"/>
      <c r="AP20" s="47"/>
      <c r="AQ20" s="47"/>
      <c r="AR20" s="47"/>
      <c r="AS20" s="47"/>
      <c r="AT20" s="16"/>
      <c r="AU20" s="132"/>
      <c r="AV20" s="132"/>
      <c r="AW20" s="133"/>
      <c r="AX20" s="134"/>
      <c r="AY20" s="132"/>
      <c r="AZ20" s="133"/>
      <c r="BA20" s="138"/>
      <c r="BB20" s="139"/>
      <c r="BC20" s="140"/>
    </row>
    <row r="21" spans="1:56" ht="21" customHeight="1" thickBot="1" x14ac:dyDescent="0.25">
      <c r="A21" s="148" t="s">
        <v>29</v>
      </c>
      <c r="B21" s="85"/>
      <c r="C21" s="85"/>
      <c r="D21" s="85"/>
      <c r="E21" s="85"/>
      <c r="F21" s="85"/>
      <c r="G21" s="85"/>
      <c r="H21" s="85"/>
      <c r="I21" s="85"/>
      <c r="J21" s="85"/>
      <c r="K21" s="85"/>
      <c r="L21" s="85"/>
      <c r="M21" s="85"/>
      <c r="N21" s="85"/>
      <c r="O21" s="85"/>
      <c r="P21" s="85"/>
      <c r="Q21" s="85"/>
      <c r="R21" s="149"/>
      <c r="S21" s="27">
        <f t="shared" ref="S21:AT21" si="2">SUM(S10:S11)+S18+SUM(S19:S20)</f>
        <v>0</v>
      </c>
      <c r="T21" s="27">
        <f t="shared" si="2"/>
        <v>26</v>
      </c>
      <c r="U21" s="27">
        <f t="shared" si="2"/>
        <v>26</v>
      </c>
      <c r="V21" s="27">
        <f t="shared" si="2"/>
        <v>26</v>
      </c>
      <c r="W21" s="27">
        <f t="shared" si="2"/>
        <v>26</v>
      </c>
      <c r="X21" s="27">
        <f t="shared" si="2"/>
        <v>26</v>
      </c>
      <c r="Y21" s="28">
        <f t="shared" si="2"/>
        <v>0</v>
      </c>
      <c r="Z21" s="29">
        <f t="shared" si="2"/>
        <v>0</v>
      </c>
      <c r="AA21" s="27">
        <f t="shared" si="2"/>
        <v>26</v>
      </c>
      <c r="AB21" s="27">
        <f t="shared" si="2"/>
        <v>26</v>
      </c>
      <c r="AC21" s="27">
        <f t="shared" si="2"/>
        <v>26</v>
      </c>
      <c r="AD21" s="27">
        <f t="shared" si="2"/>
        <v>26</v>
      </c>
      <c r="AE21" s="27">
        <f t="shared" si="2"/>
        <v>26</v>
      </c>
      <c r="AF21" s="30">
        <f t="shared" si="2"/>
        <v>0</v>
      </c>
      <c r="AG21" s="31">
        <f t="shared" si="2"/>
        <v>0</v>
      </c>
      <c r="AH21" s="27">
        <f t="shared" si="2"/>
        <v>26</v>
      </c>
      <c r="AI21" s="27">
        <f t="shared" si="2"/>
        <v>26</v>
      </c>
      <c r="AJ21" s="27">
        <f t="shared" si="2"/>
        <v>26</v>
      </c>
      <c r="AK21" s="27">
        <f t="shared" si="2"/>
        <v>26</v>
      </c>
      <c r="AL21" s="27">
        <f t="shared" si="2"/>
        <v>26</v>
      </c>
      <c r="AM21" s="28">
        <f t="shared" si="2"/>
        <v>0</v>
      </c>
      <c r="AN21" s="29">
        <f t="shared" si="2"/>
        <v>0</v>
      </c>
      <c r="AO21" s="27">
        <f t="shared" si="2"/>
        <v>26</v>
      </c>
      <c r="AP21" s="27">
        <f t="shared" si="2"/>
        <v>26</v>
      </c>
      <c r="AQ21" s="27">
        <f t="shared" si="2"/>
        <v>26</v>
      </c>
      <c r="AR21" s="27">
        <f t="shared" si="2"/>
        <v>26</v>
      </c>
      <c r="AS21" s="27">
        <f t="shared" si="2"/>
        <v>26</v>
      </c>
      <c r="AT21" s="30">
        <f t="shared" si="2"/>
        <v>0</v>
      </c>
      <c r="AU21" s="153">
        <f>SUM(AU10:AU11)+AU18+SUM(AU19:AW20)</f>
        <v>520</v>
      </c>
      <c r="AV21" s="153"/>
      <c r="AW21" s="154"/>
      <c r="AX21" s="153">
        <f>SUM(AX10:AX11)+AX18+SUM(AX19:AZ20)</f>
        <v>130</v>
      </c>
      <c r="AY21" s="153"/>
      <c r="AZ21" s="154"/>
      <c r="BA21" s="155">
        <f>SUM(BA10:BA11)+BA18+SUM(BA19:BC20)</f>
        <v>3.2</v>
      </c>
      <c r="BB21" s="156"/>
      <c r="BC21" s="157"/>
    </row>
    <row r="22" spans="1:56" ht="21" customHeight="1" thickBot="1" x14ac:dyDescent="0.25">
      <c r="A22" s="148" t="s">
        <v>30</v>
      </c>
      <c r="B22" s="85"/>
      <c r="C22" s="85"/>
      <c r="D22" s="85"/>
      <c r="E22" s="85"/>
      <c r="F22" s="85"/>
      <c r="G22" s="85"/>
      <c r="H22" s="85"/>
      <c r="I22" s="85"/>
      <c r="J22" s="85"/>
      <c r="K22" s="85"/>
      <c r="L22" s="85"/>
      <c r="M22" s="85"/>
      <c r="N22" s="85"/>
      <c r="O22" s="85"/>
      <c r="P22" s="85"/>
      <c r="Q22" s="85"/>
      <c r="R22" s="85"/>
      <c r="S22" s="158"/>
      <c r="T22" s="158"/>
      <c r="U22" s="158"/>
      <c r="V22" s="158"/>
      <c r="W22" s="158"/>
      <c r="X22" s="158"/>
      <c r="Y22" s="158"/>
      <c r="Z22" s="158"/>
      <c r="AA22" s="158"/>
      <c r="AB22" s="158"/>
      <c r="AC22" s="158"/>
      <c r="AD22" s="158"/>
      <c r="AE22" s="158"/>
      <c r="AF22" s="158"/>
      <c r="AG22" s="158"/>
      <c r="AH22" s="158"/>
      <c r="AI22" s="158"/>
      <c r="AJ22" s="158"/>
      <c r="AK22" s="158"/>
      <c r="AL22" s="158"/>
      <c r="AM22" s="158"/>
      <c r="AN22" s="158"/>
      <c r="AO22" s="158"/>
      <c r="AP22" s="158"/>
      <c r="AQ22" s="158"/>
      <c r="AR22" s="158"/>
      <c r="AS22" s="158"/>
      <c r="AT22" s="159"/>
      <c r="AU22" s="148">
        <v>40</v>
      </c>
      <c r="AV22" s="85"/>
      <c r="AW22" s="85"/>
      <c r="AX22" s="85"/>
      <c r="AY22" s="85"/>
      <c r="AZ22" s="85"/>
      <c r="BA22" s="85"/>
      <c r="BB22" s="85"/>
      <c r="BC22" s="149"/>
    </row>
    <row r="23" spans="1:56" ht="21" customHeight="1" thickBot="1" x14ac:dyDescent="0.25">
      <c r="A23" s="162" t="s">
        <v>31</v>
      </c>
      <c r="B23" s="163"/>
      <c r="C23" s="163"/>
      <c r="D23" s="163"/>
      <c r="E23" s="163"/>
      <c r="F23" s="163"/>
      <c r="G23" s="163"/>
      <c r="H23" s="163"/>
      <c r="I23" s="163"/>
      <c r="J23" s="163"/>
      <c r="K23" s="163"/>
      <c r="L23" s="163"/>
      <c r="M23" s="163"/>
      <c r="N23" s="163"/>
      <c r="O23" s="163"/>
      <c r="P23" s="163"/>
      <c r="Q23" s="163"/>
      <c r="R23" s="86"/>
      <c r="S23" s="57"/>
      <c r="T23" s="58">
        <v>8</v>
      </c>
      <c r="U23" s="58">
        <v>8</v>
      </c>
      <c r="V23" s="58">
        <v>8</v>
      </c>
      <c r="W23" s="58">
        <v>8</v>
      </c>
      <c r="X23" s="58">
        <v>8</v>
      </c>
      <c r="Y23" s="59"/>
      <c r="Z23" s="58"/>
      <c r="AA23" s="58">
        <v>8</v>
      </c>
      <c r="AB23" s="58">
        <v>8</v>
      </c>
      <c r="AC23" s="58">
        <v>8</v>
      </c>
      <c r="AD23" s="58">
        <v>8</v>
      </c>
      <c r="AE23" s="60">
        <v>8</v>
      </c>
      <c r="AF23" s="61"/>
      <c r="AG23" s="62"/>
      <c r="AH23" s="58">
        <v>8</v>
      </c>
      <c r="AI23" s="58">
        <v>8</v>
      </c>
      <c r="AJ23" s="58">
        <v>8</v>
      </c>
      <c r="AK23" s="58">
        <v>8</v>
      </c>
      <c r="AL23" s="58">
        <v>8</v>
      </c>
      <c r="AM23" s="61"/>
      <c r="AN23" s="62"/>
      <c r="AO23" s="58">
        <v>8</v>
      </c>
      <c r="AP23" s="58">
        <v>8</v>
      </c>
      <c r="AQ23" s="58">
        <v>8</v>
      </c>
      <c r="AR23" s="58">
        <v>8</v>
      </c>
      <c r="AS23" s="58">
        <v>8</v>
      </c>
      <c r="AT23" s="63"/>
      <c r="AU23" s="164">
        <f>SUM(S23:AT23)</f>
        <v>160</v>
      </c>
      <c r="AV23" s="165"/>
      <c r="AW23" s="166"/>
      <c r="AX23" s="167"/>
      <c r="AY23" s="168"/>
      <c r="AZ23" s="169"/>
      <c r="BA23" s="167"/>
      <c r="BB23" s="168"/>
      <c r="BC23" s="170"/>
    </row>
    <row r="24" spans="1:56" ht="14.25" customHeight="1" x14ac:dyDescent="0.2">
      <c r="A24" s="161" t="s">
        <v>32</v>
      </c>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row>
    <row r="25" spans="1:56" ht="14.25" customHeight="1" x14ac:dyDescent="0.2">
      <c r="A25" s="171" t="s">
        <v>33</v>
      </c>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row>
    <row r="26" spans="1:56" ht="14.25" customHeight="1" x14ac:dyDescent="0.2">
      <c r="A26" s="171"/>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row>
    <row r="27" spans="1:56" ht="14.25" customHeight="1" x14ac:dyDescent="0.2">
      <c r="A27" s="160" t="s">
        <v>34</v>
      </c>
      <c r="B27" s="160"/>
      <c r="C27" s="160"/>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row>
    <row r="28" spans="1:56" ht="14.25" customHeight="1" x14ac:dyDescent="0.2">
      <c r="A28" s="160"/>
      <c r="B28" s="160"/>
      <c r="C28" s="160"/>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row>
    <row r="29" spans="1:56" ht="14.25" customHeight="1" x14ac:dyDescent="0.2">
      <c r="A29" s="161" t="s">
        <v>35</v>
      </c>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row>
    <row r="30" spans="1:56" ht="14.25" customHeight="1" x14ac:dyDescent="0.2">
      <c r="A30" s="161" t="s">
        <v>36</v>
      </c>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row>
    <row r="31" spans="1:56" ht="14.25" customHeight="1" x14ac:dyDescent="0.2">
      <c r="A31" s="160" t="s">
        <v>37</v>
      </c>
      <c r="B31" s="160"/>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row>
    <row r="32" spans="1:56" ht="14.25" customHeight="1" x14ac:dyDescent="0.2">
      <c r="A32" s="160"/>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0"/>
      <c r="AR32" s="160"/>
      <c r="AS32" s="160"/>
      <c r="AT32" s="160"/>
      <c r="AU32" s="160"/>
      <c r="AV32" s="160"/>
      <c r="AW32" s="160"/>
      <c r="AX32" s="160"/>
      <c r="AY32" s="160"/>
      <c r="AZ32" s="160"/>
      <c r="BA32" s="160"/>
      <c r="BB32" s="160"/>
      <c r="BC32" s="160"/>
      <c r="BD32" s="160"/>
    </row>
  </sheetData>
  <mergeCells count="107">
    <mergeCell ref="A27:BD28"/>
    <mergeCell ref="A29:BD29"/>
    <mergeCell ref="A30:BD30"/>
    <mergeCell ref="A31:BD32"/>
    <mergeCell ref="A23:R23"/>
    <mergeCell ref="AU23:AW23"/>
    <mergeCell ref="AX23:AZ23"/>
    <mergeCell ref="BA23:BC23"/>
    <mergeCell ref="A24:BD24"/>
    <mergeCell ref="A25:BD26"/>
    <mergeCell ref="A21:R21"/>
    <mergeCell ref="AU21:AW21"/>
    <mergeCell ref="AX21:AZ21"/>
    <mergeCell ref="BA21:BC21"/>
    <mergeCell ref="A22:AT22"/>
    <mergeCell ref="AU22:BC22"/>
    <mergeCell ref="A20:F20"/>
    <mergeCell ref="G20:K20"/>
    <mergeCell ref="L20:R20"/>
    <mergeCell ref="AU20:AW20"/>
    <mergeCell ref="AX20:AZ20"/>
    <mergeCell ref="BA20:BC20"/>
    <mergeCell ref="A18:R18"/>
    <mergeCell ref="AU18:AW18"/>
    <mergeCell ref="AX18:AZ18"/>
    <mergeCell ref="BA18:BC18"/>
    <mergeCell ref="A19:F19"/>
    <mergeCell ref="G19:K19"/>
    <mergeCell ref="L19:R19"/>
    <mergeCell ref="AU19:AW19"/>
    <mergeCell ref="AX19:AZ19"/>
    <mergeCell ref="BA19:BC19"/>
    <mergeCell ref="A17:F17"/>
    <mergeCell ref="G17:K17"/>
    <mergeCell ref="L17:R17"/>
    <mergeCell ref="AU17:AW17"/>
    <mergeCell ref="AX17:AZ17"/>
    <mergeCell ref="BA17:BC17"/>
    <mergeCell ref="A16:F16"/>
    <mergeCell ref="G16:K16"/>
    <mergeCell ref="L16:R16"/>
    <mergeCell ref="AU16:AW16"/>
    <mergeCell ref="AX16:AZ16"/>
    <mergeCell ref="BA16:BC16"/>
    <mergeCell ref="A15:F15"/>
    <mergeCell ref="G15:K15"/>
    <mergeCell ref="L15:R15"/>
    <mergeCell ref="AU15:AW15"/>
    <mergeCell ref="AX15:AZ15"/>
    <mergeCell ref="BA15:BC15"/>
    <mergeCell ref="A14:F14"/>
    <mergeCell ref="G14:K14"/>
    <mergeCell ref="L14:R14"/>
    <mergeCell ref="AU14:AW14"/>
    <mergeCell ref="AX14:AZ14"/>
    <mergeCell ref="BA14:BC14"/>
    <mergeCell ref="A13:F13"/>
    <mergeCell ref="G13:K13"/>
    <mergeCell ref="L13:R13"/>
    <mergeCell ref="AU13:AW13"/>
    <mergeCell ref="AX13:AZ13"/>
    <mergeCell ref="BA13:BC13"/>
    <mergeCell ref="A12:F12"/>
    <mergeCell ref="G12:K12"/>
    <mergeCell ref="L12:R12"/>
    <mergeCell ref="AU12:AW12"/>
    <mergeCell ref="AX12:AZ12"/>
    <mergeCell ref="BA12:BC12"/>
    <mergeCell ref="A11:F11"/>
    <mergeCell ref="G11:K11"/>
    <mergeCell ref="L11:R11"/>
    <mergeCell ref="AU11:AW11"/>
    <mergeCell ref="AX11:AZ11"/>
    <mergeCell ref="BA11:BC11"/>
    <mergeCell ref="AN7:AT7"/>
    <mergeCell ref="AU7:AW9"/>
    <mergeCell ref="AX7:AZ9"/>
    <mergeCell ref="BA7:BC9"/>
    <mergeCell ref="A10:F10"/>
    <mergeCell ref="G10:K10"/>
    <mergeCell ref="L10:R10"/>
    <mergeCell ref="AU10:AW10"/>
    <mergeCell ref="AX10:AZ10"/>
    <mergeCell ref="BA10:BC10"/>
    <mergeCell ref="A6:R6"/>
    <mergeCell ref="S6:AE6"/>
    <mergeCell ref="AF6:AM6"/>
    <mergeCell ref="AN6:BC6"/>
    <mergeCell ref="A7:F9"/>
    <mergeCell ref="G7:K9"/>
    <mergeCell ref="L7:R9"/>
    <mergeCell ref="S7:Y7"/>
    <mergeCell ref="Z7:AF7"/>
    <mergeCell ref="AG7:AM7"/>
    <mergeCell ref="A5:G5"/>
    <mergeCell ref="H5:R5"/>
    <mergeCell ref="S5:Z5"/>
    <mergeCell ref="AA5:AJ5"/>
    <mergeCell ref="AK5:AS5"/>
    <mergeCell ref="AT5:BC5"/>
    <mergeCell ref="A1:AW1"/>
    <mergeCell ref="AY1:BC1"/>
    <mergeCell ref="A2:BC2"/>
    <mergeCell ref="A4:R4"/>
    <mergeCell ref="S4:AE4"/>
    <mergeCell ref="AF4:AM4"/>
    <mergeCell ref="AN4:BC4"/>
  </mergeCells>
  <phoneticPr fontId="3"/>
  <printOptions horizontalCentered="1"/>
  <pageMargins left="0.39370078740157483" right="0.39370078740157483" top="0.19685039370078741" bottom="0.19685039370078741" header="0.39370078740157483" footer="0.39370078740157483"/>
  <pageSetup paperSize="9" scale="89"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別紙1-1勤務体制一覧表（様式）</vt:lpstr>
      <vt:lpstr>別紙1-1勤務体制一覧表 (生活介護記載例）</vt:lpstr>
      <vt:lpstr>別紙1‐1勤務体制一覧表（機能訓練記載例） </vt:lpstr>
      <vt:lpstr>別紙1‐1勤務体制一覧表（生活訓練記載例） </vt:lpstr>
      <vt:lpstr>別紙1-1勤務体制一覧表(就労移行支援記載例） </vt:lpstr>
      <vt:lpstr>別紙1‐1勤務体制一覧表（就労継続支援○型記載例）</vt:lpstr>
      <vt:lpstr>別紙1‐1勤務体制一覧表（施設入所支援記載例）</vt:lpstr>
      <vt:lpstr>別紙1-1勤務体制一覧表（就労定着支援記載例）</vt:lpstr>
      <vt:lpstr>'別紙1-1勤務体制一覧表 (生活介護記載例）'!Print_Area</vt:lpstr>
      <vt:lpstr>'別紙1‐1勤務体制一覧表（機能訓練記載例） '!Print_Area</vt:lpstr>
      <vt:lpstr>'別紙1‐1勤務体制一覧表（施設入所支援記載例）'!Print_Area</vt:lpstr>
      <vt:lpstr>'別紙1-1勤務体制一覧表(就労移行支援記載例） '!Print_Area</vt:lpstr>
      <vt:lpstr>'別紙1‐1勤務体制一覧表（就労継続支援○型記載例）'!Print_Area</vt:lpstr>
      <vt:lpstr>'別紙1-1勤務体制一覧表（就労定着支援記載例）'!Print_Area</vt:lpstr>
      <vt:lpstr>'別紙1‐1勤務体制一覧表（生活訓練記載例） '!Print_Area</vt:lpstr>
      <vt:lpstr>'別紙1-1勤務体制一覧表（様式）'!Print_Area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2019-12-17T07:02:28Z</cp:lastPrinted>
  <dcterms:created xsi:type="dcterms:W3CDTF">2015-05-14T09:13:57Z</dcterms:created>
  <dcterms:modified xsi:type="dcterms:W3CDTF">2022-04-11T04:56:54Z</dcterms:modified>
</cp:coreProperties>
</file>