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1715" windowHeight="8895"/>
  </bookViews>
  <sheets>
    <sheet name="部門別面積表" sheetId="4" r:id="rId1"/>
  </sheets>
  <definedNames>
    <definedName name="_xlnm.Print_Titles" localSheetId="0">部門別面積表!$3:$6</definedName>
  </definedNames>
  <calcPr calcId="145621"/>
</workbook>
</file>

<file path=xl/calcChain.xml><?xml version="1.0" encoding="utf-8"?>
<calcChain xmlns="http://schemas.openxmlformats.org/spreadsheetml/2006/main">
  <c r="J53" i="4" l="1"/>
  <c r="J52" i="4"/>
  <c r="J51" i="4"/>
  <c r="I83" i="4" l="1"/>
  <c r="D83" i="4"/>
  <c r="E83" i="4"/>
  <c r="F83" i="4"/>
  <c r="G83" i="4"/>
  <c r="H83" i="4"/>
  <c r="J81" i="4"/>
  <c r="E57" i="4"/>
  <c r="E70" i="4"/>
  <c r="E23" i="4"/>
  <c r="E44" i="4"/>
  <c r="E75" i="4"/>
  <c r="E89" i="4"/>
  <c r="E96" i="4" s="1"/>
  <c r="F57" i="4"/>
  <c r="F70" i="4"/>
  <c r="F23" i="4"/>
  <c r="F44" i="4"/>
  <c r="F75" i="4"/>
  <c r="F89" i="4"/>
  <c r="F96" i="4" s="1"/>
  <c r="G57" i="4"/>
  <c r="G70" i="4"/>
  <c r="G23" i="4"/>
  <c r="G44" i="4"/>
  <c r="G75" i="4"/>
  <c r="G89" i="4"/>
  <c r="G96" i="4"/>
  <c r="H57" i="4"/>
  <c r="H70" i="4"/>
  <c r="H23" i="4"/>
  <c r="H44" i="4"/>
  <c r="H75" i="4"/>
  <c r="H89" i="4"/>
  <c r="H96" i="4" s="1"/>
  <c r="I57" i="4"/>
  <c r="I70" i="4"/>
  <c r="I84" i="4" s="1"/>
  <c r="I95" i="4" s="1"/>
  <c r="I97" i="4" s="1"/>
  <c r="I44" i="4"/>
  <c r="I75" i="4"/>
  <c r="I89" i="4"/>
  <c r="I96" i="4" s="1"/>
  <c r="D57" i="4"/>
  <c r="D70" i="4"/>
  <c r="D75" i="4"/>
  <c r="D23" i="4"/>
  <c r="D44" i="4"/>
  <c r="D89" i="4"/>
  <c r="D96" i="4" s="1"/>
  <c r="E93" i="4"/>
  <c r="F93" i="4"/>
  <c r="G93" i="4"/>
  <c r="H93" i="4"/>
  <c r="I93" i="4"/>
  <c r="D93" i="4"/>
  <c r="J93" i="4" s="1"/>
  <c r="J86" i="4"/>
  <c r="J87" i="4"/>
  <c r="J88" i="4"/>
  <c r="J89" i="4"/>
  <c r="J91" i="4"/>
  <c r="J92" i="4"/>
  <c r="J72" i="4"/>
  <c r="J73" i="4"/>
  <c r="J74" i="4"/>
  <c r="J76" i="4"/>
  <c r="J77" i="4"/>
  <c r="J78" i="4"/>
  <c r="J79" i="4"/>
  <c r="J80" i="4"/>
  <c r="J82" i="4"/>
  <c r="J70" i="4"/>
  <c r="J71" i="4"/>
  <c r="J63" i="4"/>
  <c r="J64" i="4"/>
  <c r="J65" i="4"/>
  <c r="J66" i="4"/>
  <c r="J67" i="4"/>
  <c r="J68" i="4"/>
  <c r="J69" i="4"/>
  <c r="J62" i="4"/>
  <c r="J59" i="4"/>
  <c r="J60" i="4"/>
  <c r="J61" i="4"/>
  <c r="J58" i="4"/>
  <c r="J57" i="4"/>
  <c r="J55" i="4"/>
  <c r="J56" i="4"/>
  <c r="J54" i="4"/>
  <c r="J50" i="4"/>
  <c r="J47" i="4"/>
  <c r="J48" i="4"/>
  <c r="J49" i="4"/>
  <c r="J46" i="4"/>
  <c r="J45" i="4"/>
  <c r="J44" i="4"/>
  <c r="J39" i="4"/>
  <c r="J40" i="4"/>
  <c r="J41" i="4"/>
  <c r="J42" i="4"/>
  <c r="J43" i="4"/>
  <c r="J38" i="4"/>
  <c r="J37" i="4"/>
  <c r="J36" i="4"/>
  <c r="J35" i="4"/>
  <c r="J34" i="4"/>
  <c r="J33" i="4"/>
  <c r="J32" i="4"/>
  <c r="J31" i="4"/>
  <c r="J30" i="4"/>
  <c r="J28" i="4"/>
  <c r="J27" i="4"/>
  <c r="D24" i="4"/>
  <c r="E24" i="4"/>
  <c r="F24" i="4"/>
  <c r="G24" i="4"/>
  <c r="H24" i="4"/>
  <c r="J8" i="4"/>
  <c r="J12" i="4"/>
  <c r="J16" i="4"/>
  <c r="J20" i="4"/>
  <c r="J7" i="4"/>
  <c r="J11" i="4"/>
  <c r="J15" i="4"/>
  <c r="J19" i="4"/>
  <c r="J23" i="4" l="1"/>
  <c r="J24" i="4"/>
  <c r="D84" i="4"/>
  <c r="D95" i="4" s="1"/>
  <c r="J83" i="4"/>
  <c r="G84" i="4"/>
  <c r="G95" i="4" s="1"/>
  <c r="G97" i="4" s="1"/>
  <c r="J75" i="4"/>
  <c r="E84" i="4"/>
  <c r="E95" i="4" s="1"/>
  <c r="E97" i="4" s="1"/>
  <c r="H84" i="4"/>
  <c r="H95" i="4" s="1"/>
  <c r="H97" i="4" s="1"/>
  <c r="F84" i="4"/>
  <c r="F95" i="4" s="1"/>
  <c r="F97" i="4" s="1"/>
  <c r="D97" i="4"/>
  <c r="J95" i="4"/>
  <c r="J96" i="4"/>
  <c r="J84" i="4"/>
  <c r="J97" i="4" l="1"/>
</calcChain>
</file>

<file path=xl/sharedStrings.xml><?xml version="1.0" encoding="utf-8"?>
<sst xmlns="http://schemas.openxmlformats.org/spreadsheetml/2006/main" count="179" uniqueCount="102">
  <si>
    <t>区分</t>
    <rPh sb="0" eb="2">
      <t>クブン</t>
    </rPh>
    <phoneticPr fontId="1"/>
  </si>
  <si>
    <t>施設設備名</t>
    <rPh sb="0" eb="2">
      <t>シセツ</t>
    </rPh>
    <rPh sb="2" eb="4">
      <t>セツビ</t>
    </rPh>
    <rPh sb="4" eb="5">
      <t>メイ</t>
    </rPh>
    <phoneticPr fontId="1"/>
  </si>
  <si>
    <t>塔屋</t>
    <rPh sb="0" eb="1">
      <t>トウ</t>
    </rPh>
    <rPh sb="1" eb="2">
      <t>ヤ</t>
    </rPh>
    <phoneticPr fontId="1"/>
  </si>
  <si>
    <t>計</t>
    <rPh sb="0" eb="1">
      <t>ケイ</t>
    </rPh>
    <phoneticPr fontId="1"/>
  </si>
  <si>
    <t>　 浴室（特殊）</t>
    <rPh sb="2" eb="4">
      <t>ヨクシツ</t>
    </rPh>
    <rPh sb="5" eb="7">
      <t>トクシュ</t>
    </rPh>
    <phoneticPr fontId="1"/>
  </si>
  <si>
    <t>　 洗面所（集中型）</t>
    <rPh sb="2" eb="4">
      <t>センメン</t>
    </rPh>
    <rPh sb="4" eb="5">
      <t>ショ</t>
    </rPh>
    <rPh sb="6" eb="9">
      <t>シュウチュウガタ</t>
    </rPh>
    <phoneticPr fontId="1"/>
  </si>
  <si>
    <t>　 便所（一般）</t>
    <rPh sb="2" eb="4">
      <t>ベンジョ</t>
    </rPh>
    <rPh sb="5" eb="7">
      <t>イッパン</t>
    </rPh>
    <phoneticPr fontId="1"/>
  </si>
  <si>
    <t>　 便所（車椅子）</t>
    <rPh sb="2" eb="4">
      <t>ベンジョ</t>
    </rPh>
    <rPh sb="5" eb="8">
      <t>クルマイス</t>
    </rPh>
    <phoneticPr fontId="1"/>
  </si>
  <si>
    <t>　 汚物処理室</t>
    <rPh sb="2" eb="4">
      <t>オブツ</t>
    </rPh>
    <rPh sb="4" eb="7">
      <t>ショリシツ</t>
    </rPh>
    <phoneticPr fontId="1"/>
  </si>
  <si>
    <t>　 診察室</t>
    <rPh sb="2" eb="5">
      <t>シンサツシツ</t>
    </rPh>
    <phoneticPr fontId="1"/>
  </si>
  <si>
    <t xml:space="preserve"> 　調剤所</t>
    <rPh sb="2" eb="4">
      <t>チョウザイ</t>
    </rPh>
    <rPh sb="4" eb="5">
      <t>ショ</t>
    </rPh>
    <phoneticPr fontId="1"/>
  </si>
  <si>
    <t>　 リハスタッフ室</t>
    <rPh sb="8" eb="9">
      <t>シツ</t>
    </rPh>
    <phoneticPr fontId="1"/>
  </si>
  <si>
    <t>　 ｻｰﾋﾞｽ･ｽﾃｰｼｮﾝ</t>
    <phoneticPr fontId="1"/>
  </si>
  <si>
    <t>　 事務室</t>
    <rPh sb="2" eb="5">
      <t>ジムシツ</t>
    </rPh>
    <phoneticPr fontId="1"/>
  </si>
  <si>
    <t xml:space="preserve"> 　会議室</t>
    <rPh sb="2" eb="5">
      <t>カイギシツ</t>
    </rPh>
    <phoneticPr fontId="1"/>
  </si>
  <si>
    <t>　 家族相談室</t>
    <rPh sb="2" eb="4">
      <t>カゾク</t>
    </rPh>
    <rPh sb="4" eb="7">
      <t>ソウダンシツ</t>
    </rPh>
    <phoneticPr fontId="1"/>
  </si>
  <si>
    <t>　 職員便所</t>
    <rPh sb="2" eb="4">
      <t>ショクイン</t>
    </rPh>
    <rPh sb="4" eb="6">
      <t>ベンジョ</t>
    </rPh>
    <phoneticPr fontId="1"/>
  </si>
  <si>
    <t>　 休憩室･仮眠室</t>
    <rPh sb="2" eb="5">
      <t>キュウケイシツ</t>
    </rPh>
    <rPh sb="6" eb="9">
      <t>カミンシツ</t>
    </rPh>
    <phoneticPr fontId="1"/>
  </si>
  <si>
    <t>　 リネン庫</t>
    <rPh sb="5" eb="6">
      <t>コ</t>
    </rPh>
    <phoneticPr fontId="1"/>
  </si>
  <si>
    <t xml:space="preserve"> 　応接室　</t>
    <rPh sb="2" eb="5">
      <t>オウセツシツ</t>
    </rPh>
    <phoneticPr fontId="1"/>
  </si>
  <si>
    <t>サービス部門</t>
    <rPh sb="4" eb="6">
      <t>ブモン</t>
    </rPh>
    <phoneticPr fontId="1"/>
  </si>
  <si>
    <t>　 調理室</t>
    <rPh sb="2" eb="5">
      <t>チョウリシツ</t>
    </rPh>
    <phoneticPr fontId="1"/>
  </si>
  <si>
    <t>　 配膳室</t>
    <rPh sb="2" eb="5">
      <t>ハイゼンシツ</t>
    </rPh>
    <phoneticPr fontId="1"/>
  </si>
  <si>
    <t>　 機械室</t>
    <rPh sb="2" eb="5">
      <t>キカイシツ</t>
    </rPh>
    <phoneticPr fontId="1"/>
  </si>
  <si>
    <t>その他部門</t>
    <rPh sb="2" eb="5">
      <t>タブモン</t>
    </rPh>
    <phoneticPr fontId="1"/>
  </si>
  <si>
    <t>　 廊下</t>
    <rPh sb="2" eb="4">
      <t>ロウカ</t>
    </rPh>
    <phoneticPr fontId="1"/>
  </si>
  <si>
    <t>　 玄関ホール</t>
    <rPh sb="2" eb="4">
      <t>ゲンカン</t>
    </rPh>
    <phoneticPr fontId="1"/>
  </si>
  <si>
    <t>　 階段</t>
    <rPh sb="2" eb="4">
      <t>カイダン</t>
    </rPh>
    <phoneticPr fontId="1"/>
  </si>
  <si>
    <t>面　　積</t>
    <rPh sb="0" eb="1">
      <t>メン</t>
    </rPh>
    <rPh sb="3" eb="4">
      <t>セキ</t>
    </rPh>
    <phoneticPr fontId="1"/>
  </si>
  <si>
    <t>医療･リハ部門</t>
    <rPh sb="0" eb="2">
      <t>イリョウ</t>
    </rPh>
    <rPh sb="5" eb="7">
      <t>ブモン</t>
    </rPh>
    <phoneticPr fontId="1"/>
  </si>
  <si>
    <t>小　　計</t>
    <rPh sb="0" eb="1">
      <t>ショウ</t>
    </rPh>
    <rPh sb="3" eb="4">
      <t>ケイ</t>
    </rPh>
    <phoneticPr fontId="1"/>
  </si>
  <si>
    <t>備　　考</t>
    <rPh sb="0" eb="1">
      <t>ソナエ</t>
    </rPh>
    <rPh sb="3" eb="4">
      <t>コウ</t>
    </rPh>
    <phoneticPr fontId="1"/>
  </si>
  <si>
    <t xml:space="preserve"> 　洗濯室</t>
    <rPh sb="2" eb="4">
      <t>センタク</t>
    </rPh>
    <rPh sb="4" eb="5">
      <t>シツ</t>
    </rPh>
    <phoneticPr fontId="1"/>
  </si>
  <si>
    <t>管　理　部　門</t>
    <rPh sb="0" eb="1">
      <t>カン</t>
    </rPh>
    <rPh sb="2" eb="3">
      <t>リ</t>
    </rPh>
    <rPh sb="4" eb="5">
      <t>ブ</t>
    </rPh>
    <rPh sb="6" eb="7">
      <t>モン</t>
    </rPh>
    <phoneticPr fontId="1"/>
  </si>
  <si>
    <t>　　階</t>
    <rPh sb="2" eb="3">
      <t>カイ</t>
    </rPh>
    <phoneticPr fontId="1"/>
  </si>
  <si>
    <t>(　 　床)</t>
    <rPh sb="4" eb="5">
      <t>ショウ</t>
    </rPh>
    <phoneticPr fontId="1"/>
  </si>
  <si>
    <t>廊下幅 ：</t>
    <rPh sb="0" eb="2">
      <t>ロウカ</t>
    </rPh>
    <rPh sb="2" eb="3">
      <t>ハバ</t>
    </rPh>
    <phoneticPr fontId="1"/>
  </si>
  <si>
    <t>片廊下　  m ～   m</t>
    <rPh sb="0" eb="1">
      <t>カタ</t>
    </rPh>
    <rPh sb="1" eb="3">
      <t>ロウカ</t>
    </rPh>
    <phoneticPr fontId="1"/>
  </si>
  <si>
    <t>中廊下　  m ～   m</t>
    <rPh sb="0" eb="1">
      <t>ナカ</t>
    </rPh>
    <rPh sb="1" eb="3">
      <t>ロウカ</t>
    </rPh>
    <phoneticPr fontId="1"/>
  </si>
  <si>
    <t>　 ﾎﾞﾗﾝﾃｨｱ･ﾙｰﾑ</t>
    <phoneticPr fontId="1"/>
  </si>
  <si>
    <t>２床室</t>
    <rPh sb="1" eb="2">
      <t>ユカ</t>
    </rPh>
    <rPh sb="2" eb="3">
      <t>シツ</t>
    </rPh>
    <phoneticPr fontId="1"/>
  </si>
  <si>
    <t>３床室</t>
    <rPh sb="1" eb="2">
      <t>ユカ</t>
    </rPh>
    <rPh sb="2" eb="3">
      <t>シツ</t>
    </rPh>
    <phoneticPr fontId="1"/>
  </si>
  <si>
    <t>４床室</t>
    <rPh sb="1" eb="2">
      <t>ユカ</t>
    </rPh>
    <rPh sb="2" eb="3">
      <t>シツ</t>
    </rPh>
    <phoneticPr fontId="1"/>
  </si>
  <si>
    <t>療養室</t>
    <rPh sb="0" eb="2">
      <t>リョウヨウ</t>
    </rPh>
    <rPh sb="2" eb="3">
      <t>シツ</t>
    </rPh>
    <phoneticPr fontId="1"/>
  </si>
  <si>
    <t>(　 　室)</t>
    <rPh sb="4" eb="5">
      <t>シツ</t>
    </rPh>
    <phoneticPr fontId="1"/>
  </si>
  <si>
    <t>小計</t>
    <rPh sb="0" eb="2">
      <t>ショウケイ</t>
    </rPh>
    <phoneticPr fontId="1"/>
  </si>
  <si>
    <t>〈１人当り内法面積〉</t>
    <rPh sb="2" eb="3">
      <t>ニン</t>
    </rPh>
    <rPh sb="3" eb="4">
      <t>アタ</t>
    </rPh>
    <rPh sb="5" eb="7">
      <t>ウチノリ</t>
    </rPh>
    <rPh sb="7" eb="9">
      <t>メンセキ</t>
    </rPh>
    <phoneticPr fontId="1"/>
  </si>
  <si>
    <t>個室(      ～      ㎡）</t>
    <rPh sb="0" eb="2">
      <t>コシツ</t>
    </rPh>
    <phoneticPr fontId="1"/>
  </si>
  <si>
    <t>3床室(      ～      ㎡）</t>
    <rPh sb="1" eb="2">
      <t>ユカ</t>
    </rPh>
    <rPh sb="2" eb="3">
      <t>シツ</t>
    </rPh>
    <phoneticPr fontId="1"/>
  </si>
  <si>
    <t>2床室(      ～      ㎡）</t>
    <rPh sb="1" eb="2">
      <t>ユカ</t>
    </rPh>
    <rPh sb="2" eb="3">
      <t>シツ</t>
    </rPh>
    <phoneticPr fontId="1"/>
  </si>
  <si>
    <t>4床室(      ～      ㎡）</t>
    <rPh sb="1" eb="2">
      <t>ユカ</t>
    </rPh>
    <rPh sb="2" eb="3">
      <t>シツ</t>
    </rPh>
    <phoneticPr fontId="1"/>
  </si>
  <si>
    <t>生活部門</t>
    <rPh sb="0" eb="2">
      <t>セイカツ</t>
    </rPh>
    <rPh sb="2" eb="4">
      <t>ブモン</t>
    </rPh>
    <phoneticPr fontId="1"/>
  </si>
  <si>
    <t>(うち通所食堂)</t>
    <rPh sb="3" eb="5">
      <t>ツウショ</t>
    </rPh>
    <rPh sb="5" eb="7">
      <t>ショクドウ</t>
    </rPh>
    <phoneticPr fontId="1"/>
  </si>
  <si>
    <t>認知症専門棟でない場合は、</t>
    <rPh sb="0" eb="2">
      <t>ニンチ</t>
    </rPh>
    <rPh sb="2" eb="3">
      <t>ショウ</t>
    </rPh>
    <rPh sb="3" eb="5">
      <t>センモン</t>
    </rPh>
    <rPh sb="5" eb="6">
      <t>トウ</t>
    </rPh>
    <rPh sb="9" eb="11">
      <t>バアイ</t>
    </rPh>
    <phoneticPr fontId="1"/>
  </si>
  <si>
    <t>芯々面積のみで可</t>
    <rPh sb="0" eb="2">
      <t>シンシン</t>
    </rPh>
    <rPh sb="2" eb="4">
      <t>メンセキ</t>
    </rPh>
    <rPh sb="7" eb="8">
      <t>カ</t>
    </rPh>
    <phoneticPr fontId="1"/>
  </si>
  <si>
    <t>（単位：㎡）</t>
    <rPh sb="1" eb="3">
      <t>タンイ</t>
    </rPh>
    <phoneticPr fontId="1"/>
  </si>
  <si>
    <r>
      <t>※</t>
    </r>
    <r>
      <rPr>
        <i/>
        <u/>
        <sz val="10"/>
        <rFont val="ＭＳ 明朝"/>
        <family val="1"/>
        <charset val="128"/>
      </rPr>
      <t>芯々面積</t>
    </r>
    <r>
      <rPr>
        <i/>
        <sz val="10"/>
        <rFont val="ＭＳ 明朝"/>
        <family val="1"/>
        <charset val="128"/>
      </rPr>
      <t>で記入。ただし、基準面積のある施設等は、</t>
    </r>
    <r>
      <rPr>
        <i/>
        <u/>
        <sz val="10"/>
        <rFont val="ＭＳ 明朝"/>
        <family val="1"/>
        <charset val="128"/>
      </rPr>
      <t>（ ）内に内法面積</t>
    </r>
    <r>
      <rPr>
        <i/>
        <sz val="10"/>
        <rFont val="ＭＳ 明朝"/>
        <family val="1"/>
        <charset val="128"/>
      </rPr>
      <t>も記入すること。</t>
    </r>
    <rPh sb="1" eb="3">
      <t>シンシン</t>
    </rPh>
    <rPh sb="3" eb="5">
      <t>メンセキ</t>
    </rPh>
    <rPh sb="6" eb="8">
      <t>キニュウ</t>
    </rPh>
    <rPh sb="13" eb="15">
      <t>キジュン</t>
    </rPh>
    <rPh sb="15" eb="17">
      <t>メンセキ</t>
    </rPh>
    <rPh sb="20" eb="22">
      <t>シセツ</t>
    </rPh>
    <rPh sb="22" eb="23">
      <t>ナド</t>
    </rPh>
    <rPh sb="28" eb="29">
      <t>ナイ</t>
    </rPh>
    <rPh sb="30" eb="32">
      <t>ウチノリ</t>
    </rPh>
    <rPh sb="32" eb="34">
      <t>メンセキ</t>
    </rPh>
    <rPh sb="35" eb="37">
      <t>キニュウ</t>
    </rPh>
    <phoneticPr fontId="1"/>
  </si>
  <si>
    <t>(ﾕﾆｯﾄ型基準緩和部分)</t>
    <rPh sb="5" eb="6">
      <t>カタ</t>
    </rPh>
    <rPh sb="6" eb="8">
      <t>キジュン</t>
    </rPh>
    <rPh sb="8" eb="10">
      <t>カンワ</t>
    </rPh>
    <rPh sb="10" eb="12">
      <t>ブブン</t>
    </rPh>
    <phoneticPr fontId="1"/>
  </si>
  <si>
    <t>◎：面積基準のある施設等　　　◆：認知症専門棟を設ける場合は、必置かつ面積基準のある施設</t>
    <rPh sb="2" eb="4">
      <t>メンセキ</t>
    </rPh>
    <rPh sb="4" eb="6">
      <t>キジュン</t>
    </rPh>
    <rPh sb="9" eb="11">
      <t>シセツ</t>
    </rPh>
    <rPh sb="11" eb="12">
      <t>ナド</t>
    </rPh>
    <rPh sb="17" eb="19">
      <t>ニンチ</t>
    </rPh>
    <rPh sb="19" eb="20">
      <t>ショウ</t>
    </rPh>
    <rPh sb="20" eb="22">
      <t>センモン</t>
    </rPh>
    <rPh sb="22" eb="23">
      <t>トウ</t>
    </rPh>
    <rPh sb="24" eb="25">
      <t>モウ</t>
    </rPh>
    <rPh sb="27" eb="29">
      <t>バアイ</t>
    </rPh>
    <rPh sb="31" eb="32">
      <t>カナラ</t>
    </rPh>
    <rPh sb="32" eb="33">
      <t>チ</t>
    </rPh>
    <rPh sb="35" eb="37">
      <t>メンセキ</t>
    </rPh>
    <rPh sb="37" eb="39">
      <t>キジュン</t>
    </rPh>
    <rPh sb="42" eb="44">
      <t>シセツ</t>
    </rPh>
    <phoneticPr fontId="1"/>
  </si>
  <si>
    <t>（注）</t>
    <rPh sb="1" eb="2">
      <t>チュウ</t>
    </rPh>
    <phoneticPr fontId="1"/>
  </si>
  <si>
    <t xml:space="preserve">  通所専用スペースの
内数</t>
    <rPh sb="2" eb="4">
      <t>ツウショ</t>
    </rPh>
    <rPh sb="4" eb="6">
      <t>センヨウ</t>
    </rPh>
    <rPh sb="12" eb="13">
      <t>ウチ</t>
    </rPh>
    <rPh sb="13" eb="14">
      <t>カズ</t>
    </rPh>
    <phoneticPr fontId="1"/>
  </si>
  <si>
    <t xml:space="preserve">   倉庫・物品庫</t>
    <rPh sb="3" eb="5">
      <t>ソウコ</t>
    </rPh>
    <rPh sb="6" eb="8">
      <t>ブッピン</t>
    </rPh>
    <rPh sb="8" eb="9">
      <t>コ</t>
    </rPh>
    <phoneticPr fontId="1"/>
  </si>
  <si>
    <t xml:space="preserve"> 　EV</t>
    <phoneticPr fontId="1"/>
  </si>
  <si>
    <t>　 PS</t>
    <phoneticPr fontId="1"/>
  </si>
  <si>
    <t>○○事業専用</t>
    <rPh sb="2" eb="4">
      <t>ジギョウ</t>
    </rPh>
    <rPh sb="4" eb="6">
      <t>センヨウ</t>
    </rPh>
    <phoneticPr fontId="1"/>
  </si>
  <si>
    <t>その他</t>
    <rPh sb="2" eb="3">
      <t>タ</t>
    </rPh>
    <phoneticPr fontId="1"/>
  </si>
  <si>
    <t>共用</t>
    <rPh sb="0" eb="2">
      <t>キョウヨウ</t>
    </rPh>
    <phoneticPr fontId="1"/>
  </si>
  <si>
    <t>老健専用 計(A)</t>
    <rPh sb="0" eb="2">
      <t>ロウケン</t>
    </rPh>
    <rPh sb="2" eb="4">
      <t>センヨウ</t>
    </rPh>
    <rPh sb="5" eb="6">
      <t>ケイ</t>
    </rPh>
    <phoneticPr fontId="1"/>
  </si>
  <si>
    <t>共用部分 計（C）</t>
    <rPh sb="0" eb="2">
      <t>キョウヨウ</t>
    </rPh>
    <rPh sb="2" eb="4">
      <t>ブブン</t>
    </rPh>
    <rPh sb="5" eb="6">
      <t>ケイ</t>
    </rPh>
    <phoneticPr fontId="1"/>
  </si>
  <si>
    <t>老健部分(a)</t>
    <rPh sb="0" eb="2">
      <t>ロウケン</t>
    </rPh>
    <rPh sb="2" eb="4">
      <t>ブブン</t>
    </rPh>
    <phoneticPr fontId="1"/>
  </si>
  <si>
    <t>その他事業部分(b)</t>
    <rPh sb="2" eb="3">
      <t>タ</t>
    </rPh>
    <rPh sb="3" eb="5">
      <t>ジギョウ</t>
    </rPh>
    <rPh sb="5" eb="7">
      <t>ブブン</t>
    </rPh>
    <phoneticPr fontId="1"/>
  </si>
  <si>
    <t>老健合計(A+a)</t>
    <rPh sb="0" eb="2">
      <t>ロウケン</t>
    </rPh>
    <rPh sb="2" eb="4">
      <t>ゴウケイ</t>
    </rPh>
    <phoneticPr fontId="1"/>
  </si>
  <si>
    <t>その他部分合計(B+b)</t>
    <rPh sb="2" eb="3">
      <t>タ</t>
    </rPh>
    <rPh sb="3" eb="5">
      <t>ブブン</t>
    </rPh>
    <rPh sb="5" eb="7">
      <t>ゴウケイ</t>
    </rPh>
    <phoneticPr fontId="1"/>
  </si>
  <si>
    <t>建物全体合計(A+B+C)</t>
    <rPh sb="0" eb="2">
      <t>タテモノ</t>
    </rPh>
    <rPh sb="2" eb="4">
      <t>ゼンタイ</t>
    </rPh>
    <rPh sb="4" eb="6">
      <t>ゴウケイ</t>
    </rPh>
    <phoneticPr fontId="1"/>
  </si>
  <si>
    <t>その他部分 計(B)</t>
    <rPh sb="2" eb="3">
      <t>ホカ</t>
    </rPh>
    <rPh sb="3" eb="5">
      <t>ブブン</t>
    </rPh>
    <rPh sb="6" eb="7">
      <t>ケイ</t>
    </rPh>
    <phoneticPr fontId="1"/>
  </si>
  <si>
    <r>
      <t>※</t>
    </r>
    <r>
      <rPr>
        <sz val="9"/>
        <rFont val="ＭＳ 明朝"/>
        <family val="1"/>
        <charset val="128"/>
      </rPr>
      <t>→下段（注）参照</t>
    </r>
    <rPh sb="2" eb="4">
      <t>カダン</t>
    </rPh>
    <rPh sb="5" eb="6">
      <t>チュウ</t>
    </rPh>
    <rPh sb="7" eb="9">
      <t>サンショウ</t>
    </rPh>
    <phoneticPr fontId="1"/>
  </si>
  <si>
    <t>◎ 機能訓練室(入所)</t>
    <rPh sb="2" eb="4">
      <t>キノウ</t>
    </rPh>
    <rPh sb="4" eb="6">
      <t>クンレン</t>
    </rPh>
    <rPh sb="6" eb="7">
      <t>シツ</t>
    </rPh>
    <rPh sb="8" eb="10">
      <t>ニュウショ</t>
    </rPh>
    <phoneticPr fontId="1"/>
  </si>
  <si>
    <t>◎ 通所専用スペース</t>
    <rPh sb="2" eb="4">
      <t>ツウショ</t>
    </rPh>
    <rPh sb="4" eb="6">
      <t>センヨウ</t>
    </rPh>
    <phoneticPr fontId="1"/>
  </si>
  <si>
    <t>◎◆ 家族介護教室</t>
    <rPh sb="3" eb="5">
      <t>カゾク</t>
    </rPh>
    <rPh sb="5" eb="7">
      <t>カイゴ</t>
    </rPh>
    <rPh sb="7" eb="9">
      <t>キョウシツ</t>
    </rPh>
    <phoneticPr fontId="1"/>
  </si>
  <si>
    <t>◎◆ 認知症ﾃﾞｲﾙｰﾑ
   〈認知症専門棟〉</t>
    <rPh sb="3" eb="5">
      <t>ニンチ</t>
    </rPh>
    <rPh sb="5" eb="6">
      <t>ショウ</t>
    </rPh>
    <phoneticPr fontId="1"/>
  </si>
  <si>
    <t>◎ ﾚｸﾘｴｰｼｮﾝ･ﾙｰﾑ
　 〈従来型〉</t>
    <phoneticPr fontId="1"/>
  </si>
  <si>
    <t>◎ 談話室
　 〈従来型〉</t>
    <rPh sb="2" eb="5">
      <t>ダンワシツ</t>
    </rPh>
    <phoneticPr fontId="1"/>
  </si>
  <si>
    <t>◎ 食堂（入所）
　 〈従来型〉</t>
    <rPh sb="2" eb="4">
      <t>ショクドウ</t>
    </rPh>
    <rPh sb="5" eb="7">
      <t>ニュウショ</t>
    </rPh>
    <rPh sb="12" eb="15">
      <t>ジュウライガタ</t>
    </rPh>
    <phoneticPr fontId="1"/>
  </si>
  <si>
    <t>◎ 共同生活室
　 〈ユニット型〉</t>
    <rPh sb="2" eb="4">
      <t>キョウドウ</t>
    </rPh>
    <rPh sb="4" eb="6">
      <t>セイカツ</t>
    </rPh>
    <rPh sb="6" eb="7">
      <t>シツ</t>
    </rPh>
    <rPh sb="15" eb="16">
      <t>ガタ</t>
    </rPh>
    <phoneticPr fontId="1"/>
  </si>
  <si>
    <t>　端数は適宜調整をし、全ての数値は、平面図・求積図、その他の各種資料の数値と一致するように作成すること。</t>
    <rPh sb="28" eb="29">
      <t>タ</t>
    </rPh>
    <phoneticPr fontId="1"/>
  </si>
  <si>
    <t>＝補助対象床面積</t>
    <rPh sb="1" eb="3">
      <t>ホジョ</t>
    </rPh>
    <rPh sb="3" eb="5">
      <t>タイショウ</t>
    </rPh>
    <rPh sb="5" eb="8">
      <t>ユカメンセキ</t>
    </rPh>
    <phoneticPr fontId="1"/>
  </si>
  <si>
    <t>＝補助対象外床面積</t>
    <rPh sb="1" eb="3">
      <t>ホジョ</t>
    </rPh>
    <rPh sb="3" eb="6">
      <t>タイショウガイ</t>
    </rPh>
    <rPh sb="6" eb="9">
      <t>ユカメンセキ</t>
    </rPh>
    <phoneticPr fontId="1"/>
  </si>
  <si>
    <t>・</t>
    <phoneticPr fontId="1"/>
  </si>
  <si>
    <t>・</t>
    <phoneticPr fontId="1"/>
  </si>
  <si>
    <t>ユニット
又は
個室</t>
    <rPh sb="5" eb="6">
      <t>マタ</t>
    </rPh>
    <rPh sb="8" eb="10">
      <t>コシツ</t>
    </rPh>
    <phoneticPr fontId="1"/>
  </si>
  <si>
    <t>　 浴室（個浴）</t>
    <rPh sb="2" eb="4">
      <t>ヨクシツ</t>
    </rPh>
    <rPh sb="5" eb="6">
      <t>コ</t>
    </rPh>
    <rPh sb="6" eb="7">
      <t>ヨク</t>
    </rPh>
    <phoneticPr fontId="1"/>
  </si>
  <si>
    <t xml:space="preserve"> 浴室（個浴）</t>
    <phoneticPr fontId="1"/>
  </si>
  <si>
    <t xml:space="preserve"> 浴室（一般）</t>
    <rPh sb="4" eb="6">
      <t>イッパン</t>
    </rPh>
    <phoneticPr fontId="1"/>
  </si>
  <si>
    <t>浴室（特殊）</t>
    <phoneticPr fontId="1"/>
  </si>
  <si>
    <t>通所リハ含む</t>
    <rPh sb="0" eb="2">
      <t>ツウショ</t>
    </rPh>
    <rPh sb="4" eb="5">
      <t>フク</t>
    </rPh>
    <phoneticPr fontId="1"/>
  </si>
  <si>
    <t>脱衣室含む。</t>
    <rPh sb="0" eb="3">
      <t>ダツイシツ</t>
    </rPh>
    <rPh sb="3" eb="4">
      <t>フク</t>
    </rPh>
    <phoneticPr fontId="1"/>
  </si>
  <si>
    <t>　併設施設等がある場合において、項目が不足する場合は必要に応じて行を増やして記入すること。</t>
    <rPh sb="1" eb="3">
      <t>ヘイセツ</t>
    </rPh>
    <rPh sb="3" eb="5">
      <t>シセツ</t>
    </rPh>
    <rPh sb="5" eb="6">
      <t>トウ</t>
    </rPh>
    <rPh sb="9" eb="11">
      <t>バアイ</t>
    </rPh>
    <rPh sb="16" eb="18">
      <t>コウモク</t>
    </rPh>
    <rPh sb="19" eb="21">
      <t>フソク</t>
    </rPh>
    <rPh sb="23" eb="25">
      <t>バアイ</t>
    </rPh>
    <rPh sb="26" eb="28">
      <t>ヒツヨウ</t>
    </rPh>
    <rPh sb="29" eb="30">
      <t>オウ</t>
    </rPh>
    <rPh sb="32" eb="33">
      <t>ギョウ</t>
    </rPh>
    <rPh sb="34" eb="35">
      <t>フ</t>
    </rPh>
    <rPh sb="38" eb="40">
      <t>キニュウ</t>
    </rPh>
    <phoneticPr fontId="1"/>
  </si>
  <si>
    <t>　縦横の数値の合計が一致するよう、必ず電卓等により検算をすること。</t>
    <rPh sb="1" eb="3">
      <t>タテヨコ</t>
    </rPh>
    <rPh sb="4" eb="6">
      <t>スウチ</t>
    </rPh>
    <rPh sb="7" eb="9">
      <t>ゴウケイ</t>
    </rPh>
    <rPh sb="10" eb="12">
      <t>イッチ</t>
    </rPh>
    <rPh sb="17" eb="18">
      <t>カナラ</t>
    </rPh>
    <rPh sb="19" eb="21">
      <t>デンタク</t>
    </rPh>
    <rPh sb="21" eb="22">
      <t>トウ</t>
    </rPh>
    <rPh sb="25" eb="27">
      <t>ケンザン</t>
    </rPh>
    <phoneticPr fontId="1"/>
  </si>
  <si>
    <t>※　</t>
    <phoneticPr fontId="1"/>
  </si>
  <si>
    <t>施設名：介護老人保健施設</t>
    <rPh sb="0" eb="2">
      <t>シセツ</t>
    </rPh>
    <rPh sb="2" eb="3">
      <t>メイ</t>
    </rPh>
    <rPh sb="4" eb="6">
      <t>カイゴ</t>
    </rPh>
    <rPh sb="6" eb="8">
      <t>ロウジン</t>
    </rPh>
    <rPh sb="8" eb="10">
      <t>ホケン</t>
    </rPh>
    <rPh sb="10" eb="12">
      <t>シセツ</t>
    </rPh>
    <phoneticPr fontId="1"/>
  </si>
  <si>
    <t>　　　　　　　　　　　　　　　　　　　施 設 の 部 門 別 面 積 表　　　　　　　　　　　</t>
    <rPh sb="19" eb="20">
      <t>シ</t>
    </rPh>
    <rPh sb="21" eb="22">
      <t>セツ</t>
    </rPh>
    <rPh sb="25" eb="26">
      <t>ブ</t>
    </rPh>
    <rPh sb="27" eb="28">
      <t>モン</t>
    </rPh>
    <rPh sb="29" eb="30">
      <t>ベツ</t>
    </rPh>
    <rPh sb="31" eb="32">
      <t>メン</t>
    </rPh>
    <rPh sb="33" eb="34">
      <t>セキ</t>
    </rPh>
    <rPh sb="35" eb="36">
      <t>ヒョウ</t>
    </rPh>
    <phoneticPr fontId="1"/>
  </si>
  <si>
    <r>
      <t>　</t>
    </r>
    <r>
      <rPr>
        <u/>
        <sz val="11"/>
        <rFont val="ＭＳ Ｐ明朝"/>
        <family val="1"/>
        <charset val="128"/>
      </rPr>
      <t>共用部分の面積</t>
    </r>
    <r>
      <rPr>
        <sz val="11"/>
        <rFont val="ＭＳ Ｐ明朝"/>
        <family val="1"/>
        <charset val="128"/>
      </rPr>
      <t>は、「様式１１－２　複合施設の建設における事業別面積表」で求めた数値と一致すること。</t>
    </r>
    <rPh sb="1" eb="3">
      <t>キョウヨウ</t>
    </rPh>
    <rPh sb="3" eb="5">
      <t>ブブン</t>
    </rPh>
    <rPh sb="6" eb="8">
      <t>メンセキ</t>
    </rPh>
    <rPh sb="11" eb="13">
      <t>ヨウシキ</t>
    </rPh>
    <rPh sb="18" eb="20">
      <t>フクゴウ</t>
    </rPh>
    <rPh sb="20" eb="22">
      <t>シセツ</t>
    </rPh>
    <rPh sb="23" eb="25">
      <t>ケンセツ</t>
    </rPh>
    <rPh sb="29" eb="31">
      <t>ジギョウ</t>
    </rPh>
    <rPh sb="31" eb="32">
      <t>ベツ</t>
    </rPh>
    <rPh sb="32" eb="34">
      <t>メンセキ</t>
    </rPh>
    <rPh sb="34" eb="35">
      <t>ヒョウ</t>
    </rPh>
    <rPh sb="37" eb="38">
      <t>モト</t>
    </rPh>
    <rPh sb="40" eb="42">
      <t>スウチ</t>
    </rPh>
    <rPh sb="43" eb="45">
      <t>イッチ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</si>
</sst>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.00_);[Red]\(0.00\)"/>
    <numFmt numFmtId="178" formatCode="\(#,###.00\)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i/>
      <sz val="10"/>
      <name val="ＭＳ 明朝"/>
      <family val="1"/>
      <charset val="128"/>
    </font>
    <font>
      <i/>
      <u/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u/>
      <sz val="11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19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23"/>
      </bottom>
      <diagonal/>
    </border>
    <border>
      <left style="hair">
        <color indexed="64"/>
      </left>
      <right style="hair">
        <color indexed="64"/>
      </right>
      <top/>
      <bottom style="hair">
        <color indexed="23"/>
      </bottom>
      <diagonal/>
    </border>
    <border>
      <left style="hair">
        <color indexed="64"/>
      </left>
      <right style="thin">
        <color indexed="64"/>
      </right>
      <top/>
      <bottom style="hair">
        <color indexed="23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23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23"/>
      </left>
      <right style="thin">
        <color indexed="64"/>
      </right>
      <top style="hair">
        <color indexed="23"/>
      </top>
      <bottom/>
      <diagonal/>
    </border>
    <border>
      <left style="hair">
        <color indexed="23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23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58">
    <xf numFmtId="0" fontId="0" fillId="0" borderId="0" xfId="0">
      <alignment vertical="center"/>
    </xf>
    <xf numFmtId="0" fontId="2" fillId="0" borderId="0" xfId="0" applyFont="1" applyAlignment="1"/>
    <xf numFmtId="0" fontId="2" fillId="0" borderId="0" xfId="0" applyFont="1" applyAlignment="1">
      <alignment vertical="center" shrinkToFit="1"/>
    </xf>
    <xf numFmtId="0" fontId="2" fillId="0" borderId="0" xfId="0" applyFo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>
      <alignment vertical="center"/>
    </xf>
    <xf numFmtId="0" fontId="4" fillId="0" borderId="1" xfId="0" applyFont="1" applyBorder="1" applyAlignment="1">
      <alignment vertical="center" shrinkToFit="1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3" xfId="0" applyFont="1" applyBorder="1" applyAlignment="1">
      <alignment vertical="center" shrinkToFit="1"/>
    </xf>
    <xf numFmtId="0" fontId="5" fillId="0" borderId="0" xfId="0" applyFont="1">
      <alignment vertical="center"/>
    </xf>
    <xf numFmtId="0" fontId="3" fillId="0" borderId="4" xfId="0" applyFont="1" applyBorder="1" applyAlignment="1">
      <alignment vertical="center" shrinkToFit="1"/>
    </xf>
    <xf numFmtId="0" fontId="3" fillId="0" borderId="4" xfId="0" applyFont="1" applyBorder="1">
      <alignment vertical="center"/>
    </xf>
    <xf numFmtId="0" fontId="3" fillId="0" borderId="2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 shrinkToFit="1"/>
    </xf>
    <xf numFmtId="177" fontId="3" fillId="2" borderId="5" xfId="0" applyNumberFormat="1" applyFont="1" applyFill="1" applyBorder="1" applyAlignment="1">
      <alignment horizontal="right" vertical="center"/>
    </xf>
    <xf numFmtId="178" fontId="3" fillId="2" borderId="5" xfId="0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177" fontId="3" fillId="2" borderId="7" xfId="0" applyNumberFormat="1" applyFont="1" applyFill="1" applyBorder="1" applyAlignment="1">
      <alignment horizontal="right" vertical="center"/>
    </xf>
    <xf numFmtId="177" fontId="3" fillId="2" borderId="8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right" vertical="center"/>
    </xf>
    <xf numFmtId="178" fontId="3" fillId="2" borderId="9" xfId="0" applyNumberFormat="1" applyFont="1" applyFill="1" applyBorder="1" applyAlignment="1">
      <alignment horizontal="right" vertical="center"/>
    </xf>
    <xf numFmtId="176" fontId="3" fillId="2" borderId="10" xfId="0" applyNumberFormat="1" applyFont="1" applyFill="1" applyBorder="1">
      <alignment vertical="center"/>
    </xf>
    <xf numFmtId="176" fontId="2" fillId="2" borderId="11" xfId="0" applyNumberFormat="1" applyFont="1" applyFill="1" applyBorder="1">
      <alignment vertical="center"/>
    </xf>
    <xf numFmtId="176" fontId="2" fillId="2" borderId="12" xfId="0" applyNumberFormat="1" applyFont="1" applyFill="1" applyBorder="1">
      <alignment vertical="center"/>
    </xf>
    <xf numFmtId="176" fontId="3" fillId="2" borderId="6" xfId="0" applyNumberFormat="1" applyFont="1" applyFill="1" applyBorder="1">
      <alignment vertical="center"/>
    </xf>
    <xf numFmtId="176" fontId="3" fillId="2" borderId="13" xfId="0" applyNumberFormat="1" applyFont="1" applyFill="1" applyBorder="1" applyAlignment="1">
      <alignment horizontal="right" vertical="center"/>
    </xf>
    <xf numFmtId="176" fontId="3" fillId="2" borderId="13" xfId="0" applyNumberFormat="1" applyFont="1" applyFill="1" applyBorder="1">
      <alignment vertical="center"/>
    </xf>
    <xf numFmtId="176" fontId="3" fillId="2" borderId="14" xfId="0" applyNumberFormat="1" applyFont="1" applyFill="1" applyBorder="1">
      <alignment vertical="center"/>
    </xf>
    <xf numFmtId="0" fontId="3" fillId="2" borderId="15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6" fontId="3" fillId="2" borderId="16" xfId="0" applyNumberFormat="1" applyFont="1" applyFill="1" applyBorder="1">
      <alignment vertical="center"/>
    </xf>
    <xf numFmtId="0" fontId="2" fillId="2" borderId="17" xfId="0" applyFont="1" applyFill="1" applyBorder="1">
      <alignment vertical="center"/>
    </xf>
    <xf numFmtId="176" fontId="3" fillId="2" borderId="12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176" fontId="2" fillId="2" borderId="18" xfId="0" applyNumberFormat="1" applyFont="1" applyFill="1" applyBorder="1">
      <alignment vertical="center"/>
    </xf>
    <xf numFmtId="176" fontId="2" fillId="2" borderId="13" xfId="0" applyNumberFormat="1" applyFont="1" applyFill="1" applyBorder="1">
      <alignment vertical="center"/>
    </xf>
    <xf numFmtId="176" fontId="2" fillId="2" borderId="8" xfId="0" applyNumberFormat="1" applyFont="1" applyFill="1" applyBorder="1">
      <alignment vertical="center"/>
    </xf>
    <xf numFmtId="176" fontId="2" fillId="2" borderId="19" xfId="0" applyNumberFormat="1" applyFont="1" applyFill="1" applyBorder="1">
      <alignment vertical="center"/>
    </xf>
    <xf numFmtId="0" fontId="3" fillId="3" borderId="17" xfId="0" applyFont="1" applyFill="1" applyBorder="1">
      <alignment vertical="center"/>
    </xf>
    <xf numFmtId="176" fontId="2" fillId="2" borderId="20" xfId="0" applyNumberFormat="1" applyFont="1" applyFill="1" applyBorder="1">
      <alignment vertical="center"/>
    </xf>
    <xf numFmtId="176" fontId="2" fillId="3" borderId="20" xfId="0" applyNumberFormat="1" applyFont="1" applyFill="1" applyBorder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77" fontId="3" fillId="4" borderId="24" xfId="0" applyNumberFormat="1" applyFont="1" applyFill="1" applyBorder="1" applyAlignment="1">
      <alignment horizontal="right" vertical="center"/>
    </xf>
    <xf numFmtId="177" fontId="3" fillId="4" borderId="25" xfId="0" applyNumberFormat="1" applyFont="1" applyFill="1" applyBorder="1" applyAlignment="1">
      <alignment horizontal="right" vertical="center"/>
    </xf>
    <xf numFmtId="177" fontId="3" fillId="4" borderId="26" xfId="0" applyNumberFormat="1" applyFont="1" applyFill="1" applyBorder="1" applyAlignment="1">
      <alignment horizontal="right" vertical="center"/>
    </xf>
    <xf numFmtId="178" fontId="3" fillId="4" borderId="24" xfId="0" applyNumberFormat="1" applyFont="1" applyFill="1" applyBorder="1" applyAlignment="1">
      <alignment horizontal="right" vertical="center"/>
    </xf>
    <xf numFmtId="178" fontId="3" fillId="4" borderId="25" xfId="0" applyNumberFormat="1" applyFont="1" applyFill="1" applyBorder="1" applyAlignment="1">
      <alignment horizontal="right" vertical="center"/>
    </xf>
    <xf numFmtId="178" fontId="3" fillId="4" borderId="26" xfId="0" applyNumberFormat="1" applyFont="1" applyFill="1" applyBorder="1" applyAlignment="1">
      <alignment horizontal="right" vertical="center"/>
    </xf>
    <xf numFmtId="0" fontId="3" fillId="4" borderId="24" xfId="0" applyFont="1" applyFill="1" applyBorder="1" applyAlignment="1">
      <alignment horizontal="right" vertical="center"/>
    </xf>
    <xf numFmtId="0" fontId="3" fillId="4" borderId="25" xfId="0" applyFont="1" applyFill="1" applyBorder="1" applyAlignment="1">
      <alignment horizontal="right" vertical="center"/>
    </xf>
    <xf numFmtId="0" fontId="3" fillId="4" borderId="26" xfId="0" applyFont="1" applyFill="1" applyBorder="1" applyAlignment="1">
      <alignment horizontal="right" vertical="center"/>
    </xf>
    <xf numFmtId="177" fontId="3" fillId="4" borderId="27" xfId="0" applyNumberFormat="1" applyFont="1" applyFill="1" applyBorder="1" applyAlignment="1">
      <alignment horizontal="right" vertical="center"/>
    </xf>
    <xf numFmtId="177" fontId="3" fillId="4" borderId="28" xfId="0" applyNumberFormat="1" applyFont="1" applyFill="1" applyBorder="1" applyAlignment="1">
      <alignment horizontal="right" vertical="center"/>
    </xf>
    <xf numFmtId="177" fontId="3" fillId="4" borderId="29" xfId="0" applyNumberFormat="1" applyFont="1" applyFill="1" applyBorder="1" applyAlignment="1">
      <alignment horizontal="right" vertical="center"/>
    </xf>
    <xf numFmtId="0" fontId="3" fillId="4" borderId="30" xfId="0" applyFont="1" applyFill="1" applyBorder="1" applyAlignment="1">
      <alignment horizontal="right" vertical="center"/>
    </xf>
    <xf numFmtId="0" fontId="3" fillId="4" borderId="31" xfId="0" applyFont="1" applyFill="1" applyBorder="1" applyAlignment="1">
      <alignment horizontal="right" vertical="center"/>
    </xf>
    <xf numFmtId="0" fontId="3" fillId="4" borderId="32" xfId="0" applyFont="1" applyFill="1" applyBorder="1" applyAlignment="1">
      <alignment horizontal="right" vertical="center"/>
    </xf>
    <xf numFmtId="0" fontId="3" fillId="4" borderId="33" xfId="0" applyFont="1" applyFill="1" applyBorder="1" applyAlignment="1">
      <alignment horizontal="right" vertical="center"/>
    </xf>
    <xf numFmtId="0" fontId="3" fillId="4" borderId="34" xfId="0" applyFont="1" applyFill="1" applyBorder="1" applyAlignment="1">
      <alignment horizontal="right" vertical="center"/>
    </xf>
    <xf numFmtId="0" fontId="3" fillId="4" borderId="35" xfId="0" applyFont="1" applyFill="1" applyBorder="1" applyAlignment="1">
      <alignment horizontal="right" vertical="center"/>
    </xf>
    <xf numFmtId="177" fontId="3" fillId="2" borderId="24" xfId="0" applyNumberFormat="1" applyFont="1" applyFill="1" applyBorder="1" applyAlignment="1">
      <alignment horizontal="right" vertical="center"/>
    </xf>
    <xf numFmtId="177" fontId="3" fillId="2" borderId="25" xfId="0" applyNumberFormat="1" applyFont="1" applyFill="1" applyBorder="1" applyAlignment="1">
      <alignment horizontal="right" vertical="center"/>
    </xf>
    <xf numFmtId="177" fontId="3" fillId="2" borderId="26" xfId="0" applyNumberFormat="1" applyFont="1" applyFill="1" applyBorder="1" applyAlignment="1">
      <alignment horizontal="right" vertical="center"/>
    </xf>
    <xf numFmtId="178" fontId="3" fillId="2" borderId="24" xfId="0" applyNumberFormat="1" applyFont="1" applyFill="1" applyBorder="1" applyAlignment="1">
      <alignment horizontal="right" vertical="center"/>
    </xf>
    <xf numFmtId="178" fontId="3" fillId="2" borderId="25" xfId="0" applyNumberFormat="1" applyFont="1" applyFill="1" applyBorder="1" applyAlignment="1">
      <alignment horizontal="right" vertical="center"/>
    </xf>
    <xf numFmtId="178" fontId="3" fillId="2" borderId="26" xfId="0" applyNumberFormat="1" applyFont="1" applyFill="1" applyBorder="1" applyAlignment="1">
      <alignment horizontal="right" vertical="center"/>
    </xf>
    <xf numFmtId="0" fontId="3" fillId="2" borderId="24" xfId="0" applyFont="1" applyFill="1" applyBorder="1" applyAlignment="1">
      <alignment horizontal="right" vertical="center"/>
    </xf>
    <xf numFmtId="0" fontId="3" fillId="2" borderId="25" xfId="0" applyFont="1" applyFill="1" applyBorder="1" applyAlignment="1">
      <alignment horizontal="right" vertical="center"/>
    </xf>
    <xf numFmtId="0" fontId="3" fillId="2" borderId="26" xfId="0" applyFont="1" applyFill="1" applyBorder="1" applyAlignment="1">
      <alignment horizontal="right" vertical="center"/>
    </xf>
    <xf numFmtId="0" fontId="3" fillId="2" borderId="33" xfId="0" applyFont="1" applyFill="1" applyBorder="1" applyAlignment="1">
      <alignment horizontal="right" vertical="center"/>
    </xf>
    <xf numFmtId="0" fontId="3" fillId="2" borderId="34" xfId="0" applyFont="1" applyFill="1" applyBorder="1" applyAlignment="1">
      <alignment horizontal="right" vertical="center"/>
    </xf>
    <xf numFmtId="0" fontId="3" fillId="2" borderId="35" xfId="0" applyFont="1" applyFill="1" applyBorder="1" applyAlignment="1">
      <alignment horizontal="right" vertical="center"/>
    </xf>
    <xf numFmtId="177" fontId="3" fillId="4" borderId="36" xfId="0" applyNumberFormat="1" applyFont="1" applyFill="1" applyBorder="1" applyAlignment="1">
      <alignment horizontal="right" vertical="center"/>
    </xf>
    <xf numFmtId="177" fontId="3" fillId="4" borderId="37" xfId="0" applyNumberFormat="1" applyFont="1" applyFill="1" applyBorder="1" applyAlignment="1">
      <alignment horizontal="right" vertical="center"/>
    </xf>
    <xf numFmtId="177" fontId="3" fillId="4" borderId="38" xfId="0" applyNumberFormat="1" applyFont="1" applyFill="1" applyBorder="1" applyAlignment="1">
      <alignment horizontal="right" vertical="center"/>
    </xf>
    <xf numFmtId="178" fontId="3" fillId="4" borderId="30" xfId="0" applyNumberFormat="1" applyFont="1" applyFill="1" applyBorder="1" applyAlignment="1">
      <alignment horizontal="right" vertical="center"/>
    </xf>
    <xf numFmtId="178" fontId="3" fillId="4" borderId="31" xfId="0" applyNumberFormat="1" applyFont="1" applyFill="1" applyBorder="1" applyAlignment="1">
      <alignment horizontal="right" vertical="center"/>
    </xf>
    <xf numFmtId="178" fontId="3" fillId="4" borderId="32" xfId="0" applyNumberFormat="1" applyFont="1" applyFill="1" applyBorder="1" applyAlignment="1">
      <alignment horizontal="right" vertical="center"/>
    </xf>
    <xf numFmtId="176" fontId="3" fillId="0" borderId="39" xfId="0" applyNumberFormat="1" applyFont="1" applyBorder="1" applyAlignment="1">
      <alignment horizontal="right" vertical="center"/>
    </xf>
    <xf numFmtId="176" fontId="3" fillId="0" borderId="40" xfId="0" applyNumberFormat="1" applyFont="1" applyBorder="1" applyAlignment="1">
      <alignment horizontal="right" vertical="center"/>
    </xf>
    <xf numFmtId="176" fontId="3" fillId="0" borderId="41" xfId="0" applyNumberFormat="1" applyFont="1" applyBorder="1" applyAlignment="1">
      <alignment horizontal="right" vertical="center"/>
    </xf>
    <xf numFmtId="176" fontId="3" fillId="0" borderId="39" xfId="0" applyNumberFormat="1" applyFont="1" applyBorder="1">
      <alignment vertical="center"/>
    </xf>
    <xf numFmtId="176" fontId="3" fillId="0" borderId="40" xfId="0" applyNumberFormat="1" applyFont="1" applyBorder="1">
      <alignment vertical="center"/>
    </xf>
    <xf numFmtId="176" fontId="3" fillId="0" borderId="41" xfId="0" applyNumberFormat="1" applyFont="1" applyBorder="1">
      <alignment vertical="center"/>
    </xf>
    <xf numFmtId="176" fontId="3" fillId="0" borderId="42" xfId="0" applyNumberFormat="1" applyFont="1" applyBorder="1">
      <alignment vertical="center"/>
    </xf>
    <xf numFmtId="176" fontId="3" fillId="0" borderId="43" xfId="0" applyNumberFormat="1" applyFont="1" applyBorder="1">
      <alignment vertical="center"/>
    </xf>
    <xf numFmtId="176" fontId="3" fillId="0" borderId="44" xfId="0" applyNumberFormat="1" applyFont="1" applyBorder="1">
      <alignment vertical="center"/>
    </xf>
    <xf numFmtId="176" fontId="3" fillId="2" borderId="33" xfId="0" applyNumberFormat="1" applyFont="1" applyFill="1" applyBorder="1">
      <alignment vertical="center"/>
    </xf>
    <xf numFmtId="176" fontId="3" fillId="2" borderId="34" xfId="0" applyNumberFormat="1" applyFont="1" applyFill="1" applyBorder="1">
      <alignment vertical="center"/>
    </xf>
    <xf numFmtId="176" fontId="3" fillId="2" borderId="35" xfId="0" applyNumberFormat="1" applyFont="1" applyFill="1" applyBorder="1">
      <alignment vertical="center"/>
    </xf>
    <xf numFmtId="178" fontId="3" fillId="4" borderId="45" xfId="0" applyNumberFormat="1" applyFont="1" applyFill="1" applyBorder="1" applyAlignment="1">
      <alignment horizontal="right" vertical="center"/>
    </xf>
    <xf numFmtId="178" fontId="3" fillId="4" borderId="46" xfId="0" applyNumberFormat="1" applyFont="1" applyFill="1" applyBorder="1" applyAlignment="1">
      <alignment horizontal="right" vertical="center"/>
    </xf>
    <xf numFmtId="178" fontId="3" fillId="4" borderId="47" xfId="0" applyNumberFormat="1" applyFont="1" applyFill="1" applyBorder="1" applyAlignment="1">
      <alignment horizontal="right" vertical="center"/>
    </xf>
    <xf numFmtId="176" fontId="3" fillId="2" borderId="48" xfId="0" applyNumberFormat="1" applyFont="1" applyFill="1" applyBorder="1">
      <alignment vertical="center"/>
    </xf>
    <xf numFmtId="176" fontId="3" fillId="2" borderId="49" xfId="0" applyNumberFormat="1" applyFont="1" applyFill="1" applyBorder="1">
      <alignment vertical="center"/>
    </xf>
    <xf numFmtId="176" fontId="3" fillId="2" borderId="50" xfId="0" applyNumberFormat="1" applyFont="1" applyFill="1" applyBorder="1">
      <alignment vertical="center"/>
    </xf>
    <xf numFmtId="176" fontId="3" fillId="0" borderId="51" xfId="0" applyNumberFormat="1" applyFont="1" applyBorder="1">
      <alignment vertical="center"/>
    </xf>
    <xf numFmtId="176" fontId="3" fillId="0" borderId="52" xfId="0" applyNumberFormat="1" applyFont="1" applyBorder="1">
      <alignment vertical="center"/>
    </xf>
    <xf numFmtId="176" fontId="3" fillId="0" borderId="53" xfId="0" applyNumberFormat="1" applyFont="1" applyBorder="1">
      <alignment vertical="center"/>
    </xf>
    <xf numFmtId="176" fontId="3" fillId="2" borderId="54" xfId="0" applyNumberFormat="1" applyFont="1" applyFill="1" applyBorder="1">
      <alignment vertical="center"/>
    </xf>
    <xf numFmtId="176" fontId="3" fillId="2" borderId="55" xfId="0" applyNumberFormat="1" applyFont="1" applyFill="1" applyBorder="1">
      <alignment vertical="center"/>
    </xf>
    <xf numFmtId="176" fontId="3" fillId="2" borderId="56" xfId="0" applyNumberFormat="1" applyFont="1" applyFill="1" applyBorder="1">
      <alignment vertical="center"/>
    </xf>
    <xf numFmtId="176" fontId="2" fillId="2" borderId="57" xfId="0" applyNumberFormat="1" applyFont="1" applyFill="1" applyBorder="1">
      <alignment vertical="center"/>
    </xf>
    <xf numFmtId="176" fontId="2" fillId="2" borderId="58" xfId="0" applyNumberFormat="1" applyFont="1" applyFill="1" applyBorder="1">
      <alignment vertical="center"/>
    </xf>
    <xf numFmtId="176" fontId="2" fillId="2" borderId="59" xfId="0" applyNumberFormat="1" applyFont="1" applyFill="1" applyBorder="1">
      <alignment vertical="center"/>
    </xf>
    <xf numFmtId="176" fontId="2" fillId="0" borderId="60" xfId="0" applyNumberFormat="1" applyFont="1" applyBorder="1">
      <alignment vertical="center"/>
    </xf>
    <xf numFmtId="176" fontId="2" fillId="0" borderId="61" xfId="0" applyNumberFormat="1" applyFont="1" applyBorder="1">
      <alignment vertical="center"/>
    </xf>
    <xf numFmtId="176" fontId="2" fillId="0" borderId="62" xfId="0" applyNumberFormat="1" applyFont="1" applyBorder="1">
      <alignment vertical="center"/>
    </xf>
    <xf numFmtId="176" fontId="2" fillId="0" borderId="39" xfId="0" applyNumberFormat="1" applyFont="1" applyBorder="1">
      <alignment vertical="center"/>
    </xf>
    <xf numFmtId="176" fontId="2" fillId="0" borderId="40" xfId="0" applyNumberFormat="1" applyFont="1" applyBorder="1">
      <alignment vertical="center"/>
    </xf>
    <xf numFmtId="176" fontId="2" fillId="0" borderId="41" xfId="0" applyNumberFormat="1" applyFont="1" applyBorder="1">
      <alignment vertical="center"/>
    </xf>
    <xf numFmtId="176" fontId="2" fillId="0" borderId="27" xfId="0" applyNumberFormat="1" applyFont="1" applyBorder="1">
      <alignment vertical="center"/>
    </xf>
    <xf numFmtId="176" fontId="2" fillId="0" borderId="28" xfId="0" applyNumberFormat="1" applyFont="1" applyBorder="1">
      <alignment vertical="center"/>
    </xf>
    <xf numFmtId="176" fontId="2" fillId="0" borderId="29" xfId="0" applyNumberFormat="1" applyFont="1" applyBorder="1">
      <alignment vertical="center"/>
    </xf>
    <xf numFmtId="176" fontId="2" fillId="3" borderId="57" xfId="0" applyNumberFormat="1" applyFont="1" applyFill="1" applyBorder="1">
      <alignment vertical="center"/>
    </xf>
    <xf numFmtId="176" fontId="2" fillId="3" borderId="58" xfId="0" applyNumberFormat="1" applyFont="1" applyFill="1" applyBorder="1">
      <alignment vertical="center"/>
    </xf>
    <xf numFmtId="176" fontId="2" fillId="3" borderId="59" xfId="0" applyNumberFormat="1" applyFont="1" applyFill="1" applyBorder="1">
      <alignment vertical="center"/>
    </xf>
    <xf numFmtId="176" fontId="2" fillId="0" borderId="63" xfId="0" applyNumberFormat="1" applyFont="1" applyBorder="1">
      <alignment vertical="center"/>
    </xf>
    <xf numFmtId="176" fontId="2" fillId="0" borderId="64" xfId="0" applyNumberFormat="1" applyFont="1" applyBorder="1">
      <alignment vertical="center"/>
    </xf>
    <xf numFmtId="176" fontId="2" fillId="0" borderId="65" xfId="0" applyNumberFormat="1" applyFont="1" applyBorder="1">
      <alignment vertical="center"/>
    </xf>
    <xf numFmtId="176" fontId="2" fillId="2" borderId="66" xfId="0" applyNumberFormat="1" applyFont="1" applyFill="1" applyBorder="1">
      <alignment vertical="center"/>
    </xf>
    <xf numFmtId="176" fontId="2" fillId="2" borderId="67" xfId="0" applyNumberFormat="1" applyFont="1" applyFill="1" applyBorder="1">
      <alignment vertical="center"/>
    </xf>
    <xf numFmtId="176" fontId="2" fillId="2" borderId="68" xfId="0" applyNumberFormat="1" applyFont="1" applyFill="1" applyBorder="1">
      <alignment vertical="center"/>
    </xf>
    <xf numFmtId="176" fontId="2" fillId="3" borderId="66" xfId="0" applyNumberFormat="1" applyFont="1" applyFill="1" applyBorder="1">
      <alignment vertical="center"/>
    </xf>
    <xf numFmtId="176" fontId="2" fillId="3" borderId="67" xfId="0" applyNumberFormat="1" applyFont="1" applyFill="1" applyBorder="1">
      <alignment vertical="center"/>
    </xf>
    <xf numFmtId="176" fontId="2" fillId="3" borderId="68" xfId="0" applyNumberFormat="1" applyFont="1" applyFill="1" applyBorder="1">
      <alignment vertical="center"/>
    </xf>
    <xf numFmtId="176" fontId="2" fillId="0" borderId="54" xfId="0" applyNumberFormat="1" applyFont="1" applyBorder="1">
      <alignment vertical="center"/>
    </xf>
    <xf numFmtId="176" fontId="2" fillId="0" borderId="55" xfId="0" applyNumberFormat="1" applyFont="1" applyBorder="1">
      <alignment vertical="center"/>
    </xf>
    <xf numFmtId="176" fontId="2" fillId="0" borderId="56" xfId="0" applyNumberFormat="1" applyFont="1" applyBorder="1">
      <alignment vertical="center"/>
    </xf>
    <xf numFmtId="0" fontId="3" fillId="2" borderId="69" xfId="0" quotePrefix="1" applyFont="1" applyFill="1" applyBorder="1">
      <alignment vertical="center"/>
    </xf>
    <xf numFmtId="0" fontId="3" fillId="3" borderId="69" xfId="0" quotePrefix="1" applyFont="1" applyFill="1" applyBorder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6" fontId="2" fillId="5" borderId="57" xfId="0" applyNumberFormat="1" applyFont="1" applyFill="1" applyBorder="1">
      <alignment vertical="center"/>
    </xf>
    <xf numFmtId="176" fontId="2" fillId="5" borderId="58" xfId="0" applyNumberFormat="1" applyFont="1" applyFill="1" applyBorder="1">
      <alignment vertical="center"/>
    </xf>
    <xf numFmtId="176" fontId="2" fillId="5" borderId="59" xfId="0" applyNumberFormat="1" applyFont="1" applyFill="1" applyBorder="1">
      <alignment vertical="center"/>
    </xf>
    <xf numFmtId="176" fontId="2" fillId="5" borderId="11" xfId="0" applyNumberFormat="1" applyFont="1" applyFill="1" applyBorder="1">
      <alignment vertical="center"/>
    </xf>
    <xf numFmtId="0" fontId="3" fillId="0" borderId="41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78" fontId="3" fillId="4" borderId="39" xfId="0" applyNumberFormat="1" applyFont="1" applyFill="1" applyBorder="1" applyAlignment="1">
      <alignment horizontal="right" vertical="center"/>
    </xf>
    <xf numFmtId="178" fontId="3" fillId="4" borderId="40" xfId="0" applyNumberFormat="1" applyFont="1" applyFill="1" applyBorder="1" applyAlignment="1">
      <alignment horizontal="right" vertical="center"/>
    </xf>
    <xf numFmtId="178" fontId="3" fillId="4" borderId="4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 shrinkToFit="1"/>
    </xf>
    <xf numFmtId="0" fontId="10" fillId="0" borderId="0" xfId="0" applyFont="1" applyBorder="1" applyAlignment="1">
      <alignment vertical="center" wrapText="1" shrinkToFit="1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3" fillId="0" borderId="116" xfId="0" applyFont="1" applyBorder="1" applyAlignment="1">
      <alignment horizontal="center" vertical="center"/>
    </xf>
    <xf numFmtId="0" fontId="3" fillId="0" borderId="117" xfId="0" applyFont="1" applyBorder="1" applyAlignment="1">
      <alignment horizontal="center" vertical="center" textRotation="255"/>
    </xf>
    <xf numFmtId="0" fontId="3" fillId="0" borderId="112" xfId="0" applyFont="1" applyBorder="1" applyAlignment="1">
      <alignment horizontal="center" vertical="center" textRotation="255"/>
    </xf>
    <xf numFmtId="0" fontId="3" fillId="0" borderId="118" xfId="0" applyFont="1" applyBorder="1" applyAlignment="1">
      <alignment horizontal="center" vertical="center" textRotation="255"/>
    </xf>
    <xf numFmtId="0" fontId="3" fillId="0" borderId="91" xfId="0" applyFont="1" applyBorder="1" applyAlignment="1">
      <alignment horizontal="center" vertical="center" textRotation="255"/>
    </xf>
    <xf numFmtId="0" fontId="3" fillId="0" borderId="93" xfId="0" applyFont="1" applyBorder="1" applyAlignment="1">
      <alignment horizontal="center" vertical="center" textRotation="255"/>
    </xf>
    <xf numFmtId="0" fontId="3" fillId="0" borderId="92" xfId="0" applyFont="1" applyBorder="1" applyAlignment="1">
      <alignment horizontal="center" vertical="center" textRotation="255" shrinkToFit="1"/>
    </xf>
    <xf numFmtId="0" fontId="3" fillId="0" borderId="117" xfId="0" applyFont="1" applyBorder="1" applyAlignment="1">
      <alignment horizontal="center" vertical="center" textRotation="255" shrinkToFi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92" xfId="0" applyFont="1" applyBorder="1" applyAlignment="1">
      <alignment horizontal="center" vertical="center" textRotation="255"/>
    </xf>
    <xf numFmtId="0" fontId="3" fillId="0" borderId="111" xfId="0" applyFont="1" applyBorder="1" applyAlignment="1">
      <alignment horizontal="center" vertical="center" textRotation="255"/>
    </xf>
    <xf numFmtId="0" fontId="3" fillId="0" borderId="7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9" xfId="0" applyFont="1" applyBorder="1" applyAlignment="1">
      <alignment horizontal="left" vertical="center"/>
    </xf>
    <xf numFmtId="0" fontId="3" fillId="0" borderId="90" xfId="0" applyFont="1" applyBorder="1" applyAlignment="1">
      <alignment horizontal="left" vertical="center"/>
    </xf>
    <xf numFmtId="0" fontId="3" fillId="0" borderId="107" xfId="0" applyFont="1" applyBorder="1" applyAlignment="1">
      <alignment horizontal="left" vertical="center"/>
    </xf>
    <xf numFmtId="0" fontId="3" fillId="0" borderId="113" xfId="0" applyFont="1" applyBorder="1" applyAlignment="1">
      <alignment horizontal="left" vertical="center"/>
    </xf>
    <xf numFmtId="0" fontId="3" fillId="0" borderId="89" xfId="0" applyFont="1" applyBorder="1" applyAlignment="1">
      <alignment horizontal="left" vertical="center" wrapText="1"/>
    </xf>
    <xf numFmtId="0" fontId="3" fillId="0" borderId="109" xfId="0" applyFont="1" applyBorder="1" applyAlignment="1">
      <alignment horizontal="left" vertical="center"/>
    </xf>
    <xf numFmtId="0" fontId="3" fillId="0" borderId="110" xfId="0" applyFont="1" applyBorder="1" applyAlignment="1">
      <alignment horizontal="left" vertical="center"/>
    </xf>
    <xf numFmtId="0" fontId="3" fillId="0" borderId="94" xfId="0" applyFont="1" applyBorder="1" applyAlignment="1">
      <alignment horizontal="left" vertical="center"/>
    </xf>
    <xf numFmtId="0" fontId="3" fillId="0" borderId="95" xfId="0" applyFont="1" applyBorder="1" applyAlignment="1">
      <alignment horizontal="left" vertical="center"/>
    </xf>
    <xf numFmtId="0" fontId="3" fillId="2" borderId="96" xfId="0" applyFont="1" applyFill="1" applyBorder="1" applyAlignment="1">
      <alignment horizontal="center" vertical="center"/>
    </xf>
    <xf numFmtId="0" fontId="3" fillId="2" borderId="97" xfId="0" applyFont="1" applyFill="1" applyBorder="1" applyAlignment="1">
      <alignment horizontal="center" vertical="center"/>
    </xf>
    <xf numFmtId="0" fontId="3" fillId="0" borderId="105" xfId="0" applyFont="1" applyBorder="1" applyAlignment="1">
      <alignment horizontal="left" vertical="center"/>
    </xf>
    <xf numFmtId="0" fontId="3" fillId="0" borderId="106" xfId="0" applyFont="1" applyBorder="1" applyAlignment="1">
      <alignment horizontal="left" vertical="center"/>
    </xf>
    <xf numFmtId="0" fontId="3" fillId="0" borderId="114" xfId="0" applyFont="1" applyBorder="1" applyAlignment="1">
      <alignment horizontal="center" vertical="center"/>
    </xf>
    <xf numFmtId="0" fontId="3" fillId="0" borderId="115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114" xfId="0" applyFont="1" applyBorder="1" applyAlignment="1">
      <alignment horizontal="center" vertical="center" wrapText="1"/>
    </xf>
    <xf numFmtId="0" fontId="3" fillId="0" borderId="107" xfId="0" applyFont="1" applyBorder="1" applyAlignment="1">
      <alignment horizontal="center" vertical="center"/>
    </xf>
    <xf numFmtId="0" fontId="3" fillId="0" borderId="108" xfId="0" applyFont="1" applyBorder="1" applyAlignment="1">
      <alignment horizontal="center" vertical="center"/>
    </xf>
    <xf numFmtId="0" fontId="3" fillId="0" borderId="109" xfId="0" applyFont="1" applyBorder="1" applyAlignment="1">
      <alignment horizontal="center" vertical="center"/>
    </xf>
    <xf numFmtId="0" fontId="3" fillId="0" borderId="110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96" xfId="0" applyFont="1" applyBorder="1" applyAlignment="1">
      <alignment horizontal="center" vertical="center"/>
    </xf>
    <xf numFmtId="0" fontId="3" fillId="0" borderId="97" xfId="0" applyFont="1" applyBorder="1" applyAlignment="1">
      <alignment horizontal="center" vertical="center"/>
    </xf>
    <xf numFmtId="0" fontId="3" fillId="2" borderId="105" xfId="0" applyFont="1" applyFill="1" applyBorder="1" applyAlignment="1">
      <alignment horizontal="center" vertical="center"/>
    </xf>
    <xf numFmtId="0" fontId="3" fillId="2" borderId="106" xfId="0" applyFont="1" applyFill="1" applyBorder="1" applyAlignment="1">
      <alignment horizontal="center" vertical="center"/>
    </xf>
    <xf numFmtId="0" fontId="3" fillId="2" borderId="107" xfId="0" applyFont="1" applyFill="1" applyBorder="1" applyAlignment="1">
      <alignment horizontal="center" vertical="center"/>
    </xf>
    <xf numFmtId="0" fontId="3" fillId="2" borderId="108" xfId="0" applyFont="1" applyFill="1" applyBorder="1" applyAlignment="1">
      <alignment horizontal="center" vertical="center"/>
    </xf>
    <xf numFmtId="0" fontId="3" fillId="0" borderId="105" xfId="0" applyFont="1" applyBorder="1" applyAlignment="1">
      <alignment horizontal="left" vertical="center" wrapText="1"/>
    </xf>
    <xf numFmtId="0" fontId="3" fillId="0" borderId="108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3" fillId="0" borderId="107" xfId="0" applyFont="1" applyBorder="1" applyAlignment="1">
      <alignment horizontal="left" vertical="center" wrapText="1"/>
    </xf>
    <xf numFmtId="0" fontId="3" fillId="0" borderId="108" xfId="0" applyFont="1" applyBorder="1" applyAlignment="1">
      <alignment horizontal="left" vertical="center" wrapText="1"/>
    </xf>
    <xf numFmtId="0" fontId="3" fillId="0" borderId="109" xfId="0" applyFont="1" applyBorder="1" applyAlignment="1">
      <alignment horizontal="left" vertical="center" wrapText="1"/>
    </xf>
    <xf numFmtId="0" fontId="3" fillId="0" borderId="110" xfId="0" applyFont="1" applyBorder="1" applyAlignment="1">
      <alignment horizontal="left" vertical="center" wrapText="1"/>
    </xf>
    <xf numFmtId="0" fontId="3" fillId="0" borderId="70" xfId="0" applyFont="1" applyBorder="1" applyAlignment="1">
      <alignment horizontal="left" vertical="center"/>
    </xf>
    <xf numFmtId="0" fontId="3" fillId="0" borderId="71" xfId="0" applyFont="1" applyBorder="1" applyAlignment="1">
      <alignment horizontal="left" vertical="center"/>
    </xf>
    <xf numFmtId="0" fontId="3" fillId="0" borderId="103" xfId="0" applyFont="1" applyBorder="1" applyAlignment="1">
      <alignment horizontal="center" vertical="center"/>
    </xf>
    <xf numFmtId="0" fontId="3" fillId="0" borderId="104" xfId="0" applyFont="1" applyBorder="1" applyAlignment="1">
      <alignment horizontal="center" vertical="center"/>
    </xf>
    <xf numFmtId="0" fontId="2" fillId="0" borderId="100" xfId="0" applyFont="1" applyBorder="1" applyAlignment="1">
      <alignment horizontal="center" vertical="center"/>
    </xf>
    <xf numFmtId="0" fontId="3" fillId="0" borderId="98" xfId="0" applyFont="1" applyBorder="1" applyAlignment="1">
      <alignment horizontal="left" vertical="center"/>
    </xf>
    <xf numFmtId="0" fontId="3" fillId="0" borderId="99" xfId="0" applyFont="1" applyBorder="1" applyAlignment="1">
      <alignment horizontal="left" vertical="center"/>
    </xf>
    <xf numFmtId="0" fontId="3" fillId="2" borderId="101" xfId="0" applyFont="1" applyFill="1" applyBorder="1" applyAlignment="1">
      <alignment horizontal="center" vertical="center"/>
    </xf>
    <xf numFmtId="0" fontId="3" fillId="2" borderId="102" xfId="0" applyFont="1" applyFill="1" applyBorder="1" applyAlignment="1">
      <alignment horizontal="center" vertical="center"/>
    </xf>
    <xf numFmtId="0" fontId="3" fillId="0" borderId="91" xfId="0" applyFont="1" applyBorder="1" applyAlignment="1">
      <alignment horizontal="center" vertical="center" textRotation="255" shrinkToFit="1"/>
    </xf>
    <xf numFmtId="0" fontId="3" fillId="0" borderId="93" xfId="0" applyFont="1" applyBorder="1" applyAlignment="1">
      <alignment horizontal="center" vertical="center" textRotation="255" shrinkToFit="1"/>
    </xf>
    <xf numFmtId="0" fontId="2" fillId="2" borderId="80" xfId="0" applyFont="1" applyFill="1" applyBorder="1" applyAlignment="1">
      <alignment horizontal="center" vertical="center"/>
    </xf>
    <xf numFmtId="0" fontId="2" fillId="2" borderId="81" xfId="0" applyFont="1" applyFill="1" applyBorder="1" applyAlignment="1">
      <alignment horizontal="center" vertical="center"/>
    </xf>
    <xf numFmtId="0" fontId="2" fillId="2" borderId="82" xfId="0" applyFont="1" applyFill="1" applyBorder="1" applyAlignment="1">
      <alignment horizontal="center" vertical="center"/>
    </xf>
    <xf numFmtId="0" fontId="3" fillId="2" borderId="83" xfId="0" applyFont="1" applyFill="1" applyBorder="1" applyAlignment="1">
      <alignment horizontal="center" vertical="center"/>
    </xf>
    <xf numFmtId="0" fontId="3" fillId="2" borderId="75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shrinkToFit="1"/>
    </xf>
    <xf numFmtId="0" fontId="2" fillId="0" borderId="7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73" xfId="0" applyFont="1" applyBorder="1" applyAlignment="1">
      <alignment horizontal="center" vertical="center" shrinkToFit="1"/>
    </xf>
    <xf numFmtId="0" fontId="2" fillId="0" borderId="74" xfId="0" applyFont="1" applyBorder="1" applyAlignment="1">
      <alignment horizontal="center" vertical="center" shrinkToFit="1"/>
    </xf>
    <xf numFmtId="0" fontId="2" fillId="0" borderId="75" xfId="0" applyFont="1" applyBorder="1" applyAlignment="1">
      <alignment horizontal="center" vertical="center" shrinkToFit="1"/>
    </xf>
    <xf numFmtId="49" fontId="2" fillId="2" borderId="76" xfId="0" applyNumberFormat="1" applyFont="1" applyFill="1" applyBorder="1" applyAlignment="1">
      <alignment horizontal="left" vertical="center"/>
    </xf>
    <xf numFmtId="49" fontId="2" fillId="2" borderId="77" xfId="0" applyNumberFormat="1" applyFont="1" applyFill="1" applyBorder="1" applyAlignment="1">
      <alignment horizontal="left" vertical="center"/>
    </xf>
    <xf numFmtId="49" fontId="2" fillId="2" borderId="78" xfId="0" applyNumberFormat="1" applyFont="1" applyFill="1" applyBorder="1" applyAlignment="1">
      <alignment horizontal="left" vertical="center"/>
    </xf>
    <xf numFmtId="49" fontId="2" fillId="3" borderId="76" xfId="0" applyNumberFormat="1" applyFont="1" applyFill="1" applyBorder="1" applyAlignment="1">
      <alignment horizontal="left" vertical="center"/>
    </xf>
    <xf numFmtId="49" fontId="2" fillId="3" borderId="77" xfId="0" applyNumberFormat="1" applyFont="1" applyFill="1" applyBorder="1" applyAlignment="1">
      <alignment horizontal="left" vertical="center"/>
    </xf>
    <xf numFmtId="49" fontId="2" fillId="3" borderId="78" xfId="0" applyNumberFormat="1" applyFont="1" applyFill="1" applyBorder="1" applyAlignment="1">
      <alignment horizontal="left" vertical="center"/>
    </xf>
    <xf numFmtId="49" fontId="2" fillId="0" borderId="79" xfId="0" applyNumberFormat="1" applyFont="1" applyBorder="1" applyAlignment="1">
      <alignment horizontal="center" vertical="center"/>
    </xf>
    <xf numFmtId="0" fontId="2" fillId="3" borderId="80" xfId="0" applyFont="1" applyFill="1" applyBorder="1" applyAlignment="1">
      <alignment horizontal="center" vertical="center"/>
    </xf>
    <xf numFmtId="0" fontId="2" fillId="3" borderId="81" xfId="0" applyFont="1" applyFill="1" applyBorder="1" applyAlignment="1">
      <alignment horizontal="center" vertical="center"/>
    </xf>
    <xf numFmtId="0" fontId="2" fillId="3" borderId="82" xfId="0" applyFont="1" applyFill="1" applyBorder="1" applyAlignment="1">
      <alignment horizontal="center" vertical="center"/>
    </xf>
    <xf numFmtId="0" fontId="3" fillId="0" borderId="7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49" fontId="2" fillId="5" borderId="80" xfId="0" applyNumberFormat="1" applyFont="1" applyFill="1" applyBorder="1" applyAlignment="1">
      <alignment horizontal="center" vertical="center"/>
    </xf>
    <xf numFmtId="49" fontId="2" fillId="5" borderId="81" xfId="0" applyNumberFormat="1" applyFont="1" applyFill="1" applyBorder="1" applyAlignment="1">
      <alignment horizontal="center" vertical="center"/>
    </xf>
    <xf numFmtId="49" fontId="2" fillId="5" borderId="82" xfId="0" applyNumberFormat="1" applyFont="1" applyFill="1" applyBorder="1" applyAlignment="1">
      <alignment horizontal="center" vertical="center"/>
    </xf>
    <xf numFmtId="0" fontId="3" fillId="0" borderId="84" xfId="0" applyFont="1" applyFill="1" applyBorder="1" applyAlignment="1">
      <alignment horizontal="center" vertical="center" textRotation="255" shrinkToFit="1"/>
    </xf>
    <xf numFmtId="0" fontId="3" fillId="0" borderId="73" xfId="0" applyFont="1" applyFill="1" applyBorder="1" applyAlignment="1">
      <alignment horizontal="center" vertical="center" textRotation="255" shrinkToFit="1"/>
    </xf>
    <xf numFmtId="0" fontId="3" fillId="0" borderId="85" xfId="0" applyFont="1" applyFill="1" applyBorder="1" applyAlignment="1">
      <alignment horizontal="left" vertical="center"/>
    </xf>
    <xf numFmtId="0" fontId="3" fillId="0" borderId="86" xfId="0" applyFont="1" applyFill="1" applyBorder="1" applyAlignment="1">
      <alignment horizontal="left" vertical="center"/>
    </xf>
    <xf numFmtId="0" fontId="3" fillId="0" borderId="87" xfId="0" applyFont="1" applyFill="1" applyBorder="1" applyAlignment="1">
      <alignment horizontal="left" vertical="center" shrinkToFit="1"/>
    </xf>
    <xf numFmtId="0" fontId="3" fillId="0" borderId="88" xfId="0" applyFont="1" applyFill="1" applyBorder="1" applyAlignment="1">
      <alignment horizontal="left" vertical="center" shrinkToFit="1"/>
    </xf>
    <xf numFmtId="0" fontId="3" fillId="0" borderId="85" xfId="0" applyFont="1" applyBorder="1" applyAlignment="1">
      <alignment horizontal="left" vertical="center"/>
    </xf>
    <xf numFmtId="0" fontId="3" fillId="0" borderId="8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104775</xdr:colOff>
      <xdr:row>48</xdr:row>
      <xdr:rowOff>9525</xdr:rowOff>
    </xdr:from>
    <xdr:to>
      <xdr:col>10</xdr:col>
      <xdr:colOff>142875</xdr:colOff>
      <xdr:row>53</xdr:row>
      <xdr:rowOff>9525</xdr:rowOff>
    </xdr:to>
    <xdr:sp macro="" textlink="">
      <xdr:nvSpPr>
        <xdr:cNvPr id="1026" name="AutoShape 2"/>
        <xdr:cNvSpPr>
          <a:spLocks/>
        </xdr:cNvSpPr>
      </xdr:nvSpPr>
      <xdr:spPr bwMode="auto">
        <a:xfrm>
          <a:off x="6391275" y="8353425"/>
          <a:ext cx="38100" cy="323850"/>
        </a:xfrm>
        <a:prstGeom prst="rightBracket">
          <a:avLst>
            <a:gd name="adj" fmla="val 708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4"/>
  <sheetViews>
    <sheetView tabSelected="1" view="pageBreakPreview" topLeftCell="A91" zoomScaleNormal="100" zoomScaleSheetLayoutView="100" workbookViewId="0">
      <selection activeCell="G109" sqref="G109"/>
    </sheetView>
  </sheetViews>
  <sheetFormatPr defaultRowHeight="13.5"/>
  <cols>
    <col min="1" max="1" width="3" style="3" customWidth="1"/>
    <col min="2" max="2" width="2.25" style="35" customWidth="1"/>
    <col min="3" max="3" width="16.875" style="2" customWidth="1"/>
    <col min="4" max="10" width="8.625" style="3" customWidth="1"/>
    <col min="11" max="11" width="21.625" style="3" customWidth="1"/>
    <col min="12" max="16384" width="9" style="3"/>
  </cols>
  <sheetData>
    <row r="1" spans="1:11">
      <c r="K1" s="16"/>
    </row>
    <row r="2" spans="1:11" ht="23.25" customHeight="1">
      <c r="A2" s="154" t="s">
        <v>100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</row>
    <row r="3" spans="1:11" ht="16.5" customHeight="1">
      <c r="A3" s="1" t="s">
        <v>99</v>
      </c>
    </row>
    <row r="4" spans="1:11" ht="18.75" customHeight="1" thickBot="1">
      <c r="A4" s="1"/>
      <c r="B4" s="15" t="s">
        <v>56</v>
      </c>
      <c r="C4" s="15"/>
      <c r="K4" s="14" t="s">
        <v>55</v>
      </c>
    </row>
    <row r="5" spans="1:11" ht="16.5" customHeight="1">
      <c r="A5" s="162" t="s">
        <v>0</v>
      </c>
      <c r="B5" s="186" t="s">
        <v>1</v>
      </c>
      <c r="C5" s="187"/>
      <c r="D5" s="158" t="s">
        <v>28</v>
      </c>
      <c r="E5" s="158"/>
      <c r="F5" s="158"/>
      <c r="G5" s="158"/>
      <c r="H5" s="158"/>
      <c r="I5" s="158"/>
      <c r="J5" s="158"/>
      <c r="K5" s="171" t="s">
        <v>31</v>
      </c>
    </row>
    <row r="6" spans="1:11" ht="16.5" customHeight="1" thickBot="1">
      <c r="A6" s="163"/>
      <c r="B6" s="188"/>
      <c r="C6" s="189"/>
      <c r="D6" s="49" t="s">
        <v>34</v>
      </c>
      <c r="E6" s="50" t="s">
        <v>34</v>
      </c>
      <c r="F6" s="50" t="s">
        <v>34</v>
      </c>
      <c r="G6" s="50" t="s">
        <v>34</v>
      </c>
      <c r="H6" s="50" t="s">
        <v>34</v>
      </c>
      <c r="I6" s="51" t="s">
        <v>2</v>
      </c>
      <c r="J6" s="34" t="s">
        <v>3</v>
      </c>
      <c r="K6" s="172"/>
    </row>
    <row r="7" spans="1:11" ht="12.75" customHeight="1">
      <c r="A7" s="169" t="s">
        <v>43</v>
      </c>
      <c r="B7" s="190" t="s">
        <v>89</v>
      </c>
      <c r="C7" s="187"/>
      <c r="D7" s="52">
        <v>1</v>
      </c>
      <c r="E7" s="53">
        <v>1</v>
      </c>
      <c r="F7" s="53">
        <v>1</v>
      </c>
      <c r="G7" s="53">
        <v>1</v>
      </c>
      <c r="H7" s="53">
        <v>1</v>
      </c>
      <c r="I7" s="54"/>
      <c r="J7" s="19">
        <f>SUM(D7:I7)</f>
        <v>5</v>
      </c>
      <c r="K7" s="4" t="s">
        <v>46</v>
      </c>
    </row>
    <row r="8" spans="1:11" ht="12.75" customHeight="1">
      <c r="A8" s="169"/>
      <c r="B8" s="191"/>
      <c r="C8" s="192"/>
      <c r="D8" s="55">
        <v>1</v>
      </c>
      <c r="E8" s="56">
        <v>1</v>
      </c>
      <c r="F8" s="56">
        <v>1</v>
      </c>
      <c r="G8" s="56">
        <v>1</v>
      </c>
      <c r="H8" s="56">
        <v>1</v>
      </c>
      <c r="I8" s="57"/>
      <c r="J8" s="20">
        <f>SUM(D8:I8)</f>
        <v>5</v>
      </c>
      <c r="K8" s="4" t="s">
        <v>47</v>
      </c>
    </row>
    <row r="9" spans="1:11" ht="12.75" customHeight="1">
      <c r="A9" s="169"/>
      <c r="B9" s="191"/>
      <c r="C9" s="192"/>
      <c r="D9" s="58" t="s">
        <v>44</v>
      </c>
      <c r="E9" s="59" t="s">
        <v>44</v>
      </c>
      <c r="F9" s="59" t="s">
        <v>44</v>
      </c>
      <c r="G9" s="59" t="s">
        <v>44</v>
      </c>
      <c r="H9" s="59" t="s">
        <v>44</v>
      </c>
      <c r="I9" s="60"/>
      <c r="J9" s="21" t="s">
        <v>44</v>
      </c>
      <c r="K9" s="4"/>
    </row>
    <row r="10" spans="1:11" ht="12.75" customHeight="1">
      <c r="A10" s="169"/>
      <c r="B10" s="193"/>
      <c r="C10" s="194"/>
      <c r="D10" s="58" t="s">
        <v>35</v>
      </c>
      <c r="E10" s="59" t="s">
        <v>35</v>
      </c>
      <c r="F10" s="59" t="s">
        <v>35</v>
      </c>
      <c r="G10" s="59" t="s">
        <v>35</v>
      </c>
      <c r="H10" s="59" t="s">
        <v>35</v>
      </c>
      <c r="I10" s="60"/>
      <c r="J10" s="21" t="s">
        <v>35</v>
      </c>
      <c r="K10" s="5"/>
    </row>
    <row r="11" spans="1:11" ht="12.75" customHeight="1">
      <c r="A11" s="169"/>
      <c r="B11" s="195" t="s">
        <v>40</v>
      </c>
      <c r="C11" s="196"/>
      <c r="D11" s="61">
        <v>1</v>
      </c>
      <c r="E11" s="62">
        <v>1</v>
      </c>
      <c r="F11" s="62">
        <v>1</v>
      </c>
      <c r="G11" s="62">
        <v>1</v>
      </c>
      <c r="H11" s="62">
        <v>1</v>
      </c>
      <c r="I11" s="63"/>
      <c r="J11" s="24">
        <f>SUM(D11:I11)</f>
        <v>5</v>
      </c>
      <c r="K11" s="4"/>
    </row>
    <row r="12" spans="1:11" ht="12.75" customHeight="1">
      <c r="A12" s="169"/>
      <c r="B12" s="191"/>
      <c r="C12" s="192"/>
      <c r="D12" s="55">
        <v>1</v>
      </c>
      <c r="E12" s="56">
        <v>1</v>
      </c>
      <c r="F12" s="56">
        <v>1</v>
      </c>
      <c r="G12" s="56">
        <v>1</v>
      </c>
      <c r="H12" s="56">
        <v>1</v>
      </c>
      <c r="I12" s="57"/>
      <c r="J12" s="20">
        <f>SUM(D12:I12)</f>
        <v>5</v>
      </c>
      <c r="K12" s="4" t="s">
        <v>49</v>
      </c>
    </row>
    <row r="13" spans="1:11" ht="12.75" customHeight="1">
      <c r="A13" s="169"/>
      <c r="B13" s="191"/>
      <c r="C13" s="192"/>
      <c r="D13" s="58" t="s">
        <v>44</v>
      </c>
      <c r="E13" s="59" t="s">
        <v>44</v>
      </c>
      <c r="F13" s="59" t="s">
        <v>44</v>
      </c>
      <c r="G13" s="59" t="s">
        <v>44</v>
      </c>
      <c r="H13" s="59" t="s">
        <v>44</v>
      </c>
      <c r="I13" s="60"/>
      <c r="J13" s="21" t="s">
        <v>44</v>
      </c>
      <c r="K13" s="4"/>
    </row>
    <row r="14" spans="1:11" ht="12.75" customHeight="1">
      <c r="A14" s="169"/>
      <c r="B14" s="193"/>
      <c r="C14" s="194"/>
      <c r="D14" s="64" t="s">
        <v>35</v>
      </c>
      <c r="E14" s="65" t="s">
        <v>35</v>
      </c>
      <c r="F14" s="65" t="s">
        <v>35</v>
      </c>
      <c r="G14" s="65" t="s">
        <v>35</v>
      </c>
      <c r="H14" s="65" t="s">
        <v>35</v>
      </c>
      <c r="I14" s="66"/>
      <c r="J14" s="25" t="s">
        <v>35</v>
      </c>
      <c r="K14" s="5"/>
    </row>
    <row r="15" spans="1:11" ht="12.75" customHeight="1">
      <c r="A15" s="169"/>
      <c r="B15" s="195" t="s">
        <v>41</v>
      </c>
      <c r="C15" s="196"/>
      <c r="D15" s="61">
        <v>1</v>
      </c>
      <c r="E15" s="62">
        <v>1</v>
      </c>
      <c r="F15" s="62">
        <v>1</v>
      </c>
      <c r="G15" s="62">
        <v>1</v>
      </c>
      <c r="H15" s="62">
        <v>1</v>
      </c>
      <c r="I15" s="63"/>
      <c r="J15" s="24">
        <f>SUM(D15:I15)</f>
        <v>5</v>
      </c>
      <c r="K15" s="4"/>
    </row>
    <row r="16" spans="1:11" ht="12.75" customHeight="1">
      <c r="A16" s="169"/>
      <c r="B16" s="191"/>
      <c r="C16" s="192"/>
      <c r="D16" s="55">
        <v>1</v>
      </c>
      <c r="E16" s="56">
        <v>1</v>
      </c>
      <c r="F16" s="56">
        <v>1</v>
      </c>
      <c r="G16" s="56">
        <v>1</v>
      </c>
      <c r="H16" s="56">
        <v>1</v>
      </c>
      <c r="I16" s="57"/>
      <c r="J16" s="20">
        <f>SUM(D16:I16)</f>
        <v>5</v>
      </c>
      <c r="K16" s="4" t="s">
        <v>48</v>
      </c>
    </row>
    <row r="17" spans="1:11" ht="12.75" customHeight="1">
      <c r="A17" s="169"/>
      <c r="B17" s="191"/>
      <c r="C17" s="192"/>
      <c r="D17" s="58" t="s">
        <v>44</v>
      </c>
      <c r="E17" s="59" t="s">
        <v>44</v>
      </c>
      <c r="F17" s="59" t="s">
        <v>44</v>
      </c>
      <c r="G17" s="59" t="s">
        <v>44</v>
      </c>
      <c r="H17" s="59" t="s">
        <v>44</v>
      </c>
      <c r="I17" s="60"/>
      <c r="J17" s="21" t="s">
        <v>44</v>
      </c>
      <c r="K17" s="4"/>
    </row>
    <row r="18" spans="1:11" ht="12.75" customHeight="1">
      <c r="A18" s="169"/>
      <c r="B18" s="193"/>
      <c r="C18" s="194"/>
      <c r="D18" s="64" t="s">
        <v>35</v>
      </c>
      <c r="E18" s="65" t="s">
        <v>35</v>
      </c>
      <c r="F18" s="65" t="s">
        <v>35</v>
      </c>
      <c r="G18" s="65" t="s">
        <v>35</v>
      </c>
      <c r="H18" s="65" t="s">
        <v>35</v>
      </c>
      <c r="I18" s="66"/>
      <c r="J18" s="25" t="s">
        <v>35</v>
      </c>
      <c r="K18" s="4"/>
    </row>
    <row r="19" spans="1:11" ht="12.75" customHeight="1">
      <c r="A19" s="169"/>
      <c r="B19" s="195" t="s">
        <v>42</v>
      </c>
      <c r="C19" s="196"/>
      <c r="D19" s="61">
        <v>1</v>
      </c>
      <c r="E19" s="62">
        <v>1</v>
      </c>
      <c r="F19" s="62">
        <v>1</v>
      </c>
      <c r="G19" s="62">
        <v>1</v>
      </c>
      <c r="H19" s="62">
        <v>1</v>
      </c>
      <c r="I19" s="63"/>
      <c r="J19" s="24">
        <f>SUM(D19:I19)</f>
        <v>5</v>
      </c>
      <c r="K19" s="4"/>
    </row>
    <row r="20" spans="1:11" ht="12.75" customHeight="1">
      <c r="A20" s="169"/>
      <c r="B20" s="191"/>
      <c r="C20" s="192"/>
      <c r="D20" s="55">
        <v>1</v>
      </c>
      <c r="E20" s="56">
        <v>1</v>
      </c>
      <c r="F20" s="56">
        <v>1</v>
      </c>
      <c r="G20" s="56">
        <v>1</v>
      </c>
      <c r="H20" s="56">
        <v>1</v>
      </c>
      <c r="I20" s="57"/>
      <c r="J20" s="20">
        <f>SUM(D20:I20)</f>
        <v>5</v>
      </c>
      <c r="K20" s="4" t="s">
        <v>50</v>
      </c>
    </row>
    <row r="21" spans="1:11" ht="12.75" customHeight="1">
      <c r="A21" s="169"/>
      <c r="B21" s="191"/>
      <c r="C21" s="192"/>
      <c r="D21" s="58" t="s">
        <v>44</v>
      </c>
      <c r="E21" s="59" t="s">
        <v>44</v>
      </c>
      <c r="F21" s="59" t="s">
        <v>44</v>
      </c>
      <c r="G21" s="59" t="s">
        <v>44</v>
      </c>
      <c r="H21" s="59" t="s">
        <v>44</v>
      </c>
      <c r="I21" s="60"/>
      <c r="J21" s="21" t="s">
        <v>44</v>
      </c>
      <c r="K21" s="4"/>
    </row>
    <row r="22" spans="1:11" ht="12.75" customHeight="1">
      <c r="A22" s="169"/>
      <c r="B22" s="197"/>
      <c r="C22" s="198"/>
      <c r="D22" s="67" t="s">
        <v>35</v>
      </c>
      <c r="E22" s="68" t="s">
        <v>35</v>
      </c>
      <c r="F22" s="68" t="s">
        <v>35</v>
      </c>
      <c r="G22" s="68" t="s">
        <v>35</v>
      </c>
      <c r="H22" s="68" t="s">
        <v>35</v>
      </c>
      <c r="I22" s="69"/>
      <c r="J22" s="22" t="s">
        <v>35</v>
      </c>
      <c r="K22" s="4"/>
    </row>
    <row r="23" spans="1:11" ht="12.75" customHeight="1">
      <c r="A23" s="169"/>
      <c r="B23" s="199" t="s">
        <v>45</v>
      </c>
      <c r="C23" s="200"/>
      <c r="D23" s="70">
        <f>D7+D11+D15+D19</f>
        <v>4</v>
      </c>
      <c r="E23" s="71">
        <f t="shared" ref="E23:J24" si="0">E7+E11+E15+E19</f>
        <v>4</v>
      </c>
      <c r="F23" s="71">
        <f t="shared" si="0"/>
        <v>4</v>
      </c>
      <c r="G23" s="71">
        <f t="shared" si="0"/>
        <v>4</v>
      </c>
      <c r="H23" s="71">
        <f t="shared" si="0"/>
        <v>4</v>
      </c>
      <c r="I23" s="72"/>
      <c r="J23" s="19">
        <f t="shared" si="0"/>
        <v>20</v>
      </c>
      <c r="K23" s="4"/>
    </row>
    <row r="24" spans="1:11" ht="12.75" customHeight="1">
      <c r="A24" s="169"/>
      <c r="B24" s="201"/>
      <c r="C24" s="202"/>
      <c r="D24" s="73">
        <f>D8+D12+D16+D20</f>
        <v>4</v>
      </c>
      <c r="E24" s="74">
        <f t="shared" si="0"/>
        <v>4</v>
      </c>
      <c r="F24" s="74">
        <f t="shared" si="0"/>
        <v>4</v>
      </c>
      <c r="G24" s="74">
        <f t="shared" si="0"/>
        <v>4</v>
      </c>
      <c r="H24" s="74">
        <f t="shared" si="0"/>
        <v>4</v>
      </c>
      <c r="I24" s="75"/>
      <c r="J24" s="20">
        <f t="shared" si="0"/>
        <v>20</v>
      </c>
      <c r="K24" s="4"/>
    </row>
    <row r="25" spans="1:11" ht="12.75" customHeight="1">
      <c r="A25" s="169"/>
      <c r="B25" s="201"/>
      <c r="C25" s="202"/>
      <c r="D25" s="76" t="s">
        <v>44</v>
      </c>
      <c r="E25" s="77" t="s">
        <v>44</v>
      </c>
      <c r="F25" s="77" t="s">
        <v>44</v>
      </c>
      <c r="G25" s="77" t="s">
        <v>44</v>
      </c>
      <c r="H25" s="77" t="s">
        <v>44</v>
      </c>
      <c r="I25" s="78"/>
      <c r="J25" s="21" t="s">
        <v>44</v>
      </c>
      <c r="K25" s="4"/>
    </row>
    <row r="26" spans="1:11" ht="12.75" customHeight="1">
      <c r="A26" s="170"/>
      <c r="B26" s="182"/>
      <c r="C26" s="183"/>
      <c r="D26" s="79" t="s">
        <v>35</v>
      </c>
      <c r="E26" s="80" t="s">
        <v>35</v>
      </c>
      <c r="F26" s="80" t="s">
        <v>35</v>
      </c>
      <c r="G26" s="80" t="s">
        <v>35</v>
      </c>
      <c r="H26" s="80" t="s">
        <v>35</v>
      </c>
      <c r="I26" s="81"/>
      <c r="J26" s="22" t="s">
        <v>35</v>
      </c>
      <c r="K26" s="11"/>
    </row>
    <row r="27" spans="1:11" ht="12.75" customHeight="1">
      <c r="A27" s="160" t="s">
        <v>51</v>
      </c>
      <c r="B27" s="203" t="s">
        <v>83</v>
      </c>
      <c r="C27" s="185"/>
      <c r="D27" s="82">
        <v>1</v>
      </c>
      <c r="E27" s="83">
        <v>1</v>
      </c>
      <c r="F27" s="83">
        <v>1</v>
      </c>
      <c r="G27" s="83">
        <v>1</v>
      </c>
      <c r="H27" s="83">
        <v>1</v>
      </c>
      <c r="I27" s="84"/>
      <c r="J27" s="23">
        <f>SUM(D27:I27)</f>
        <v>5</v>
      </c>
      <c r="K27" s="4"/>
    </row>
    <row r="28" spans="1:11" ht="12.75" customHeight="1">
      <c r="A28" s="169"/>
      <c r="B28" s="175"/>
      <c r="C28" s="204"/>
      <c r="D28" s="55">
        <v>1</v>
      </c>
      <c r="E28" s="56">
        <v>1</v>
      </c>
      <c r="F28" s="56">
        <v>1</v>
      </c>
      <c r="G28" s="56">
        <v>1</v>
      </c>
      <c r="H28" s="56">
        <v>1</v>
      </c>
      <c r="I28" s="57"/>
      <c r="J28" s="20">
        <f>SUM(D28:I28)</f>
        <v>5</v>
      </c>
      <c r="K28" s="4"/>
    </row>
    <row r="29" spans="1:11" ht="12.75" customHeight="1">
      <c r="A29" s="169"/>
      <c r="B29" s="178"/>
      <c r="C29" s="179"/>
      <c r="D29" s="64" t="s">
        <v>44</v>
      </c>
      <c r="E29" s="65" t="s">
        <v>44</v>
      </c>
      <c r="F29" s="65" t="s">
        <v>44</v>
      </c>
      <c r="G29" s="65" t="s">
        <v>44</v>
      </c>
      <c r="H29" s="65" t="s">
        <v>44</v>
      </c>
      <c r="I29" s="66"/>
      <c r="J29" s="25" t="s">
        <v>44</v>
      </c>
      <c r="K29" s="4"/>
    </row>
    <row r="30" spans="1:11" ht="12.75" customHeight="1">
      <c r="A30" s="169"/>
      <c r="B30" s="177" t="s">
        <v>82</v>
      </c>
      <c r="C30" s="174"/>
      <c r="D30" s="61">
        <v>1</v>
      </c>
      <c r="E30" s="62">
        <v>1</v>
      </c>
      <c r="F30" s="62">
        <v>1</v>
      </c>
      <c r="G30" s="62">
        <v>1</v>
      </c>
      <c r="H30" s="62">
        <v>1</v>
      </c>
      <c r="I30" s="63"/>
      <c r="J30" s="24">
        <f t="shared" ref="J30:J38" si="1">SUM(D30:I30)</f>
        <v>5</v>
      </c>
      <c r="K30" s="4"/>
    </row>
    <row r="31" spans="1:11" ht="12.75" customHeight="1">
      <c r="A31" s="169"/>
      <c r="B31" s="178"/>
      <c r="C31" s="179"/>
      <c r="D31" s="85">
        <v>1</v>
      </c>
      <c r="E31" s="86">
        <v>1</v>
      </c>
      <c r="F31" s="86">
        <v>1</v>
      </c>
      <c r="G31" s="86">
        <v>1</v>
      </c>
      <c r="H31" s="86">
        <v>1</v>
      </c>
      <c r="I31" s="87"/>
      <c r="J31" s="26">
        <f t="shared" si="1"/>
        <v>5</v>
      </c>
      <c r="K31" s="5"/>
    </row>
    <row r="32" spans="1:11" ht="12.75" customHeight="1">
      <c r="A32" s="169"/>
      <c r="B32" s="206" t="s">
        <v>81</v>
      </c>
      <c r="C32" s="204"/>
      <c r="D32" s="52">
        <v>1</v>
      </c>
      <c r="E32" s="53">
        <v>1</v>
      </c>
      <c r="F32" s="53">
        <v>1</v>
      </c>
      <c r="G32" s="53">
        <v>1</v>
      </c>
      <c r="H32" s="53">
        <v>1</v>
      </c>
      <c r="I32" s="54"/>
      <c r="J32" s="19">
        <f t="shared" si="1"/>
        <v>5</v>
      </c>
      <c r="K32" s="4"/>
    </row>
    <row r="33" spans="1:11" ht="12.75" customHeight="1">
      <c r="A33" s="169"/>
      <c r="B33" s="178"/>
      <c r="C33" s="179"/>
      <c r="D33" s="55">
        <v>1</v>
      </c>
      <c r="E33" s="56">
        <v>1</v>
      </c>
      <c r="F33" s="56">
        <v>1</v>
      </c>
      <c r="G33" s="56">
        <v>1</v>
      </c>
      <c r="H33" s="56">
        <v>1</v>
      </c>
      <c r="I33" s="57"/>
      <c r="J33" s="20">
        <f t="shared" si="1"/>
        <v>5</v>
      </c>
      <c r="K33" s="4"/>
    </row>
    <row r="34" spans="1:11" ht="12.75" customHeight="1">
      <c r="A34" s="169"/>
      <c r="B34" s="177" t="s">
        <v>80</v>
      </c>
      <c r="C34" s="174"/>
      <c r="D34" s="61">
        <v>1</v>
      </c>
      <c r="E34" s="62">
        <v>1</v>
      </c>
      <c r="F34" s="62">
        <v>1</v>
      </c>
      <c r="G34" s="62">
        <v>1</v>
      </c>
      <c r="H34" s="62">
        <v>1</v>
      </c>
      <c r="I34" s="63"/>
      <c r="J34" s="24">
        <f t="shared" si="1"/>
        <v>5</v>
      </c>
      <c r="K34" s="5"/>
    </row>
    <row r="35" spans="1:11" ht="12.75" customHeight="1">
      <c r="A35" s="169"/>
      <c r="B35" s="178"/>
      <c r="C35" s="179"/>
      <c r="D35" s="85">
        <v>1</v>
      </c>
      <c r="E35" s="86">
        <v>1</v>
      </c>
      <c r="F35" s="86">
        <v>1</v>
      </c>
      <c r="G35" s="86">
        <v>1</v>
      </c>
      <c r="H35" s="86">
        <v>1</v>
      </c>
      <c r="I35" s="87"/>
      <c r="J35" s="26">
        <f t="shared" si="1"/>
        <v>5</v>
      </c>
      <c r="K35" s="5"/>
    </row>
    <row r="36" spans="1:11" ht="12.75" customHeight="1">
      <c r="A36" s="169"/>
      <c r="B36" s="206" t="s">
        <v>79</v>
      </c>
      <c r="C36" s="207"/>
      <c r="D36" s="52">
        <v>1</v>
      </c>
      <c r="E36" s="53">
        <v>1</v>
      </c>
      <c r="F36" s="53">
        <v>1</v>
      </c>
      <c r="G36" s="53">
        <v>1</v>
      </c>
      <c r="H36" s="53">
        <v>1</v>
      </c>
      <c r="I36" s="54"/>
      <c r="J36" s="19">
        <f t="shared" si="1"/>
        <v>5</v>
      </c>
      <c r="K36" s="5"/>
    </row>
    <row r="37" spans="1:11" ht="12.75" customHeight="1">
      <c r="A37" s="169"/>
      <c r="B37" s="208"/>
      <c r="C37" s="209"/>
      <c r="D37" s="55">
        <v>1</v>
      </c>
      <c r="E37" s="56">
        <v>1</v>
      </c>
      <c r="F37" s="56">
        <v>1</v>
      </c>
      <c r="G37" s="56">
        <v>1</v>
      </c>
      <c r="H37" s="56">
        <v>1</v>
      </c>
      <c r="I37" s="57"/>
      <c r="J37" s="20">
        <f t="shared" si="1"/>
        <v>5</v>
      </c>
      <c r="K37" s="5"/>
    </row>
    <row r="38" spans="1:11" ht="12.75" customHeight="1">
      <c r="A38" s="169"/>
      <c r="B38" s="210" t="s">
        <v>90</v>
      </c>
      <c r="C38" s="211"/>
      <c r="D38" s="88"/>
      <c r="E38" s="89"/>
      <c r="F38" s="89"/>
      <c r="G38" s="89"/>
      <c r="H38" s="89"/>
      <c r="I38" s="90"/>
      <c r="J38" s="31">
        <f t="shared" si="1"/>
        <v>0</v>
      </c>
      <c r="K38" s="5" t="s">
        <v>95</v>
      </c>
    </row>
    <row r="39" spans="1:11" ht="12.75" customHeight="1">
      <c r="A39" s="169"/>
      <c r="B39" s="210" t="s">
        <v>4</v>
      </c>
      <c r="C39" s="211"/>
      <c r="D39" s="88"/>
      <c r="E39" s="89"/>
      <c r="F39" s="89"/>
      <c r="G39" s="89"/>
      <c r="H39" s="89"/>
      <c r="I39" s="90"/>
      <c r="J39" s="31">
        <f t="shared" ref="J39:J43" si="2">SUM(D39:I39)</f>
        <v>0</v>
      </c>
      <c r="K39" s="5"/>
    </row>
    <row r="40" spans="1:11" ht="12.75" customHeight="1">
      <c r="A40" s="169"/>
      <c r="B40" s="210" t="s">
        <v>5</v>
      </c>
      <c r="C40" s="211"/>
      <c r="D40" s="91"/>
      <c r="E40" s="92"/>
      <c r="F40" s="92"/>
      <c r="G40" s="92"/>
      <c r="H40" s="92"/>
      <c r="I40" s="93"/>
      <c r="J40" s="32">
        <f t="shared" si="2"/>
        <v>0</v>
      </c>
      <c r="K40" s="5"/>
    </row>
    <row r="41" spans="1:11" ht="12.75" customHeight="1">
      <c r="A41" s="169"/>
      <c r="B41" s="210" t="s">
        <v>6</v>
      </c>
      <c r="C41" s="211"/>
      <c r="D41" s="91"/>
      <c r="E41" s="92"/>
      <c r="F41" s="92"/>
      <c r="G41" s="92"/>
      <c r="H41" s="92"/>
      <c r="I41" s="93"/>
      <c r="J41" s="32">
        <f t="shared" si="2"/>
        <v>0</v>
      </c>
      <c r="K41" s="5"/>
    </row>
    <row r="42" spans="1:11" ht="12.75" customHeight="1">
      <c r="A42" s="169"/>
      <c r="B42" s="210" t="s">
        <v>7</v>
      </c>
      <c r="C42" s="211"/>
      <c r="D42" s="91"/>
      <c r="E42" s="92"/>
      <c r="F42" s="92"/>
      <c r="G42" s="92"/>
      <c r="H42" s="92"/>
      <c r="I42" s="93"/>
      <c r="J42" s="32">
        <f t="shared" si="2"/>
        <v>0</v>
      </c>
      <c r="K42" s="5"/>
    </row>
    <row r="43" spans="1:11" ht="12.75" customHeight="1">
      <c r="A43" s="169"/>
      <c r="B43" s="180" t="s">
        <v>8</v>
      </c>
      <c r="C43" s="181"/>
      <c r="D43" s="94"/>
      <c r="E43" s="95"/>
      <c r="F43" s="95"/>
      <c r="G43" s="95"/>
      <c r="H43" s="95"/>
      <c r="I43" s="96"/>
      <c r="J43" s="33">
        <f t="shared" si="2"/>
        <v>0</v>
      </c>
      <c r="K43" s="5"/>
    </row>
    <row r="44" spans="1:11" ht="16.5" customHeight="1">
      <c r="A44" s="170"/>
      <c r="B44" s="182" t="s">
        <v>30</v>
      </c>
      <c r="C44" s="183"/>
      <c r="D44" s="97">
        <f t="shared" ref="D44:I44" si="3">SUM(D27,D30,D32,D34,D36,D38:D43)</f>
        <v>5</v>
      </c>
      <c r="E44" s="98">
        <f t="shared" si="3"/>
        <v>5</v>
      </c>
      <c r="F44" s="98">
        <f t="shared" si="3"/>
        <v>5</v>
      </c>
      <c r="G44" s="98">
        <f t="shared" si="3"/>
        <v>5</v>
      </c>
      <c r="H44" s="98">
        <f t="shared" si="3"/>
        <v>5</v>
      </c>
      <c r="I44" s="99">
        <f t="shared" si="3"/>
        <v>0</v>
      </c>
      <c r="J44" s="30">
        <f t="shared" ref="J44:J62" si="4">SUM(D44:I44)</f>
        <v>25</v>
      </c>
      <c r="K44" s="12"/>
    </row>
    <row r="45" spans="1:11" ht="12.75" customHeight="1">
      <c r="A45" s="164" t="s">
        <v>29</v>
      </c>
      <c r="B45" s="184" t="s">
        <v>76</v>
      </c>
      <c r="C45" s="185"/>
      <c r="D45" s="82">
        <v>1</v>
      </c>
      <c r="E45" s="83"/>
      <c r="F45" s="83"/>
      <c r="G45" s="83"/>
      <c r="H45" s="83"/>
      <c r="I45" s="84"/>
      <c r="J45" s="23">
        <f t="shared" si="4"/>
        <v>1</v>
      </c>
      <c r="K45" s="5"/>
    </row>
    <row r="46" spans="1:11" ht="12.75" customHeight="1">
      <c r="A46" s="164"/>
      <c r="B46" s="178"/>
      <c r="C46" s="179"/>
      <c r="D46" s="85">
        <v>1</v>
      </c>
      <c r="E46" s="86"/>
      <c r="F46" s="86"/>
      <c r="G46" s="86"/>
      <c r="H46" s="86"/>
      <c r="I46" s="87"/>
      <c r="J46" s="20">
        <f t="shared" si="4"/>
        <v>1</v>
      </c>
      <c r="K46" s="5"/>
    </row>
    <row r="47" spans="1:11" ht="12.75" customHeight="1">
      <c r="A47" s="164"/>
      <c r="B47" s="173" t="s">
        <v>77</v>
      </c>
      <c r="C47" s="174"/>
      <c r="D47" s="61">
        <v>1</v>
      </c>
      <c r="E47" s="62"/>
      <c r="F47" s="62"/>
      <c r="G47" s="62"/>
      <c r="H47" s="62"/>
      <c r="I47" s="63"/>
      <c r="J47" s="24">
        <f t="shared" si="4"/>
        <v>1</v>
      </c>
      <c r="K47" s="5"/>
    </row>
    <row r="48" spans="1:11" ht="12.75" customHeight="1">
      <c r="A48" s="164"/>
      <c r="B48" s="175"/>
      <c r="C48" s="176"/>
      <c r="D48" s="100">
        <v>1</v>
      </c>
      <c r="E48" s="101"/>
      <c r="F48" s="101"/>
      <c r="G48" s="101"/>
      <c r="H48" s="101"/>
      <c r="I48" s="102"/>
      <c r="J48" s="26">
        <f t="shared" si="4"/>
        <v>1</v>
      </c>
      <c r="K48" s="5"/>
    </row>
    <row r="49" spans="1:11" ht="12.75" customHeight="1">
      <c r="A49" s="164"/>
      <c r="B49" s="214"/>
      <c r="C49" s="212" t="s">
        <v>52</v>
      </c>
      <c r="D49" s="52">
        <v>1</v>
      </c>
      <c r="E49" s="53"/>
      <c r="F49" s="53"/>
      <c r="G49" s="53"/>
      <c r="H49" s="53"/>
      <c r="I49" s="54"/>
      <c r="J49" s="19">
        <f t="shared" si="4"/>
        <v>1</v>
      </c>
      <c r="K49" s="166" t="s">
        <v>60</v>
      </c>
    </row>
    <row r="50" spans="1:11" ht="12.75" customHeight="1">
      <c r="A50" s="164"/>
      <c r="B50" s="214"/>
      <c r="C50" s="213"/>
      <c r="D50" s="100">
        <v>1</v>
      </c>
      <c r="E50" s="101"/>
      <c r="F50" s="101"/>
      <c r="G50" s="101"/>
      <c r="H50" s="101"/>
      <c r="I50" s="102"/>
      <c r="J50" s="26">
        <f t="shared" si="4"/>
        <v>1</v>
      </c>
      <c r="K50" s="167"/>
    </row>
    <row r="51" spans="1:11" ht="12.75" customHeight="1">
      <c r="A51" s="164"/>
      <c r="B51" s="150"/>
      <c r="C51" s="147" t="s">
        <v>91</v>
      </c>
      <c r="D51" s="55"/>
      <c r="E51" s="56"/>
      <c r="F51" s="56"/>
      <c r="G51" s="56"/>
      <c r="H51" s="56"/>
      <c r="I51" s="57"/>
      <c r="J51" s="19">
        <f t="shared" si="4"/>
        <v>0</v>
      </c>
      <c r="K51" s="168"/>
    </row>
    <row r="52" spans="1:11" ht="12.75" customHeight="1">
      <c r="A52" s="164"/>
      <c r="B52" s="150"/>
      <c r="C52" s="147" t="s">
        <v>92</v>
      </c>
      <c r="D52" s="151"/>
      <c r="E52" s="152"/>
      <c r="F52" s="152"/>
      <c r="G52" s="152"/>
      <c r="H52" s="152"/>
      <c r="I52" s="153"/>
      <c r="J52" s="19">
        <f t="shared" si="4"/>
        <v>0</v>
      </c>
      <c r="K52" s="149"/>
    </row>
    <row r="53" spans="1:11" ht="12.75" customHeight="1">
      <c r="A53" s="164"/>
      <c r="B53" s="150"/>
      <c r="C53" s="148" t="s">
        <v>93</v>
      </c>
      <c r="D53" s="151"/>
      <c r="E53" s="152"/>
      <c r="F53" s="152"/>
      <c r="G53" s="152"/>
      <c r="H53" s="152"/>
      <c r="I53" s="153"/>
      <c r="J53" s="19">
        <f t="shared" si="4"/>
        <v>0</v>
      </c>
      <c r="K53" s="149"/>
    </row>
    <row r="54" spans="1:11" ht="12.75" customHeight="1">
      <c r="A54" s="164"/>
      <c r="B54" s="178" t="s">
        <v>9</v>
      </c>
      <c r="C54" s="211"/>
      <c r="D54" s="91"/>
      <c r="E54" s="92"/>
      <c r="F54" s="92"/>
      <c r="G54" s="92"/>
      <c r="H54" s="92"/>
      <c r="I54" s="93"/>
      <c r="J54" s="32">
        <f t="shared" si="4"/>
        <v>0</v>
      </c>
      <c r="K54" s="5"/>
    </row>
    <row r="55" spans="1:11" ht="12.75" customHeight="1">
      <c r="A55" s="164"/>
      <c r="B55" s="210" t="s">
        <v>10</v>
      </c>
      <c r="C55" s="211"/>
      <c r="D55" s="91"/>
      <c r="E55" s="92"/>
      <c r="F55" s="92"/>
      <c r="G55" s="92"/>
      <c r="H55" s="92"/>
      <c r="I55" s="93"/>
      <c r="J55" s="32">
        <f t="shared" si="4"/>
        <v>0</v>
      </c>
      <c r="K55" s="5"/>
    </row>
    <row r="56" spans="1:11" ht="12.75" customHeight="1">
      <c r="A56" s="164"/>
      <c r="B56" s="180" t="s">
        <v>11</v>
      </c>
      <c r="C56" s="181"/>
      <c r="D56" s="94"/>
      <c r="E56" s="95"/>
      <c r="F56" s="95"/>
      <c r="G56" s="95"/>
      <c r="H56" s="95"/>
      <c r="I56" s="96"/>
      <c r="J56" s="33">
        <f t="shared" si="4"/>
        <v>0</v>
      </c>
      <c r="K56" s="5"/>
    </row>
    <row r="57" spans="1:11" ht="16.5" customHeight="1">
      <c r="A57" s="164"/>
      <c r="B57" s="217" t="s">
        <v>30</v>
      </c>
      <c r="C57" s="218"/>
      <c r="D57" s="103">
        <f t="shared" ref="D57:I57" si="5">SUM(D45,D47,D54,D55,D56)</f>
        <v>2</v>
      </c>
      <c r="E57" s="104">
        <f t="shared" si="5"/>
        <v>0</v>
      </c>
      <c r="F57" s="104">
        <f t="shared" si="5"/>
        <v>0</v>
      </c>
      <c r="G57" s="104">
        <f t="shared" si="5"/>
        <v>0</v>
      </c>
      <c r="H57" s="104">
        <f t="shared" si="5"/>
        <v>0</v>
      </c>
      <c r="I57" s="105">
        <f t="shared" si="5"/>
        <v>0</v>
      </c>
      <c r="J57" s="27">
        <f t="shared" si="4"/>
        <v>2</v>
      </c>
      <c r="K57" s="12"/>
    </row>
    <row r="58" spans="1:11" ht="12.75" customHeight="1">
      <c r="A58" s="159" t="s">
        <v>33</v>
      </c>
      <c r="B58" s="215" t="s">
        <v>12</v>
      </c>
      <c r="C58" s="216"/>
      <c r="D58" s="106"/>
      <c r="E58" s="107"/>
      <c r="F58" s="107"/>
      <c r="G58" s="107"/>
      <c r="H58" s="107"/>
      <c r="I58" s="108"/>
      <c r="J58" s="38">
        <f t="shared" si="4"/>
        <v>0</v>
      </c>
      <c r="K58" s="5"/>
    </row>
    <row r="59" spans="1:11" ht="12.75" customHeight="1">
      <c r="A59" s="159"/>
      <c r="B59" s="210" t="s">
        <v>15</v>
      </c>
      <c r="C59" s="211"/>
      <c r="D59" s="91"/>
      <c r="E59" s="92"/>
      <c r="F59" s="92"/>
      <c r="G59" s="92"/>
      <c r="H59" s="92"/>
      <c r="I59" s="93"/>
      <c r="J59" s="32">
        <f t="shared" si="4"/>
        <v>0</v>
      </c>
      <c r="K59" s="5"/>
    </row>
    <row r="60" spans="1:11" ht="12.75" customHeight="1">
      <c r="A60" s="159"/>
      <c r="B60" s="210" t="s">
        <v>78</v>
      </c>
      <c r="C60" s="211"/>
      <c r="D60" s="61">
        <v>1</v>
      </c>
      <c r="E60" s="62"/>
      <c r="F60" s="62"/>
      <c r="G60" s="62"/>
      <c r="H60" s="62"/>
      <c r="I60" s="63"/>
      <c r="J60" s="24">
        <f t="shared" si="4"/>
        <v>1</v>
      </c>
      <c r="K60" s="6" t="s">
        <v>53</v>
      </c>
    </row>
    <row r="61" spans="1:11" ht="12.75" customHeight="1">
      <c r="A61" s="159"/>
      <c r="B61" s="210"/>
      <c r="C61" s="211"/>
      <c r="D61" s="100">
        <v>1</v>
      </c>
      <c r="E61" s="101"/>
      <c r="F61" s="101"/>
      <c r="G61" s="101"/>
      <c r="H61" s="101"/>
      <c r="I61" s="102"/>
      <c r="J61" s="26">
        <f t="shared" si="4"/>
        <v>1</v>
      </c>
      <c r="K61" s="6" t="s">
        <v>54</v>
      </c>
    </row>
    <row r="62" spans="1:11" ht="12.75" customHeight="1">
      <c r="A62" s="159"/>
      <c r="B62" s="210" t="s">
        <v>39</v>
      </c>
      <c r="C62" s="211"/>
      <c r="D62" s="91">
        <v>1</v>
      </c>
      <c r="E62" s="92"/>
      <c r="F62" s="92"/>
      <c r="G62" s="92"/>
      <c r="H62" s="92"/>
      <c r="I62" s="93"/>
      <c r="J62" s="32">
        <f t="shared" si="4"/>
        <v>1</v>
      </c>
      <c r="K62" s="5"/>
    </row>
    <row r="63" spans="1:11" ht="12.75" customHeight="1">
      <c r="A63" s="159"/>
      <c r="B63" s="210" t="s">
        <v>13</v>
      </c>
      <c r="C63" s="211"/>
      <c r="D63" s="91">
        <v>1</v>
      </c>
      <c r="E63" s="92"/>
      <c r="F63" s="92"/>
      <c r="G63" s="92"/>
      <c r="H63" s="92"/>
      <c r="I63" s="93"/>
      <c r="J63" s="32">
        <f t="shared" ref="J63:J69" si="6">SUM(D63:I63)</f>
        <v>1</v>
      </c>
      <c r="K63" s="5"/>
    </row>
    <row r="64" spans="1:11" ht="12.75" customHeight="1">
      <c r="A64" s="159"/>
      <c r="B64" s="210" t="s">
        <v>14</v>
      </c>
      <c r="C64" s="211"/>
      <c r="D64" s="88">
        <v>1</v>
      </c>
      <c r="E64" s="89"/>
      <c r="F64" s="89"/>
      <c r="G64" s="89"/>
      <c r="H64" s="89"/>
      <c r="I64" s="90"/>
      <c r="J64" s="31">
        <f t="shared" si="6"/>
        <v>1</v>
      </c>
      <c r="K64" s="5"/>
    </row>
    <row r="65" spans="1:11" ht="12.75" customHeight="1">
      <c r="A65" s="159"/>
      <c r="B65" s="210" t="s">
        <v>16</v>
      </c>
      <c r="C65" s="211"/>
      <c r="D65" s="88">
        <v>1</v>
      </c>
      <c r="E65" s="89"/>
      <c r="F65" s="89"/>
      <c r="G65" s="89"/>
      <c r="H65" s="89"/>
      <c r="I65" s="90"/>
      <c r="J65" s="31">
        <f t="shared" si="6"/>
        <v>1</v>
      </c>
      <c r="K65" s="5"/>
    </row>
    <row r="66" spans="1:11" ht="12.75" customHeight="1">
      <c r="A66" s="159"/>
      <c r="B66" s="210" t="s">
        <v>17</v>
      </c>
      <c r="C66" s="211"/>
      <c r="D66" s="91">
        <v>1</v>
      </c>
      <c r="E66" s="92"/>
      <c r="F66" s="92"/>
      <c r="G66" s="92"/>
      <c r="H66" s="92"/>
      <c r="I66" s="93"/>
      <c r="J66" s="32">
        <f t="shared" si="6"/>
        <v>1</v>
      </c>
      <c r="K66" s="5"/>
    </row>
    <row r="67" spans="1:11" ht="12.75" customHeight="1">
      <c r="A67" s="159"/>
      <c r="B67" s="210" t="s">
        <v>18</v>
      </c>
      <c r="C67" s="211"/>
      <c r="D67" s="91">
        <v>1</v>
      </c>
      <c r="E67" s="92">
        <v>1</v>
      </c>
      <c r="F67" s="92">
        <v>1</v>
      </c>
      <c r="G67" s="92">
        <v>1</v>
      </c>
      <c r="H67" s="92">
        <v>1</v>
      </c>
      <c r="I67" s="93">
        <v>1</v>
      </c>
      <c r="J67" s="32">
        <f t="shared" si="6"/>
        <v>6</v>
      </c>
      <c r="K67" s="5"/>
    </row>
    <row r="68" spans="1:11" ht="12.75" customHeight="1">
      <c r="A68" s="159"/>
      <c r="B68" s="210" t="s">
        <v>61</v>
      </c>
      <c r="C68" s="211"/>
      <c r="D68" s="91">
        <v>1</v>
      </c>
      <c r="E68" s="92">
        <v>1</v>
      </c>
      <c r="F68" s="92">
        <v>1</v>
      </c>
      <c r="G68" s="92">
        <v>1</v>
      </c>
      <c r="H68" s="92">
        <v>1</v>
      </c>
      <c r="I68" s="93">
        <v>1</v>
      </c>
      <c r="J68" s="32">
        <f t="shared" si="6"/>
        <v>6</v>
      </c>
      <c r="K68" s="5"/>
    </row>
    <row r="69" spans="1:11" ht="12.75" customHeight="1">
      <c r="A69" s="159"/>
      <c r="B69" s="180" t="s">
        <v>19</v>
      </c>
      <c r="C69" s="181"/>
      <c r="D69" s="94">
        <v>1</v>
      </c>
      <c r="E69" s="95"/>
      <c r="F69" s="95"/>
      <c r="G69" s="95"/>
      <c r="H69" s="95"/>
      <c r="I69" s="96"/>
      <c r="J69" s="33">
        <f t="shared" si="6"/>
        <v>1</v>
      </c>
      <c r="K69" s="5"/>
    </row>
    <row r="70" spans="1:11" ht="16.5" customHeight="1">
      <c r="A70" s="159"/>
      <c r="B70" s="182" t="s">
        <v>30</v>
      </c>
      <c r="C70" s="183"/>
      <c r="D70" s="97">
        <f t="shared" ref="D70:I70" si="7">SUM(D58,D59,D60,D62:D69)</f>
        <v>9</v>
      </c>
      <c r="E70" s="98">
        <f t="shared" si="7"/>
        <v>2</v>
      </c>
      <c r="F70" s="98">
        <f t="shared" si="7"/>
        <v>2</v>
      </c>
      <c r="G70" s="98">
        <f t="shared" si="7"/>
        <v>2</v>
      </c>
      <c r="H70" s="98">
        <f t="shared" si="7"/>
        <v>2</v>
      </c>
      <c r="I70" s="99">
        <f t="shared" si="7"/>
        <v>2</v>
      </c>
      <c r="J70" s="30">
        <f>SUM(D70:I70)</f>
        <v>19</v>
      </c>
      <c r="K70" s="12"/>
    </row>
    <row r="71" spans="1:11" ht="12.75" customHeight="1">
      <c r="A71" s="165" t="s">
        <v>20</v>
      </c>
      <c r="B71" s="215" t="s">
        <v>21</v>
      </c>
      <c r="C71" s="216"/>
      <c r="D71" s="106">
        <v>1</v>
      </c>
      <c r="E71" s="107"/>
      <c r="F71" s="107"/>
      <c r="G71" s="107"/>
      <c r="H71" s="107"/>
      <c r="I71" s="108"/>
      <c r="J71" s="38">
        <f>SUM(D71:I71)</f>
        <v>1</v>
      </c>
      <c r="K71" s="5"/>
    </row>
    <row r="72" spans="1:11" ht="12.75" customHeight="1">
      <c r="A72" s="165"/>
      <c r="B72" s="210" t="s">
        <v>22</v>
      </c>
      <c r="C72" s="211"/>
      <c r="D72" s="91">
        <v>1</v>
      </c>
      <c r="E72" s="92"/>
      <c r="F72" s="92"/>
      <c r="G72" s="92"/>
      <c r="H72" s="92"/>
      <c r="I72" s="93"/>
      <c r="J72" s="32">
        <f t="shared" ref="J72:J82" si="8">SUM(D72:I72)</f>
        <v>1</v>
      </c>
      <c r="K72" s="5"/>
    </row>
    <row r="73" spans="1:11" ht="12.75" customHeight="1">
      <c r="A73" s="165"/>
      <c r="B73" s="210" t="s">
        <v>32</v>
      </c>
      <c r="C73" s="211"/>
      <c r="D73" s="91">
        <v>1</v>
      </c>
      <c r="E73" s="92"/>
      <c r="F73" s="92"/>
      <c r="G73" s="92"/>
      <c r="H73" s="92"/>
      <c r="I73" s="93"/>
      <c r="J73" s="32">
        <f t="shared" si="8"/>
        <v>1</v>
      </c>
      <c r="K73" s="5"/>
    </row>
    <row r="74" spans="1:11" ht="12.75" customHeight="1">
      <c r="A74" s="165"/>
      <c r="B74" s="180" t="s">
        <v>23</v>
      </c>
      <c r="C74" s="181"/>
      <c r="D74" s="94">
        <v>1</v>
      </c>
      <c r="E74" s="95"/>
      <c r="F74" s="95"/>
      <c r="G74" s="95"/>
      <c r="H74" s="95"/>
      <c r="I74" s="96"/>
      <c r="J74" s="33">
        <f t="shared" si="8"/>
        <v>1</v>
      </c>
      <c r="K74" s="5"/>
    </row>
    <row r="75" spans="1:11" ht="15.75" customHeight="1">
      <c r="A75" s="165"/>
      <c r="B75" s="182" t="s">
        <v>30</v>
      </c>
      <c r="C75" s="183"/>
      <c r="D75" s="97">
        <f t="shared" ref="D75:I75" si="9">SUM(D71:D74)</f>
        <v>4</v>
      </c>
      <c r="E75" s="98">
        <f t="shared" si="9"/>
        <v>0</v>
      </c>
      <c r="F75" s="98">
        <f t="shared" si="9"/>
        <v>0</v>
      </c>
      <c r="G75" s="98">
        <f t="shared" si="9"/>
        <v>0</v>
      </c>
      <c r="H75" s="98">
        <f t="shared" si="9"/>
        <v>0</v>
      </c>
      <c r="I75" s="99">
        <f t="shared" si="9"/>
        <v>0</v>
      </c>
      <c r="J75" s="30">
        <f t="shared" si="8"/>
        <v>4</v>
      </c>
      <c r="K75" s="12"/>
    </row>
    <row r="76" spans="1:11" ht="12.75" customHeight="1">
      <c r="A76" s="159" t="s">
        <v>24</v>
      </c>
      <c r="B76" s="215" t="s">
        <v>27</v>
      </c>
      <c r="C76" s="216"/>
      <c r="D76" s="106">
        <v>1</v>
      </c>
      <c r="E76" s="107">
        <v>1</v>
      </c>
      <c r="F76" s="107">
        <v>1</v>
      </c>
      <c r="G76" s="107">
        <v>1</v>
      </c>
      <c r="H76" s="107">
        <v>1</v>
      </c>
      <c r="I76" s="108">
        <v>1</v>
      </c>
      <c r="J76" s="38">
        <f t="shared" si="8"/>
        <v>6</v>
      </c>
      <c r="K76" s="5" t="s">
        <v>36</v>
      </c>
    </row>
    <row r="77" spans="1:11" ht="12.75" customHeight="1">
      <c r="A77" s="159"/>
      <c r="B77" s="210" t="s">
        <v>62</v>
      </c>
      <c r="C77" s="211"/>
      <c r="D77" s="91">
        <v>1</v>
      </c>
      <c r="E77" s="92">
        <v>1</v>
      </c>
      <c r="F77" s="92">
        <v>1</v>
      </c>
      <c r="G77" s="92">
        <v>1</v>
      </c>
      <c r="H77" s="92">
        <v>1</v>
      </c>
      <c r="I77" s="93">
        <v>1</v>
      </c>
      <c r="J77" s="32">
        <f t="shared" si="8"/>
        <v>6</v>
      </c>
      <c r="K77" s="5" t="s">
        <v>37</v>
      </c>
    </row>
    <row r="78" spans="1:11" ht="12.75" customHeight="1">
      <c r="A78" s="159"/>
      <c r="B78" s="210" t="s">
        <v>25</v>
      </c>
      <c r="C78" s="211"/>
      <c r="D78" s="91">
        <v>1</v>
      </c>
      <c r="E78" s="92">
        <v>1</v>
      </c>
      <c r="F78" s="92">
        <v>1</v>
      </c>
      <c r="G78" s="92">
        <v>1</v>
      </c>
      <c r="H78" s="92">
        <v>1</v>
      </c>
      <c r="I78" s="93">
        <v>1</v>
      </c>
      <c r="J78" s="32">
        <f t="shared" si="8"/>
        <v>6</v>
      </c>
      <c r="K78" s="5" t="s">
        <v>38</v>
      </c>
    </row>
    <row r="79" spans="1:11" ht="12.75" customHeight="1">
      <c r="A79" s="159"/>
      <c r="B79" s="210" t="s">
        <v>26</v>
      </c>
      <c r="C79" s="211"/>
      <c r="D79" s="91">
        <v>1</v>
      </c>
      <c r="E79" s="92">
        <v>1</v>
      </c>
      <c r="F79" s="92">
        <v>1</v>
      </c>
      <c r="G79" s="92">
        <v>1</v>
      </c>
      <c r="H79" s="92">
        <v>1</v>
      </c>
      <c r="I79" s="93">
        <v>1</v>
      </c>
      <c r="J79" s="32">
        <f t="shared" si="8"/>
        <v>6</v>
      </c>
      <c r="K79" s="5" t="s">
        <v>57</v>
      </c>
    </row>
    <row r="80" spans="1:11" ht="12.75" customHeight="1">
      <c r="A80" s="159"/>
      <c r="B80" s="210" t="s">
        <v>63</v>
      </c>
      <c r="C80" s="211"/>
      <c r="D80" s="91">
        <v>1</v>
      </c>
      <c r="E80" s="92">
        <v>1</v>
      </c>
      <c r="F80" s="92">
        <v>1</v>
      </c>
      <c r="G80" s="92">
        <v>1</v>
      </c>
      <c r="H80" s="92">
        <v>1</v>
      </c>
      <c r="I80" s="93">
        <v>1</v>
      </c>
      <c r="J80" s="32">
        <f t="shared" si="8"/>
        <v>6</v>
      </c>
      <c r="K80" s="5" t="s">
        <v>37</v>
      </c>
    </row>
    <row r="81" spans="1:11" ht="12.75" customHeight="1">
      <c r="A81" s="160"/>
      <c r="B81" s="210"/>
      <c r="C81" s="211"/>
      <c r="D81" s="91"/>
      <c r="E81" s="92"/>
      <c r="F81" s="92"/>
      <c r="G81" s="92"/>
      <c r="H81" s="92"/>
      <c r="I81" s="93"/>
      <c r="J81" s="32">
        <f>SUM(D81:I81)</f>
        <v>0</v>
      </c>
      <c r="K81" s="5" t="s">
        <v>38</v>
      </c>
    </row>
    <row r="82" spans="1:11" ht="12.75" customHeight="1">
      <c r="A82" s="160"/>
      <c r="B82" s="180"/>
      <c r="C82" s="181"/>
      <c r="D82" s="94"/>
      <c r="E82" s="95"/>
      <c r="F82" s="95"/>
      <c r="G82" s="95"/>
      <c r="H82" s="95"/>
      <c r="I82" s="96"/>
      <c r="J82" s="33">
        <f t="shared" si="8"/>
        <v>0</v>
      </c>
      <c r="K82" s="5"/>
    </row>
    <row r="83" spans="1:11" ht="16.5" customHeight="1" thickBot="1">
      <c r="A83" s="161"/>
      <c r="B83" s="224" t="s">
        <v>30</v>
      </c>
      <c r="C83" s="225"/>
      <c r="D83" s="109">
        <f t="shared" ref="D83:I83" si="10">SUM(D76:D82)</f>
        <v>5</v>
      </c>
      <c r="E83" s="110">
        <f t="shared" si="10"/>
        <v>5</v>
      </c>
      <c r="F83" s="110">
        <f t="shared" si="10"/>
        <v>5</v>
      </c>
      <c r="G83" s="110">
        <f t="shared" si="10"/>
        <v>5</v>
      </c>
      <c r="H83" s="110">
        <f t="shared" si="10"/>
        <v>5</v>
      </c>
      <c r="I83" s="111">
        <f t="shared" si="10"/>
        <v>5</v>
      </c>
      <c r="J83" s="40">
        <f>SUM(D83:I83)</f>
        <v>30</v>
      </c>
      <c r="K83" s="13"/>
    </row>
    <row r="84" spans="1:11" ht="22.5" customHeight="1" thickBot="1">
      <c r="A84" s="221" t="s">
        <v>67</v>
      </c>
      <c r="B84" s="222"/>
      <c r="C84" s="223"/>
      <c r="D84" s="112">
        <f t="shared" ref="D84:I84" si="11">D23+D44+D57+D70+D75+D83</f>
        <v>29</v>
      </c>
      <c r="E84" s="113">
        <f t="shared" si="11"/>
        <v>16</v>
      </c>
      <c r="F84" s="113">
        <f t="shared" si="11"/>
        <v>16</v>
      </c>
      <c r="G84" s="113">
        <f t="shared" si="11"/>
        <v>16</v>
      </c>
      <c r="H84" s="113">
        <f t="shared" si="11"/>
        <v>16</v>
      </c>
      <c r="I84" s="114">
        <f t="shared" si="11"/>
        <v>7</v>
      </c>
      <c r="J84" s="28">
        <f>SUM(D84:I84)</f>
        <v>100</v>
      </c>
      <c r="K84" s="39" t="s">
        <v>94</v>
      </c>
    </row>
    <row r="85" spans="1:11" ht="7.5" customHeight="1" thickBot="1">
      <c r="A85" s="226"/>
      <c r="B85" s="226"/>
      <c r="C85" s="226"/>
      <c r="D85" s="226"/>
      <c r="E85" s="226"/>
      <c r="F85" s="226"/>
      <c r="G85" s="226"/>
      <c r="H85" s="226"/>
      <c r="I85" s="226"/>
      <c r="J85" s="226"/>
      <c r="K85" s="226"/>
    </row>
    <row r="86" spans="1:11" ht="15" customHeight="1">
      <c r="A86" s="219" t="s">
        <v>65</v>
      </c>
      <c r="B86" s="256" t="s">
        <v>64</v>
      </c>
      <c r="C86" s="257"/>
      <c r="D86" s="115"/>
      <c r="E86" s="116"/>
      <c r="F86" s="116"/>
      <c r="G86" s="116"/>
      <c r="H86" s="116"/>
      <c r="I86" s="117"/>
      <c r="J86" s="42">
        <f t="shared" ref="J86:J97" si="12">SUM(D86:I86)</f>
        <v>0</v>
      </c>
      <c r="K86" s="244"/>
    </row>
    <row r="87" spans="1:11" ht="15" customHeight="1">
      <c r="A87" s="164"/>
      <c r="B87" s="210" t="s">
        <v>64</v>
      </c>
      <c r="C87" s="211"/>
      <c r="D87" s="118"/>
      <c r="E87" s="119"/>
      <c r="F87" s="119"/>
      <c r="G87" s="119"/>
      <c r="H87" s="119"/>
      <c r="I87" s="120"/>
      <c r="J87" s="43">
        <f t="shared" si="12"/>
        <v>0</v>
      </c>
      <c r="K87" s="245"/>
    </row>
    <row r="88" spans="1:11" ht="15" customHeight="1" thickBot="1">
      <c r="A88" s="220"/>
      <c r="B88" s="173" t="s">
        <v>64</v>
      </c>
      <c r="C88" s="174"/>
      <c r="D88" s="121"/>
      <c r="E88" s="122"/>
      <c r="F88" s="122"/>
      <c r="G88" s="122"/>
      <c r="H88" s="122"/>
      <c r="I88" s="123"/>
      <c r="J88" s="44">
        <f t="shared" si="12"/>
        <v>0</v>
      </c>
      <c r="K88" s="246"/>
    </row>
    <row r="89" spans="1:11" ht="22.5" customHeight="1" thickBot="1">
      <c r="A89" s="241" t="s">
        <v>74</v>
      </c>
      <c r="B89" s="242"/>
      <c r="C89" s="243"/>
      <c r="D89" s="124">
        <f t="shared" ref="D89:I89" si="13">SUM(D86:D88)</f>
        <v>0</v>
      </c>
      <c r="E89" s="125">
        <f t="shared" si="13"/>
        <v>0</v>
      </c>
      <c r="F89" s="125">
        <f t="shared" si="13"/>
        <v>0</v>
      </c>
      <c r="G89" s="125">
        <f t="shared" si="13"/>
        <v>0</v>
      </c>
      <c r="H89" s="125">
        <f t="shared" si="13"/>
        <v>0</v>
      </c>
      <c r="I89" s="126">
        <f t="shared" si="13"/>
        <v>0</v>
      </c>
      <c r="J89" s="41">
        <f t="shared" si="12"/>
        <v>0</v>
      </c>
      <c r="K89" s="46"/>
    </row>
    <row r="90" spans="1:11" ht="7.5" customHeight="1" thickBot="1">
      <c r="A90" s="226"/>
      <c r="B90" s="226"/>
      <c r="C90" s="226"/>
      <c r="D90" s="226"/>
      <c r="E90" s="226"/>
      <c r="F90" s="226"/>
      <c r="G90" s="226"/>
      <c r="H90" s="226"/>
      <c r="I90" s="226"/>
      <c r="J90" s="226"/>
      <c r="K90" s="226"/>
    </row>
    <row r="91" spans="1:11" ht="15" customHeight="1">
      <c r="A91" s="250" t="s">
        <v>66</v>
      </c>
      <c r="B91" s="252" t="s">
        <v>69</v>
      </c>
      <c r="C91" s="253"/>
      <c r="D91" s="115"/>
      <c r="E91" s="116"/>
      <c r="F91" s="116"/>
      <c r="G91" s="116"/>
      <c r="H91" s="116"/>
      <c r="I91" s="117"/>
      <c r="J91" s="42">
        <f t="shared" si="12"/>
        <v>0</v>
      </c>
      <c r="K91" s="228" t="s">
        <v>75</v>
      </c>
    </row>
    <row r="92" spans="1:11" ht="15" customHeight="1" thickBot="1">
      <c r="A92" s="251"/>
      <c r="B92" s="254" t="s">
        <v>70</v>
      </c>
      <c r="C92" s="255"/>
      <c r="D92" s="127"/>
      <c r="E92" s="128"/>
      <c r="F92" s="128"/>
      <c r="G92" s="128"/>
      <c r="H92" s="128"/>
      <c r="I92" s="129"/>
      <c r="J92" s="45">
        <f t="shared" si="12"/>
        <v>0</v>
      </c>
      <c r="K92" s="229"/>
    </row>
    <row r="93" spans="1:11" ht="22.5" customHeight="1" thickBot="1">
      <c r="A93" s="247" t="s">
        <v>68</v>
      </c>
      <c r="B93" s="248"/>
      <c r="C93" s="249"/>
      <c r="D93" s="143">
        <f t="shared" ref="D93:I93" si="14">SUM(D91:D92)</f>
        <v>0</v>
      </c>
      <c r="E93" s="144">
        <f t="shared" si="14"/>
        <v>0</v>
      </c>
      <c r="F93" s="144">
        <f t="shared" si="14"/>
        <v>0</v>
      </c>
      <c r="G93" s="144">
        <f t="shared" si="14"/>
        <v>0</v>
      </c>
      <c r="H93" s="144">
        <f t="shared" si="14"/>
        <v>0</v>
      </c>
      <c r="I93" s="145">
        <f t="shared" si="14"/>
        <v>0</v>
      </c>
      <c r="J93" s="146">
        <f t="shared" si="12"/>
        <v>0</v>
      </c>
      <c r="K93" s="230"/>
    </row>
    <row r="94" spans="1:11" ht="7.5" customHeight="1" thickBot="1">
      <c r="A94" s="240"/>
      <c r="B94" s="240"/>
      <c r="C94" s="240"/>
      <c r="D94" s="240"/>
      <c r="E94" s="240"/>
      <c r="F94" s="240"/>
      <c r="G94" s="240"/>
      <c r="H94" s="240"/>
      <c r="I94" s="240"/>
      <c r="J94" s="240"/>
      <c r="K94" s="240"/>
    </row>
    <row r="95" spans="1:11" ht="30" customHeight="1" thickTop="1" thickBot="1">
      <c r="A95" s="234" t="s">
        <v>71</v>
      </c>
      <c r="B95" s="235"/>
      <c r="C95" s="236"/>
      <c r="D95" s="130">
        <f t="shared" ref="D95:I95" si="15">D84+D91</f>
        <v>29</v>
      </c>
      <c r="E95" s="131">
        <f t="shared" si="15"/>
        <v>16</v>
      </c>
      <c r="F95" s="131">
        <f t="shared" si="15"/>
        <v>16</v>
      </c>
      <c r="G95" s="131">
        <f t="shared" si="15"/>
        <v>16</v>
      </c>
      <c r="H95" s="131">
        <f t="shared" si="15"/>
        <v>16</v>
      </c>
      <c r="I95" s="132">
        <f t="shared" si="15"/>
        <v>7</v>
      </c>
      <c r="J95" s="47">
        <f t="shared" si="12"/>
        <v>100</v>
      </c>
      <c r="K95" s="139" t="s">
        <v>85</v>
      </c>
    </row>
    <row r="96" spans="1:11" ht="30" customHeight="1" thickTop="1" thickBot="1">
      <c r="A96" s="237" t="s">
        <v>72</v>
      </c>
      <c r="B96" s="238"/>
      <c r="C96" s="239"/>
      <c r="D96" s="133">
        <f t="shared" ref="D96:I96" si="16">D89+D92</f>
        <v>0</v>
      </c>
      <c r="E96" s="134">
        <f t="shared" si="16"/>
        <v>0</v>
      </c>
      <c r="F96" s="134">
        <f t="shared" si="16"/>
        <v>0</v>
      </c>
      <c r="G96" s="134">
        <f t="shared" si="16"/>
        <v>0</v>
      </c>
      <c r="H96" s="134">
        <f t="shared" si="16"/>
        <v>0</v>
      </c>
      <c r="I96" s="135">
        <f t="shared" si="16"/>
        <v>0</v>
      </c>
      <c r="J96" s="48">
        <f t="shared" si="12"/>
        <v>0</v>
      </c>
      <c r="K96" s="140" t="s">
        <v>86</v>
      </c>
    </row>
    <row r="97" spans="1:11" ht="30" customHeight="1" thickTop="1" thickBot="1">
      <c r="A97" s="231" t="s">
        <v>73</v>
      </c>
      <c r="B97" s="232"/>
      <c r="C97" s="233"/>
      <c r="D97" s="136">
        <f t="shared" ref="D97:I97" si="17">SUM(D95:D96)</f>
        <v>29</v>
      </c>
      <c r="E97" s="137">
        <f t="shared" si="17"/>
        <v>16</v>
      </c>
      <c r="F97" s="137">
        <f t="shared" si="17"/>
        <v>16</v>
      </c>
      <c r="G97" s="137">
        <f t="shared" si="17"/>
        <v>16</v>
      </c>
      <c r="H97" s="137">
        <f t="shared" si="17"/>
        <v>16</v>
      </c>
      <c r="I97" s="138">
        <f t="shared" si="17"/>
        <v>7</v>
      </c>
      <c r="J97" s="29">
        <f t="shared" si="12"/>
        <v>100</v>
      </c>
      <c r="K97" s="7"/>
    </row>
    <row r="98" spans="1:11" ht="18.75" customHeight="1">
      <c r="A98" s="8"/>
      <c r="B98" s="36"/>
      <c r="C98" s="9"/>
      <c r="D98" s="8"/>
      <c r="E98" s="8"/>
      <c r="F98" s="8"/>
      <c r="G98" s="8"/>
      <c r="H98" s="8"/>
      <c r="I98" s="8"/>
      <c r="J98" s="8"/>
      <c r="K98" s="8"/>
    </row>
    <row r="99" spans="1:11" ht="18.75" customHeight="1">
      <c r="A99" s="37" t="s">
        <v>59</v>
      </c>
      <c r="B99" s="37"/>
      <c r="C99" s="18"/>
      <c r="D99" s="17"/>
      <c r="E99" s="17"/>
      <c r="F99" s="17"/>
      <c r="G99" s="17"/>
      <c r="H99" s="17"/>
      <c r="I99" s="17"/>
      <c r="J99" s="17"/>
      <c r="K99" s="17"/>
    </row>
    <row r="100" spans="1:11" s="10" customFormat="1" ht="27" customHeight="1">
      <c r="A100" s="227" t="s">
        <v>58</v>
      </c>
      <c r="B100" s="227"/>
      <c r="C100" s="227"/>
      <c r="D100" s="227"/>
      <c r="E100" s="227"/>
      <c r="F100" s="227"/>
      <c r="G100" s="227"/>
      <c r="H100" s="227"/>
      <c r="I100" s="227"/>
      <c r="J100" s="227"/>
      <c r="K100" s="227"/>
    </row>
    <row r="101" spans="1:11" s="10" customFormat="1" ht="36.75" customHeight="1">
      <c r="A101" s="141" t="s">
        <v>98</v>
      </c>
      <c r="B101" s="157" t="s">
        <v>101</v>
      </c>
      <c r="C101" s="157"/>
      <c r="D101" s="157"/>
      <c r="E101" s="157"/>
      <c r="F101" s="157"/>
      <c r="G101" s="157"/>
      <c r="H101" s="157"/>
      <c r="I101" s="157"/>
      <c r="J101" s="157"/>
      <c r="K101" s="157"/>
    </row>
    <row r="102" spans="1:11" s="10" customFormat="1" ht="19.5" customHeight="1">
      <c r="A102" s="141" t="s">
        <v>87</v>
      </c>
      <c r="B102" s="155" t="s">
        <v>96</v>
      </c>
      <c r="C102" s="155"/>
      <c r="D102" s="156"/>
      <c r="E102" s="156"/>
      <c r="F102" s="156"/>
      <c r="G102" s="156"/>
      <c r="H102" s="156"/>
      <c r="I102" s="156"/>
      <c r="J102" s="156"/>
      <c r="K102" s="156"/>
    </row>
    <row r="103" spans="1:11" s="10" customFormat="1" ht="18.75" customHeight="1">
      <c r="A103" s="141" t="s">
        <v>87</v>
      </c>
      <c r="B103" s="155" t="s">
        <v>84</v>
      </c>
      <c r="C103" s="155"/>
      <c r="D103" s="157"/>
      <c r="E103" s="157"/>
      <c r="F103" s="157"/>
      <c r="G103" s="157"/>
      <c r="H103" s="157"/>
      <c r="I103" s="157"/>
      <c r="J103" s="157"/>
      <c r="K103" s="157"/>
    </row>
    <row r="104" spans="1:11" s="10" customFormat="1" ht="18.75" customHeight="1">
      <c r="A104" s="142" t="s">
        <v>88</v>
      </c>
      <c r="B104" s="205" t="s">
        <v>97</v>
      </c>
      <c r="C104" s="205"/>
      <c r="D104" s="205"/>
      <c r="E104" s="205"/>
      <c r="F104" s="205"/>
      <c r="G104" s="205"/>
      <c r="H104" s="205"/>
      <c r="I104" s="205"/>
      <c r="J104" s="205"/>
      <c r="K104" s="205"/>
    </row>
  </sheetData>
  <mergeCells count="85">
    <mergeCell ref="A90:K90"/>
    <mergeCell ref="B81:C81"/>
    <mergeCell ref="A100:K100"/>
    <mergeCell ref="K91:K93"/>
    <mergeCell ref="A97:C97"/>
    <mergeCell ref="A95:C95"/>
    <mergeCell ref="A96:C96"/>
    <mergeCell ref="A94:K94"/>
    <mergeCell ref="A89:C89"/>
    <mergeCell ref="K86:K88"/>
    <mergeCell ref="A93:C93"/>
    <mergeCell ref="A91:A92"/>
    <mergeCell ref="B91:C91"/>
    <mergeCell ref="B92:C92"/>
    <mergeCell ref="B86:C86"/>
    <mergeCell ref="B87:C87"/>
    <mergeCell ref="B88:C88"/>
    <mergeCell ref="A86:A88"/>
    <mergeCell ref="B74:C74"/>
    <mergeCell ref="B75:C75"/>
    <mergeCell ref="A84:C84"/>
    <mergeCell ref="B76:C76"/>
    <mergeCell ref="B77:C77"/>
    <mergeCell ref="B78:C78"/>
    <mergeCell ref="B79:C79"/>
    <mergeCell ref="B80:C80"/>
    <mergeCell ref="B82:C82"/>
    <mergeCell ref="B83:C83"/>
    <mergeCell ref="A85:K85"/>
    <mergeCell ref="B56:C56"/>
    <mergeCell ref="B57:C57"/>
    <mergeCell ref="B73:C73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104:K104"/>
    <mergeCell ref="B32:C33"/>
    <mergeCell ref="B34:C35"/>
    <mergeCell ref="B36:C37"/>
    <mergeCell ref="B38:C38"/>
    <mergeCell ref="C49:C50"/>
    <mergeCell ref="B49:B50"/>
    <mergeCell ref="B39:C39"/>
    <mergeCell ref="B40:C40"/>
    <mergeCell ref="B41:C41"/>
    <mergeCell ref="B42:C42"/>
    <mergeCell ref="B60:C61"/>
    <mergeCell ref="B58:C58"/>
    <mergeCell ref="B59:C59"/>
    <mergeCell ref="B54:C54"/>
    <mergeCell ref="B55:C55"/>
    <mergeCell ref="B43:C43"/>
    <mergeCell ref="B44:C44"/>
    <mergeCell ref="B45:C46"/>
    <mergeCell ref="B5:C6"/>
    <mergeCell ref="B7:C10"/>
    <mergeCell ref="B11:C14"/>
    <mergeCell ref="B15:C18"/>
    <mergeCell ref="B19:C22"/>
    <mergeCell ref="B23:C26"/>
    <mergeCell ref="B27:C29"/>
    <mergeCell ref="A2:K2"/>
    <mergeCell ref="B102:K102"/>
    <mergeCell ref="B103:K103"/>
    <mergeCell ref="B101:K101"/>
    <mergeCell ref="D5:J5"/>
    <mergeCell ref="A76:A83"/>
    <mergeCell ref="A5:A6"/>
    <mergeCell ref="A45:A57"/>
    <mergeCell ref="A58:A70"/>
    <mergeCell ref="A71:A75"/>
    <mergeCell ref="K49:K51"/>
    <mergeCell ref="A7:A26"/>
    <mergeCell ref="A27:A44"/>
    <mergeCell ref="K5:K6"/>
    <mergeCell ref="B47:C48"/>
    <mergeCell ref="B30:C31"/>
  </mergeCells>
  <phoneticPr fontId="1"/>
  <pageMargins left="0.78740157480314965" right="0" top="0.39370078740157483" bottom="0.43307086614173229" header="0.23622047244094491" footer="0.31496062992125984"/>
  <pageSetup paperSize="9" scale="90" firstPageNumber="28" orientation="portrait" useFirstPageNumber="1" horizontalDpi="300" r:id="rId1"/>
  <headerFooter alignWithMargins="0">
    <oddHeader xml:space="preserve">&amp;R【様式１１－１】
</oddHeader>
  </headerFooter>
  <rowBreaks count="1" manualBreakCount="1">
    <brk id="7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部門別面積表</vt:lpstr>
      <vt:lpstr>部門別面積表!Print_Titles</vt:lpstr>
    </vt:vector>
  </TitlesOfParts>
  <Company>東京都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東京都</cp:lastModifiedBy>
  <cp:lastPrinted>2016-08-26T00:06:57Z</cp:lastPrinted>
  <dcterms:created xsi:type="dcterms:W3CDTF">2005-07-25T01:45:04Z</dcterms:created>
  <dcterms:modified xsi:type="dcterms:W3CDTF">2016-08-29T06:06:11Z</dcterms:modified>
</cp:coreProperties>
</file>