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実績報告様式\01作成用\HP公開用\"/>
    </mc:Choice>
  </mc:AlternateContent>
  <bookViews>
    <workbookView xWindow="0" yWindow="0" windowWidth="28800" windowHeight="12360" tabRatio="876" firstSheet="1" activeTab="1"/>
  </bookViews>
  <sheets>
    <sheet name="リスト（非表示にする予定）" sheetId="1" state="hidden" r:id="rId1"/>
    <sheet name="(2)事業報告書" sheetId="2" r:id="rId2"/>
    <sheet name="(3)-1-1安全装置（リストにあり）" sheetId="3" r:id="rId3"/>
    <sheet name="051006安全装置リスト" sheetId="4" r:id="rId4"/>
    <sheet name="(3)-1-2安全装置 (リストになし) " sheetId="5" r:id="rId5"/>
    <sheet name="(3)-2研修" sheetId="6" r:id="rId6"/>
    <sheet name="(3)-3点検・改修" sheetId="7" r:id="rId7"/>
    <sheet name="(3)-4積算内訳" sheetId="8" r:id="rId8"/>
  </sheets>
  <definedNames>
    <definedName name="_xlnm._FilterDatabase" localSheetId="3" hidden="1">'051006安全装置リスト'!$A$4:$Z$116</definedName>
    <definedName name="_xlnm.Print_Area" localSheetId="1">'(2)事業報告書'!$A$1:$F$31</definedName>
    <definedName name="_xlnm.Print_Area" localSheetId="2">'(3)-1-1安全装置（リストにあり）'!$A$1:$J$16</definedName>
    <definedName name="_xlnm.Print_Area" localSheetId="4">'(3)-1-2安全装置 (リストになし) '!$A$1:$F$18</definedName>
    <definedName name="_xlnm.Print_Area" localSheetId="5">'(3)-2研修'!$A$1:$I$16</definedName>
    <definedName name="_xlnm.Print_Area" localSheetId="6">'(3)-3点検・改修'!$A$1:$I$14</definedName>
    <definedName name="_xlnm.Print_Area" localSheetId="7">'(3)-4積算内訳'!$A$1:$F$46</definedName>
    <definedName name="_xlnm.Print_Area" localSheetId="3">'051006安全装置リスト'!$A$1:$Z$116</definedName>
    <definedName name="Z_EAC5853F_4112_45E5_A82F_AC75D57705BA_.wvu.FilterData" localSheetId="3" hidden="1">'051006安全装置リスト'!$A$4:$Z$116</definedName>
    <definedName name="Z_EAC5853F_4112_45E5_A82F_AC75D57705BA_.wvu.PrintArea" localSheetId="1" hidden="1">'(2)事業報告書'!$A$1:$F$31</definedName>
    <definedName name="Z_EAC5853F_4112_45E5_A82F_AC75D57705BA_.wvu.PrintArea" localSheetId="2" hidden="1">'(3)-1-1安全装置（リストにあり）'!$A$1:$J$16</definedName>
    <definedName name="Z_EAC5853F_4112_45E5_A82F_AC75D57705BA_.wvu.PrintArea" localSheetId="4" hidden="1">'(3)-1-2安全装置 (リストになし) '!$A$1:$F$18</definedName>
    <definedName name="Z_EAC5853F_4112_45E5_A82F_AC75D57705BA_.wvu.PrintArea" localSheetId="5" hidden="1">'(3)-2研修'!$A$1:$I$16</definedName>
    <definedName name="Z_EAC5853F_4112_45E5_A82F_AC75D57705BA_.wvu.PrintArea" localSheetId="6" hidden="1">'(3)-3点検・改修'!$A$1:$I$14</definedName>
    <definedName name="Z_EAC5853F_4112_45E5_A82F_AC75D57705BA_.wvu.PrintArea" localSheetId="7" hidden="1">'(3)-4積算内訳'!$A$1:$F$46</definedName>
    <definedName name="Z_EAC5853F_4112_45E5_A82F_AC75D57705BA_.wvu.PrintArea" localSheetId="3" hidden="1">'051006安全装置リスト'!$A$1:$Z$116</definedName>
  </definedNames>
  <calcPr calcId="162913"/>
  <customWorkbookViews>
    <customWorkbookView name="東京都 - 個人用ビュー" guid="{EAC5853F-4112-45E5-A82F-AC75D57705BA}" mergeInterval="0" personalView="1" maximized="1" xWindow="-9" yWindow="-9" windowWidth="1938" windowHeight="1060" tabRatio="876" activeSheetId="8" showComments="commIndAndComment"/>
  </customWorkbookViews>
</workbook>
</file>

<file path=xl/calcChain.xml><?xml version="1.0" encoding="utf-8"?>
<calcChain xmlns="http://schemas.openxmlformats.org/spreadsheetml/2006/main">
  <c r="G26" i="2" l="1"/>
  <c r="G22" i="2"/>
  <c r="G18" i="2"/>
  <c r="D8" i="3" l="1"/>
  <c r="D9" i="3"/>
  <c r="D10" i="3"/>
  <c r="D11" i="3"/>
  <c r="D12" i="3"/>
  <c r="D13" i="3"/>
  <c r="D14" i="3"/>
  <c r="D7" i="3"/>
  <c r="H1" i="3" l="1"/>
  <c r="H1" i="6" l="1"/>
  <c r="F1" i="5"/>
  <c r="F1" i="8" l="1"/>
  <c r="H1" i="7" l="1"/>
  <c r="F41" i="8" l="1"/>
  <c r="F40" i="8"/>
  <c r="F39" i="8"/>
  <c r="F38" i="8"/>
  <c r="F37" i="8"/>
  <c r="F36" i="8"/>
  <c r="F35" i="8"/>
  <c r="F34" i="8"/>
  <c r="F29" i="8"/>
  <c r="F28" i="8"/>
  <c r="F27" i="8"/>
  <c r="F26" i="8"/>
  <c r="F25" i="8"/>
  <c r="F24" i="8"/>
  <c r="F23" i="8"/>
  <c r="F22" i="8"/>
  <c r="F30" i="8" l="1"/>
  <c r="F42" i="8"/>
  <c r="F17" i="8" l="1"/>
  <c r="F16" i="8"/>
  <c r="F15" i="8"/>
  <c r="F14" i="8"/>
  <c r="F13" i="8"/>
  <c r="F12" i="8"/>
  <c r="F11" i="8"/>
  <c r="F10" i="8"/>
  <c r="F18" i="8" l="1"/>
  <c r="F44" i="8" s="1"/>
</calcChain>
</file>

<file path=xl/comments1.xml><?xml version="1.0" encoding="utf-8"?>
<comments xmlns="http://schemas.openxmlformats.org/spreadsheetml/2006/main">
  <authors>
    <author>東京都</author>
  </authors>
  <commentList>
    <comment ref="C7" authorId="0" shapeId="0">
      <text>
        <r>
          <rPr>
            <sz val="9"/>
            <color indexed="81"/>
            <rFont val="MS P ゴシック"/>
            <family val="3"/>
            <charset val="128"/>
          </rPr>
          <t>隣のシート「安全装置リスト」を参照し、対象の装置の認定番号を記入してください。</t>
        </r>
      </text>
    </comment>
  </commentList>
</comments>
</file>

<file path=xl/sharedStrings.xml><?xml version="1.0" encoding="utf-8"?>
<sst xmlns="http://schemas.openxmlformats.org/spreadsheetml/2006/main" count="2454" uniqueCount="1154">
  <si>
    <t>研修名</t>
    <rPh sb="0" eb="2">
      <t>ケンシュウ</t>
    </rPh>
    <rPh sb="2" eb="3">
      <t>メイ</t>
    </rPh>
    <phoneticPr fontId="2"/>
  </si>
  <si>
    <t>研修対象者</t>
    <rPh sb="0" eb="2">
      <t>ケンシュウ</t>
    </rPh>
    <rPh sb="2" eb="4">
      <t>タイショウ</t>
    </rPh>
    <rPh sb="4" eb="5">
      <t>シャ</t>
    </rPh>
    <phoneticPr fontId="2"/>
  </si>
  <si>
    <t>実施場所</t>
    <rPh sb="0" eb="2">
      <t>ジッシ</t>
    </rPh>
    <rPh sb="2" eb="4">
      <t>バショ</t>
    </rPh>
    <phoneticPr fontId="2"/>
  </si>
  <si>
    <t>研修内容</t>
    <rPh sb="0" eb="2">
      <t>ケンシュウ</t>
    </rPh>
    <rPh sb="2" eb="4">
      <t>ナイヨウ</t>
    </rPh>
    <phoneticPr fontId="2"/>
  </si>
  <si>
    <t>内容</t>
    <rPh sb="0" eb="2">
      <t>ナイヨウ</t>
    </rPh>
    <phoneticPr fontId="2"/>
  </si>
  <si>
    <t>単価（円）</t>
    <rPh sb="0" eb="2">
      <t>タンカ</t>
    </rPh>
    <rPh sb="3" eb="4">
      <t>エン</t>
    </rPh>
    <phoneticPr fontId="2"/>
  </si>
  <si>
    <t>数量</t>
    <rPh sb="0" eb="2">
      <t>スウリョウ</t>
    </rPh>
    <phoneticPr fontId="2"/>
  </si>
  <si>
    <t>小計（A）</t>
    <rPh sb="0" eb="2">
      <t>ショウケイ</t>
    </rPh>
    <phoneticPr fontId="2"/>
  </si>
  <si>
    <t>小計（B）</t>
    <rPh sb="0" eb="2">
      <t>ショウケイ</t>
    </rPh>
    <phoneticPr fontId="2"/>
  </si>
  <si>
    <t>小計（C）</t>
    <rPh sb="0" eb="2">
      <t>ショウケイ</t>
    </rPh>
    <phoneticPr fontId="2"/>
  </si>
  <si>
    <t>事業所名</t>
    <rPh sb="0" eb="3">
      <t>ジギョウショ</t>
    </rPh>
    <rPh sb="3" eb="4">
      <t>メイ</t>
    </rPh>
    <phoneticPr fontId="2"/>
  </si>
  <si>
    <t>◆事業所の基本情報</t>
    <rPh sb="1" eb="4">
      <t>ジギョウショ</t>
    </rPh>
    <rPh sb="5" eb="7">
      <t>キホン</t>
    </rPh>
    <rPh sb="7" eb="9">
      <t>ジョウホウ</t>
    </rPh>
    <phoneticPr fontId="2"/>
  </si>
  <si>
    <t>◆事業内容</t>
    <rPh sb="1" eb="3">
      <t>ジギョウ</t>
    </rPh>
    <rPh sb="3" eb="5">
      <t>ナイヨウ</t>
    </rPh>
    <phoneticPr fontId="2"/>
  </si>
  <si>
    <t>（１）送迎バス等への安全装置の設置</t>
    <rPh sb="7" eb="8">
      <t>トウ</t>
    </rPh>
    <phoneticPr fontId="2"/>
  </si>
  <si>
    <t>（２）研修の実施</t>
    <phoneticPr fontId="2"/>
  </si>
  <si>
    <t>（３）その他送迎バス等の安全点検や改修等</t>
    <phoneticPr fontId="2"/>
  </si>
  <si>
    <t>機器購入、リース、委託（送迎委託業者）の別</t>
    <rPh sb="0" eb="2">
      <t>キキ</t>
    </rPh>
    <rPh sb="2" eb="4">
      <t>コウニュウ</t>
    </rPh>
    <rPh sb="9" eb="11">
      <t>イタク</t>
    </rPh>
    <rPh sb="12" eb="14">
      <t>ソウゲイ</t>
    </rPh>
    <rPh sb="14" eb="16">
      <t>イタク</t>
    </rPh>
    <rPh sb="16" eb="18">
      <t>ギョウシャ</t>
    </rPh>
    <rPh sb="20" eb="21">
      <t>ベツ</t>
    </rPh>
    <phoneticPr fontId="2"/>
  </si>
  <si>
    <t>（２）研修の実施（詳細）</t>
    <rPh sb="3" eb="5">
      <t>ケンシュウ</t>
    </rPh>
    <rPh sb="6" eb="8">
      <t>ジッシ</t>
    </rPh>
    <rPh sb="9" eb="11">
      <t>ショウサイ</t>
    </rPh>
    <phoneticPr fontId="2"/>
  </si>
  <si>
    <t>（３）その他送迎バス等の安全点検や改修等（詳細）</t>
    <rPh sb="5" eb="6">
      <t>タ</t>
    </rPh>
    <rPh sb="6" eb="8">
      <t>ソウゲイ</t>
    </rPh>
    <rPh sb="10" eb="11">
      <t>トウ</t>
    </rPh>
    <rPh sb="12" eb="14">
      <t>アンゼン</t>
    </rPh>
    <rPh sb="14" eb="16">
      <t>テンケン</t>
    </rPh>
    <rPh sb="17" eb="19">
      <t>カイシュウ</t>
    </rPh>
    <rPh sb="19" eb="20">
      <t>トウ</t>
    </rPh>
    <rPh sb="21" eb="23">
      <t>ショウサイ</t>
    </rPh>
    <phoneticPr fontId="2"/>
  </si>
  <si>
    <t>車両の用途</t>
    <rPh sb="0" eb="2">
      <t>シャリョウ</t>
    </rPh>
    <rPh sb="3" eb="5">
      <t>ヨウト</t>
    </rPh>
    <phoneticPr fontId="2"/>
  </si>
  <si>
    <t>事項</t>
    <rPh sb="0" eb="2">
      <t>ジコウ</t>
    </rPh>
    <phoneticPr fontId="2"/>
  </si>
  <si>
    <t>具体的取組内容</t>
    <rPh sb="0" eb="3">
      <t>グタイテキ</t>
    </rPh>
    <rPh sb="3" eb="4">
      <t>ト</t>
    </rPh>
    <rPh sb="4" eb="5">
      <t>ク</t>
    </rPh>
    <rPh sb="5" eb="7">
      <t>ナイヨウ</t>
    </rPh>
    <phoneticPr fontId="2"/>
  </si>
  <si>
    <t>設置する台数</t>
    <phoneticPr fontId="2"/>
  </si>
  <si>
    <t>（１）</t>
    <phoneticPr fontId="2"/>
  </si>
  <si>
    <t>送迎バス等への安全装置の設置</t>
    <rPh sb="0" eb="2">
      <t>ソウゲイ</t>
    </rPh>
    <rPh sb="4" eb="5">
      <t>トウ</t>
    </rPh>
    <rPh sb="7" eb="9">
      <t>アンゼン</t>
    </rPh>
    <rPh sb="9" eb="11">
      <t>ソウチ</t>
    </rPh>
    <rPh sb="12" eb="14">
      <t>セッチ</t>
    </rPh>
    <phoneticPr fontId="2"/>
  </si>
  <si>
    <t>（２）</t>
    <phoneticPr fontId="2"/>
  </si>
  <si>
    <t>研修の実施</t>
    <rPh sb="0" eb="2">
      <t>ケンシュウ</t>
    </rPh>
    <rPh sb="3" eb="5">
      <t>ジッシ</t>
    </rPh>
    <phoneticPr fontId="2"/>
  </si>
  <si>
    <t>（３）</t>
    <phoneticPr fontId="2"/>
  </si>
  <si>
    <t>その他送迎バス等の安全点検や改修等</t>
    <rPh sb="14" eb="16">
      <t>カイシュウ</t>
    </rPh>
    <phoneticPr fontId="2"/>
  </si>
  <si>
    <t>サービス種別</t>
    <rPh sb="4" eb="6">
      <t>シュベツ</t>
    </rPh>
    <phoneticPr fontId="2"/>
  </si>
  <si>
    <t>No.</t>
    <phoneticPr fontId="2"/>
  </si>
  <si>
    <t>〇</t>
    <phoneticPr fontId="2"/>
  </si>
  <si>
    <t>×</t>
    <phoneticPr fontId="2"/>
  </si>
  <si>
    <t>事業所名</t>
    <rPh sb="0" eb="3">
      <t>ジギョウショ</t>
    </rPh>
    <rPh sb="3" eb="4">
      <t>メイ</t>
    </rPh>
    <phoneticPr fontId="2"/>
  </si>
  <si>
    <t>事業所番号</t>
    <rPh sb="0" eb="3">
      <t>ジギョウショ</t>
    </rPh>
    <rPh sb="3" eb="5">
      <t>バンゴウ</t>
    </rPh>
    <phoneticPr fontId="2"/>
  </si>
  <si>
    <t>有</t>
    <rPh sb="0" eb="1">
      <t>アリ</t>
    </rPh>
    <phoneticPr fontId="2"/>
  </si>
  <si>
    <t>無</t>
    <rPh sb="0" eb="1">
      <t>ナ</t>
    </rPh>
    <phoneticPr fontId="2"/>
  </si>
  <si>
    <t>機器名</t>
    <rPh sb="0" eb="2">
      <t>キキ</t>
    </rPh>
    <rPh sb="2" eb="3">
      <t>メイ</t>
    </rPh>
    <phoneticPr fontId="2"/>
  </si>
  <si>
    <t>機器名</t>
    <rPh sb="0" eb="2">
      <t>キキ</t>
    </rPh>
    <rPh sb="2" eb="3">
      <t>メイ</t>
    </rPh>
    <phoneticPr fontId="2"/>
  </si>
  <si>
    <t>安全装置リストの認定番号</t>
    <rPh sb="0" eb="2">
      <t>アンゼン</t>
    </rPh>
    <rPh sb="2" eb="4">
      <t>ソウチ</t>
    </rPh>
    <phoneticPr fontId="2"/>
  </si>
  <si>
    <t>通所・入退所時の自宅送迎</t>
  </si>
  <si>
    <t>医療機関送迎</t>
  </si>
  <si>
    <t>行事への送迎</t>
  </si>
  <si>
    <t>その他利用者送迎</t>
  </si>
  <si>
    <t>（１）送迎車両への安全装置の設置（詳細）（安全装置リストに記載のあるもの）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</si>
  <si>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（１）送迎車両への安全装置の設置（詳細）（安全装置リストに記載のないもの）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</si>
  <si>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</si>
  <si>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</si>
  <si>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</si>
  <si>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</si>
  <si>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</si>
  <si>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</si>
  <si>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</si>
  <si>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</si>
  <si>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</si>
  <si>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</si>
  <si>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</si>
  <si>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</si>
  <si>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</si>
  <si>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</si>
  <si>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</si>
  <si>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</si>
  <si>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</si>
  <si>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</si>
  <si>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メーカー</t>
    <phoneticPr fontId="2"/>
  </si>
  <si>
    <t>型番</t>
    <rPh sb="0" eb="2">
      <t>カタバン</t>
    </rPh>
    <phoneticPr fontId="2"/>
  </si>
  <si>
    <t>研修の内容が確認できる資料の提出を求められた際、提出できるようにすること。</t>
    <phoneticPr fontId="2"/>
  </si>
  <si>
    <t>設置機器の概要</t>
    <rPh sb="0" eb="2">
      <t>セッチ</t>
    </rPh>
    <rPh sb="2" eb="4">
      <t>キキ</t>
    </rPh>
    <rPh sb="5" eb="7">
      <t>ガイヨウ</t>
    </rPh>
    <phoneticPr fontId="2"/>
  </si>
  <si>
    <t>（１）降車時確認式の装置の作動（押しボタン式など）</t>
    <rPh sb="3" eb="5">
      <t>コウシャ</t>
    </rPh>
    <rPh sb="5" eb="6">
      <t>ジ</t>
    </rPh>
    <rPh sb="6" eb="8">
      <t>カクニン</t>
    </rPh>
    <rPh sb="8" eb="9">
      <t>シキ</t>
    </rPh>
    <rPh sb="10" eb="12">
      <t>ソウチ</t>
    </rPh>
    <rPh sb="13" eb="15">
      <t>サドウ</t>
    </rPh>
    <rPh sb="16" eb="17">
      <t>オ</t>
    </rPh>
    <rPh sb="21" eb="22">
      <t>シキ</t>
    </rPh>
    <phoneticPr fontId="2"/>
  </si>
  <si>
    <t>設置機器の方式</t>
    <rPh sb="0" eb="2">
      <t>セッチ</t>
    </rPh>
    <rPh sb="2" eb="4">
      <t>キキ</t>
    </rPh>
    <rPh sb="5" eb="7">
      <t>ホウシキ</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</si>
  <si>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</si>
  <si>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</si>
  <si>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エンジン停止後、運転者等に車内の確認を促す車内向けの警報を発する</t>
    <phoneticPr fontId="2"/>
  </si>
  <si>
    <t>車内の確認と装置の操作が行われないまま一定時間が経過すると、更に車外向けの警報を発する</t>
    <phoneticPr fontId="2"/>
  </si>
  <si>
    <t>（２）自動検知式の装置の作動</t>
    <rPh sb="3" eb="5">
      <t>ジドウ</t>
    </rPh>
    <rPh sb="5" eb="7">
      <t>ケンチ</t>
    </rPh>
    <rPh sb="7" eb="8">
      <t>シキ</t>
    </rPh>
    <rPh sb="9" eb="11">
      <t>ソウチ</t>
    </rPh>
    <rPh sb="12" eb="14">
      <t>サドウ</t>
    </rPh>
    <phoneticPr fontId="2"/>
  </si>
  <si>
    <t>エンジン停止から一定時間後にカメラ等のセンサーにより車内の検知を開始する</t>
  </si>
  <si>
    <t>（３）両方式に共通の要件</t>
    <rPh sb="3" eb="4">
      <t>リョウ</t>
    </rPh>
    <rPh sb="4" eb="6">
      <t>ホウシキ</t>
    </rPh>
    <rPh sb="7" eb="9">
      <t>キョウツウ</t>
    </rPh>
    <rPh sb="10" eb="12">
      <t>ヨウケン</t>
    </rPh>
    <phoneticPr fontId="2"/>
  </si>
  <si>
    <t>運転者等が車内の確認を怠った場合等には、速やかに車内への警報を行い、15分以内に車外への警報を発すること（※自動検知式においては15分以内にセンサーの作動を開始）</t>
    <phoneticPr fontId="2"/>
  </si>
  <si>
    <t>装置が故障・電源喪失した場合には、運転者等に対してアラーム等で故障を通知すること（※） 　
※電源プラグを容易に外せない装置に限り、回路を二重系にして故障の確率を低くした場合には、電源喪失時の故障の通知要件を緩和する。</t>
    <phoneticPr fontId="2"/>
  </si>
  <si>
    <t>チェックリスト
（降車時確認式は（１）と（３）、自動検知式は（２）と（３）にチェックを入れること）</t>
    <rPh sb="9" eb="11">
      <t>コウシャ</t>
    </rPh>
    <rPh sb="11" eb="12">
      <t>ジ</t>
    </rPh>
    <rPh sb="12" eb="14">
      <t>カクニン</t>
    </rPh>
    <rPh sb="14" eb="15">
      <t>シキ</t>
    </rPh>
    <rPh sb="24" eb="26">
      <t>ジドウ</t>
    </rPh>
    <rPh sb="26" eb="28">
      <t>ケンチ</t>
    </rPh>
    <rPh sb="28" eb="29">
      <t>シキ</t>
    </rPh>
    <rPh sb="43" eb="44">
      <t>イ</t>
    </rPh>
    <phoneticPr fontId="2"/>
  </si>
  <si>
    <t>十分な耐久性を有すること(例：−30～65℃への耐温性、耐震性、防水・防塵性等)</t>
    <phoneticPr fontId="2"/>
  </si>
  <si>
    <t>置き去りにされた者を検知した場合、車外向けの警報を発する</t>
    <rPh sb="8" eb="9">
      <t>モノ</t>
    </rPh>
    <phoneticPr fontId="2"/>
  </si>
  <si>
    <t>運転者等が、置き去りにされた者がいないか確認しながら車内を移動し、車両後部の装置を操作することで、警報を解除可能</t>
    <rPh sb="14" eb="15">
      <t>モノ</t>
    </rPh>
    <phoneticPr fontId="2"/>
  </si>
  <si>
    <t>☑</t>
    <phoneticPr fontId="2"/>
  </si>
  <si>
    <t>□</t>
  </si>
  <si>
    <t>□</t>
    <phoneticPr fontId="2"/>
  </si>
  <si>
    <t>安全装置リストに記載のない機器について申請する場合は、以下に記入するとともに当該機器のカタログを添付すること。
また、「送迎用バスの置き去り防止を支援する安全装置のガイドライン」に適合することを確認の上、申請すること。</t>
    <rPh sb="0" eb="4">
      <t>アンゼンソウチ</t>
    </rPh>
    <rPh sb="8" eb="10">
      <t>キサイ</t>
    </rPh>
    <rPh sb="13" eb="15">
      <t>キキ</t>
    </rPh>
    <rPh sb="19" eb="21">
      <t>シンセイ</t>
    </rPh>
    <rPh sb="23" eb="25">
      <t>バアイ</t>
    </rPh>
    <rPh sb="27" eb="29">
      <t>イカ</t>
    </rPh>
    <rPh sb="30" eb="32">
      <t>キニュウ</t>
    </rPh>
    <rPh sb="38" eb="40">
      <t>トウガイ</t>
    </rPh>
    <rPh sb="40" eb="42">
      <t>キキ</t>
    </rPh>
    <rPh sb="48" eb="50">
      <t>テンプ</t>
    </rPh>
    <rPh sb="60" eb="63">
      <t>ソウゲイヨウ</t>
    </rPh>
    <rPh sb="66" eb="67">
      <t>オ</t>
    </rPh>
    <rPh sb="68" eb="69">
      <t>ザ</t>
    </rPh>
    <rPh sb="70" eb="72">
      <t>ボウシ</t>
    </rPh>
    <rPh sb="73" eb="75">
      <t>シエン</t>
    </rPh>
    <rPh sb="77" eb="79">
      <t>アンゼン</t>
    </rPh>
    <rPh sb="79" eb="81">
      <t>ソウチ</t>
    </rPh>
    <rPh sb="90" eb="92">
      <t>テキゴウ</t>
    </rPh>
    <rPh sb="97" eb="99">
      <t>カクニン</t>
    </rPh>
    <rPh sb="100" eb="101">
      <t>ウエ</t>
    </rPh>
    <rPh sb="102" eb="104">
      <t>シンセイ</t>
    </rPh>
    <phoneticPr fontId="2"/>
  </si>
  <si>
    <t>利用者が簡単に確認操作を行えないような構造上又は設置場所上の工夫がなされていること</t>
    <rPh sb="0" eb="3">
      <t>リヨウシャ</t>
    </rPh>
    <phoneticPr fontId="2"/>
  </si>
  <si>
    <t>〇</t>
  </si>
  <si>
    <t>B-004</t>
  </si>
  <si>
    <t>A-001</t>
  </si>
  <si>
    <t>送迎用バスの置き去り防止を支援する安全装置リスト</t>
    <rPh sb="0" eb="3">
      <t>ソウゲイヨウ</t>
    </rPh>
    <rPh sb="6" eb="7">
      <t>オ</t>
    </rPh>
    <rPh sb="8" eb="9">
      <t>ザ</t>
    </rPh>
    <rPh sb="10" eb="12">
      <t>ボウシ</t>
    </rPh>
    <rPh sb="13" eb="15">
      <t>シエン</t>
    </rPh>
    <rPh sb="17" eb="19">
      <t>アンゼン</t>
    </rPh>
    <rPh sb="19" eb="21">
      <t>ソウチ</t>
    </rPh>
    <phoneticPr fontId="27"/>
  </si>
  <si>
    <t>【降車時確認式 1/5】</t>
    <rPh sb="1" eb="3">
      <t>コウシャ</t>
    </rPh>
    <rPh sb="3" eb="4">
      <t>ジ</t>
    </rPh>
    <rPh sb="4" eb="6">
      <t>カクニン</t>
    </rPh>
    <rPh sb="6" eb="7">
      <t>シキ</t>
    </rPh>
    <phoneticPr fontId="27"/>
  </si>
  <si>
    <t>認定番号</t>
    <rPh sb="0" eb="2">
      <t>ニンテイ</t>
    </rPh>
    <rPh sb="2" eb="4">
      <t>バンゴウ</t>
    </rPh>
    <phoneticPr fontId="27"/>
  </si>
  <si>
    <t>掲載日</t>
    <rPh sb="0" eb="2">
      <t>ケイサイ</t>
    </rPh>
    <rPh sb="2" eb="3">
      <t>ビ</t>
    </rPh>
    <phoneticPr fontId="27"/>
  </si>
  <si>
    <t>製造メーカー名</t>
    <rPh sb="0" eb="2">
      <t>セイゾウ</t>
    </rPh>
    <rPh sb="6" eb="7">
      <t>メイ</t>
    </rPh>
    <phoneticPr fontId="27"/>
  </si>
  <si>
    <t>装置名</t>
    <rPh sb="0" eb="2">
      <t>ソウチ</t>
    </rPh>
    <rPh sb="2" eb="3">
      <t>メイ</t>
    </rPh>
    <phoneticPr fontId="27"/>
  </si>
  <si>
    <t>取付車種の制限</t>
    <phoneticPr fontId="27"/>
  </si>
  <si>
    <t>装置の方式</t>
    <phoneticPr fontId="27"/>
  </si>
  <si>
    <t>故障
検知の範囲</t>
    <phoneticPr fontId="27"/>
  </si>
  <si>
    <t>保証期間</t>
    <phoneticPr fontId="27"/>
  </si>
  <si>
    <r>
      <t xml:space="preserve">本体価格
(税込)
　 </t>
    </r>
    <r>
      <rPr>
        <b/>
        <sz val="14"/>
        <rFont val="ＭＳ Ｐゴシック"/>
        <family val="3"/>
        <charset val="128"/>
      </rPr>
      <t>(※)</t>
    </r>
    <rPh sb="0" eb="2">
      <t>ホンタイ</t>
    </rPh>
    <rPh sb="2" eb="4">
      <t>カカク</t>
    </rPh>
    <rPh sb="6" eb="8">
      <t>ゼイコ</t>
    </rPh>
    <phoneticPr fontId="27"/>
  </si>
  <si>
    <r>
      <t>ガイドラインを超える機能
　　　　　　　　　</t>
    </r>
    <r>
      <rPr>
        <b/>
        <sz val="14"/>
        <rFont val="ＭＳ Ｐゴシック"/>
        <family val="3"/>
        <charset val="128"/>
      </rPr>
      <t xml:space="preserve">  (※)</t>
    </r>
    <rPh sb="7" eb="8">
      <t>コ</t>
    </rPh>
    <rPh sb="10" eb="12">
      <t>キノウ</t>
    </rPh>
    <phoneticPr fontId="27"/>
  </si>
  <si>
    <r>
      <t xml:space="preserve">オプションで追加できる機能・価格
　　　　　　　　 　　　　　　　　  </t>
    </r>
    <r>
      <rPr>
        <b/>
        <sz val="14"/>
        <rFont val="ＭＳ Ｐゴシック"/>
        <family val="3"/>
        <charset val="128"/>
      </rPr>
      <t>(※)</t>
    </r>
    <rPh sb="6" eb="8">
      <t>ツイカ</t>
    </rPh>
    <rPh sb="11" eb="13">
      <t>キノウ</t>
    </rPh>
    <rPh sb="14" eb="16">
      <t>カカク</t>
    </rPh>
    <phoneticPr fontId="27"/>
  </si>
  <si>
    <r>
      <t>取付費用の目安(税込)
　 　　　</t>
    </r>
    <r>
      <rPr>
        <b/>
        <sz val="14"/>
        <rFont val="ＭＳ Ｐゴシック"/>
        <family val="3"/>
        <charset val="128"/>
      </rPr>
      <t>(※)</t>
    </r>
    <rPh sb="5" eb="7">
      <t>メヤス</t>
    </rPh>
    <phoneticPr fontId="27"/>
  </si>
  <si>
    <r>
      <t xml:space="preserve">特色・アピールポイント
　　　　　　　　　　　   　　　　　　　　　　　　　　　　　　　　 </t>
    </r>
    <r>
      <rPr>
        <b/>
        <sz val="14"/>
        <rFont val="ＭＳ Ｐゴシック"/>
        <family val="3"/>
        <charset val="128"/>
      </rPr>
      <t>(※)</t>
    </r>
    <rPh sb="0" eb="2">
      <t>トクショク</t>
    </rPh>
    <phoneticPr fontId="27"/>
  </si>
  <si>
    <r>
      <t>製品URL
　　　 　　　　　</t>
    </r>
    <r>
      <rPr>
        <b/>
        <sz val="11"/>
        <rFont val="ＭＳ Ｐゴシック"/>
        <family val="3"/>
        <charset val="128"/>
      </rPr>
      <t xml:space="preserve"> </t>
    </r>
    <r>
      <rPr>
        <b/>
        <sz val="14"/>
        <rFont val="ＭＳ Ｐゴシック"/>
        <family val="3"/>
        <charset val="128"/>
      </rPr>
      <t>(※)</t>
    </r>
    <rPh sb="0" eb="2">
      <t>セイヒン</t>
    </rPh>
    <phoneticPr fontId="27"/>
  </si>
  <si>
    <t>取付可能な場所</t>
    <phoneticPr fontId="27"/>
  </si>
  <si>
    <t>車内警報の開始タイミング</t>
  </si>
  <si>
    <t>車内警報の内容</t>
  </si>
  <si>
    <t>車内警報の音量</t>
  </si>
  <si>
    <t>車外警報の開始タイミング</t>
  </si>
  <si>
    <t>車外警報の内容</t>
  </si>
  <si>
    <t>車外警報の音量</t>
  </si>
  <si>
    <t>A-001</t>
    <phoneticPr fontId="27"/>
  </si>
  <si>
    <t>株式会社アルネット</t>
    <rPh sb="0" eb="4">
      <t>カブシキガイシャ</t>
    </rPh>
    <phoneticPr fontId="27"/>
  </si>
  <si>
    <t>AZ326C</t>
    <phoneticPr fontId="27"/>
  </si>
  <si>
    <t>12V</t>
    <phoneticPr fontId="27"/>
  </si>
  <si>
    <t>降車時確認式</t>
    <rPh sb="0" eb="3">
      <t>コウシャジ</t>
    </rPh>
    <rPh sb="3" eb="5">
      <t>カクニン</t>
    </rPh>
    <rPh sb="5" eb="6">
      <t>シキ</t>
    </rPh>
    <phoneticPr fontId="27"/>
  </si>
  <si>
    <t>電源喪失、断線</t>
    <rPh sb="0" eb="4">
      <t>デンゲンソウシツ</t>
    </rPh>
    <rPh sb="5" eb="7">
      <t>ダンセン</t>
    </rPh>
    <phoneticPr fontId="27"/>
  </si>
  <si>
    <t>12か月</t>
    <rPh sb="3" eb="4">
      <t>ゲツ</t>
    </rPh>
    <phoneticPr fontId="27"/>
  </si>
  <si>
    <t>77,000円</t>
    <rPh sb="6" eb="7">
      <t>エン</t>
    </rPh>
    <phoneticPr fontId="27"/>
  </si>
  <si>
    <t>なし</t>
    <phoneticPr fontId="27"/>
  </si>
  <si>
    <t>55,000円
※離島/車種により変動あり</t>
    <rPh sb="6" eb="7">
      <t>エン</t>
    </rPh>
    <rPh sb="9" eb="11">
      <t>リトウ</t>
    </rPh>
    <rPh sb="12" eb="14">
      <t>シャシュ</t>
    </rPh>
    <rPh sb="17" eb="19">
      <t>ヘンドウ</t>
    </rPh>
    <phoneticPr fontId="27"/>
  </si>
  <si>
    <t xml:space="preserve">〇ナレーター（生録）音声による注意喚起を実現
〇国内路線バス放送装置でシェア約50%を誇るクラリオングループによる全国販売・サービス対応が可能
</t>
    <rPh sb="7" eb="8">
      <t>セイ</t>
    </rPh>
    <rPh sb="8" eb="9">
      <t>ロク</t>
    </rPh>
    <rPh sb="10" eb="12">
      <t>オンセイ</t>
    </rPh>
    <rPh sb="15" eb="19">
      <t>チュウイカンキ</t>
    </rPh>
    <rPh sb="20" eb="22">
      <t>ジツゲン</t>
    </rPh>
    <rPh sb="24" eb="26">
      <t>コクナイ</t>
    </rPh>
    <rPh sb="26" eb="28">
      <t>ロセン</t>
    </rPh>
    <rPh sb="30" eb="34">
      <t>ホウソウソウチ</t>
    </rPh>
    <rPh sb="38" eb="39">
      <t>ヤク</t>
    </rPh>
    <rPh sb="43" eb="44">
      <t>ホコ</t>
    </rPh>
    <rPh sb="57" eb="59">
      <t>ゼンコク</t>
    </rPh>
    <rPh sb="59" eb="61">
      <t>ハンバイ</t>
    </rPh>
    <rPh sb="66" eb="68">
      <t>タイオウ</t>
    </rPh>
    <rPh sb="69" eb="71">
      <t>カノウ</t>
    </rPh>
    <phoneticPr fontId="27"/>
  </si>
  <si>
    <t>https://www.clarion.com/jp/ja/products-business/bus-prevention/index.html</t>
    <phoneticPr fontId="27"/>
  </si>
  <si>
    <t>直射日光が当たるところ以外</t>
    <rPh sb="0" eb="2">
      <t>チョクシャ</t>
    </rPh>
    <rPh sb="2" eb="4">
      <t>ニッコウ</t>
    </rPh>
    <rPh sb="5" eb="6">
      <t>ア</t>
    </rPh>
    <rPh sb="11" eb="13">
      <t>イガイ</t>
    </rPh>
    <phoneticPr fontId="27"/>
  </si>
  <si>
    <t>キーオフ直後</t>
    <rPh sb="4" eb="6">
      <t>チョクゴ</t>
    </rPh>
    <phoneticPr fontId="27"/>
  </si>
  <si>
    <t>チャイム＋音声</t>
    <rPh sb="5" eb="7">
      <t>オンセイ</t>
    </rPh>
    <phoneticPr fontId="27"/>
  </si>
  <si>
    <t>78db</t>
    <phoneticPr fontId="27"/>
  </si>
  <si>
    <t>キーオフ5分後</t>
    <rPh sb="5" eb="7">
      <t>フンゴ</t>
    </rPh>
    <phoneticPr fontId="27"/>
  </si>
  <si>
    <t>ホーン</t>
    <phoneticPr fontId="27"/>
  </si>
  <si>
    <t>87dbから112db ※車載外部警音器保安基準に準ずる</t>
    <phoneticPr fontId="27"/>
  </si>
  <si>
    <t>A-002</t>
  </si>
  <si>
    <t>AZ426C</t>
    <phoneticPr fontId="27"/>
  </si>
  <si>
    <t>24V</t>
    <phoneticPr fontId="27"/>
  </si>
  <si>
    <t>12か月</t>
    <phoneticPr fontId="27"/>
  </si>
  <si>
    <t>59,400円
※離島/車種により変動あり</t>
    <rPh sb="6" eb="7">
      <t>エン</t>
    </rPh>
    <rPh sb="9" eb="11">
      <t>リトウ</t>
    </rPh>
    <rPh sb="12" eb="14">
      <t>シャシュ</t>
    </rPh>
    <rPh sb="17" eb="19">
      <t>ヘンドウ</t>
    </rPh>
    <phoneticPr fontId="27"/>
  </si>
  <si>
    <t>A-003</t>
    <phoneticPr fontId="27"/>
  </si>
  <si>
    <t>加藤電機株式会社</t>
    <rPh sb="0" eb="8">
      <t>カトウデンキカブシキガイシャ</t>
    </rPh>
    <phoneticPr fontId="27"/>
  </si>
  <si>
    <t>ホーネット
(BS-300S+)</t>
    <phoneticPr fontId="27"/>
  </si>
  <si>
    <t>12V及び
24V（DCDCコンバーター使用の場合）</t>
    <rPh sb="3" eb="4">
      <t>オヨ</t>
    </rPh>
    <rPh sb="20" eb="22">
      <t>シヨウ</t>
    </rPh>
    <rPh sb="23" eb="25">
      <t>バアイ</t>
    </rPh>
    <phoneticPr fontId="27"/>
  </si>
  <si>
    <t>87,780円</t>
  </si>
  <si>
    <t>超音波センサー、衝撃センサーを利用できるカーセキュリティ機能搭載</t>
    <rPh sb="0" eb="3">
      <t>チョウオンパ</t>
    </rPh>
    <rPh sb="8" eb="10">
      <t>ショウゲキ</t>
    </rPh>
    <rPh sb="15" eb="17">
      <t>リヨウ</t>
    </rPh>
    <rPh sb="28" eb="30">
      <t>キノウ</t>
    </rPh>
    <rPh sb="30" eb="32">
      <t>トウサイ</t>
    </rPh>
    <phoneticPr fontId="27"/>
  </si>
  <si>
    <t>通信ユニット（位置情報・車内温度・緊急通報メール等）43,780円（通信費別）、ボイスモジュール516BS（音声警報）32,780円、バックアップバッテリー520Ｔ（補助電源）21,780円他、超音波センサー（追加用）14,080円　など</t>
  </si>
  <si>
    <t>55,000円～77.000円</t>
    <phoneticPr fontId="27"/>
  </si>
  <si>
    <t>降車時確認式とカーセキュリティ機能をご利用いただけます。
オプションの通信ユニットによる緊急メール通知や車内温度の確認ができます。先行発売したBS-300Sにアップグレードキットを搭載。
カーセキュリティのHORNETの応用モデル。</t>
    <rPh sb="15" eb="17">
      <t>キノウ</t>
    </rPh>
    <rPh sb="19" eb="21">
      <t>リヨウ</t>
    </rPh>
    <rPh sb="52" eb="54">
      <t>シャナイ</t>
    </rPh>
    <rPh sb="54" eb="56">
      <t>オンド</t>
    </rPh>
    <rPh sb="57" eb="59">
      <t>カクニン</t>
    </rPh>
    <rPh sb="65" eb="67">
      <t>センコウ</t>
    </rPh>
    <rPh sb="67" eb="69">
      <t>ハツバイ</t>
    </rPh>
    <rPh sb="90" eb="92">
      <t>トウサイ</t>
    </rPh>
    <phoneticPr fontId="27"/>
  </si>
  <si>
    <t>https://www.kato-denki.com</t>
  </si>
  <si>
    <t>どこでも</t>
    <phoneticPr fontId="27"/>
  </si>
  <si>
    <t xml:space="preserve">キーオフ直後
</t>
    <rPh sb="4" eb="6">
      <t>チョクゴ</t>
    </rPh>
    <phoneticPr fontId="27"/>
  </si>
  <si>
    <t>ブザー</t>
  </si>
  <si>
    <t>100db</t>
  </si>
  <si>
    <t>キーオフ10分後
（設定可能）</t>
    <rPh sb="6" eb="8">
      <t>フンゴ</t>
    </rPh>
    <rPh sb="10" eb="12">
      <t>セッテイ</t>
    </rPh>
    <rPh sb="12" eb="14">
      <t>カノウ</t>
    </rPh>
    <phoneticPr fontId="27"/>
  </si>
  <si>
    <t>サイレン</t>
  </si>
  <si>
    <t>128db</t>
  </si>
  <si>
    <t>A-004</t>
    <phoneticPr fontId="27"/>
  </si>
  <si>
    <t>ホーネット
(BS-500G+)</t>
    <phoneticPr fontId="27"/>
  </si>
  <si>
    <t>109,780円</t>
  </si>
  <si>
    <t>車外警報の際、設定しているメールアドレスへの通知、GPS位置情報、車内温度通知機能、エリア通知など
超音波センサー、衝撃センサーを利用できるカーセキュリティ機能搭載</t>
    <rPh sb="50" eb="53">
      <t>チョウオンパ</t>
    </rPh>
    <rPh sb="58" eb="60">
      <t>ショウゲキ</t>
    </rPh>
    <rPh sb="65" eb="67">
      <t>リヨウ</t>
    </rPh>
    <rPh sb="78" eb="80">
      <t>キノウ</t>
    </rPh>
    <rPh sb="80" eb="82">
      <t>トウサイ</t>
    </rPh>
    <phoneticPr fontId="27"/>
  </si>
  <si>
    <t>ボイスモジュール516BS（音声警報）32,780円、バックアップバッテリー520Ｔ（補助電源）21,780円他、超音波センサー（追加用）14,080円　など</t>
  </si>
  <si>
    <t>降車時確認式とカーセキュリティ機能をご利用いただけます。
標準搭載の通信ユニットによる緊急メール通知を標準搭載し車内温度の確認もできて、1年分の通信費も込み。
先行発売したBS-500Gにアップグレードキットを搭載。
カーセキュリティのHORNETの応用モデル。</t>
    <rPh sb="15" eb="17">
      <t>キノウ</t>
    </rPh>
    <rPh sb="19" eb="21">
      <t>リヨウ</t>
    </rPh>
    <rPh sb="29" eb="31">
      <t>ヒョウジュン</t>
    </rPh>
    <rPh sb="31" eb="33">
      <t>トウサイ</t>
    </rPh>
    <rPh sb="56" eb="58">
      <t>シャナイ</t>
    </rPh>
    <rPh sb="58" eb="60">
      <t>オンド</t>
    </rPh>
    <rPh sb="61" eb="63">
      <t>カクニン</t>
    </rPh>
    <rPh sb="80" eb="82">
      <t>センコウ</t>
    </rPh>
    <rPh sb="82" eb="84">
      <t>ハツバイ</t>
    </rPh>
    <rPh sb="105" eb="107">
      <t>トウサイ</t>
    </rPh>
    <phoneticPr fontId="27"/>
  </si>
  <si>
    <t>A-005</t>
    <phoneticPr fontId="27"/>
  </si>
  <si>
    <t>株式会社レゾナント・システムズ</t>
    <rPh sb="0" eb="4">
      <t>カブシキガイシャ</t>
    </rPh>
    <phoneticPr fontId="27"/>
  </si>
  <si>
    <t>かくにん君
(KMK-900SET-A100)</t>
    <phoneticPr fontId="27"/>
  </si>
  <si>
    <t>12V及び24V</t>
    <rPh sb="3" eb="4">
      <t>オヨ</t>
    </rPh>
    <phoneticPr fontId="27"/>
  </si>
  <si>
    <t>114,400円</t>
    <rPh sb="7" eb="8">
      <t>エン</t>
    </rPh>
    <phoneticPr fontId="27"/>
  </si>
  <si>
    <t>なし</t>
  </si>
  <si>
    <t>■SOSボタン
万が一車内に置き去りにされた場合に、完全に駐車状態であってもこどもがボタンを押す事で外部通報出来るＳＯＳボタンを設定。ＳＯＳキット：本体55,000円＋追加工事費22,000円（特許・実用新案出願中）</t>
    <rPh sb="95" eb="96">
      <t>エン</t>
    </rPh>
    <rPh sb="97" eb="99">
      <t>トッキョ</t>
    </rPh>
    <rPh sb="100" eb="104">
      <t>ジツヨウシンアン</t>
    </rPh>
    <rPh sb="104" eb="107">
      <t>シュツガンチュウ</t>
    </rPh>
    <phoneticPr fontId="27"/>
  </si>
  <si>
    <t>55,000円～77,000円／離島・遠隔地は変動有り</t>
  </si>
  <si>
    <t>☆シンプル操作で点検業務をサポートします。
☆小型から大型まで対応、現場を調査分析し開発
☆あらゆるバス車載機器で70年の専門メーカー
☆取付全国対応。基本出張取付、土日祝日対応可
☆音声案内は、女性ナレーターによる明瞭音声と現場の声を取り入れ点検行動を確実に行える指示。
☆信頼性の高いメンテナンスフリー構造
☆国内生産で、2月からの早期出荷が可能。
☆注意銘版・配線・端子等も同梱したｵｰﾙｲﾝﾜﾝｷｯﾄ</t>
    <rPh sb="69" eb="71">
      <t>トリツケ</t>
    </rPh>
    <rPh sb="76" eb="78">
      <t>キホン</t>
    </rPh>
    <phoneticPr fontId="27"/>
  </si>
  <si>
    <t>https://www.resonant-systems.com/</t>
  </si>
  <si>
    <t>105db</t>
    <phoneticPr fontId="27"/>
  </si>
  <si>
    <t>キーオフ10分後(ｶｽﾀﾏｲｽﾞ可)</t>
    <rPh sb="6" eb="8">
      <t>フンゴ</t>
    </rPh>
    <rPh sb="16" eb="17">
      <t>カ</t>
    </rPh>
    <phoneticPr fontId="27"/>
  </si>
  <si>
    <t>警報音+音声</t>
    <rPh sb="0" eb="3">
      <t>ケイホウオン</t>
    </rPh>
    <rPh sb="4" eb="6">
      <t>オンセイ</t>
    </rPh>
    <phoneticPr fontId="27"/>
  </si>
  <si>
    <t>50M離れたところで60db（121db）</t>
    <rPh sb="3" eb="4">
      <t>ハナ</t>
    </rPh>
    <phoneticPr fontId="27"/>
  </si>
  <si>
    <t>A-006</t>
  </si>
  <si>
    <t>ホーネット
(BS-350K)</t>
    <phoneticPr fontId="27"/>
  </si>
  <si>
    <t>電源喪失、断線</t>
  </si>
  <si>
    <t>88,000円</t>
    <rPh sb="6" eb="7">
      <t>エン</t>
    </rPh>
    <phoneticPr fontId="27"/>
  </si>
  <si>
    <t>☆オプション（５０９U）追加で自動検知式機能も利用可能
☆HORNET　BSシリーズの全てのオプションを追加可能
☆給油時などのメンテナンス機能</t>
    <rPh sb="12" eb="14">
      <t>ツイカ</t>
    </rPh>
    <rPh sb="15" eb="17">
      <t>ジドウ</t>
    </rPh>
    <rPh sb="17" eb="19">
      <t>ケンチ</t>
    </rPh>
    <rPh sb="19" eb="20">
      <t>シキ</t>
    </rPh>
    <rPh sb="20" eb="22">
      <t>キノウ</t>
    </rPh>
    <rPh sb="23" eb="25">
      <t>リヨウ</t>
    </rPh>
    <rPh sb="25" eb="27">
      <t>カノウ</t>
    </rPh>
    <rPh sb="43" eb="44">
      <t>スベ</t>
    </rPh>
    <rPh sb="52" eb="54">
      <t>ツイカ</t>
    </rPh>
    <rPh sb="54" eb="56">
      <t>カノウ</t>
    </rPh>
    <rPh sb="58" eb="60">
      <t>キュウユ</t>
    </rPh>
    <rPh sb="60" eb="61">
      <t>ジ</t>
    </rPh>
    <rPh sb="70" eb="72">
      <t>キノウ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</si>
  <si>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rPh sb="82" eb="84">
      <t>ホジョ</t>
    </rPh>
    <phoneticPr fontId="27"/>
  </si>
  <si>
    <t>55,000円～77.000円</t>
  </si>
  <si>
    <t>BS-700シリーズの降車時確認式機能に限定したシンプルモデル
車内ブザーは優しい目覚まし時計風の４つのリズムから選択可能
ブザー鳴動開始時間設定可能
超音波センサーなどを追加することで、上位モデルの自動検知式機能も搭載したBS-700Sにアップグレードできます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65" eb="67">
      <t>メイドウ</t>
    </rPh>
    <rPh sb="67" eb="69">
      <t>カイシ</t>
    </rPh>
    <rPh sb="69" eb="71">
      <t>ジカン</t>
    </rPh>
    <rPh sb="71" eb="73">
      <t>セッテイ</t>
    </rPh>
    <rPh sb="73" eb="75">
      <t>カノウ</t>
    </rPh>
    <rPh sb="76" eb="79">
      <t>チョウオンパ</t>
    </rPh>
    <rPh sb="86" eb="88">
      <t>ツイカ</t>
    </rPh>
    <rPh sb="94" eb="96">
      <t>ジョウイ</t>
    </rPh>
    <rPh sb="100" eb="105">
      <t>ジドウケンチシキ</t>
    </rPh>
    <rPh sb="105" eb="107">
      <t>キノウ</t>
    </rPh>
    <rPh sb="108" eb="110">
      <t>トウサイ</t>
    </rPh>
    <rPh sb="175" eb="176">
      <t>スベ</t>
    </rPh>
    <phoneticPr fontId="27"/>
  </si>
  <si>
    <t>どこでも</t>
  </si>
  <si>
    <t>キーオフ直後（設定可能）</t>
    <rPh sb="4" eb="6">
      <t>チョクゴ</t>
    </rPh>
    <phoneticPr fontId="27"/>
  </si>
  <si>
    <t>リズム鳴動約９０ｄB
ブザー鳴動約１００ｄB</t>
    <phoneticPr fontId="27"/>
  </si>
  <si>
    <t>キーオフ5分後
（設定可能）</t>
    <rPh sb="5" eb="7">
      <t>フンゴ</t>
    </rPh>
    <rPh sb="9" eb="11">
      <t>セッテイ</t>
    </rPh>
    <rPh sb="11" eb="13">
      <t>カノウ</t>
    </rPh>
    <phoneticPr fontId="27"/>
  </si>
  <si>
    <t>A-007</t>
    <phoneticPr fontId="27"/>
  </si>
  <si>
    <t>株式会社TCI</t>
    <rPh sb="0" eb="4">
      <t>カブシキガイシャ</t>
    </rPh>
    <phoneticPr fontId="27"/>
  </si>
  <si>
    <t>SOS-0006</t>
    <phoneticPr fontId="27"/>
  </si>
  <si>
    <t>3年</t>
    <rPh sb="1" eb="2">
      <t>ネン</t>
    </rPh>
    <phoneticPr fontId="27"/>
  </si>
  <si>
    <t>◆非常用ボタン
万が一置き去りにあった場合でも車内から車外に対してSOSを発信できる非常用ボタンを標準搭載</t>
    <rPh sb="1" eb="4">
      <t>ヒジョウヨウ</t>
    </rPh>
    <rPh sb="8" eb="9">
      <t>マン</t>
    </rPh>
    <rPh sb="10" eb="11">
      <t>イチ</t>
    </rPh>
    <rPh sb="11" eb="12">
      <t>オ</t>
    </rPh>
    <rPh sb="13" eb="14">
      <t>ザ</t>
    </rPh>
    <rPh sb="19" eb="21">
      <t>バアイ</t>
    </rPh>
    <phoneticPr fontId="27"/>
  </si>
  <si>
    <t>55,000円～
離島・遠隔地は変動有り</t>
  </si>
  <si>
    <t>・車載安全装置の開発メーカーとしてトラック、バス、重機、特殊車両などへの当社製品の専門取付ネットワークで製造、販売、取付、アフターサービスの充実
・シンプル構造で誤作動の可能性を排除
・操作はボタン1つのみで、シンプルでわかりやすい
・ランニングコストは一切不要
・標準で３年間の製品保証
・全国47都道府県で出張、現地取付に対応。
・取付時間は1～2時間程度
・一般乗用車からバス(小型～大型)まで、あらゆる車両に取付が可能
・月間4000台以上の生産体制を構築</t>
    <rPh sb="222" eb="224">
      <t>イジョウ</t>
    </rPh>
    <phoneticPr fontId="27"/>
  </si>
  <si>
    <t>https://www.tci-car-item.com/sos-0006</t>
  </si>
  <si>
    <t>音声</t>
  </si>
  <si>
    <t>90db</t>
    <phoneticPr fontId="27"/>
  </si>
  <si>
    <t>アラーム</t>
  </si>
  <si>
    <t>118db</t>
    <phoneticPr fontId="27"/>
  </si>
  <si>
    <t>A-008</t>
    <phoneticPr fontId="27"/>
  </si>
  <si>
    <t>エールメディカルシステムズ株式会社</t>
    <rPh sb="13" eb="17">
      <t>カブシキガイシャ</t>
    </rPh>
    <phoneticPr fontId="27"/>
  </si>
  <si>
    <t>88,000円</t>
  </si>
  <si>
    <t>◆非常用ボタン
万が一置き去りにあった場合でも車内から車外に対してSOSを発信できる非常用ボタンを標準搭載</t>
  </si>
  <si>
    <t xml:space="preserve">・バスのエンジン停止降車時に伴い、後方のシートの奥に二つのベルを設置。
　エンジン停止時にアラームが自動的に警告致します。（車内・車外）
　運転手は設置してある後方ベルを押さないと警報が鳴り続けます。
・操作はボタン1つのみで、シンプルで分かりやすく簡単です
・ランニングコストは一切不要の０円
・標準で３年間のメーカー製品保証付き
・全国47都道府県で出張、現地取付に対応。
・取付時間は1～2時間程度
・一般乗用車からバス(小型～大型)まで、あらゆる車両に取付が可能
・シンプル構造で誤作動の可能性を限りなくゼロに排除
・月間4000台以上の生産体制を構築
・不具合対応は夜間２２時まで対応、WEBでは２４時間３６５日対応致します。
</t>
    <rPh sb="8" eb="10">
      <t>テイシ</t>
    </rPh>
    <rPh sb="10" eb="12">
      <t>コウシャ</t>
    </rPh>
    <rPh sb="12" eb="13">
      <t>ジ</t>
    </rPh>
    <rPh sb="14" eb="15">
      <t>トモナ</t>
    </rPh>
    <rPh sb="17" eb="19">
      <t>コウホウ</t>
    </rPh>
    <rPh sb="24" eb="25">
      <t>オク</t>
    </rPh>
    <rPh sb="26" eb="27">
      <t>フタ</t>
    </rPh>
    <rPh sb="32" eb="34">
      <t>セッチ</t>
    </rPh>
    <rPh sb="41" eb="43">
      <t>テイシ</t>
    </rPh>
    <rPh sb="43" eb="44">
      <t>ジ</t>
    </rPh>
    <rPh sb="50" eb="52">
      <t>ジドウ</t>
    </rPh>
    <rPh sb="52" eb="53">
      <t>テキ</t>
    </rPh>
    <rPh sb="54" eb="56">
      <t>ケイコク</t>
    </rPh>
    <rPh sb="56" eb="57">
      <t>イタ</t>
    </rPh>
    <rPh sb="62" eb="64">
      <t>シャナイ</t>
    </rPh>
    <rPh sb="65" eb="67">
      <t>シャガイ</t>
    </rPh>
    <rPh sb="70" eb="73">
      <t>ウンテンシュ</t>
    </rPh>
    <rPh sb="74" eb="76">
      <t>セッチ</t>
    </rPh>
    <rPh sb="80" eb="82">
      <t>コウホウ</t>
    </rPh>
    <rPh sb="85" eb="86">
      <t>オ</t>
    </rPh>
    <rPh sb="90" eb="92">
      <t>ケイホウ</t>
    </rPh>
    <rPh sb="93" eb="94">
      <t>ナ</t>
    </rPh>
    <rPh sb="95" eb="96">
      <t>ツヅ</t>
    </rPh>
    <rPh sb="119" eb="120">
      <t>ワ</t>
    </rPh>
    <rPh sb="125" eb="127">
      <t>カンタン</t>
    </rPh>
    <rPh sb="146" eb="147">
      <t>エン</t>
    </rPh>
    <rPh sb="164" eb="165">
      <t>ツ</t>
    </rPh>
    <rPh sb="252" eb="253">
      <t>カギ</t>
    </rPh>
    <rPh sb="282" eb="285">
      <t>フグアイ</t>
    </rPh>
    <rPh sb="285" eb="287">
      <t>タイオウ</t>
    </rPh>
    <rPh sb="288" eb="290">
      <t>ヤカン</t>
    </rPh>
    <rPh sb="292" eb="293">
      <t>ジ</t>
    </rPh>
    <rPh sb="295" eb="297">
      <t>タイオウ</t>
    </rPh>
    <rPh sb="305" eb="307">
      <t>ジカン</t>
    </rPh>
    <rPh sb="310" eb="311">
      <t>ヒ</t>
    </rPh>
    <rPh sb="311" eb="313">
      <t>タイオウ</t>
    </rPh>
    <rPh sb="313" eb="314">
      <t>イタ</t>
    </rPh>
    <phoneticPr fontId="27"/>
  </si>
  <si>
    <t>A-009</t>
  </si>
  <si>
    <t>ダイワ通信株式会社</t>
  </si>
  <si>
    <t>FACE ROLL CALL
（DG-FRC12、DG-FRC24）</t>
  </si>
  <si>
    <t>降車時確認式</t>
  </si>
  <si>
    <t>12か月</t>
  </si>
  <si>
    <t>139,700円</t>
    <rPh sb="7" eb="8">
      <t>エン</t>
    </rPh>
    <phoneticPr fontId="27"/>
  </si>
  <si>
    <t>12V：55,000 円～
24V：60,500 円～</t>
  </si>
  <si>
    <t>・全国販売に対応しており、車両の整備工場への持ち込みは不要
・整備士資格を有するスタッフが訪問取付対応
・警報音を停止するための作業として顔認証を用いるため、押しボタン等の操作不要
・事前登録した運転手等関係者が確実にバス最後部へ赴く必要があり、ヒューマンエラーを補完
し、車内確認忘れを防止
・登録された顔を認証するという装置の特性上、例えば車内に取り残された園児が誤って警
報音を止めることは不可能
・月額のランニングコストは不要
・ヒューマンエラーの最大限軽減を目的としたシステム構成</t>
    <rPh sb="31" eb="34">
      <t>セイビシ</t>
    </rPh>
    <rPh sb="34" eb="36">
      <t>シカク</t>
    </rPh>
    <rPh sb="37" eb="38">
      <t>ユウ</t>
    </rPh>
    <rPh sb="49" eb="51">
      <t>タイオウ</t>
    </rPh>
    <rPh sb="203" eb="205">
      <t>ゲツガク</t>
    </rPh>
    <rPh sb="215" eb="217">
      <t>フヨウ</t>
    </rPh>
    <rPh sb="228" eb="231">
      <t>サイダイゲン</t>
    </rPh>
    <rPh sb="231" eb="233">
      <t>ケイゲン</t>
    </rPh>
    <rPh sb="234" eb="236">
      <t>モクテキ</t>
    </rPh>
    <rPh sb="243" eb="245">
      <t>コウセイ</t>
    </rPh>
    <phoneticPr fontId="27"/>
  </si>
  <si>
    <t>https://daiwawa.com/security/heat-tracker</t>
  </si>
  <si>
    <t>直射日光が当たるところ以外</t>
  </si>
  <si>
    <t>キーオフ直後</t>
  </si>
  <si>
    <t>キーオフ10分後（設定可能）</t>
    <rPh sb="6" eb="8">
      <t>フンゴ</t>
    </rPh>
    <rPh sb="9" eb="13">
      <t>セッテイカノウ</t>
    </rPh>
    <phoneticPr fontId="27"/>
  </si>
  <si>
    <t>100ｄｂ（50ｍ離れたところで60ｄｂ）</t>
    <rPh sb="9" eb="10">
      <t>ハナ</t>
    </rPh>
    <phoneticPr fontId="27"/>
  </si>
  <si>
    <t>A-010</t>
  </si>
  <si>
    <t>株式会社コアテックシステム</t>
    <phoneticPr fontId="27"/>
  </si>
  <si>
    <t>ココールPlus（12V車用）
（SBP007）</t>
    <phoneticPr fontId="27"/>
  </si>
  <si>
    <t>降車時確認式</t>
    <phoneticPr fontId="27"/>
  </si>
  <si>
    <t>60,500円</t>
  </si>
  <si>
    <t>オプションのSOSボタンを接続することで、置き去り監視機能が追加できます。</t>
  </si>
  <si>
    <t>SOSボタンの追加（11,000円/個）
無線通知機能（33,000円）</t>
    <phoneticPr fontId="27"/>
  </si>
  <si>
    <t>44,000円～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</si>
  <si>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rPh sb="201" eb="202">
      <t>ルイ</t>
    </rPh>
    <rPh sb="203" eb="205">
      <t>フクスウ</t>
    </rPh>
    <rPh sb="205" eb="207">
      <t>ツイカ</t>
    </rPh>
    <rPh sb="209" eb="211">
      <t>バアイ</t>
    </rPh>
    <phoneticPr fontId="27"/>
  </si>
  <si>
    <t>https://ctsinc.co.jp/cocall/</t>
    <phoneticPr fontId="27"/>
  </si>
  <si>
    <t>メロディ</t>
  </si>
  <si>
    <t>80db</t>
  </si>
  <si>
    <t>キーオフ8分後</t>
  </si>
  <si>
    <t>ホーン</t>
  </si>
  <si>
    <t>120db</t>
  </si>
  <si>
    <t>A-011</t>
  </si>
  <si>
    <t>株式会社コアテックシステム</t>
  </si>
  <si>
    <t>ココールPlus（24V車用）
（SBP008）</t>
    <phoneticPr fontId="27"/>
  </si>
  <si>
    <t>24V</t>
  </si>
  <si>
    <t>71,500円</t>
    <rPh sb="6" eb="7">
      <t>エン</t>
    </rPh>
    <phoneticPr fontId="27"/>
  </si>
  <si>
    <t>66,000円～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</si>
  <si>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</si>
  <si>
    <t>https://ctsinc.co.jp/cocall/</t>
  </si>
  <si>
    <t>A-012</t>
  </si>
  <si>
    <t>オクト産業株式会社</t>
  </si>
  <si>
    <t>ヒロックボタン（12V車両用）
（OSB-012）</t>
    <phoneticPr fontId="27"/>
  </si>
  <si>
    <t>12V</t>
  </si>
  <si>
    <t>オープンプ価格</t>
    <rPh sb="5" eb="7">
      <t>カカク</t>
    </rPh>
    <phoneticPr fontId="27"/>
  </si>
  <si>
    <t>35,000円～80,000円
※車種、エリア、時期などによって変動</t>
    <rPh sb="14" eb="15">
      <t>エン</t>
    </rPh>
    <phoneticPr fontId="27"/>
  </si>
  <si>
    <t>☆ヒロックボタン１号機（100台無償モニターの改良版）☆
・ボタンのみのシンプル設計。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</si>
  <si>
    <t>https://hillockbutton.com/</t>
  </si>
  <si>
    <t>直射日光が当たるところ以外
推奨設置場所あり</t>
    <rPh sb="15" eb="17">
      <t>スイショウ</t>
    </rPh>
    <rPh sb="17" eb="19">
      <t>セッチ</t>
    </rPh>
    <rPh sb="19" eb="21">
      <t>バショ</t>
    </rPh>
    <phoneticPr fontId="27"/>
  </si>
  <si>
    <t>アラーム音</t>
    <rPh sb="4" eb="5">
      <t>オン</t>
    </rPh>
    <phoneticPr fontId="27"/>
  </si>
  <si>
    <t>70db</t>
  </si>
  <si>
    <t>キーオフ約5分後</t>
    <rPh sb="4" eb="5">
      <t>ヤク</t>
    </rPh>
    <rPh sb="6" eb="7">
      <t>フン</t>
    </rPh>
    <rPh sb="7" eb="8">
      <t>ゴ</t>
    </rPh>
    <phoneticPr fontId="27"/>
  </si>
  <si>
    <t>113ｄb</t>
  </si>
  <si>
    <t>A-013</t>
  </si>
  <si>
    <t>ヒロックボタン（24V車両用）
（OSB-024）</t>
    <phoneticPr fontId="27"/>
  </si>
  <si>
    <t>A-014</t>
  </si>
  <si>
    <t>株式会社やらせっけい</t>
    <phoneticPr fontId="27"/>
  </si>
  <si>
    <t>MONITA
（YR－300）</t>
    <phoneticPr fontId="27"/>
  </si>
  <si>
    <t>12V及び24V</t>
  </si>
  <si>
    <t>200,000円
※取付費込</t>
    <rPh sb="7" eb="8">
      <t>エン</t>
    </rPh>
    <rPh sb="10" eb="13">
      <t>トリツケヒ</t>
    </rPh>
    <rPh sb="13" eb="14">
      <t>コミ</t>
    </rPh>
    <phoneticPr fontId="27"/>
  </si>
  <si>
    <t>●SOSボタン
万が一置き去りにあった場合に車外にクラクションを鳴らし置去りを知らせるSOSボタンを標準搭載しています。
●複数の確認ボタン
本装置は、確認ボタンが3つあります。複数設置する事で確認の漏れを防ぎます。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</si>
  <si>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rPh sb="1" eb="3">
      <t>カクニン</t>
    </rPh>
    <rPh sb="7" eb="9">
      <t>ツイカ</t>
    </rPh>
    <rPh sb="11" eb="12">
      <t>ダイ</t>
    </rPh>
    <rPh sb="19" eb="20">
      <t>エン</t>
    </rPh>
    <phoneticPr fontId="27"/>
  </si>
  <si>
    <t>(40,000円)
※本体価格に込
／離島・遠隔地は変動有り
※別途見積り</t>
    <rPh sb="7" eb="8">
      <t>エン</t>
    </rPh>
    <rPh sb="11" eb="15">
      <t>ホンタイカカク</t>
    </rPh>
    <rPh sb="16" eb="17">
      <t>コミ</t>
    </rPh>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</si>
  <si>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phoneticPr fontId="27"/>
  </si>
  <si>
    <t>https://no-okizari.com/</t>
  </si>
  <si>
    <t>90db</t>
  </si>
  <si>
    <t>キーオフ15分後</t>
    <rPh sb="6" eb="8">
      <t>フンゴ</t>
    </rPh>
    <phoneticPr fontId="27"/>
  </si>
  <si>
    <t>※印の項目は、ガイドラインの要件に関わらない項目であり、各メーカーの責任において記載しています。
　本体価格、取付費用は変動することがあります。</t>
    <rPh sb="1" eb="2">
      <t>ジルシ</t>
    </rPh>
    <rPh sb="3" eb="5">
      <t>コウモク</t>
    </rPh>
    <rPh sb="14" eb="16">
      <t>ヨウケン</t>
    </rPh>
    <rPh sb="17" eb="18">
      <t>カカ</t>
    </rPh>
    <rPh sb="22" eb="24">
      <t>コウモク</t>
    </rPh>
    <rPh sb="28" eb="29">
      <t>カク</t>
    </rPh>
    <rPh sb="34" eb="36">
      <t>セキニン</t>
    </rPh>
    <rPh sb="40" eb="42">
      <t>キサイ</t>
    </rPh>
    <rPh sb="50" eb="52">
      <t>ホンタイ</t>
    </rPh>
    <rPh sb="52" eb="54">
      <t>カカク</t>
    </rPh>
    <rPh sb="55" eb="57">
      <t>トリツケ</t>
    </rPh>
    <rPh sb="57" eb="59">
      <t>ヒヨウ</t>
    </rPh>
    <rPh sb="60" eb="62">
      <t>ヘンドウ</t>
    </rPh>
    <phoneticPr fontId="27"/>
  </si>
  <si>
    <t>【降車時確認式 2/5】</t>
    <rPh sb="1" eb="3">
      <t>コウシャ</t>
    </rPh>
    <rPh sb="3" eb="4">
      <t>ジ</t>
    </rPh>
    <rPh sb="4" eb="6">
      <t>カクニン</t>
    </rPh>
    <rPh sb="6" eb="7">
      <t>シキ</t>
    </rPh>
    <phoneticPr fontId="27"/>
  </si>
  <si>
    <t>A-015</t>
    <phoneticPr fontId="27"/>
  </si>
  <si>
    <t>MONITA
（YR－500）</t>
    <phoneticPr fontId="27"/>
  </si>
  <si>
    <t>210,000円
※取付費込</t>
    <rPh sb="7" eb="8">
      <t>エン</t>
    </rPh>
    <phoneticPr fontId="27"/>
  </si>
  <si>
    <t>●SOSボタン
万が一置き去りにあった場合に車外にクラクションを鳴らし置去りを知らせるSOSボタンを標準搭載しています。
●複数の確認ボタン
本装置は、確認ボタンが5つあります。複数設置する事で確認の漏れを防ぎます。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</si>
  <si>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phoneticPr fontId="27"/>
  </si>
  <si>
    <t>(40,000円)
※本体価格に込
／離島・遠隔地は変動有り
※別途見積り</t>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</si>
  <si>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8" eb="49">
      <t>ジ</t>
    </rPh>
    <rPh sb="50" eb="51">
      <t>ヨ</t>
    </rPh>
    <rPh sb="54" eb="55">
      <t>コ</t>
    </rPh>
    <rPh sb="61" eb="62">
      <t>シタ</t>
    </rPh>
    <rPh sb="68" eb="69">
      <t>モラ</t>
    </rPh>
    <rPh sb="78" eb="80">
      <t>ソンザイ</t>
    </rPh>
    <rPh sb="82" eb="83">
      <t>シロ</t>
    </rPh>
    <rPh sb="84" eb="86">
      <t>キチョウ</t>
    </rPh>
    <rPh sb="97" eb="98">
      <t>セイ</t>
    </rPh>
    <rPh sb="105" eb="107">
      <t>キュウユ</t>
    </rPh>
    <rPh sb="108" eb="111">
      <t>シャケンジ</t>
    </rPh>
    <rPh sb="112" eb="114">
      <t>シヨウ</t>
    </rPh>
    <rPh sb="127" eb="129">
      <t>トウサイ</t>
    </rPh>
    <rPh sb="132" eb="133">
      <t>リ</t>
    </rPh>
    <rPh sb="134" eb="136">
      <t>ドクダン</t>
    </rPh>
    <rPh sb="138" eb="140">
      <t>カイジョ</t>
    </rPh>
    <rPh sb="142" eb="143">
      <t>コト</t>
    </rPh>
    <rPh sb="144" eb="146">
      <t>デキ</t>
    </rPh>
    <rPh sb="152" eb="154">
      <t>コウゾウ</t>
    </rPh>
    <rPh sb="165" eb="166">
      <t>オナ</t>
    </rPh>
    <rPh sb="167" eb="169">
      <t>ドウサ</t>
    </rPh>
    <rPh sb="174" eb="175">
      <t>オ</t>
    </rPh>
    <rPh sb="176" eb="178">
      <t>ジュンバン</t>
    </rPh>
    <rPh sb="179" eb="180">
      <t>キ</t>
    </rPh>
    <rPh sb="185" eb="187">
      <t>フクスウ</t>
    </rPh>
    <rPh sb="188" eb="190">
      <t>カクニン</t>
    </rPh>
    <rPh sb="195" eb="200">
      <t>ヒナンクンレンジ</t>
    </rPh>
    <rPh sb="201" eb="203">
      <t>シヨウ</t>
    </rPh>
    <rPh sb="206" eb="209">
      <t>カミシバイ</t>
    </rPh>
    <rPh sb="210" eb="212">
      <t>テイキョウ</t>
    </rPh>
    <rPh sb="214" eb="218">
      <t>コウシャカクニン</t>
    </rPh>
    <rPh sb="218" eb="219">
      <t>ヨウ</t>
    </rPh>
    <rPh sb="228" eb="230">
      <t>テイキョウ</t>
    </rPh>
    <rPh sb="238" eb="240">
      <t>デンワ</t>
    </rPh>
    <rPh sb="248" eb="250">
      <t>イガイ</t>
    </rPh>
    <rPh sb="257" eb="259">
      <t>タイオウ</t>
    </rPh>
    <rPh sb="261" eb="264">
      <t>シュウリジ</t>
    </rPh>
    <rPh sb="266" eb="269">
      <t>ダイタイキ</t>
    </rPh>
    <rPh sb="270" eb="272">
      <t>カシダシ</t>
    </rPh>
    <rPh sb="282" eb="284">
      <t>シャシュ</t>
    </rPh>
    <rPh sb="285" eb="287">
      <t>タイオウ</t>
    </rPh>
    <rPh sb="291" eb="293">
      <t>シャシュ</t>
    </rPh>
    <rPh sb="295" eb="296">
      <t>ト</t>
    </rPh>
    <rPh sb="297" eb="298">
      <t>ツ</t>
    </rPh>
    <rPh sb="299" eb="301">
      <t>カノウ</t>
    </rPh>
    <phoneticPr fontId="27"/>
  </si>
  <si>
    <t>A-016</t>
    <phoneticPr fontId="27"/>
  </si>
  <si>
    <t>株式会社イズミ</t>
    <phoneticPr fontId="27"/>
  </si>
  <si>
    <t>通園バス終業点検アシスト装置
（CSE－2207A）</t>
    <phoneticPr fontId="27"/>
  </si>
  <si>
    <t>12ヶ月</t>
    <rPh sb="3" eb="4">
      <t>ゲツ</t>
    </rPh>
    <phoneticPr fontId="27"/>
  </si>
  <si>
    <t>1．SOSボタン（置き去り時）
a)車外スピーカーから緊急アナウンスを流す
b）メール、LINEへリアルタイム通知
c）15分後SMSでスマホに通知
2.ICカードでダブルチェック
運転手のICタグと添乗者のICカードのダブルチェックで確認が完了する
3.始動、降車確認を自動送信
始動、降車確認時のIDと日時を自動配信する
4.ローパワーモード自動切り替え
エンジン停止時はローパワーモードに自動的に切り替わるためバッテリー上がりがない</t>
    <rPh sb="9" eb="10">
      <t>オ</t>
    </rPh>
    <rPh sb="11" eb="12">
      <t>ザ</t>
    </rPh>
    <rPh sb="13" eb="14">
      <t>ジ</t>
    </rPh>
    <rPh sb="27" eb="29">
      <t>キンキュウ</t>
    </rPh>
    <rPh sb="35" eb="36">
      <t>ナガ</t>
    </rPh>
    <rPh sb="55" eb="57">
      <t>ツウチ</t>
    </rPh>
    <rPh sb="62" eb="64">
      <t>フンゴ</t>
    </rPh>
    <rPh sb="72" eb="74">
      <t>ツウチ</t>
    </rPh>
    <rPh sb="91" eb="94">
      <t>ウンテンシュ</t>
    </rPh>
    <rPh sb="100" eb="102">
      <t>テンジョウ</t>
    </rPh>
    <rPh sb="102" eb="103">
      <t>シャ</t>
    </rPh>
    <rPh sb="118" eb="120">
      <t>カクニン</t>
    </rPh>
    <rPh sb="121" eb="123">
      <t>カンリョウ</t>
    </rPh>
    <rPh sb="128" eb="130">
      <t>シドウ</t>
    </rPh>
    <rPh sb="131" eb="133">
      <t>コウシャ</t>
    </rPh>
    <rPh sb="133" eb="135">
      <t>カクニン</t>
    </rPh>
    <rPh sb="136" eb="138">
      <t>ジドウ</t>
    </rPh>
    <rPh sb="138" eb="140">
      <t>ソウシン</t>
    </rPh>
    <rPh sb="141" eb="143">
      <t>シドウ</t>
    </rPh>
    <rPh sb="144" eb="146">
      <t>コウシャ</t>
    </rPh>
    <rPh sb="146" eb="148">
      <t>カクニン</t>
    </rPh>
    <rPh sb="148" eb="149">
      <t>ジ</t>
    </rPh>
    <rPh sb="153" eb="155">
      <t>ニチジ</t>
    </rPh>
    <rPh sb="156" eb="158">
      <t>ジドウ</t>
    </rPh>
    <rPh sb="158" eb="160">
      <t>ハイシン</t>
    </rPh>
    <rPh sb="173" eb="175">
      <t>ジドウ</t>
    </rPh>
    <rPh sb="175" eb="176">
      <t>キ</t>
    </rPh>
    <rPh sb="177" eb="178">
      <t>カ</t>
    </rPh>
    <rPh sb="184" eb="187">
      <t>テイシジ</t>
    </rPh>
    <rPh sb="197" eb="200">
      <t>ジドウテキ</t>
    </rPh>
    <rPh sb="201" eb="202">
      <t>キ</t>
    </rPh>
    <rPh sb="203" eb="204">
      <t>カ</t>
    </rPh>
    <rPh sb="213" eb="214">
      <t>ア</t>
    </rPh>
    <phoneticPr fontId="27"/>
  </si>
  <si>
    <t>必要と考えました機能を全て装備しておりますので
オプションはありません。
取り付けキットは付属しています。
ご要望に応じてカスタマイズも検討可能です。（有償対応）</t>
    <rPh sb="0" eb="2">
      <t>ヒツヨウ</t>
    </rPh>
    <rPh sb="3" eb="4">
      <t>カンガ</t>
    </rPh>
    <rPh sb="8" eb="10">
      <t>キノウ</t>
    </rPh>
    <rPh sb="11" eb="12">
      <t>スベ</t>
    </rPh>
    <rPh sb="13" eb="15">
      <t>ソウビ</t>
    </rPh>
    <rPh sb="37" eb="38">
      <t>ト</t>
    </rPh>
    <rPh sb="39" eb="40">
      <t>ツ</t>
    </rPh>
    <rPh sb="45" eb="47">
      <t>フゾク</t>
    </rPh>
    <rPh sb="55" eb="57">
      <t>ヨウボウ</t>
    </rPh>
    <rPh sb="58" eb="59">
      <t>オウ</t>
    </rPh>
    <rPh sb="68" eb="70">
      <t>ケントウ</t>
    </rPh>
    <rPh sb="70" eb="72">
      <t>カノウ</t>
    </rPh>
    <rPh sb="76" eb="78">
      <t>ユウショウ</t>
    </rPh>
    <rPh sb="78" eb="80">
      <t>タイオウ</t>
    </rPh>
    <phoneticPr fontId="27"/>
  </si>
  <si>
    <t>44,000円～55,000円</t>
    <rPh sb="6" eb="7">
      <t>エン</t>
    </rPh>
    <rPh sb="14" eb="15">
      <t>エン</t>
    </rPh>
    <phoneticPr fontId="27"/>
  </si>
  <si>
    <r>
      <t xml:space="preserve">お子様の安全を重視し信頼性の高い安心できる装置を開発しました。
1. ICカードの降車確認なので押し間違い、イタズラができない
2. ICカードを採用したので誰が何時確認したか記録が残る→メール、LINEで自動通知
3. ICカードは操作性がいいので確認チェックがスピーディ
4. ICカードは非接触なので感染症予防対策にもなる
6. 降車確認はICカードでダブルチェックなのでミスが軽減できる
7.音声アナウンス+警報音
8. </t>
    </r>
    <r>
      <rPr>
        <sz val="10"/>
        <rFont val="ＭＳ Ｐゴシック"/>
        <family val="3"/>
        <charset val="128"/>
      </rPr>
      <t>車両の電源から動作するのでで電池消耗等の誤動作がない
9．ローパワーモード（消費電力1mA以下）に自動的に切り替わるので長期の休みでもバッテリーが上がらない
10．ノイズ対策も万全なので不法電波等から起因する誤動作がない
11．すべて最新の半導体で構成され、リレー等を使っていないので振動や衝撃に強い
12．エンジン始動時のサージ電流や落雷に対しても保護回路を組み込んでいるので安全
13．電源回路は2重化しているので万が一の故障からも耐性が高い</t>
    </r>
    <rPh sb="1" eb="3">
      <t>コサマ</t>
    </rPh>
    <rPh sb="4" eb="6">
      <t>アンゼン</t>
    </rPh>
    <rPh sb="7" eb="9">
      <t>ジュウシ</t>
    </rPh>
    <rPh sb="10" eb="13">
      <t>シンライセイ</t>
    </rPh>
    <rPh sb="14" eb="15">
      <t>タカ</t>
    </rPh>
    <rPh sb="16" eb="18">
      <t>アンシン</t>
    </rPh>
    <rPh sb="21" eb="23">
      <t>ソウチ</t>
    </rPh>
    <rPh sb="24" eb="26">
      <t>カイハツ</t>
    </rPh>
    <rPh sb="41" eb="43">
      <t>コウシャ</t>
    </rPh>
    <rPh sb="43" eb="45">
      <t>カクニン</t>
    </rPh>
    <rPh sb="48" eb="49">
      <t>オ</t>
    </rPh>
    <rPh sb="50" eb="52">
      <t>マチガ</t>
    </rPh>
    <rPh sb="73" eb="75">
      <t>サイヨウ</t>
    </rPh>
    <rPh sb="79" eb="80">
      <t>ダレ</t>
    </rPh>
    <rPh sb="81" eb="83">
      <t>イツ</t>
    </rPh>
    <rPh sb="83" eb="85">
      <t>カクニン</t>
    </rPh>
    <rPh sb="88" eb="90">
      <t>キロク</t>
    </rPh>
    <rPh sb="91" eb="92">
      <t>ノコ</t>
    </rPh>
    <rPh sb="103" eb="105">
      <t>ジドウ</t>
    </rPh>
    <rPh sb="105" eb="107">
      <t>ツウチ</t>
    </rPh>
    <rPh sb="117" eb="120">
      <t>ソウサセイ</t>
    </rPh>
    <rPh sb="125" eb="127">
      <t>カクニン</t>
    </rPh>
    <rPh sb="147" eb="150">
      <t>ヒセッショク</t>
    </rPh>
    <rPh sb="153" eb="156">
      <t>カンセンショウ</t>
    </rPh>
    <rPh sb="156" eb="158">
      <t>ヨボウ</t>
    </rPh>
    <rPh sb="158" eb="160">
      <t>タイサク</t>
    </rPh>
    <rPh sb="168" eb="170">
      <t>コウシャ</t>
    </rPh>
    <rPh sb="170" eb="172">
      <t>カクニン</t>
    </rPh>
    <rPh sb="192" eb="194">
      <t>ケイゲン</t>
    </rPh>
    <rPh sb="200" eb="202">
      <t>オンセイ</t>
    </rPh>
    <rPh sb="208" eb="210">
      <t>ケイホウ</t>
    </rPh>
    <rPh sb="210" eb="211">
      <t>オン</t>
    </rPh>
    <phoneticPr fontId="27"/>
  </si>
  <si>
    <t>https://www.izumi-dec.net/CSE-2207A.html</t>
    <phoneticPr fontId="27"/>
  </si>
  <si>
    <t>視界や運転操作を妨げる場所、非常口等の同乗者に危険を及ぼす場所及び直射日光が当たるところ以外</t>
    <rPh sb="31" eb="32">
      <t>オヨ</t>
    </rPh>
    <phoneticPr fontId="27"/>
  </si>
  <si>
    <t>キーオフ直後</t>
    <phoneticPr fontId="27"/>
  </si>
  <si>
    <t>音声+警報音+メロディ</t>
    <rPh sb="0" eb="2">
      <t>オンセイ</t>
    </rPh>
    <rPh sb="3" eb="5">
      <t>ケイホウ</t>
    </rPh>
    <rPh sb="5" eb="6">
      <t>オン</t>
    </rPh>
    <phoneticPr fontId="27"/>
  </si>
  <si>
    <t>81dB(3m)</t>
    <phoneticPr fontId="27"/>
  </si>
  <si>
    <t>音声+警報音</t>
    <phoneticPr fontId="27"/>
  </si>
  <si>
    <t>96ｄB(3m)
（50ｍ離れたところで77ｄｂ）</t>
    <rPh sb="13" eb="14">
      <t>ハナ</t>
    </rPh>
    <phoneticPr fontId="27"/>
  </si>
  <si>
    <t>A-017</t>
  </si>
  <si>
    <t>株式会社日本ヴューテック</t>
    <phoneticPr fontId="27"/>
  </si>
  <si>
    <t>まもるくんＡ（まもるくんエース）
（TKT－EMT－S10）</t>
    <phoneticPr fontId="27"/>
  </si>
  <si>
    <t>オープン価格</t>
    <rPh sb="4" eb="6">
      <t>カカク</t>
    </rPh>
    <phoneticPr fontId="27"/>
  </si>
  <si>
    <t>☆☆☆ 3年保証 ☆☆☆
まもるくんエース本体は3年保証です。搭載しているボタンも高耐久品(押下100万回以上)を採用し高品質な車載機器として安心してご使用いただけます。
◎◎◎ 乗降アナウンス付き ◎◎◎
乗降アナウンス機能を搭載しています。園児の乗降中にバスの周囲に車外スピーカーから注意喚起する音声が流れ、安全な乗降をサポートします。
✨✨✨ 非常時警報付き ✨✨✨
園児でも手が届く位置に本体ボタンや増設ボタン(たすけてぼたん)を設置します。万が一の際でも園児がボタンを押して周囲に助けを呼ぶことができるので安心です。（いたずら・誤動作防止機能付）</t>
    <phoneticPr fontId="27"/>
  </si>
  <si>
    <t>"増設用たすけてぼたん"(価格：オープン)
オプションで増設可能。乗降口付近など園児の目に付きやすい位置に設置が可能です。サイズも園児の手のひらサイズのため、設置場所に困りません。本ボタンは高耐久品(押下100万回以上)を採用しており、安心してご使用いただけます。</t>
  </si>
  <si>
    <t>30,000～70,000円
※車種、エリア、構成によって変動あり
※幼稚園までの出張費も含まれる</t>
    <rPh sb="13" eb="14">
      <t>エン</t>
    </rPh>
    <rPh sb="23" eb="25">
      <t>コウセイ</t>
    </rPh>
    <rPh sb="35" eb="38">
      <t>ヨウチエン</t>
    </rPh>
    <rPh sb="41" eb="43">
      <t>シュッチョウ</t>
    </rPh>
    <rPh sb="43" eb="44">
      <t>ヒ</t>
    </rPh>
    <rPh sb="45" eb="46">
      <t>フク</t>
    </rPh>
    <phoneticPr fontId="27"/>
  </si>
  <si>
    <t xml:space="preserve">◎当社の全国ネットワークで平日の取付、園内にて出張取付が可能です。
◎ まもるくんエース本体は3年保証です。搭載しているボタンも高耐久品(押下100万回以上)を採用し高品質な車載機器として安心してご使用いただけます。
◎乗降アナウンス機能を搭載しています。園児の乗降中にバスの周囲に車外スピーカーから注意喚起する音声が流れ、安全な乗降をサポートします。
◎非常時警報機能を搭載しています。万が一の際でも園児がボタンを押して周囲に助けを呼ぶことが可能となります。
◎本体にはボタンが一つしかないシンプル設計です。操作方法もボタンの短押しと長押しの2種類だけなので、誰でも使えて安心です。
◎通信機能はなく、通信費用などのランニングコストが不要です。
◎音声アナウンスは女性と男性、おとなとこどもを採用しています。アナウンス場面に応じて使い分けており、聞き取りやすく分かりやすいです。
</t>
    <phoneticPr fontId="27"/>
  </si>
  <si>
    <t>https://www.nvt.co.jp/bus/index.html</t>
  </si>
  <si>
    <t>警報音＋音声</t>
  </si>
  <si>
    <t>7m離れた所で70db以上
かつ10cm離れた所で120db以下</t>
    <rPh sb="2" eb="3">
      <t>ハナ</t>
    </rPh>
    <rPh sb="5" eb="6">
      <t>トコロ</t>
    </rPh>
    <rPh sb="20" eb="21">
      <t>ハナ</t>
    </rPh>
    <rPh sb="23" eb="24">
      <t>トコロ</t>
    </rPh>
    <phoneticPr fontId="27"/>
  </si>
  <si>
    <t>キーオフから2分後までに車内点検が終了していないまま放置された時、または本体スタンバイ状態(車内点検終了後の状態)でボタン(たすけてぼたん）が押下された時</t>
    <rPh sb="7" eb="9">
      <t>フンゴ</t>
    </rPh>
    <rPh sb="12" eb="14">
      <t>シャナイ</t>
    </rPh>
    <rPh sb="14" eb="16">
      <t>テンケン</t>
    </rPh>
    <rPh sb="17" eb="19">
      <t>シュウリョウ</t>
    </rPh>
    <rPh sb="26" eb="28">
      <t>ホウチ</t>
    </rPh>
    <rPh sb="31" eb="32">
      <t>トキ</t>
    </rPh>
    <rPh sb="36" eb="38">
      <t>ホンタイ</t>
    </rPh>
    <rPh sb="43" eb="45">
      <t>ジョウタイ</t>
    </rPh>
    <rPh sb="50" eb="52">
      <t>シュウリョウ</t>
    </rPh>
    <rPh sb="54" eb="56">
      <t>ジョウタイ</t>
    </rPh>
    <rPh sb="71" eb="73">
      <t>オウカ</t>
    </rPh>
    <rPh sb="76" eb="77">
      <t>トキ</t>
    </rPh>
    <phoneticPr fontId="27"/>
  </si>
  <si>
    <t>警報音＋音声</t>
    <rPh sb="0" eb="3">
      <t>ケイホウオン</t>
    </rPh>
    <rPh sb="4" eb="6">
      <t>オンセイ</t>
    </rPh>
    <phoneticPr fontId="27"/>
  </si>
  <si>
    <t>50m離れた所で63db以上</t>
    <rPh sb="3" eb="4">
      <t>ハナ</t>
    </rPh>
    <rPh sb="6" eb="7">
      <t>トコロ</t>
    </rPh>
    <phoneticPr fontId="27"/>
  </si>
  <si>
    <t>A-018</t>
    <phoneticPr fontId="27"/>
  </si>
  <si>
    <t>東邦テック株式会社</t>
    <phoneticPr fontId="27"/>
  </si>
  <si>
    <t>キャッツ☆アイ （CAT‘S☆I）
（CATSI－12V、CATSI－24V）</t>
    <phoneticPr fontId="27"/>
  </si>
  <si>
    <t>１年</t>
    <rPh sb="1" eb="2">
      <t>ネン</t>
    </rPh>
    <phoneticPr fontId="27"/>
  </si>
  <si>
    <t>123,200円</t>
    <rPh sb="7" eb="8">
      <t>エン</t>
    </rPh>
    <phoneticPr fontId="27"/>
  </si>
  <si>
    <t>44,000円
(メーカー取付参考価格)　
※車種、取付店により異なります</t>
    <rPh sb="6" eb="7">
      <t>エン</t>
    </rPh>
    <rPh sb="24" eb="26">
      <t>シャシュ</t>
    </rPh>
    <rPh sb="27" eb="28">
      <t>ト</t>
    </rPh>
    <rPh sb="28" eb="29">
      <t>ツ</t>
    </rPh>
    <rPh sb="29" eb="30">
      <t>テン</t>
    </rPh>
    <rPh sb="33" eb="34">
      <t>コト</t>
    </rPh>
    <phoneticPr fontId="27"/>
  </si>
  <si>
    <t>http://www.tohotech.co.jp</t>
  </si>
  <si>
    <t>取扱説明書
にて指定</t>
    <rPh sb="0" eb="1">
      <t>ト</t>
    </rPh>
    <rPh sb="1" eb="2">
      <t>アツカ</t>
    </rPh>
    <rPh sb="2" eb="5">
      <t>セツメイショ</t>
    </rPh>
    <rPh sb="8" eb="10">
      <t>シテイ</t>
    </rPh>
    <phoneticPr fontId="27"/>
  </si>
  <si>
    <t>80dB</t>
  </si>
  <si>
    <t>キーオフ
5分後
運行実績より設定</t>
  </si>
  <si>
    <t>車両ホーン</t>
    <rPh sb="0" eb="2">
      <t>シャリョウ</t>
    </rPh>
    <phoneticPr fontId="27"/>
  </si>
  <si>
    <t>120dB</t>
  </si>
  <si>
    <t>A-019</t>
  </si>
  <si>
    <t>トヨタ自動車株式会社</t>
  </si>
  <si>
    <t>車内置き去り防止支援システム</t>
  </si>
  <si>
    <t>降車時確認式</t>
    <rPh sb="0" eb="2">
      <t>コウシャ</t>
    </rPh>
    <rPh sb="2" eb="3">
      <t>ジ</t>
    </rPh>
    <rPh sb="3" eb="5">
      <t>カクニン</t>
    </rPh>
    <rPh sb="5" eb="6">
      <t>シキ</t>
    </rPh>
    <phoneticPr fontId="27"/>
  </si>
  <si>
    <t>断線、短絡検知</t>
    <rPh sb="0" eb="2">
      <t>ダンセン</t>
    </rPh>
    <rPh sb="3" eb="5">
      <t>タンラク</t>
    </rPh>
    <rPh sb="5" eb="7">
      <t>ケンチ</t>
    </rPh>
    <phoneticPr fontId="27"/>
  </si>
  <si>
    <t>３年
（６万km走行以内）</t>
    <rPh sb="1" eb="2">
      <t>ネン</t>
    </rPh>
    <rPh sb="5" eb="6">
      <t>マン</t>
    </rPh>
    <rPh sb="8" eb="10">
      <t>ソウコウ</t>
    </rPh>
    <rPh sb="10" eb="12">
      <t>イナイ</t>
    </rPh>
    <phoneticPr fontId="27"/>
  </si>
  <si>
    <t>ハイエース：88,000円
コースター：110,000円</t>
    <rPh sb="12" eb="13">
      <t>エン</t>
    </rPh>
    <rPh sb="27" eb="28">
      <t>エン</t>
    </rPh>
    <phoneticPr fontId="27"/>
  </si>
  <si>
    <t>・万が一、幼児等が置き去りにされてしまった場合も、車内の専用ボタン（ここだよボタン）を押すことで、車外に警報し、周囲に助けを求めることができる機能
・ここだよボタン作動時、車種によってはドアアンロック可能</t>
  </si>
  <si>
    <t>30,000～50,000円
※車種、販売店によって異なります</t>
    <rPh sb="20" eb="23">
      <t>ハンバイテン</t>
    </rPh>
    <rPh sb="27" eb="28">
      <t>コト</t>
    </rPh>
    <phoneticPr fontId="27"/>
  </si>
  <si>
    <t>・音声案内による車内点検の誘導
・万が一、幼児が置き去りにされてしまった場合も、車内の専用ボタン(ここだよボタン)により車外に警報可能
　　　- ここだよボタンは定期的にLEDを点滅させることで薄暗い車内での視認性を確保
　　　-        〃　　　　　　　　　 は走行中に作動しない、誤作動防止機能付き
 ここだよボタン作動時、車種によってはドアアンロック可能
・全国　トヨタ販売店　で購入、取付、アフターサービスを受けることができる
・純正品同様の３年６万キロ保証
・車種毎の取付要領書</t>
    <phoneticPr fontId="27"/>
  </si>
  <si>
    <t>https://toyota.jp/dop/safety/
※3/14以降公開予定</t>
  </si>
  <si>
    <t>取付要領書にて指定</t>
  </si>
  <si>
    <t>音声</t>
    <rPh sb="0" eb="2">
      <t>オンセイ</t>
    </rPh>
    <phoneticPr fontId="27"/>
  </si>
  <si>
    <t>80.5dB</t>
  </si>
  <si>
    <t>キーオフから4分経過
※ここだよボタン押下でも警報</t>
    <rPh sb="7" eb="10">
      <t>フンケイカ</t>
    </rPh>
    <rPh sb="20" eb="22">
      <t>オウカ</t>
    </rPh>
    <rPh sb="24" eb="26">
      <t>ケイホウ</t>
    </rPh>
    <phoneticPr fontId="27"/>
  </si>
  <si>
    <t>車両ホーンとハザード</t>
    <rPh sb="0" eb="2">
      <t>シャリョウ</t>
    </rPh>
    <phoneticPr fontId="27"/>
  </si>
  <si>
    <t>94.3～104.3dB</t>
  </si>
  <si>
    <t>A-020</t>
  </si>
  <si>
    <t>株式会社青木製作所</t>
  </si>
  <si>
    <t>Safety Alarm（セーフティーアラーム）
AMEX-DG-001</t>
  </si>
  <si>
    <t>1年</t>
  </si>
  <si>
    <t>132,000円</t>
  </si>
  <si>
    <t>【座席確認のWチェック機能】
・車内後方スイッチ押下までの往路、並びに降車ドア付近のボタン押下まで一連の往復確認が可能。
【作業記録用カメラ】
・毎日の車内確認作業を映像として記録可能。
【緊急SOSボタン】
・万が一車内に置き去りにされた乗員がいる場合、乗員が自発的に車外へ助けを呼ぶことが可能。</t>
  </si>
  <si>
    <t>42,900円～
※車種、エリアによって変動します</t>
  </si>
  <si>
    <t xml:space="preserve">【本機は車内に置き去りにされる状況以前に、大前提としてその状況を限りなく抑制する事をコンセプトにした装置です】
○ゆっくり、安心して確認作業を促すボイスアラーム
　車内警報は行うべき動作内容を2段階の音声ガイダンスとして発話することで、担当者が容易に理解できるようよう考慮しています。
○確認作業を記録することによる抑止効果
　毎日行う車内の確認作業を作業記録用カメラで記録することで担当者が確認作業をより意識して行うようになり、確認作業のクオリティ向上が期待できます。また、記録として残るため施設管理者等が確認作業の内容を確認することも可能です。
○万が一置き去りにされた乗員がいる場合に備え、緊急SOSボタンを用意
○安心の日本製
</t>
  </si>
  <si>
    <t>https://www.aokiss.co.jp/amex-dg-001.html</t>
  </si>
  <si>
    <t>85ｄB</t>
  </si>
  <si>
    <t xml:space="preserve">・車内警報が開始してから15分後
・監視モード中緊急SOSボタン押下時
</t>
  </si>
  <si>
    <t>車両ホーン</t>
  </si>
  <si>
    <t>120ｄB</t>
  </si>
  <si>
    <t>A-021</t>
  </si>
  <si>
    <t>レシップ株式会社</t>
  </si>
  <si>
    <t>KSCW-3100シリーズ 12V車用
（KSCW-3110-1SET、KSCW-3120-1SET、KSCW-3130-1SET）</t>
    <phoneticPr fontId="27"/>
  </si>
  <si>
    <t>1年</t>
    <rPh sb="1" eb="2">
      <t>ネン</t>
    </rPh>
    <phoneticPr fontId="27"/>
  </si>
  <si>
    <t>132,000円</t>
    <rPh sb="7" eb="8">
      <t>エン</t>
    </rPh>
    <phoneticPr fontId="27"/>
  </si>
  <si>
    <t>・無線式の確認ボタン（特定小電力無線）
　車両後方など、確認ボタンまでの配線が不要となります。
・電池レス
　確認ボタンは、電池交換等のメンテナンスが不要です。</t>
  </si>
  <si>
    <t>無線確認ボタン追加
（ボタン1個追加ごとに11,000円）</t>
    <rPh sb="0" eb="2">
      <t>ムセン</t>
    </rPh>
    <phoneticPr fontId="27"/>
  </si>
  <si>
    <t>40,000円程度～
※車種・地域等によって変動する場合があります</t>
  </si>
  <si>
    <t>エンジン停止後のブザー音により車内確認を促す装置です。
＜特長＞
・無線式で電池レスのバス用押しボタンは、当社製品が日本で初めてです。
・路線バスでの使用実績があり、過酷な車載環境での耐久性に優れています。
・無線押しボタンは配線工事・電池交換が不要であり、取り付け・メンテナンスが容易です。
・コンパクト設計で、狭い車内でも設置が容易です。
・エンジン停止後の車内点検未実施の場合には、アラート音＋音声でお知らせします。
・当社は、長年日本全国のバス事業者様に運賃箱や行先表示器などを納入している「バス用電装品のトータルサプライヤー」です。
　路線バスに乗ったことがあれば、一度は当社の機器をご覧頂いたことがあるはずです。</t>
    <phoneticPr fontId="27"/>
  </si>
  <si>
    <t>https://www.lecip.co.jp/lecip/products/bus/other02.html</t>
  </si>
  <si>
    <t>取扱説明書にて規定</t>
  </si>
  <si>
    <t>約80db</t>
  </si>
  <si>
    <t>キーオフ10分後</t>
  </si>
  <si>
    <t>アラート音＋音声（車内を点検してください）</t>
  </si>
  <si>
    <t>約90db</t>
  </si>
  <si>
    <t>A-022</t>
  </si>
  <si>
    <t>KSCW-3200シリーズ 24V車用
（KSCW-3210-1SET、KSCW-3220-1SET、KSCW-3230-1SET）</t>
    <rPh sb="17" eb="19">
      <t>シャヨウ</t>
    </rPh>
    <phoneticPr fontId="27"/>
  </si>
  <si>
    <t>A-023</t>
  </si>
  <si>
    <t>株式会社ＭＪ</t>
  </si>
  <si>
    <t>チャイルドチェックメイト</t>
  </si>
  <si>
    <t>174,900円</t>
    <rPh sb="7" eb="8">
      <t>エン</t>
    </rPh>
    <phoneticPr fontId="27"/>
  </si>
  <si>
    <t>装置への電源供給ラインを二重化した安心設計。万一の時も自動切換えします。</t>
    <rPh sb="17" eb="19">
      <t>アンシン</t>
    </rPh>
    <rPh sb="19" eb="21">
      <t>セッケイ</t>
    </rPh>
    <rPh sb="22" eb="24">
      <t>マンイチ</t>
    </rPh>
    <rPh sb="25" eb="26">
      <t>トキ</t>
    </rPh>
    <rPh sb="27" eb="29">
      <t>ジドウ</t>
    </rPh>
    <rPh sb="29" eb="31">
      <t>キリカ</t>
    </rPh>
    <phoneticPr fontId="27"/>
  </si>
  <si>
    <t>標準1年保証に超えた保証制度
■製品保証期間　3年
※故障時の無償交換1台　33,000円（税込）
■製品保証期間　5年
※故障時の無償交換1台　55,000円（税込）</t>
    <rPh sb="0" eb="2">
      <t>ヒョウジュン</t>
    </rPh>
    <rPh sb="3" eb="4">
      <t>ネン</t>
    </rPh>
    <rPh sb="4" eb="6">
      <t>ホショウ</t>
    </rPh>
    <rPh sb="7" eb="8">
      <t>コ</t>
    </rPh>
    <rPh sb="10" eb="12">
      <t>ホショウ</t>
    </rPh>
    <rPh sb="12" eb="14">
      <t>セイド</t>
    </rPh>
    <rPh sb="17" eb="19">
      <t>セイヒン</t>
    </rPh>
    <rPh sb="19" eb="21">
      <t>ホショウ</t>
    </rPh>
    <rPh sb="21" eb="23">
      <t>キカン</t>
    </rPh>
    <rPh sb="25" eb="26">
      <t>ネン</t>
    </rPh>
    <rPh sb="28" eb="31">
      <t>コショウジ</t>
    </rPh>
    <rPh sb="32" eb="34">
      <t>ムショウ</t>
    </rPh>
    <rPh sb="34" eb="36">
      <t>コウカン</t>
    </rPh>
    <rPh sb="37" eb="38">
      <t>ダイ</t>
    </rPh>
    <rPh sb="45" eb="46">
      <t>エン</t>
    </rPh>
    <rPh sb="47" eb="49">
      <t>ゼイコミ</t>
    </rPh>
    <rPh sb="53" eb="55">
      <t>セイヒン</t>
    </rPh>
    <rPh sb="55" eb="57">
      <t>ホショウ</t>
    </rPh>
    <rPh sb="57" eb="59">
      <t>キカン</t>
    </rPh>
    <rPh sb="61" eb="62">
      <t>ネン</t>
    </rPh>
    <rPh sb="64" eb="67">
      <t>コショウジ</t>
    </rPh>
    <rPh sb="68" eb="70">
      <t>ムショウ</t>
    </rPh>
    <rPh sb="70" eb="72">
      <t>コウカン</t>
    </rPh>
    <rPh sb="73" eb="74">
      <t>ダイ</t>
    </rPh>
    <rPh sb="81" eb="82">
      <t>エン</t>
    </rPh>
    <rPh sb="83" eb="85">
      <t>ゼイコミ</t>
    </rPh>
    <phoneticPr fontId="27"/>
  </si>
  <si>
    <t>30,000円～80,000円程度</t>
    <rPh sb="6" eb="7">
      <t>エン</t>
    </rPh>
    <rPh sb="14" eb="15">
      <t>エン</t>
    </rPh>
    <rPh sb="15" eb="17">
      <t>テイド</t>
    </rPh>
    <phoneticPr fontId="27"/>
  </si>
  <si>
    <t>■送迎バスでの置き去り事故は、既に多くの国でも課題となっており、本製品はアメリカ、カナダ、UAE、オーストラリアなどで３５万台以上の導入実績を誇る、世界で実証された安心・安全の製品です。
■販売元となる弊社株式会社MJは全国の幼児施設へICT支援システムを提供し、多くの幼児施設樣と現場で抱える問題解決に取り組んでおります。現場の意見を大切に、導入・運用までのサポートをしっかりとさせて頂きます。
■送迎バスにおける置き去り防止対策をより精度の高いものにするために
1.園バスの降車確認を促す安全装置(本製品）
2.保護者・職員間でのバス乗降に関する連絡事項の共有と園での降車確認を共有するためのシステム（保護者通知アプリ）
3.GPSなどの通信機器を用いた子どもの所在を確認する機能(Beacon活用）
　→　詳細はこちらをご確認ください。　https://mj-inc.jp/safety/index.html
■給油時など、警報が不要な場面では、警報を一時的に停止する機能つき
■通信費などのランニングコストは不要です</t>
    <phoneticPr fontId="27"/>
  </si>
  <si>
    <t>https://childcheckmate-japan.net/</t>
  </si>
  <si>
    <t>直射日光が当たるところ以外
推奨設置場所あり</t>
  </si>
  <si>
    <t>100dB</t>
  </si>
  <si>
    <t>キーオフ5分後</t>
  </si>
  <si>
    <t>取り付ける車両の車載ホーン</t>
    <rPh sb="0" eb="1">
      <t>ト</t>
    </rPh>
    <rPh sb="2" eb="3">
      <t>ツ</t>
    </rPh>
    <rPh sb="5" eb="7">
      <t>シャリョウ</t>
    </rPh>
    <rPh sb="8" eb="10">
      <t>シャサイ</t>
    </rPh>
    <phoneticPr fontId="27"/>
  </si>
  <si>
    <t>車両のホーンを使うため、その車種による。
（車載外部警音器保安基準に準ずる）</t>
    <rPh sb="0" eb="2">
      <t>シャリョウ</t>
    </rPh>
    <rPh sb="7" eb="8">
      <t>ツカ</t>
    </rPh>
    <rPh sb="14" eb="16">
      <t>シャシュ</t>
    </rPh>
    <phoneticPr fontId="27"/>
  </si>
  <si>
    <t>【降車時確認式 3/5】</t>
    <rPh sb="1" eb="3">
      <t>コウシャ</t>
    </rPh>
    <rPh sb="3" eb="4">
      <t>ジ</t>
    </rPh>
    <rPh sb="4" eb="6">
      <t>カクニン</t>
    </rPh>
    <rPh sb="6" eb="7">
      <t>シキ</t>
    </rPh>
    <phoneticPr fontId="27"/>
  </si>
  <si>
    <t>A-024</t>
  </si>
  <si>
    <t>2023/3/24</t>
    <phoneticPr fontId="27"/>
  </si>
  <si>
    <t>株式会社慶洋エンジニアリング</t>
  </si>
  <si>
    <t>KEIYO送迎バス置き去り防止システム
AN-S111</t>
  </si>
  <si>
    <t xml:space="preserve">３年
</t>
    <rPh sb="1" eb="2">
      <t>ネン</t>
    </rPh>
    <phoneticPr fontId="27"/>
  </si>
  <si>
    <t>78,800円</t>
  </si>
  <si>
    <t xml:space="preserve">■SOSのボタン
万が一車内に置き去りにされた場合にエンジンが停止された状態であっても子供がボタンを押すことで外部通常できるSOSボタンを設置可能
■メンテナンスボタン
給油や車両点検時にメンテナンスモードへ移行できるボタンを準備しました。取扱については購入後に取扱説明書を参考にしてください。
</t>
    <rPh sb="9" eb="10">
      <t>マン</t>
    </rPh>
    <rPh sb="11" eb="12">
      <t>イチ</t>
    </rPh>
    <rPh sb="12" eb="14">
      <t>シャナイ</t>
    </rPh>
    <rPh sb="15" eb="16">
      <t>オ</t>
    </rPh>
    <rPh sb="17" eb="18">
      <t>ザ</t>
    </rPh>
    <rPh sb="23" eb="25">
      <t>バアイ</t>
    </rPh>
    <rPh sb="31" eb="33">
      <t>テイシ</t>
    </rPh>
    <rPh sb="36" eb="38">
      <t>ジョウタイ</t>
    </rPh>
    <rPh sb="43" eb="45">
      <t>コドモ</t>
    </rPh>
    <rPh sb="50" eb="51">
      <t>オ</t>
    </rPh>
    <rPh sb="55" eb="57">
      <t>ガイブ</t>
    </rPh>
    <rPh sb="57" eb="59">
      <t>ツウジョウ</t>
    </rPh>
    <rPh sb="69" eb="71">
      <t>セッチ</t>
    </rPh>
    <rPh sb="71" eb="73">
      <t>カノウ</t>
    </rPh>
    <rPh sb="86" eb="88">
      <t>キュウユ</t>
    </rPh>
    <rPh sb="89" eb="91">
      <t>シャリョウ</t>
    </rPh>
    <rPh sb="91" eb="93">
      <t>テンケン</t>
    </rPh>
    <rPh sb="93" eb="94">
      <t>ジ</t>
    </rPh>
    <rPh sb="105" eb="107">
      <t>イコウ</t>
    </rPh>
    <rPh sb="114" eb="116">
      <t>ジュンビ</t>
    </rPh>
    <rPh sb="121" eb="123">
      <t>トリアツカイ</t>
    </rPh>
    <rPh sb="128" eb="131">
      <t>コウニュウゴ</t>
    </rPh>
    <rPh sb="132" eb="134">
      <t>トリアツカイ</t>
    </rPh>
    <rPh sb="134" eb="137">
      <t>セツメイショ</t>
    </rPh>
    <rPh sb="138" eb="140">
      <t>サンコウ</t>
    </rPh>
    <phoneticPr fontId="27"/>
  </si>
  <si>
    <t>44,000円～55,000円</t>
  </si>
  <si>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〇エンジン停止後、1分間はメッセージにて確認を促し、１分経つとブザー鳴動します。更に５分間後方確認
　ボタンの押下を確認できない場合には、車外へ通知するホーンを鳴動します。
〇後方確認ボタンは有線にて接続されており、万一断線を確認した場合にはメッセージにて断線を通知します。</t>
    <rPh sb="4" eb="5">
      <t>シャ</t>
    </rPh>
    <rPh sb="9" eb="10">
      <t>シャ</t>
    </rPh>
    <rPh sb="11" eb="13">
      <t>タイオウ</t>
    </rPh>
    <rPh sb="13" eb="15">
      <t>カノウ</t>
    </rPh>
    <rPh sb="16" eb="18">
      <t>トクベツ</t>
    </rPh>
    <rPh sb="19" eb="21">
      <t>キキ</t>
    </rPh>
    <rPh sb="22" eb="24">
      <t>フヨウ</t>
    </rPh>
    <rPh sb="27" eb="29">
      <t>ハンバイ</t>
    </rPh>
    <rPh sb="29" eb="30">
      <t>モト</t>
    </rPh>
    <rPh sb="31" eb="33">
      <t>ケイヨウ</t>
    </rPh>
    <rPh sb="51" eb="53">
      <t>ハンバイ</t>
    </rPh>
    <rPh sb="56" eb="58">
      <t>ジッセキ</t>
    </rPh>
    <rPh sb="66" eb="68">
      <t>ガイブ</t>
    </rPh>
    <rPh sb="68" eb="70">
      <t>ツウホウ</t>
    </rPh>
    <rPh sb="71" eb="73">
      <t>シャリョウ</t>
    </rPh>
    <rPh sb="77" eb="79">
      <t>リヨウ</t>
    </rPh>
    <rPh sb="82" eb="84">
      <t>カンケツ</t>
    </rPh>
    <rPh sb="85" eb="87">
      <t>メイドウ</t>
    </rPh>
    <rPh sb="98" eb="100">
      <t>テイシ</t>
    </rPh>
    <rPh sb="100" eb="101">
      <t>ゴ</t>
    </rPh>
    <rPh sb="103" eb="104">
      <t>フン</t>
    </rPh>
    <rPh sb="104" eb="105">
      <t>カン</t>
    </rPh>
    <rPh sb="113" eb="115">
      <t>カクニン</t>
    </rPh>
    <rPh sb="116" eb="117">
      <t>ウナガ</t>
    </rPh>
    <rPh sb="120" eb="121">
      <t>フン</t>
    </rPh>
    <rPh sb="121" eb="122">
      <t>タ</t>
    </rPh>
    <rPh sb="127" eb="129">
      <t>メイドウ</t>
    </rPh>
    <rPh sb="133" eb="134">
      <t>サラ</t>
    </rPh>
    <rPh sb="136" eb="138">
      <t>フンカン</t>
    </rPh>
    <rPh sb="138" eb="140">
      <t>コウホウ</t>
    </rPh>
    <rPh sb="140" eb="142">
      <t>カクニン</t>
    </rPh>
    <rPh sb="148" eb="150">
      <t>オウカ</t>
    </rPh>
    <rPh sb="151" eb="153">
      <t>カクニン</t>
    </rPh>
    <rPh sb="157" eb="159">
      <t>バアイ</t>
    </rPh>
    <rPh sb="162" eb="164">
      <t>シャガイ</t>
    </rPh>
    <rPh sb="165" eb="167">
      <t>ツウチ</t>
    </rPh>
    <rPh sb="173" eb="175">
      <t>メイドウ</t>
    </rPh>
    <rPh sb="181" eb="183">
      <t>コウホウ</t>
    </rPh>
    <rPh sb="183" eb="185">
      <t>カクニン</t>
    </rPh>
    <rPh sb="189" eb="191">
      <t>ユウセン</t>
    </rPh>
    <rPh sb="193" eb="195">
      <t>セツゾク</t>
    </rPh>
    <rPh sb="201" eb="203">
      <t>マンイチ</t>
    </rPh>
    <rPh sb="203" eb="205">
      <t>ダンセン</t>
    </rPh>
    <rPh sb="206" eb="208">
      <t>カクニン</t>
    </rPh>
    <rPh sb="210" eb="212">
      <t>バアイ</t>
    </rPh>
    <rPh sb="221" eb="223">
      <t>ダンセン</t>
    </rPh>
    <rPh sb="224" eb="226">
      <t>ツウチ</t>
    </rPh>
    <phoneticPr fontId="27"/>
  </si>
  <si>
    <t>https://okizariboushi.jp</t>
  </si>
  <si>
    <t>音声７８ｄｂ
警報音93db</t>
    <rPh sb="0" eb="2">
      <t>オンセイ</t>
    </rPh>
    <rPh sb="7" eb="9">
      <t>ケイホウ</t>
    </rPh>
    <rPh sb="9" eb="10">
      <t>オン</t>
    </rPh>
    <phoneticPr fontId="27"/>
  </si>
  <si>
    <t>キーオフ６分後</t>
    <rPh sb="5" eb="6">
      <t>フン</t>
    </rPh>
    <rPh sb="6" eb="7">
      <t>ゴ</t>
    </rPh>
    <phoneticPr fontId="27"/>
  </si>
  <si>
    <t>取付車両の車載ホーン</t>
    <rPh sb="0" eb="2">
      <t>トリツケ</t>
    </rPh>
    <rPh sb="2" eb="4">
      <t>シャリョウ</t>
    </rPh>
    <rPh sb="5" eb="7">
      <t>シャサイ</t>
    </rPh>
    <phoneticPr fontId="27"/>
  </si>
  <si>
    <t>A-025</t>
  </si>
  <si>
    <t>2023/3/24</t>
  </si>
  <si>
    <t>株式会社カナック企画</t>
  </si>
  <si>
    <t>バス置き去り防止安全装置 みーつけた 
・BA-001L (BA-X001同梱 ｹｰﾌﾞﾙ長12M)
・BA-001S (BA-X002同梱 ｹｰﾌﾞﾙ長 8M)</t>
    <phoneticPr fontId="27"/>
  </si>
  <si>
    <t>12V及び24V</t>
    <phoneticPr fontId="27"/>
  </si>
  <si>
    <t>今夏発売予定の自動検知式装置を追加することで、より安心の機能に拡張することも可能。</t>
    <rPh sb="7" eb="12">
      <t>ジドウケンチシキ</t>
    </rPh>
    <rPh sb="12" eb="14">
      <t>ソウチ</t>
    </rPh>
    <rPh sb="15" eb="17">
      <t>ツイカ</t>
    </rPh>
    <rPh sb="25" eb="27">
      <t>アンシン</t>
    </rPh>
    <rPh sb="28" eb="30">
      <t>キノウ</t>
    </rPh>
    <rPh sb="31" eb="33">
      <t>カクチョウ</t>
    </rPh>
    <rPh sb="38" eb="40">
      <t>カノウ</t>
    </rPh>
    <phoneticPr fontId="27"/>
  </si>
  <si>
    <t>55,000円～77,000円
※車種、販売店によって異なります。</t>
    <rPh sb="6" eb="7">
      <t>エン</t>
    </rPh>
    <rPh sb="14" eb="15">
      <t>エン</t>
    </rPh>
    <phoneticPr fontId="27"/>
  </si>
  <si>
    <t xml:space="preserve">①エンジン停止後（キーオフ）降車を確認し、[ボタンを押すだけ]の簡単操作が特徴。
②起動時のブザーとわかりやすい表示ユニットのランプ点灯で正常動作が確認ができ、また故障の場合もエンジン始動時に表示ユニットと音で確認できる。
③確認時に鳴るブザー音は乗車中の子供たちが驚かないよう段階的に音が大きくなる仕様。
④乗車していたこどもの降車確認不足の場合は、車両ホーンで周囲へ置き去りを知らせる。
⑤後方警報装置のコネクターが抜けづらい仕様になっている。
⑥ランニングコストは不要。
⑦車外貼付け用「装着済ステッカー」付属。
⑧安心の日本製。
</t>
    <rPh sb="5" eb="8">
      <t>テイシゴ</t>
    </rPh>
    <rPh sb="14" eb="16">
      <t>コウシャ</t>
    </rPh>
    <rPh sb="17" eb="19">
      <t>カクニン</t>
    </rPh>
    <rPh sb="26" eb="27">
      <t>オ</t>
    </rPh>
    <rPh sb="32" eb="34">
      <t>カンタン</t>
    </rPh>
    <rPh sb="34" eb="36">
      <t>ソウサ</t>
    </rPh>
    <rPh sb="37" eb="39">
      <t>トクチョウ</t>
    </rPh>
    <rPh sb="56" eb="58">
      <t>ヒョウジ</t>
    </rPh>
    <rPh sb="66" eb="68">
      <t>テントウ</t>
    </rPh>
    <rPh sb="69" eb="71">
      <t>セイジョウ</t>
    </rPh>
    <rPh sb="71" eb="73">
      <t>ドウサ</t>
    </rPh>
    <rPh sb="74" eb="76">
      <t>カクニン</t>
    </rPh>
    <rPh sb="85" eb="87">
      <t>バアイ</t>
    </rPh>
    <rPh sb="96" eb="98">
      <t>ヒョウジ</t>
    </rPh>
    <rPh sb="103" eb="104">
      <t>オト</t>
    </rPh>
    <rPh sb="155" eb="157">
      <t>ジョウシャ</t>
    </rPh>
    <rPh sb="169" eb="171">
      <t>フソク</t>
    </rPh>
    <rPh sb="172" eb="174">
      <t>バアイ</t>
    </rPh>
    <rPh sb="235" eb="237">
      <t>フヨウ</t>
    </rPh>
    <rPh sb="240" eb="242">
      <t>シャガイ</t>
    </rPh>
    <rPh sb="242" eb="244">
      <t>ハリツ</t>
    </rPh>
    <rPh sb="245" eb="246">
      <t>ヨウ</t>
    </rPh>
    <rPh sb="247" eb="250">
      <t>ソウチャクスミ</t>
    </rPh>
    <rPh sb="256" eb="258">
      <t>フゾク</t>
    </rPh>
    <phoneticPr fontId="27"/>
  </si>
  <si>
    <t>https://kanack.co.jp/products/ba-001/</t>
  </si>
  <si>
    <t>視界や運転操作を妨げる場所、非常口等の同乗者に危険を及ぼす場所及び直射日光が当たるところ以外</t>
  </si>
  <si>
    <t>ブザー
※ブザー音は4段階のステップアップ式を採用</t>
    <rPh sb="9" eb="10">
      <t>オン</t>
    </rPh>
    <rPh sb="12" eb="14">
      <t>ダンカイ</t>
    </rPh>
    <rPh sb="22" eb="23">
      <t>シキ</t>
    </rPh>
    <rPh sb="24" eb="26">
      <t>サイヨウ</t>
    </rPh>
    <phoneticPr fontId="27"/>
  </si>
  <si>
    <t>60dB～80dB</t>
  </si>
  <si>
    <t>キーオフ10分後</t>
    <rPh sb="6" eb="8">
      <t>フンゴ</t>
    </rPh>
    <phoneticPr fontId="27"/>
  </si>
  <si>
    <t>87dbから112db ※車載外部警音器保安基準に準ずる</t>
  </si>
  <si>
    <t>A-026</t>
  </si>
  <si>
    <t xml:space="preserve">オクト産業株式会社 </t>
  </si>
  <si>
    <t>ヒロックボタン
（OSB-100）</t>
  </si>
  <si>
    <t>35,000円～80,000円
※車種、エリア、時期などによって変動</t>
    <rPh sb="6" eb="7">
      <t>エン</t>
    </rPh>
    <phoneticPr fontId="27"/>
  </si>
  <si>
    <t>☆ヒロックボタン１号機（100台無償モニターの改良版）第2弾☆
・ボタンのみのシンプル設計。
・12V車24V車兼用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rPh sb="27" eb="28">
      <t>ダイ</t>
    </rPh>
    <rPh sb="29" eb="30">
      <t>ダン</t>
    </rPh>
    <rPh sb="51" eb="52">
      <t>シャ</t>
    </rPh>
    <rPh sb="55" eb="56">
      <t>シャ</t>
    </rPh>
    <rPh sb="56" eb="58">
      <t>ケンヨウ</t>
    </rPh>
    <phoneticPr fontId="27"/>
  </si>
  <si>
    <t>100ｄb</t>
  </si>
  <si>
    <t>A-027</t>
  </si>
  <si>
    <t>加藤電機株式会社</t>
  </si>
  <si>
    <t>HORNET　 BS-350シリーズ
（BS-350KM、BS-350KV）</t>
  </si>
  <si>
    <t>BS-350KM ：99,880円
BS-350KV ：98,780円</t>
  </si>
  <si>
    <t>☆オプション（５０９U）追加で自動検知式機能も利用可能
☆HORNET　BSシリーズの全てのオプションを追加可能
☆給油時などのメンテナンス機能</t>
    <rPh sb="12" eb="14">
      <t>ツイカ</t>
    </rPh>
    <rPh sb="15" eb="20">
      <t>ジドウケンチシキ</t>
    </rPh>
    <rPh sb="20" eb="22">
      <t>キノウ</t>
    </rPh>
    <rPh sb="23" eb="25">
      <t>リヨウ</t>
    </rPh>
    <rPh sb="25" eb="27">
      <t>カノウ</t>
    </rPh>
    <phoneticPr fontId="27"/>
  </si>
  <si>
    <t>BS-350KM：通信ユニット（MC-8）位置情報・車内温度・緊急通報メール等）標準搭載
BS-350KV：ボイスモジュール516BS（音声警報）標準搭載
その他、各種オプションの装着が可能です。バックアップバッテリー520Ｔ（補助電源）21,780円他、超音波センサー14,080円　など</t>
    <rPh sb="40" eb="42">
      <t>ヒョウジュン</t>
    </rPh>
    <rPh sb="42" eb="44">
      <t>トウサイ</t>
    </rPh>
    <rPh sb="70" eb="72">
      <t>ケイホウ</t>
    </rPh>
    <rPh sb="73" eb="75">
      <t>ヒョウジュン</t>
    </rPh>
    <rPh sb="75" eb="77">
      <t>トウサイ</t>
    </rPh>
    <rPh sb="80" eb="81">
      <t>ホカ</t>
    </rPh>
    <rPh sb="82" eb="84">
      <t>カクシュ</t>
    </rPh>
    <rPh sb="90" eb="92">
      <t>ソウチャク</t>
    </rPh>
    <rPh sb="93" eb="95">
      <t>カノウ</t>
    </rPh>
    <rPh sb="114" eb="116">
      <t>ホジョ</t>
    </rPh>
    <phoneticPr fontId="27"/>
  </si>
  <si>
    <t>BS-700シリーズの降車時確認式機能に限定したシンプルモデルBS-350Kに通信ユニット（MC-８）を標準搭載したBS-350KMとボイスモジュールを標準搭載したBS-350KVを新発売。
車内ブザーは優しい目覚まし時計風の４つのリズムから選択可能
ブザー鳴動開始時間設定可能
超音波センサー（５０９U）などを追加することで、上位モデルの自動検知式機能も搭載したBS-700Sにアップグレードできます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39" eb="41">
      <t>ツウシン</t>
    </rPh>
    <rPh sb="52" eb="54">
      <t>ヒョウジュン</t>
    </rPh>
    <rPh sb="54" eb="56">
      <t>トウサイ</t>
    </rPh>
    <rPh sb="76" eb="78">
      <t>ヒョウジュン</t>
    </rPh>
    <rPh sb="78" eb="80">
      <t>トウサイ</t>
    </rPh>
    <rPh sb="91" eb="94">
      <t>シンハツバイ</t>
    </rPh>
    <rPh sb="129" eb="131">
      <t>メイドウ</t>
    </rPh>
    <rPh sb="131" eb="133">
      <t>カイシ</t>
    </rPh>
    <rPh sb="133" eb="135">
      <t>ジカン</t>
    </rPh>
    <rPh sb="135" eb="137">
      <t>セッテイ</t>
    </rPh>
    <rPh sb="137" eb="139">
      <t>カノウ</t>
    </rPh>
    <rPh sb="140" eb="143">
      <t>チョウオンパ</t>
    </rPh>
    <rPh sb="156" eb="158">
      <t>ツイカ</t>
    </rPh>
    <rPh sb="164" eb="166">
      <t>ジョウイ</t>
    </rPh>
    <rPh sb="170" eb="175">
      <t>ジドウケンチシキ</t>
    </rPh>
    <rPh sb="175" eb="177">
      <t>キノウ</t>
    </rPh>
    <rPh sb="178" eb="180">
      <t>トウサイ</t>
    </rPh>
    <rPh sb="245" eb="246">
      <t>スベ</t>
    </rPh>
    <phoneticPr fontId="27"/>
  </si>
  <si>
    <t>BS-350KM：ブザー
BS-350KV：ブザー、音声</t>
    <rPh sb="26" eb="28">
      <t>オンセイ</t>
    </rPh>
    <phoneticPr fontId="27"/>
  </si>
  <si>
    <t>リズム鳴動約９０ｄB
ブザー鳴動約１００ｄB
音声：60dB～100dB調整可能</t>
    <rPh sb="3" eb="5">
      <t>メイドウ</t>
    </rPh>
    <rPh sb="5" eb="6">
      <t>ヤク</t>
    </rPh>
    <rPh sb="14" eb="16">
      <t>メイドウ</t>
    </rPh>
    <rPh sb="16" eb="17">
      <t>ヤク</t>
    </rPh>
    <rPh sb="23" eb="25">
      <t>オンセイ</t>
    </rPh>
    <rPh sb="36" eb="40">
      <t>チョウセイカノウ</t>
    </rPh>
    <phoneticPr fontId="27"/>
  </si>
  <si>
    <t>A-028</t>
  </si>
  <si>
    <t>ケリー電気産業株式会社</t>
  </si>
  <si>
    <t>ミナテラス＜園バス向け仕様＞
（KLE-119）</t>
  </si>
  <si>
    <t>18か月</t>
    <rPh sb="3" eb="4">
      <t>ゲツ</t>
    </rPh>
    <phoneticPr fontId="27"/>
  </si>
  <si>
    <t>①子供と大人がともに取り組める物語とそれに対応した製品デザイン
②降車確認後のジングルメロディの再生
③車外への救助アラートを、車内にあるスイッチで発することができる（子供が押す）
④車外アラートが音声付きなので、緊急内容（子供救助）を車外の人が認識できる
⑤車外アラートが2台付いているのでより広い方向に救助を求められる
⑥救助アラート発声時に室内アナウンスでアラートの解除方法と子供への勇気づけのための声掛けアナウンスが再生する（緊急時の声掛けは生存率を高めるという考えから）
⑦車外アラートには、モールス信号のSOS(救助）の音も入っていて、より緊急なイメージを高めている</t>
    <rPh sb="84" eb="86">
      <t>コドモ</t>
    </rPh>
    <rPh sb="87" eb="88">
      <t>オ</t>
    </rPh>
    <rPh sb="112" eb="116">
      <t>コドモキュウジョ</t>
    </rPh>
    <rPh sb="217" eb="220">
      <t>キンキュウジ</t>
    </rPh>
    <rPh sb="221" eb="223">
      <t>コエカ</t>
    </rPh>
    <rPh sb="225" eb="228">
      <t>セイゾンリツ</t>
    </rPh>
    <rPh sb="229" eb="230">
      <t>タカ</t>
    </rPh>
    <rPh sb="235" eb="236">
      <t>カンガ</t>
    </rPh>
    <rPh sb="242" eb="244">
      <t>シャガイ</t>
    </rPh>
    <rPh sb="255" eb="257">
      <t>シンゴウ</t>
    </rPh>
    <rPh sb="262" eb="264">
      <t>キュウジョ</t>
    </rPh>
    <rPh sb="266" eb="267">
      <t>オト</t>
    </rPh>
    <rPh sb="268" eb="269">
      <t>ハイ</t>
    </rPh>
    <rPh sb="284" eb="285">
      <t>タカ</t>
    </rPh>
    <phoneticPr fontId="27"/>
  </si>
  <si>
    <t>55,000円～77,000円</t>
    <rPh sb="6" eb="7">
      <t>エン</t>
    </rPh>
    <phoneticPr fontId="27"/>
  </si>
  <si>
    <t>◆ 子供と大人が一緒になって置き去り防止に取り組むことのできる物語（お話し）をご用意しております。そのお話に沿った製品デザイン（太陽のスイッチと月の降車確認ボタン）になっていて、文字の読めない子供でもイメージで装置の使い方を身に着けることができます。
◆ 人に寄り添う装置をコンセプトに、降車確認終了後に押す確認ボタンを押すと、さわやかなジングルメロディが流れて降車確認の役割に祝福を添えます。ジングルメロディ（映画『千と千尋の神隠し』のエンディングテーマの「いつも何度でも」）
◆ フルボイスで音声によってサポートします。内容が把握しやすく毎日行う役割が機械的な冷たいものにならないようにという考えで、エンジンオンの時の声掛け（装置の正常動作の通知も含む）、降車確認、車外への救助アラート（アラート音とボイスの併用）、故障・断線の通知（ランプとアラート音とボイスの併用）、万一の置き去り発生時には室内に向けて勇気づけの声掛けなど音声（言葉）によってサポートします。</t>
    <rPh sb="2" eb="4">
      <t>コドモ</t>
    </rPh>
    <rPh sb="5" eb="7">
      <t>オトナ</t>
    </rPh>
    <rPh sb="8" eb="10">
      <t>イッショ</t>
    </rPh>
    <rPh sb="14" eb="15">
      <t>オ</t>
    </rPh>
    <rPh sb="16" eb="17">
      <t>ザ</t>
    </rPh>
    <rPh sb="18" eb="20">
      <t>ボウシ</t>
    </rPh>
    <rPh sb="21" eb="22">
      <t>ト</t>
    </rPh>
    <rPh sb="23" eb="24">
      <t>ク</t>
    </rPh>
    <rPh sb="31" eb="33">
      <t>モノガタリ</t>
    </rPh>
    <rPh sb="35" eb="36">
      <t>ハナ</t>
    </rPh>
    <rPh sb="40" eb="42">
      <t>ヨウイ</t>
    </rPh>
    <rPh sb="52" eb="53">
      <t>ハナシ</t>
    </rPh>
    <rPh sb="54" eb="55">
      <t>ソ</t>
    </rPh>
    <rPh sb="57" eb="59">
      <t>セイヒン</t>
    </rPh>
    <rPh sb="64" eb="66">
      <t>タイヨウ</t>
    </rPh>
    <rPh sb="72" eb="73">
      <t>ツキ</t>
    </rPh>
    <rPh sb="74" eb="78">
      <t>コウシャカクニン</t>
    </rPh>
    <rPh sb="89" eb="91">
      <t>モジ</t>
    </rPh>
    <rPh sb="92" eb="93">
      <t>ヨ</t>
    </rPh>
    <rPh sb="96" eb="98">
      <t>コドモ</t>
    </rPh>
    <rPh sb="105" eb="107">
      <t>ソウチ</t>
    </rPh>
    <rPh sb="108" eb="109">
      <t>ツカ</t>
    </rPh>
    <rPh sb="110" eb="111">
      <t>カタ</t>
    </rPh>
    <rPh sb="112" eb="113">
      <t>ミ</t>
    </rPh>
    <rPh sb="114" eb="115">
      <t>ツ</t>
    </rPh>
    <rPh sb="129" eb="130">
      <t>ヒト</t>
    </rPh>
    <rPh sb="131" eb="132">
      <t>ヨ</t>
    </rPh>
    <rPh sb="133" eb="134">
      <t>ソ</t>
    </rPh>
    <rPh sb="135" eb="137">
      <t>ソウチ</t>
    </rPh>
    <rPh sb="145" eb="149">
      <t>コウシャカクニン</t>
    </rPh>
    <rPh sb="149" eb="151">
      <t>シュウリョウ</t>
    </rPh>
    <rPh sb="151" eb="152">
      <t>ゴ</t>
    </rPh>
    <rPh sb="153" eb="154">
      <t>オ</t>
    </rPh>
    <rPh sb="155" eb="157">
      <t>カクニン</t>
    </rPh>
    <rPh sb="161" eb="162">
      <t>オ</t>
    </rPh>
    <rPh sb="179" eb="180">
      <t>ナガ</t>
    </rPh>
    <rPh sb="182" eb="186">
      <t>コウシャカクニン</t>
    </rPh>
    <rPh sb="187" eb="189">
      <t>ヤクワリ</t>
    </rPh>
    <rPh sb="190" eb="192">
      <t>シュクフク</t>
    </rPh>
    <rPh sb="193" eb="194">
      <t>ソ</t>
    </rPh>
    <rPh sb="207" eb="209">
      <t>エイガ</t>
    </rPh>
    <rPh sb="210" eb="211">
      <t>セン</t>
    </rPh>
    <rPh sb="212" eb="214">
      <t>チヒロ</t>
    </rPh>
    <rPh sb="215" eb="217">
      <t>カミカク</t>
    </rPh>
    <rPh sb="234" eb="236">
      <t>ナンド</t>
    </rPh>
    <rPh sb="250" eb="252">
      <t>オンセイ</t>
    </rPh>
    <rPh sb="300" eb="301">
      <t>カンガ</t>
    </rPh>
    <rPh sb="311" eb="312">
      <t>トキ</t>
    </rPh>
    <rPh sb="313" eb="315">
      <t>コエカ</t>
    </rPh>
    <rPh sb="317" eb="319">
      <t>ソウチ</t>
    </rPh>
    <rPh sb="320" eb="324">
      <t>セイジョウドウサ</t>
    </rPh>
    <rPh sb="325" eb="327">
      <t>ツウチ</t>
    </rPh>
    <rPh sb="328" eb="329">
      <t>フク</t>
    </rPh>
    <rPh sb="332" eb="334">
      <t>コウシャ</t>
    </rPh>
    <rPh sb="334" eb="336">
      <t>カクニン</t>
    </rPh>
    <rPh sb="337" eb="339">
      <t>シャガイ</t>
    </rPh>
    <rPh sb="341" eb="343">
      <t>キュウジョ</t>
    </rPh>
    <rPh sb="352" eb="353">
      <t>オン</t>
    </rPh>
    <rPh sb="358" eb="360">
      <t>ヘイヨウ</t>
    </rPh>
    <rPh sb="362" eb="364">
      <t>コショウ</t>
    </rPh>
    <rPh sb="365" eb="367">
      <t>ダンセン</t>
    </rPh>
    <rPh sb="368" eb="370">
      <t>ツウチ</t>
    </rPh>
    <rPh sb="379" eb="380">
      <t>オン</t>
    </rPh>
    <rPh sb="385" eb="387">
      <t>ヘイヨウ</t>
    </rPh>
    <rPh sb="389" eb="391">
      <t>マンイチ</t>
    </rPh>
    <rPh sb="392" eb="393">
      <t>オ</t>
    </rPh>
    <rPh sb="394" eb="395">
      <t>ザ</t>
    </rPh>
    <rPh sb="396" eb="399">
      <t>ハッセイジ</t>
    </rPh>
    <rPh sb="401" eb="403">
      <t>シツナイ</t>
    </rPh>
    <rPh sb="404" eb="405">
      <t>ム</t>
    </rPh>
    <rPh sb="407" eb="409">
      <t>ユウキ</t>
    </rPh>
    <rPh sb="412" eb="414">
      <t>コエカ</t>
    </rPh>
    <rPh sb="417" eb="419">
      <t>オンセイ</t>
    </rPh>
    <rPh sb="420" eb="422">
      <t>コトバ</t>
    </rPh>
    <phoneticPr fontId="27"/>
  </si>
  <si>
    <t>https://kelly-el.co.jp/okizaribohshi-minaterasu-kle-119</t>
  </si>
  <si>
    <t>・ 直射日光に当たらない場所
・ 車両からの排気熱の当たらない場所
・ 運転の妨げにならないところ
・ タイヤからの水や泥の巻き上げがかからないところ（車外救助アラート）
など</t>
    <rPh sb="2" eb="6">
      <t>チョクシャニッコウ</t>
    </rPh>
    <rPh sb="7" eb="8">
      <t>ア</t>
    </rPh>
    <rPh sb="12" eb="14">
      <t>バショ</t>
    </rPh>
    <rPh sb="17" eb="19">
      <t>シャリョウ</t>
    </rPh>
    <rPh sb="22" eb="25">
      <t>ハイキネツ</t>
    </rPh>
    <rPh sb="26" eb="27">
      <t>ア</t>
    </rPh>
    <rPh sb="31" eb="33">
      <t>バショ</t>
    </rPh>
    <rPh sb="36" eb="38">
      <t>ウンテン</t>
    </rPh>
    <rPh sb="39" eb="40">
      <t>サマタ</t>
    </rPh>
    <rPh sb="58" eb="59">
      <t>ミズ</t>
    </rPh>
    <rPh sb="60" eb="61">
      <t>ドロ</t>
    </rPh>
    <rPh sb="62" eb="63">
      <t>マ</t>
    </rPh>
    <rPh sb="64" eb="65">
      <t>ア</t>
    </rPh>
    <rPh sb="76" eb="78">
      <t>シャガイ</t>
    </rPh>
    <rPh sb="78" eb="80">
      <t>キュウジョ</t>
    </rPh>
    <phoneticPr fontId="27"/>
  </si>
  <si>
    <t>エンジンオフ</t>
  </si>
  <si>
    <t>80dB±5</t>
  </si>
  <si>
    <t>エンジンオフから15分後</t>
    <rPh sb="10" eb="12">
      <t>フンゴ</t>
    </rPh>
    <phoneticPr fontId="27"/>
  </si>
  <si>
    <t>アラート音+音声+SOS信号</t>
    <rPh sb="4" eb="5">
      <t>オン</t>
    </rPh>
    <rPh sb="6" eb="8">
      <t>オンセイ</t>
    </rPh>
    <rPh sb="12" eb="14">
      <t>シンゴウ</t>
    </rPh>
    <phoneticPr fontId="27"/>
  </si>
  <si>
    <t>90±5dB</t>
  </si>
  <si>
    <t>A-029</t>
  </si>
  <si>
    <t>株式会社エッチ・ケー・エス</t>
    <phoneticPr fontId="27"/>
  </si>
  <si>
    <t>MAMORU
（49020-AK007）</t>
    <phoneticPr fontId="27"/>
  </si>
  <si>
    <t>12ヶ月</t>
    <rPh sb="3" eb="4">
      <t>ガツ</t>
    </rPh>
    <phoneticPr fontId="27"/>
  </si>
  <si>
    <t>101,200円</t>
    <rPh sb="7" eb="8">
      <t>エン</t>
    </rPh>
    <phoneticPr fontId="27"/>
  </si>
  <si>
    <t>〇検知機能
〇メールお知らせ機能</t>
    <rPh sb="1" eb="3">
      <t>ケンチ</t>
    </rPh>
    <rPh sb="3" eb="5">
      <t>キノウ</t>
    </rPh>
    <rPh sb="11" eb="12">
      <t>シ</t>
    </rPh>
    <rPh sb="14" eb="16">
      <t>キノウ</t>
    </rPh>
    <phoneticPr fontId="27"/>
  </si>
  <si>
    <t>55,000円～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</si>
  <si>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☆確認ボタンと人感センサ（補助機能）で安心をプラス
　確認ボタンと人感センサのダブル機能で、置き去りを防止します。
　確認ボタン押下約１分後に人感センサがＯＮになり、万が一の置き去りを検知します。
☆置き去りが検知されたら、クラクション警報で周囲にお知らせ、更に緊急メールでお知らせ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アンシン</t>
    </rPh>
    <rPh sb="198" eb="200">
      <t>カクニン</t>
    </rPh>
    <rPh sb="269" eb="270">
      <t>サラ</t>
    </rPh>
    <rPh sb="271" eb="273">
      <t>キンキュウ</t>
    </rPh>
    <rPh sb="284" eb="285">
      <t>マン</t>
    </rPh>
    <rPh sb="286" eb="287">
      <t>イチ</t>
    </rPh>
    <rPh sb="288" eb="289">
      <t>トキ</t>
    </rPh>
    <rPh sb="293" eb="295">
      <t>ケイホウ</t>
    </rPh>
    <rPh sb="296" eb="298">
      <t>キンキュウ</t>
    </rPh>
    <rPh sb="305" eb="307">
      <t>キノウ</t>
    </rPh>
    <rPh sb="308" eb="309">
      <t>オ</t>
    </rPh>
    <rPh sb="310" eb="311">
      <t>ザ</t>
    </rPh>
    <rPh sb="315" eb="316">
      <t>ハヤ</t>
    </rPh>
    <rPh sb="318" eb="319">
      <t>シ</t>
    </rPh>
    <rPh sb="371" eb="373">
      <t>ダイジ</t>
    </rPh>
    <rPh sb="374" eb="375">
      <t>イノチ</t>
    </rPh>
    <rPh sb="377" eb="379">
      <t>ミマモ</t>
    </rPh>
    <rPh sb="383" eb="384">
      <t>ハヤ</t>
    </rPh>
    <rPh sb="385" eb="387">
      <t>キュウシュツ</t>
    </rPh>
    <phoneticPr fontId="27"/>
  </si>
  <si>
    <t xml:space="preserve">
https://www.hks-power.co.jp/product/electronics/monitor/mamoru/index.html
https://www.hks-connected.com/stronghold/mamoru/</t>
    <phoneticPr fontId="27"/>
  </si>
  <si>
    <t>下記条件下の箇所
・直射日光が当たらない
・運転操作に支障が出ない
・警告音が聞こえる
推奨設置場所あり</t>
    <rPh sb="0" eb="2">
      <t>カキ</t>
    </rPh>
    <rPh sb="2" eb="4">
      <t>ジョウケン</t>
    </rPh>
    <rPh sb="4" eb="5">
      <t>カ</t>
    </rPh>
    <rPh sb="6" eb="8">
      <t>カショ</t>
    </rPh>
    <rPh sb="15" eb="16">
      <t>ア</t>
    </rPh>
    <rPh sb="22" eb="24">
      <t>ウンテン</t>
    </rPh>
    <rPh sb="24" eb="26">
      <t>ソウサ</t>
    </rPh>
    <rPh sb="27" eb="29">
      <t>シショウ</t>
    </rPh>
    <rPh sb="30" eb="31">
      <t>デ</t>
    </rPh>
    <rPh sb="35" eb="38">
      <t>ケイコクオン</t>
    </rPh>
    <rPh sb="39" eb="40">
      <t>キ</t>
    </rPh>
    <phoneticPr fontId="27"/>
  </si>
  <si>
    <t>キー抜き取り後</t>
    <rPh sb="2" eb="3">
      <t>ヌ</t>
    </rPh>
    <rPh sb="4" eb="5">
      <t>ト</t>
    </rPh>
    <rPh sb="6" eb="7">
      <t>ゴ</t>
    </rPh>
    <phoneticPr fontId="27"/>
  </si>
  <si>
    <t>最大70dB</t>
    <phoneticPr fontId="27"/>
  </si>
  <si>
    <t>『キー抜き取り後約5分経過』または『確認ボタン押下から1分以上経過後に人感センサで車内の人を検出した時点』</t>
    <rPh sb="31" eb="33">
      <t>ケイカ</t>
    </rPh>
    <phoneticPr fontId="27"/>
  </si>
  <si>
    <t>A-030</t>
    <phoneticPr fontId="27"/>
  </si>
  <si>
    <t>2023/4/11</t>
    <phoneticPr fontId="27"/>
  </si>
  <si>
    <t>株式会社やらせっけい</t>
    <rPh sb="0" eb="4">
      <t>カブシキガイシャ</t>
    </rPh>
    <phoneticPr fontId="27"/>
  </si>
  <si>
    <t>MONITA（YR-100）</t>
    <phoneticPr fontId="27"/>
  </si>
  <si>
    <t>180,000円
※取付費込</t>
    <rPh sb="7" eb="8">
      <t>エン</t>
    </rPh>
    <phoneticPr fontId="27"/>
  </si>
  <si>
    <t>●確認ボタンの追加（1台/11,000円）</t>
  </si>
  <si>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 eb="5">
      <t>ヨウ</t>
    </rPh>
    <rPh sb="7" eb="8">
      <t>コ</t>
    </rPh>
    <rPh sb="10" eb="11">
      <t>コ</t>
    </rPh>
    <rPh sb="15" eb="16">
      <t>モノ</t>
    </rPh>
    <rPh sb="19" eb="20">
      <t>コエ</t>
    </rPh>
    <rPh sb="22" eb="23">
      <t>イタダ</t>
    </rPh>
    <rPh sb="28" eb="30">
      <t>ツイカ</t>
    </rPh>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</si>
  <si>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A-031</t>
    <phoneticPr fontId="27"/>
  </si>
  <si>
    <t>MONITA（YR－200）</t>
    <phoneticPr fontId="27"/>
  </si>
  <si>
    <t>190,000円
※取付費込</t>
    <rPh sb="7" eb="8">
      <t>エン</t>
    </rPh>
    <phoneticPr fontId="27"/>
  </si>
  <si>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</si>
  <si>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A-032</t>
    <phoneticPr fontId="27"/>
  </si>
  <si>
    <t>株式会社カナック企画</t>
    <rPh sb="0" eb="4">
      <t>カブシキガイシャ</t>
    </rPh>
    <rPh sb="8" eb="10">
      <t>キカク</t>
    </rPh>
    <phoneticPr fontId="27"/>
  </si>
  <si>
    <t>バス置き去り防止安全装置 みーつけた 
・BA-001X (BA-X003同梱 ｹｰﾌﾞﾙ長20M)</t>
    <phoneticPr fontId="27"/>
  </si>
  <si>
    <t>【降車時確認式 4/5】</t>
    <rPh sb="1" eb="3">
      <t>コウシャ</t>
    </rPh>
    <rPh sb="3" eb="4">
      <t>ジ</t>
    </rPh>
    <rPh sb="4" eb="6">
      <t>カクニン</t>
    </rPh>
    <rPh sb="6" eb="7">
      <t>シキ</t>
    </rPh>
    <phoneticPr fontId="27"/>
  </si>
  <si>
    <t>A-033</t>
  </si>
  <si>
    <t>株式会社オージ</t>
    <rPh sb="0" eb="4">
      <t>カブシキガイシャ</t>
    </rPh>
    <phoneticPr fontId="27"/>
  </si>
  <si>
    <t>降車確認支援システム（GCS-RX023，GCS-TX021，KLE-302）</t>
  </si>
  <si>
    <t>95,000円</t>
    <rPh sb="6" eb="7">
      <t>エン</t>
    </rPh>
    <phoneticPr fontId="27"/>
  </si>
  <si>
    <t>確認ボタンの追加（1個 8,000円）</t>
    <rPh sb="0" eb="2">
      <t>カクニン</t>
    </rPh>
    <rPh sb="6" eb="8">
      <t>ツイカ</t>
    </rPh>
    <rPh sb="10" eb="11">
      <t>コ</t>
    </rPh>
    <rPh sb="17" eb="18">
      <t>エン</t>
    </rPh>
    <phoneticPr fontId="27"/>
  </si>
  <si>
    <t>30,000円～</t>
    <rPh sb="6" eb="7">
      <t>エン</t>
    </rPh>
    <phoneticPr fontId="27"/>
  </si>
  <si>
    <t>・１２Ｖ，２４Ｖ兼用で、外付け装置を必要としません。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t>
    <rPh sb="8" eb="10">
      <t>ケンヨウ</t>
    </rPh>
    <rPh sb="12" eb="14">
      <t>ソトヅ</t>
    </rPh>
    <rPh sb="15" eb="17">
      <t>ソウチ</t>
    </rPh>
    <rPh sb="18" eb="20">
      <t>ヒツヨウ</t>
    </rPh>
    <rPh sb="28" eb="30">
      <t>カクニン</t>
    </rPh>
    <rPh sb="34" eb="37">
      <t>ムセンシキ</t>
    </rPh>
    <rPh sb="41" eb="43">
      <t>トリツケ</t>
    </rPh>
    <rPh sb="43" eb="45">
      <t>バショ</t>
    </rPh>
    <rPh sb="46" eb="47">
      <t>エラ</t>
    </rPh>
    <rPh sb="49" eb="51">
      <t>サギョウ</t>
    </rPh>
    <rPh sb="52" eb="54">
      <t>ヨウイ</t>
    </rPh>
    <rPh sb="55" eb="56">
      <t>オコナ</t>
    </rPh>
    <rPh sb="62" eb="64">
      <t>カクニン</t>
    </rPh>
    <rPh sb="68" eb="70">
      <t>シャリョウ</t>
    </rPh>
    <rPh sb="75" eb="76">
      <t>ア</t>
    </rPh>
    <rPh sb="79" eb="81">
      <t>ゾウセツ</t>
    </rPh>
    <rPh sb="82" eb="84">
      <t>カノウ</t>
    </rPh>
    <rPh sb="86" eb="90">
      <t>シャリョウコウホウ</t>
    </rPh>
    <rPh sb="92" eb="94">
      <t>カクジツ</t>
    </rPh>
    <rPh sb="95" eb="97">
      <t>カクニン</t>
    </rPh>
    <rPh sb="98" eb="99">
      <t>ウナガ</t>
    </rPh>
    <rPh sb="117" eb="119">
      <t>ナガネン</t>
    </rPh>
    <rPh sb="119" eb="121">
      <t>カイハツ</t>
    </rPh>
    <rPh sb="125" eb="127">
      <t>ジッセキ</t>
    </rPh>
    <rPh sb="131" eb="135">
      <t>シャサイキキ</t>
    </rPh>
    <rPh sb="138" eb="140">
      <t>アンシン</t>
    </rPh>
    <rPh sb="143" eb="144">
      <t>ツカ</t>
    </rPh>
    <phoneticPr fontId="27"/>
  </si>
  <si>
    <t>http://www.kk-oji.co.jp/</t>
    <phoneticPr fontId="27"/>
  </si>
  <si>
    <t>直射日光が当たらない場所</t>
    <rPh sb="10" eb="12">
      <t>バショ</t>
    </rPh>
    <phoneticPr fontId="27"/>
  </si>
  <si>
    <t>エンジン（メインスイッチ）オフの2秒後</t>
    <rPh sb="17" eb="19">
      <t>ビョウゴ</t>
    </rPh>
    <phoneticPr fontId="27"/>
  </si>
  <si>
    <t>アラーム音</t>
    <rPh sb="4" eb="5">
      <t>オト</t>
    </rPh>
    <phoneticPr fontId="27"/>
  </si>
  <si>
    <t>76dB～92dB</t>
  </si>
  <si>
    <t>エンジン（メインスイッチ）オフから7～13分後(設定変更可)</t>
    <rPh sb="21" eb="23">
      <t>フンゴ</t>
    </rPh>
    <rPh sb="24" eb="26">
      <t>セッテイ</t>
    </rPh>
    <rPh sb="26" eb="28">
      <t>ヘンコウ</t>
    </rPh>
    <rPh sb="28" eb="29">
      <t>カ</t>
    </rPh>
    <phoneticPr fontId="27"/>
  </si>
  <si>
    <t>アラート音+音声</t>
    <rPh sb="4" eb="5">
      <t>オン</t>
    </rPh>
    <rPh sb="6" eb="7">
      <t>オト</t>
    </rPh>
    <phoneticPr fontId="27"/>
  </si>
  <si>
    <t>A-034</t>
    <phoneticPr fontId="27"/>
  </si>
  <si>
    <t>2023/4/21</t>
    <phoneticPr fontId="27"/>
  </si>
  <si>
    <t>株式会社慶洋エンジニアリング</t>
    <rPh sb="0" eb="4">
      <t>カブシキガイシャ</t>
    </rPh>
    <rPh sb="4" eb="6">
      <t>ケイヨウ</t>
    </rPh>
    <phoneticPr fontId="27"/>
  </si>
  <si>
    <t>ＫＥＩＹＯ送迎バス置き去り防止システム（ＡＮ－Ｓ１１２）</t>
  </si>
  <si>
    <t>■SOSのボタン　7,150円（税込）
万が一車内に置き去りにされた場合にエンジンが停止された状態であっても子供がボタンを押すことで外部通常できるSOSボタンを設置可能
■メンテナンスボタン　7,700円（税込）
給油や車両点検時にメンテナンスモードへ移行できるボタンを準備しました。取扱については購入後に取扱説明書を参考にしてください。
■ビーコン　3,850円（税込）　※追加の場合
園児携帯用追加ビーコンを1個単位で用意しました。設定方法は取扱説明書を参考にしてください。
■確認ボタン延長ケーブル6m　5,500円（税込）
付属の10mケーブルでは、後方・高所の取り付けに足らない大型車で延長可能。　　　　　　　　</t>
    <rPh sb="188" eb="190">
      <t>ツイカ</t>
    </rPh>
    <rPh sb="191" eb="193">
      <t>バアイ</t>
    </rPh>
    <phoneticPr fontId="27"/>
  </si>
  <si>
    <t>44,000円～58,000円</t>
    <rPh sb="6" eb="7">
      <t>エン</t>
    </rPh>
    <rPh sb="14" eb="15">
      <t>エン</t>
    </rPh>
    <phoneticPr fontId="27"/>
  </si>
  <si>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t>
    <rPh sb="106" eb="108">
      <t>オンセイ</t>
    </rPh>
    <rPh sb="303" eb="305">
      <t>ジョウセィア</t>
    </rPh>
    <rPh sb="305" eb="307">
      <t>ジョウキョウ</t>
    </rPh>
    <phoneticPr fontId="27"/>
  </si>
  <si>
    <t>A-035</t>
  </si>
  <si>
    <t>2023/4/21</t>
  </si>
  <si>
    <t>ＫＥＩＹＯ送迎バス置き去り防止システム（ＡＮ－Ｓ１１３）</t>
  </si>
  <si>
    <t>オープン価格　WEBサーバーは、2年目から更新料￥59,400（税込）/年</t>
    <rPh sb="4" eb="6">
      <t>カカク</t>
    </rPh>
    <phoneticPr fontId="27"/>
  </si>
  <si>
    <t xml:space="preserve">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
〇置き去りが発生した時は登録済園管理者へメール通知することができます。
〇バス車内の専用Android端末からサーバーにビーコンと本体ユニットの通信情報を送信します。
　園PCで乗り降り状況、バスの現在地が見られます。
〇園児の乗り降り時間を登録済保護者のメールアドレスにメール通知することができます。
〇園児個別に乗り降り時間・バスの現在位置を保護者も確認できます。
〇バスの現在位置が確認できるので父母の送迎も時間に合わせて行動が可能です。
</t>
  </si>
  <si>
    <t>https://okizariboushi.jp</t>
    <phoneticPr fontId="27"/>
  </si>
  <si>
    <t>A-036</t>
    <phoneticPr fontId="27"/>
  </si>
  <si>
    <t>2023/4/28</t>
    <phoneticPr fontId="27"/>
  </si>
  <si>
    <t>株式会社エッチ・ケー・エス</t>
  </si>
  <si>
    <t>MAMORUとROKUGA （49020-AK008）</t>
  </si>
  <si>
    <t>137,500円
(ドライブレコーダーのご使用にはWebアプリSupervisionのご契約(30ヶ月以上）が必要です　月額\1,320（税込））</t>
    <rPh sb="7" eb="8">
      <t>エン</t>
    </rPh>
    <rPh sb="21" eb="23">
      <t>シヨウ</t>
    </rPh>
    <rPh sb="44" eb="46">
      <t>ケイヤク</t>
    </rPh>
    <rPh sb="50" eb="51">
      <t>ゲツ</t>
    </rPh>
    <rPh sb="51" eb="53">
      <t>イジョウ</t>
    </rPh>
    <rPh sb="55" eb="57">
      <t>ヒツヨウ</t>
    </rPh>
    <rPh sb="60" eb="62">
      <t>ゲツガク</t>
    </rPh>
    <rPh sb="69" eb="71">
      <t>ゼイコミ</t>
    </rPh>
    <phoneticPr fontId="27"/>
  </si>
  <si>
    <t>〇置き去り検知機能
〇メールお知らせ機能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rPh sb="1" eb="2">
      <t>オ</t>
    </rPh>
    <rPh sb="3" eb="4">
      <t>ザ</t>
    </rPh>
    <rPh sb="5" eb="7">
      <t>ケンチ</t>
    </rPh>
    <rPh sb="7" eb="9">
      <t>キノウ</t>
    </rPh>
    <rPh sb="15" eb="16">
      <t>シ</t>
    </rPh>
    <rPh sb="18" eb="20">
      <t>キノウ</t>
    </rPh>
    <rPh sb="22" eb="24">
      <t>シャナイ</t>
    </rPh>
    <rPh sb="25" eb="27">
      <t>エイゾウ</t>
    </rPh>
    <rPh sb="28" eb="30">
      <t>ゲンザイ</t>
    </rPh>
    <rPh sb="30" eb="32">
      <t>イチ</t>
    </rPh>
    <rPh sb="32" eb="34">
      <t>ジョウホウ</t>
    </rPh>
    <rPh sb="34" eb="35">
      <t>トウ</t>
    </rPh>
    <rPh sb="35" eb="37">
      <t>ソウシン</t>
    </rPh>
    <rPh sb="37" eb="39">
      <t>キノウ</t>
    </rPh>
    <rPh sb="41" eb="45">
      <t>ウンテンニッポウ</t>
    </rPh>
    <rPh sb="45" eb="47">
      <t>シュツリョク</t>
    </rPh>
    <rPh sb="47" eb="49">
      <t>キノウ</t>
    </rPh>
    <rPh sb="51" eb="53">
      <t>ソウコウ</t>
    </rPh>
    <rPh sb="62" eb="64">
      <t>キノウ</t>
    </rPh>
    <rPh sb="70" eb="72">
      <t>ドウガ</t>
    </rPh>
    <rPh sb="72" eb="74">
      <t>ソウシン</t>
    </rPh>
    <rPh sb="74" eb="76">
      <t>キノウ</t>
    </rPh>
    <rPh sb="78" eb="82">
      <t>ドウガヨウキュウ</t>
    </rPh>
    <rPh sb="82" eb="84">
      <t>キノウ</t>
    </rPh>
    <rPh sb="86" eb="90">
      <t>ソウコウカイシ</t>
    </rPh>
    <rPh sb="90" eb="92">
      <t>ドウガ</t>
    </rPh>
    <rPh sb="92" eb="96">
      <t>ジドウソウシン</t>
    </rPh>
    <rPh sb="96" eb="98">
      <t>キノウ</t>
    </rPh>
    <phoneticPr fontId="27"/>
  </si>
  <si>
    <t>50,000円～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</si>
  <si>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☆確認ボタンと人感センサ（補助機能）、通信型ドライブレコーダーで安心をプラス
　確認ボタンと人感センサと360°通信型ドライブレコーダーのトリプルで見守り。
　クラクション警報と緊急メールのダブルのお知らせ。
　ドライブレコーダーの映像は、通信型なのでPC・スマフォ・タブレット等でリルタイムに確認できます。
☆置き去りが検知されたら、クラクション警報で周囲にお知らせ、更に緊急メールでお知らせ
　　万が一の時はホーン警報と緊急メールのダブル機能で置き去りをいち早くお知らせ。
　　確認ボタンと人感センサと通信型ドライブレコーダーのトリプルで見守り。ホーン警報と緊急メールのダブルのお知らせ。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ツウシン</t>
    </rPh>
    <rPh sb="160" eb="161">
      <t>ガタ</t>
    </rPh>
    <rPh sb="171" eb="173">
      <t>アンシン</t>
    </rPh>
    <rPh sb="325" eb="326">
      <t>サラ</t>
    </rPh>
    <rPh sb="327" eb="329">
      <t>キンキュウ</t>
    </rPh>
    <rPh sb="340" eb="341">
      <t>マン</t>
    </rPh>
    <rPh sb="342" eb="343">
      <t>イチ</t>
    </rPh>
    <rPh sb="344" eb="345">
      <t>トキ</t>
    </rPh>
    <rPh sb="349" eb="351">
      <t>ケイホウ</t>
    </rPh>
    <rPh sb="352" eb="354">
      <t>キンキュウ</t>
    </rPh>
    <rPh sb="361" eb="363">
      <t>キノウ</t>
    </rPh>
    <rPh sb="364" eb="365">
      <t>オ</t>
    </rPh>
    <rPh sb="366" eb="367">
      <t>ザ</t>
    </rPh>
    <rPh sb="371" eb="372">
      <t>ハヤ</t>
    </rPh>
    <rPh sb="374" eb="375">
      <t>シ</t>
    </rPh>
    <rPh sb="395" eb="397">
      <t>ツウシン</t>
    </rPh>
    <rPh sb="397" eb="398">
      <t>ガタ</t>
    </rPh>
    <rPh sb="441" eb="443">
      <t>ダイジ</t>
    </rPh>
    <rPh sb="444" eb="445">
      <t>イノチ</t>
    </rPh>
    <rPh sb="447" eb="449">
      <t>ミマモ</t>
    </rPh>
    <rPh sb="453" eb="454">
      <t>ハヤ</t>
    </rPh>
    <rPh sb="455" eb="457">
      <t>キュウシュツ</t>
    </rPh>
    <phoneticPr fontId="27"/>
  </si>
  <si>
    <t xml:space="preserve">
https://www.hks-power.co.jp/product/electronics/monitor/mamoru/mamoru_rokuga.html
https://www.hks-connected.com/stronghold/mamoru/
</t>
    <phoneticPr fontId="27"/>
  </si>
  <si>
    <t>最大70dB</t>
  </si>
  <si>
    <t>『キー抜き取り後約5分経過』または『確認ボタン押下から5分以上経過後に人感センサで車内の人を検出した時点』</t>
    <rPh sb="31" eb="33">
      <t>ケイカ</t>
    </rPh>
    <phoneticPr fontId="27"/>
  </si>
  <si>
    <t>A-037</t>
    <phoneticPr fontId="27"/>
  </si>
  <si>
    <t>コックス株式会社</t>
  </si>
  <si>
    <t>バス置き去り防止支援装置(CBS-100R）</t>
  </si>
  <si>
    <t>93,500円</t>
  </si>
  <si>
    <t xml:space="preserve">●SOSスイッチ
万が一置き去りにあった場合に車外に置去りを知らせるSOSスイッチを標準搭載しています。
●園側受信機
確認忘れやSOSスイッチが押されたなどの、万一の際には職員へ通知し、すぐにホーンを鳴動させないことで、残されたお子様や、周囲のお子様などへの影響を最小限に抑えます。 
●複数の確認スイッチ
本装置は、確認スイッチを2つまで設置する事が可能であり確認の漏れを防ぎます。
</t>
  </si>
  <si>
    <t>追加セット 63,800円
確認スイッチの追加(延長コード6m付き) 11,000円</t>
  </si>
  <si>
    <t>25,000円～
※車種、エリア、時期などによって変動</t>
  </si>
  <si>
    <t>○１２V車、２４V車に対応可能（特別な機器は不要）
○園側受信機が標準セットとなることで、万一の際には職員へ通知し、すぐにホーンを鳴動させないことで、残されたお子様や、周囲のお子様などへの影響を最小限に抑えます。 
○通信は自社の通信モジュールで行うため、通信費がかからず、月のランニングコストが発生しません。
○園側受信機との通信ができなかった場合も車両ホーンを間欠鳴動させます。
○エンジン停止後、５分間はブザーの間欠鳴動にて確認を促し、５分経つと園側受信機で職員への通知を行います。更に９分間後方確認スイッチの押下を確認できない場合には、車両ホーンを鳴動します。
○後方確認スイッチは有線にて接続されており、万一断線を確認した場合はLEDの点滅とブザー鳴動通知するとともに園側受信機にて職員へ通知します。
○後方確認スイッチ以外にもＳＯＳスイッチ、ACC、ホーン制御、内蔵ブザーの断線及び、内部電源回路故障も検知します。
○園側受信機には１０台の置き去り防止支援装置本体に対応できますので車両が複数台ある場合は追加セットの購入となりす。</t>
  </si>
  <si>
    <t>https://www.cox4.jp/コックス株式会社/開発-販売商品紹介/バス置き去り防止支援装置/</t>
  </si>
  <si>
    <t>ＡＣＣオフ直後</t>
  </si>
  <si>
    <t>ブザー間欠音</t>
  </si>
  <si>
    <t>７０ｄＢ以上</t>
  </si>
  <si>
    <t>ACCオフ
最大14分後にホーンで警報</t>
  </si>
  <si>
    <t>ホーン間欠鳴動</t>
  </si>
  <si>
    <t>50m換算75dB以上
車両ホンーンを使用するため車種による。
※道路運送車両の保安基準に準ずる</t>
  </si>
  <si>
    <t>A-038</t>
    <phoneticPr fontId="27"/>
  </si>
  <si>
    <t>2023/5/10</t>
    <phoneticPr fontId="27"/>
  </si>
  <si>
    <t>株式会社アルファメディア</t>
    <phoneticPr fontId="27"/>
  </si>
  <si>
    <t>かいけつシリーズ 置き去り防止装置 
(KT-Z01)</t>
  </si>
  <si>
    <t>オープン価格</t>
  </si>
  <si>
    <t>〇オプションの小型発信機(BLEタグ)をご利用することで乗車人数を液晶ディスプレイに表示できます。
〇液晶ディスプレイによる降車時の操作ガイダンス表示
〇降車ボタンを押す際の注意喚起機能(オプションの小型発信機利用時)</t>
    <rPh sb="21" eb="23">
      <t>リヨウ</t>
    </rPh>
    <rPh sb="33" eb="35">
      <t>エキショウ</t>
    </rPh>
    <rPh sb="42" eb="44">
      <t>ヒョウジ</t>
    </rPh>
    <rPh sb="62" eb="65">
      <t>コウシャジ</t>
    </rPh>
    <rPh sb="66" eb="68">
      <t>ソウサ</t>
    </rPh>
    <rPh sb="100" eb="105">
      <t>コガタハッシンキ</t>
    </rPh>
    <rPh sb="105" eb="108">
      <t>リヨウジ</t>
    </rPh>
    <phoneticPr fontId="27"/>
  </si>
  <si>
    <t>〇乗車人数の表示機能(小型発信機ご利用時)
〇小型発信機(BLEタグ)　4,000円/個</t>
    <rPh sb="1" eb="5">
      <t>ジョウシャニンズウ</t>
    </rPh>
    <rPh sb="6" eb="8">
      <t>ヒョウジ</t>
    </rPh>
    <rPh sb="8" eb="10">
      <t>キノウ</t>
    </rPh>
    <rPh sb="11" eb="16">
      <t>コガタハッシンキ</t>
    </rPh>
    <rPh sb="17" eb="20">
      <t>リヨウジ</t>
    </rPh>
    <rPh sb="23" eb="25">
      <t>コガタ</t>
    </rPh>
    <rPh sb="25" eb="28">
      <t>ハッシンキ</t>
    </rPh>
    <rPh sb="41" eb="42">
      <t>エン</t>
    </rPh>
    <rPh sb="43" eb="44">
      <t>コ</t>
    </rPh>
    <phoneticPr fontId="27"/>
  </si>
  <si>
    <t>55,000円～
 ※車種/離島・遠隔地により変動あり</t>
  </si>
  <si>
    <t>〇降車確認機能だけではなく、オプションの小型発信機(BLEタグ)を園児のカバン等に取り付けることで、乗車人数を液晶ディスプレイにて確認できます。
〇オプションの小型発信機(BLEタグ)をご利用の際、乗車人数が検知されている状態で、降車時確認ボタンを押下すると、確認者に車内確認を促すメッセージが表示され、より安全な運用が可能です。
☆弊社開発中の見守りシステムと連動し、お子様の安全をトータルに見守ることが可能になり、保護者様・職員様の「安心安全」「労働環境の負荷軽減」に貢献していきます。
アルファメディアは”共創と変革で人にやさしい社会を実現します”</t>
    <rPh sb="20" eb="25">
      <t>コガタハッシンキ</t>
    </rPh>
    <rPh sb="65" eb="67">
      <t>カクニン</t>
    </rPh>
    <rPh sb="81" eb="86">
      <t>コガタハッシンキ</t>
    </rPh>
    <rPh sb="95" eb="97">
      <t>リヨウ</t>
    </rPh>
    <rPh sb="98" eb="99">
      <t>サイ</t>
    </rPh>
    <rPh sb="112" eb="114">
      <t>ジョウタイ</t>
    </rPh>
    <rPh sb="131" eb="133">
      <t>カクニン</t>
    </rPh>
    <rPh sb="133" eb="134">
      <t>シャ</t>
    </rPh>
    <rPh sb="148" eb="150">
      <t>ヒョウジ</t>
    </rPh>
    <rPh sb="211" eb="215">
      <t>ホゴシャサマ</t>
    </rPh>
    <rPh sb="216" eb="218">
      <t>ショクイン</t>
    </rPh>
    <rPh sb="218" eb="219">
      <t>サマ</t>
    </rPh>
    <rPh sb="221" eb="225">
      <t>アンシンアンゼン</t>
    </rPh>
    <rPh sb="227" eb="231">
      <t>ロウドウカンキョウ</t>
    </rPh>
    <rPh sb="232" eb="236">
      <t>フカケイゲン</t>
    </rPh>
    <rPh sb="238" eb="240">
      <t>コウケン</t>
    </rPh>
    <rPh sb="260" eb="262">
      <t>キョウソウ</t>
    </rPh>
    <rPh sb="263" eb="265">
      <t>ヘンカク</t>
    </rPh>
    <rPh sb="266" eb="267">
      <t>ヒト</t>
    </rPh>
    <rPh sb="272" eb="274">
      <t>シャカイ</t>
    </rPh>
    <rPh sb="275" eb="277">
      <t>ジツゲン</t>
    </rPh>
    <phoneticPr fontId="27"/>
  </si>
  <si>
    <t>https://www.alphamedia.co.jp/</t>
  </si>
  <si>
    <t>設置説明書にて規定</t>
    <rPh sb="0" eb="2">
      <t>セッチ</t>
    </rPh>
    <rPh sb="2" eb="5">
      <t>セツメイショ</t>
    </rPh>
    <rPh sb="7" eb="9">
      <t>キテイ</t>
    </rPh>
    <phoneticPr fontId="27"/>
  </si>
  <si>
    <t>70～80dB</t>
  </si>
  <si>
    <t>110dB以上
※車載外部警音器保安基準に準ずる</t>
  </si>
  <si>
    <t>A-039</t>
  </si>
  <si>
    <t>株式会社トモキスペシャルパーツ</t>
  </si>
  <si>
    <t>ＫＯＳＱＯＯ（コスクー） TSP-KS-2202-A</t>
  </si>
  <si>
    <t>電源喪失、断線、電圧異常</t>
  </si>
  <si>
    <t>2年、2万kmいずれか早いほう</t>
  </si>
  <si>
    <t>77,000円</t>
    <rPh sb="2" eb="7">
      <t>000エン</t>
    </rPh>
    <phoneticPr fontId="27"/>
  </si>
  <si>
    <t>●車内警報はブザー音の代わりに『点検マーチ』の音楽を搭載。任意で好きな音楽を流すことが可能（実用新案登録済）
●車外への警報はSOSモールス信号リズムで鳴る①車載ホーン②ヘッドライト③ハザードランプにて
●メンテナンス機能搭載
長期間の装置停止は装置停止キースイッチで管理者が一時的に装置を停止できるメンテナンス機能がついており、給油時は短時間の装置OFF機能があります。
●電圧異常もLEDランプで告知
●５VのUSB-C差込口で今後新しく機器を追加することも可能</t>
  </si>
  <si>
    <t>●子供が自分で助けを呼べるSOSボタン　　　税込39,600円（個）
ガイドライン認定品に併用してつけて頂くことで、降車にかかわらず子供が押せるSOSボタンで車外に非常事態を知らせます。（特許登録済）
車外への警報はSOSモールス信号リズムで鳴る①車載ホーン②ヘッドライト③ハザードランプで暗いところでもすぐに対象車両がわかります。
●装置搭載ステッカー  税込1000円（枚）
車の外側に貼っていただくことで周りに救助を告知できます。
●窓の開放オプション　税込7,700円（運転席・助手席のみ、車種限定あり）
車外警報に追加し運転席・助手席の窓が開きます。</t>
    <rPh sb="4" eb="6">
      <t>ジブン</t>
    </rPh>
    <rPh sb="7" eb="8">
      <t>タス</t>
    </rPh>
    <rPh sb="10" eb="11">
      <t>ヨ</t>
    </rPh>
    <rPh sb="41" eb="44">
      <t>ニンテイヒン</t>
    </rPh>
    <rPh sb="45" eb="47">
      <t>ヘイヨウ</t>
    </rPh>
    <rPh sb="52" eb="53">
      <t>イタダ</t>
    </rPh>
    <rPh sb="58" eb="60">
      <t>コウシャ</t>
    </rPh>
    <rPh sb="82" eb="86">
      <t>ヒジョウジタイ</t>
    </rPh>
    <phoneticPr fontId="27"/>
  </si>
  <si>
    <t>66,000円～
※離島/車種により変動あり</t>
    <rPh sb="2" eb="7">
      <t>000エン</t>
    </rPh>
    <phoneticPr fontId="27"/>
  </si>
  <si>
    <t>♪子供が押すSOSボタンの特許化にいち早く取り組んだ大手自動車メーカーの部品開発会社です。
♪ガイドライン認定品の大人が押すボタンはバスの降車、点検を音楽で習慣化できるよう『点検マーチ』の音楽を搭載。子供も大人も毎日ストレスなく降車・点検可能にしました（実用新案登録済）
動画で楽しく覚えられます
動画はこちらから→https://youtu.be/jqqeyZt-yeo
♪キーオフ後12分後に車外警報が鳴るため、0歳児、障害児バスなど降車に手間取ったり、忘れ物確認するゆとりある設計です。
♪有線設計で誤作動リスクを最小限に抑えたシンプル機能。運転手さんの手間も必要最小限に。
♪メンテナンス用装置停止キースイッチで管理者が一時的に装置を停止できます。
♪万が一電圧異常を検知した際もLEDランプが点灯して電圧異常を知らせます。
♪大手園児バス製造メーカーとの提携により全国販売・サービスが可能。</t>
    <phoneticPr fontId="27"/>
  </si>
  <si>
    <t>https://www.tomoki.co.jp/products</t>
  </si>
  <si>
    <t>直射日光が当たらず、また水がかからないところ</t>
  </si>
  <si>
    <t>点検マーチの音楽の他に任意の音楽やブザー音など</t>
    <rPh sb="0" eb="2">
      <t>テンケン</t>
    </rPh>
    <rPh sb="6" eb="8">
      <t>オンガク</t>
    </rPh>
    <rPh sb="9" eb="10">
      <t>ホカ</t>
    </rPh>
    <rPh sb="11" eb="13">
      <t>ニンイ</t>
    </rPh>
    <rPh sb="14" eb="16">
      <t>オンガク</t>
    </rPh>
    <rPh sb="20" eb="21">
      <t>オン</t>
    </rPh>
    <phoneticPr fontId="27"/>
  </si>
  <si>
    <t>75db～95db4分毎に3段階で音量が上がる</t>
    <rPh sb="10" eb="11">
      <t>フン</t>
    </rPh>
    <rPh sb="11" eb="12">
      <t>ゴト</t>
    </rPh>
    <rPh sb="14" eb="16">
      <t>ダンカイ</t>
    </rPh>
    <rPh sb="17" eb="19">
      <t>オンリョウ</t>
    </rPh>
    <rPh sb="20" eb="21">
      <t>ア</t>
    </rPh>
    <phoneticPr fontId="27"/>
  </si>
  <si>
    <t>キーオフ後12分後</t>
    <rPh sb="4" eb="5">
      <t>ゴ</t>
    </rPh>
    <rPh sb="7" eb="9">
      <t>フンゴ</t>
    </rPh>
    <phoneticPr fontId="27"/>
  </si>
  <si>
    <t>ホーンSOSモールス信号リズムにて</t>
    <rPh sb="10" eb="12">
      <t>シンゴウ</t>
    </rPh>
    <phoneticPr fontId="27"/>
  </si>
  <si>
    <t>A-040</t>
  </si>
  <si>
    <t>日産自動車株式会社</t>
  </si>
  <si>
    <t>キャラバン/シビリアンの幼児専用車両（2003年以降の切り替え車両）</t>
  </si>
  <si>
    <t>断線、短絡検知</t>
  </si>
  <si>
    <t>３年
（６万km走行以内）</t>
  </si>
  <si>
    <t>キャラバン/シビリアン：106,000円</t>
  </si>
  <si>
    <t>●SOSスイッチ
・万が一、車内に幼児などが置き去りされてしまった場合、車外に向けホーンの吹鳴とハザードランプを点滅させ、緊急状況を知らせるSOSスイッチを搭載
・SOSスイッチ作動時、車種によってはSOSスイッチ操作に連動しドアロック解除が可能</t>
  </si>
  <si>
    <t>32,000～48,000円
※車種、販売店によって異なります</t>
  </si>
  <si>
    <t>・音声案内による車内点検の誘導
・万が一、幼児が置き去りにされてしまった場合も、SOSスイッチを操作する事により車外に警報可能
　　　- SOSスイッチは定期的にLEDを点滅させることで薄暗い車内での視認性を確保
　　　- SOSスイッチは走行中に作動しない誤作動防止機能付き
SOSスイッチ作動時、車種によってはSOSスイッチ操作に連動しドアロック解除が可能
・全国　日産販売店で購入、取付、アフターサービスを受けることができる
・純正品同様の３年６万キロ保証
・車種毎の取付要領書</t>
  </si>
  <si>
    <t>https://www.nissan.co.jp/CARLIFE/</t>
    <phoneticPr fontId="27"/>
  </si>
  <si>
    <t>キーオフから4分経過
※SOSスイッチ押下でも警報</t>
  </si>
  <si>
    <t>車両ホーンとハザード</t>
  </si>
  <si>
    <t>87～112dB
※警音器保安基準の音圧に準ずるモノ</t>
  </si>
  <si>
    <t>A-041</t>
  </si>
  <si>
    <t>日本通信株式会社</t>
  </si>
  <si>
    <t>ＫＩＤＳ ＳＥＣＵＲＩＴＹ ＢＵＳ （KSB-01）</t>
  </si>
  <si>
    <t>１２V及び２４V</t>
    <rPh sb="3" eb="4">
      <t>オヨ</t>
    </rPh>
    <phoneticPr fontId="27"/>
  </si>
  <si>
    <t>電源喪失、断線、スイッチ固着</t>
    <rPh sb="12" eb="14">
      <t>コチャク</t>
    </rPh>
    <phoneticPr fontId="27"/>
  </si>
  <si>
    <t>12ヶ月</t>
  </si>
  <si>
    <t>143,000円</t>
    <rPh sb="7" eb="8">
      <t>エン</t>
    </rPh>
    <phoneticPr fontId="27"/>
  </si>
  <si>
    <t>●救援ボタン
万が一置き去りされた場合には、ボタンを押すとクラクションが鳴り、置き去りを知らせることができます。</t>
    <rPh sb="1" eb="3">
      <t>キュウエン</t>
    </rPh>
    <rPh sb="7" eb="8">
      <t>マン</t>
    </rPh>
    <rPh sb="9" eb="10">
      <t>イチ</t>
    </rPh>
    <rPh sb="10" eb="11">
      <t>オ</t>
    </rPh>
    <rPh sb="12" eb="13">
      <t>サ</t>
    </rPh>
    <rPh sb="17" eb="19">
      <t>バアイ</t>
    </rPh>
    <rPh sb="26" eb="27">
      <t>オ</t>
    </rPh>
    <rPh sb="36" eb="37">
      <t>ナ</t>
    </rPh>
    <rPh sb="39" eb="40">
      <t>オ</t>
    </rPh>
    <rPh sb="41" eb="42">
      <t>サ</t>
    </rPh>
    <rPh sb="44" eb="45">
      <t>シ</t>
    </rPh>
    <phoneticPr fontId="27"/>
  </si>
  <si>
    <t>55,000円～
※遠隔地は変動あり</t>
    <rPh sb="6" eb="7">
      <t>エン</t>
    </rPh>
    <rPh sb="10" eb="13">
      <t>エンカクチ</t>
    </rPh>
    <rPh sb="14" eb="16">
      <t>ヘンドウ</t>
    </rPh>
    <phoneticPr fontId="27"/>
  </si>
  <si>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rPh sb="4" eb="5">
      <t>シャ</t>
    </rPh>
    <rPh sb="9" eb="10">
      <t>シャ</t>
    </rPh>
    <rPh sb="11" eb="13">
      <t>タイオウ</t>
    </rPh>
    <rPh sb="14" eb="16">
      <t>トクベツ</t>
    </rPh>
    <rPh sb="17" eb="19">
      <t>キキ</t>
    </rPh>
    <rPh sb="20" eb="22">
      <t>フヨウ</t>
    </rPh>
    <rPh sb="25" eb="27">
      <t>アンシン</t>
    </rPh>
    <rPh sb="28" eb="30">
      <t>アンゼン</t>
    </rPh>
    <rPh sb="31" eb="33">
      <t>テイキョウ</t>
    </rPh>
    <rPh sb="35" eb="39">
      <t>ケイビガイシャ</t>
    </rPh>
    <rPh sb="40" eb="42">
      <t>コウアン</t>
    </rPh>
    <rPh sb="49" eb="51">
      <t>オンセイ</t>
    </rPh>
    <rPh sb="54" eb="56">
      <t>アンナイ</t>
    </rPh>
    <rPh sb="60" eb="62">
      <t>メイリョウ</t>
    </rPh>
    <rPh sb="63" eb="67">
      <t>チュウイカンキ</t>
    </rPh>
    <rPh sb="67" eb="68">
      <t>ナラ</t>
    </rPh>
    <rPh sb="70" eb="72">
      <t>ソウチ</t>
    </rPh>
    <rPh sb="72" eb="74">
      <t>ジョウタイ</t>
    </rPh>
    <rPh sb="74" eb="76">
      <t>ツウチ</t>
    </rPh>
    <rPh sb="77" eb="79">
      <t>ジツゲン</t>
    </rPh>
    <rPh sb="81" eb="83">
      <t>キュウエン</t>
    </rPh>
    <rPh sb="88" eb="90">
      <t>エンジ</t>
    </rPh>
    <rPh sb="91" eb="94">
      <t>コウシャジ</t>
    </rPh>
    <rPh sb="95" eb="96">
      <t>オ</t>
    </rPh>
    <rPh sb="98" eb="100">
      <t>ドウブツ</t>
    </rPh>
    <rPh sb="101" eb="102">
      <t>ナ</t>
    </rPh>
    <rPh sb="103" eb="104">
      <t>ゴエ</t>
    </rPh>
    <rPh sb="105" eb="106">
      <t>ナガ</t>
    </rPh>
    <rPh sb="110" eb="111">
      <t>ツネ</t>
    </rPh>
    <rPh sb="116" eb="117">
      <t>フ</t>
    </rPh>
    <rPh sb="127" eb="128">
      <t>マン</t>
    </rPh>
    <rPh sb="129" eb="130">
      <t>イチ</t>
    </rPh>
    <rPh sb="131" eb="132">
      <t>オ</t>
    </rPh>
    <rPh sb="133" eb="134">
      <t>サ</t>
    </rPh>
    <rPh sb="135" eb="136">
      <t>ジ</t>
    </rPh>
    <rPh sb="139" eb="141">
      <t>ドウブツ</t>
    </rPh>
    <rPh sb="142" eb="143">
      <t>ナ</t>
    </rPh>
    <rPh sb="144" eb="145">
      <t>ゴエ</t>
    </rPh>
    <rPh sb="152" eb="153">
      <t>オ</t>
    </rPh>
    <rPh sb="159" eb="161">
      <t>エンジ</t>
    </rPh>
    <rPh sb="163" eb="165">
      <t>ニンシキ</t>
    </rPh>
    <rPh sb="165" eb="167">
      <t>カノウ</t>
    </rPh>
    <rPh sb="175" eb="177">
      <t>イチ</t>
    </rPh>
    <rPh sb="186" eb="188">
      <t>ソウサ</t>
    </rPh>
    <rPh sb="188" eb="191">
      <t>ニンシキセイ</t>
    </rPh>
    <rPh sb="192" eb="193">
      <t>ア</t>
    </rPh>
    <phoneticPr fontId="27"/>
  </si>
  <si>
    <t>https://nippon-tsushin.jp/business/kidssecurity</t>
  </si>
  <si>
    <t>直接日光の当たらない場所</t>
    <rPh sb="0" eb="2">
      <t>チョクセツ</t>
    </rPh>
    <rPh sb="2" eb="4">
      <t>ニッコウ</t>
    </rPh>
    <rPh sb="5" eb="6">
      <t>ア</t>
    </rPh>
    <rPh sb="10" eb="12">
      <t>バショ</t>
    </rPh>
    <phoneticPr fontId="27"/>
  </si>
  <si>
    <t>キーオフ３分後</t>
    <rPh sb="5" eb="7">
      <t>フンゴ</t>
    </rPh>
    <phoneticPr fontId="27"/>
  </si>
  <si>
    <t>車両ホーン間欠鳴動</t>
    <rPh sb="5" eb="9">
      <t>カンケツメイドウ</t>
    </rPh>
    <phoneticPr fontId="27"/>
  </si>
  <si>
    <t>車両のホーンを使うため、その車種による。
（車載外部警音器保安基準に準ずる）</t>
  </si>
  <si>
    <t>【降車時確認式 5/5】</t>
    <rPh sb="1" eb="3">
      <t>コウシャ</t>
    </rPh>
    <rPh sb="3" eb="4">
      <t>ジ</t>
    </rPh>
    <rPh sb="4" eb="6">
      <t>カクニン</t>
    </rPh>
    <rPh sb="6" eb="7">
      <t>シキ</t>
    </rPh>
    <phoneticPr fontId="27"/>
  </si>
  <si>
    <t>A-042</t>
    <phoneticPr fontId="27"/>
  </si>
  <si>
    <t>アルパインマーケティング株式会社</t>
  </si>
  <si>
    <t xml:space="preserve">置き去らんぞう 
 (TKT-EMT-S10-AL1) </t>
  </si>
  <si>
    <t>3年</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</si>
  <si>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★園児でも手が届く位置に本体ボタンや増設ボタン(たすけてぼたん)を設置することで、万が一の際でも園児がボタンを押して周囲に助けを呼ぶことができる ”非常時警報付き” です。（いたずら・誤動作防止機能付）</t>
  </si>
  <si>
    <t>★"増設用たすけてぼたん"(価格：オープン)
オプションで増設が可能です。乗降口付近など園児の目に付きやすい位置に設置が可能です。</t>
  </si>
  <si>
    <t>\66,000～
※車種、エリアによって変動あり
※幼稚園までの出張費も含まれる</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</si>
  <si>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★園児でも手が届く位置に本体ボタンや増設ボタン(たすけてボタン)を設置することで、万が一の際でも園児がボタンを押して周囲に助けを呼ぶことができる ”非常時警報付き” です。（いたずら・誤動作防止機能付）
★本体にはボタンが一つしかないシンプル設計です。操作方法もボタンの短押しと長押しの2種類だけなので、誰でも使えて安心です。
★音声アナウンスは女性と男性、大人と子供を採用しています。アナウンス場面に応じて使い分けており、聞き取りやすく分かりやすいです。</t>
  </si>
  <si>
    <t>https://www.alpine.co.jp/solution/productandservice/
※上記webサイトに詳細情報追加予定です。準備でき次第公開いたします。
https://www.alpine.co.jp/whatsnew/20230424
※上記webサイトでニュースリリースしております。</t>
  </si>
  <si>
    <t>直射日光が当たるところ以外
※推奨設置場所あり</t>
  </si>
  <si>
    <t>7m離れた所で70db以上
かつ10cm離れた所で120db以下</t>
  </si>
  <si>
    <t>キーオフから2分後までに車内点検が終了していないまま放置された時、または本体スタンバイ状態(車内点検終了後の状態)でボタン(たすけてぼたん）が押下された時</t>
  </si>
  <si>
    <t>50m離れた所で63db以上</t>
  </si>
  <si>
    <t>A-043</t>
  </si>
  <si>
    <t>2023/5/24</t>
    <phoneticPr fontId="27"/>
  </si>
  <si>
    <t>システム・ガードサービス株式会社</t>
  </si>
  <si>
    <t>ＫＩＤＳ ＳＥＣＵＲＩＴＹ ＢＵＳ 
（KSB-02）</t>
  </si>
  <si>
    <t>１２V及び２４V</t>
  </si>
  <si>
    <t>電源喪失、断線、スイッチ固着</t>
  </si>
  <si>
    <t>143,000円</t>
  </si>
  <si>
    <t>●救援ボタン
万が一置き去りされた場合には、ボタンを押すとクラクションが鳴り、置き去りを知らせることができます。</t>
  </si>
  <si>
    <t>55,000円～
※遠隔地は変動あり</t>
  </si>
  <si>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</si>
  <si>
    <t>https://www.sgs-saitama.com/
※上記webサイトに詳細情報追加予定。準備でき次第公開します。</t>
    <rPh sb="31" eb="33">
      <t>ジョウキ</t>
    </rPh>
    <rPh sb="40" eb="42">
      <t>ショウサイ</t>
    </rPh>
    <rPh sb="42" eb="44">
      <t>ジョウホウ</t>
    </rPh>
    <rPh sb="44" eb="46">
      <t>ツイカ</t>
    </rPh>
    <rPh sb="46" eb="48">
      <t>ヨテイ</t>
    </rPh>
    <rPh sb="49" eb="51">
      <t>ジュンビ</t>
    </rPh>
    <rPh sb="53" eb="55">
      <t>シダイ</t>
    </rPh>
    <rPh sb="55" eb="57">
      <t>コウカイ</t>
    </rPh>
    <phoneticPr fontId="27"/>
  </si>
  <si>
    <t>直接日光の当たらない場所</t>
  </si>
  <si>
    <t>キーオフ３分後</t>
  </si>
  <si>
    <t>車両ホーン間欠鳴動</t>
  </si>
  <si>
    <t>A-044</t>
  </si>
  <si>
    <t>2023/5/24</t>
  </si>
  <si>
    <t>ｉｃｕｃｏ株式会社</t>
  </si>
  <si>
    <t>ｉｃｕｃｏ®ｅｙｅｓ 
ｉｃｕｃｏ－０２</t>
  </si>
  <si>
    <t>電源喪失、断線、スイッチ固着、装置の故障検知（二重系）</t>
    <phoneticPr fontId="27"/>
  </si>
  <si>
    <t>設置後36ヶ月</t>
  </si>
  <si>
    <t>54,780円</t>
  </si>
  <si>
    <t>①助けてボタン
　・万一、園児が置き去りにされた時に助けてボタンを押すことでも車外ホーンを作動させ周囲に知らせることができます
②乗降車チェックアプリ
　・iOS、Android対応
③車内チェックアプリ
　・iOS、Android対応
④チェック帳票自動作成
　・各種WEBブラウザに対応
　・②と③のアプリを使い、いつもの業務を行うだけで「乗降車の確認結果」と「停車後の車内確認結果」を自動で帳票作成し出力することができます。</t>
  </si>
  <si>
    <t>〇５VのUSB差込口を複数搭載。また、CAN通信にも対応可能なので今後新しく機器を追加することが可能。</t>
    <rPh sb="11" eb="13">
      <t xml:space="preserve">フクスウ </t>
    </rPh>
    <rPh sb="13" eb="15">
      <t xml:space="preserve">トウサイ </t>
    </rPh>
    <rPh sb="22" eb="24">
      <t xml:space="preserve">ツウシン </t>
    </rPh>
    <rPh sb="26" eb="28">
      <t xml:space="preserve">タイオウ </t>
    </rPh>
    <rPh sb="28" eb="30">
      <t xml:space="preserve">カノウナノデ </t>
    </rPh>
    <phoneticPr fontId="27"/>
  </si>
  <si>
    <t>33,000円
※車種・地域等によって変動する場合があります。</t>
  </si>
  <si>
    <t>〇１２V車、２４V車に対応（特別な機器は不要）
〇自動車部品メーカーの子会社が自社開発し製造（品質管理をicucoで行い、製造は日本の協力工場）
☆標準装備のアプリを利用すると、いつもの業務を行うだけで「乗降車の確認結果」と「停車後の車内確認結果」を自動で帳票作成し出力することができます。データで記録されるので業務負荷を限りなく少なくすることが可能です。
☆標準装備のアプリを利用することで、運転手と乗員補助者がお互いに業務完了したか確認。必ずWチェックを行うことになるのでヒューマンエラーを未然に防ぐ二重の見守りが可能になります。
☆標準装備のアプリを利用することで、園児個別に乗り降り時間・バスの現在の運行状況を保護者も確認できます。
☆ICTサービスのicuco bookを一緒に使うと、登降園や連絡帳、シフト管理などと連携可能。トータルで施設の業務負荷を省力化できます。</t>
  </si>
  <si>
    <t>https://www.icuco.co.jp/icucoeyes</t>
  </si>
  <si>
    <t>直射日光が当たらない車内
（取扱説明書にて規定）</t>
    <rPh sb="10" eb="12">
      <t xml:space="preserve">シャナイ </t>
    </rPh>
    <phoneticPr fontId="27"/>
  </si>
  <si>
    <t>キーオフ直後</t>
    <rPh sb="4" eb="5">
      <t xml:space="preserve">チョク </t>
    </rPh>
    <phoneticPr fontId="27"/>
  </si>
  <si>
    <t>約100dB</t>
    <rPh sb="0" eb="1">
      <t xml:space="preserve">ヤク </t>
    </rPh>
    <phoneticPr fontId="27"/>
  </si>
  <si>
    <t>約110dB
（車両のホーンを使うため、その車両によって異なる）</t>
    <rPh sb="22" eb="24">
      <t xml:space="preserve">シャリョウニ </t>
    </rPh>
    <rPh sb="28" eb="29">
      <t xml:space="preserve">コトナル </t>
    </rPh>
    <phoneticPr fontId="27"/>
  </si>
  <si>
    <t>A-045</t>
  </si>
  <si>
    <t>2023/6/1</t>
    <phoneticPr fontId="27"/>
  </si>
  <si>
    <t>株式会社システムトークス</t>
  </si>
  <si>
    <t>置き去りキャッチ 
 (OZC-BUS1-PB)</t>
  </si>
  <si>
    <t>電源喪失、断線、確認ボタン固着</t>
    <phoneticPr fontId="27"/>
  </si>
  <si>
    <t>■給油時一時停止モード。
■送迎開始前に車内点検確認機能。</t>
  </si>
  <si>
    <t>通信ユニット（複数個所にメールで運行状況や警報を選択して送信） 38,000円（1年分の通信費込み。2年目以降月額1,500円）</t>
  </si>
  <si>
    <t>25,000円～</t>
  </si>
  <si>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</si>
  <si>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https://okizaricatch.com/</t>
  </si>
  <si>
    <t>エンジン停止またはキーオフ直後</t>
  </si>
  <si>
    <t>音声アナウンスにてドライバーに依頼</t>
  </si>
  <si>
    <t>最大81dB。アナウンス内容によって最適な音量にしています。</t>
  </si>
  <si>
    <t>エンジン停止またはキーオフ4分後にメール送信（オプション）、8分後にホーン鳴動</t>
  </si>
  <si>
    <t>メール送信（オプション）、ホーン（専用品付属）</t>
  </si>
  <si>
    <t>105dB</t>
  </si>
  <si>
    <t>A-046</t>
  </si>
  <si>
    <t>置き去りキャッチ 
(OZC-BUS1-PBLT)</t>
  </si>
  <si>
    <t>78,000円</t>
  </si>
  <si>
    <t>35,000円～</t>
  </si>
  <si>
    <t>IoT機器開発メーカーによる最先端技術と使いやすさを実現した置き去り防止専用製品。
●ホーンは車両純正を使用。取付費用が安く取付時間も90分～と短い。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</si>
  <si>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車両のホーンを使うため、その車種による。</t>
  </si>
  <si>
    <t>A-047</t>
  </si>
  <si>
    <t>株式会社ＡＳＫ ＴＲＡＤＩＮＧ</t>
  </si>
  <si>
    <t>CAPS189（キャプスいちはやく）　CAPS-189A</t>
  </si>
  <si>
    <t>電源喪失、断線、確認ボタン固着</t>
  </si>
  <si>
    <t>140,800円</t>
  </si>
  <si>
    <t>☆SOSボタン
万が一車内に置き去りがあった場合、車外に警報音を鳴らし置き去りを知らせるSOSボタンを搭載
☆メンテナンスモード
燃料給油や車両整備時などエンジンを切った時に確認動作を無効にするメンテナンススイッチを搭載</t>
  </si>
  <si>
    <t>取付業者依頼の場合　11,000円～33,000円（税込）程度※車種・地域等により変動する場合あり</t>
  </si>
  <si>
    <t>○12V車、24V車兼用（特別な機器は不要）
○確認ボタンは無線式のため配線工事不要
○シガープラグから内蔵バッテリーに充電し、内蔵バッテリーによる駆動方式を採用
　車両への配線接続が無いため、簡単取付が可能
○子供にやさしい女性の音声による車内警報
○車内の取り残された園児が押しやすいSOSボタンによる車外警報機能搭載
※マイクロバスタイプ車両専用モデル(遮音性の高いワゴンタイプ車両には使用できません)</t>
  </si>
  <si>
    <t>http://www.cepsa.jp/okizari_boushi/</t>
    <phoneticPr fontId="27"/>
  </si>
  <si>
    <t>直射日光が当たらない車内
外部にアラームが聞こえる箇所
（取扱説明書にて規定）</t>
  </si>
  <si>
    <t>音声メッセージ</t>
  </si>
  <si>
    <t>約70dB</t>
  </si>
  <si>
    <t>キーオフから10分後</t>
  </si>
  <si>
    <t>主装置内蔵ホーン間欠鳴動、
主装置LED点滅</t>
  </si>
  <si>
    <t>約120ｄB（50ｍ離れたところで約65ｄB以上）</t>
  </si>
  <si>
    <t>A-048</t>
  </si>
  <si>
    <t>2023/6/1</t>
  </si>
  <si>
    <t>三菱重工機械システム株式会社</t>
  </si>
  <si>
    <t>置き去り防止支援装置 「Mikke（みっけ）」　PDS-02</t>
  </si>
  <si>
    <t>電源喪失、断線・ショート（車外音声スピーカー、車外ブザー）、電圧低下、アナウンス停止ボタンの電池残量低下</t>
    <rPh sb="0" eb="2">
      <t>デンゲン</t>
    </rPh>
    <rPh sb="2" eb="4">
      <t>ソウシツ</t>
    </rPh>
    <rPh sb="5" eb="7">
      <t>ダンセン</t>
    </rPh>
    <rPh sb="13" eb="15">
      <t>シャガイ</t>
    </rPh>
    <rPh sb="15" eb="17">
      <t>オンセイ</t>
    </rPh>
    <rPh sb="23" eb="25">
      <t>シャガイ</t>
    </rPh>
    <rPh sb="30" eb="32">
      <t>デンアツ</t>
    </rPh>
    <rPh sb="32" eb="34">
      <t>テイカ</t>
    </rPh>
    <rPh sb="40" eb="42">
      <t>テイシ</t>
    </rPh>
    <rPh sb="46" eb="48">
      <t>デンチ</t>
    </rPh>
    <rPh sb="48" eb="50">
      <t>ザンリョウ</t>
    </rPh>
    <rPh sb="50" eb="52">
      <t>テイカ</t>
    </rPh>
    <phoneticPr fontId="27"/>
  </si>
  <si>
    <t>12ヵ月</t>
    <rPh sb="3" eb="4">
      <t>ゲツ</t>
    </rPh>
    <phoneticPr fontId="27"/>
  </si>
  <si>
    <t>113,000円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</si>
  <si>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rPh sb="6" eb="8">
      <t>テイシ</t>
    </rPh>
    <rPh sb="17" eb="18">
      <t>タメ</t>
    </rPh>
    <rPh sb="19" eb="21">
      <t>ハイセン</t>
    </rPh>
    <rPh sb="22" eb="24">
      <t>ヒツヨウ</t>
    </rPh>
    <rPh sb="32" eb="34">
      <t>デンチ</t>
    </rPh>
    <rPh sb="34" eb="36">
      <t>ザンリョウ</t>
    </rPh>
    <rPh sb="36" eb="38">
      <t>テイカ</t>
    </rPh>
    <rPh sb="38" eb="40">
      <t>ケイホウ</t>
    </rPh>
    <rPh sb="45" eb="47">
      <t>オンセイ</t>
    </rPh>
    <rPh sb="55" eb="57">
      <t>キノウ</t>
    </rPh>
    <rPh sb="58" eb="60">
      <t>カンタン</t>
    </rPh>
    <rPh sb="61" eb="62">
      <t>ツカ</t>
    </rPh>
    <rPh sb="68" eb="70">
      <t>シャガイ</t>
    </rPh>
    <rPh sb="70" eb="72">
      <t>ケイホウ</t>
    </rPh>
    <rPh sb="88" eb="90">
      <t>ケイホウ</t>
    </rPh>
    <phoneticPr fontId="27"/>
  </si>
  <si>
    <t>通信ユニット（位置情報、メール通信機能）</t>
    <rPh sb="0" eb="2">
      <t>ツウシン</t>
    </rPh>
    <rPh sb="7" eb="11">
      <t>イチジョウホウ</t>
    </rPh>
    <rPh sb="15" eb="17">
      <t>ツウシン</t>
    </rPh>
    <rPh sb="17" eb="19">
      <t>キノウ</t>
    </rPh>
    <phoneticPr fontId="27"/>
  </si>
  <si>
    <t>25,000～60,720円
車種・設置条件・工事条件にって変動します。</t>
    <rPh sb="13" eb="14">
      <t>エン</t>
    </rPh>
    <rPh sb="15" eb="17">
      <t>シャシュ</t>
    </rPh>
    <rPh sb="18" eb="22">
      <t>セッチジョウケン</t>
    </rPh>
    <rPh sb="23" eb="27">
      <t>コウジジョウケン</t>
    </rPh>
    <rPh sb="30" eb="32">
      <t>ヘンドウ</t>
    </rPh>
    <phoneticPr fontId="27"/>
  </si>
  <si>
    <t>〇ドライバーによる目視確認をによる置き去りをチェックを支援します。
〇音声による注意喚起で、誰でも同じように理解が可能です。
〇本体に車内スピーカ機能、LED動作表示灯を集約していますので、運転手の方の点検や確認が容易に行えます。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えます。また、同時に位置情報が地図上に表記されるので、遠足等いつもと異なる場所にバスが停車されていても把握する事が可能です。</t>
    <rPh sb="27" eb="29">
      <t>シエン</t>
    </rPh>
    <rPh sb="117" eb="119">
      <t>シャガイ</t>
    </rPh>
    <rPh sb="119" eb="121">
      <t>ケイホウ</t>
    </rPh>
    <rPh sb="122" eb="124">
      <t>センヨウ</t>
    </rPh>
    <rPh sb="128" eb="130">
      <t>オンセイ</t>
    </rPh>
    <rPh sb="138" eb="139">
      <t>タメ</t>
    </rPh>
    <rPh sb="140" eb="142">
      <t>シャリョウ</t>
    </rPh>
    <rPh sb="142" eb="144">
      <t>ヒョウジュン</t>
    </rPh>
    <rPh sb="152" eb="154">
      <t>クベツ</t>
    </rPh>
    <rPh sb="155" eb="157">
      <t>カノウ</t>
    </rPh>
    <rPh sb="175" eb="176">
      <t>オ</t>
    </rPh>
    <rPh sb="177" eb="178">
      <t>ザ</t>
    </rPh>
    <rPh sb="179" eb="181">
      <t>ハッセイ</t>
    </rPh>
    <rPh sb="182" eb="183">
      <t>ダレ</t>
    </rPh>
    <rPh sb="185" eb="187">
      <t>ハアク</t>
    </rPh>
    <rPh sb="231" eb="233">
      <t>シャナイ</t>
    </rPh>
    <phoneticPr fontId="27"/>
  </si>
  <si>
    <t>https://www.mhi.com/jp/products/transport/mechanical_parking_system_cpd_system.html</t>
    <phoneticPr fontId="27"/>
  </si>
  <si>
    <t>・本体の音声が妨げられない場所
・直射日光が当たらない場所
・運転者の視界を妨げない位置および運転操作の妨げにならない位置</t>
    <rPh sb="1" eb="3">
      <t>ホンタイ</t>
    </rPh>
    <rPh sb="4" eb="6">
      <t>オンセイ</t>
    </rPh>
    <rPh sb="7" eb="8">
      <t>サマタ</t>
    </rPh>
    <rPh sb="13" eb="15">
      <t>バショ</t>
    </rPh>
    <rPh sb="17" eb="19">
      <t>チョクシャ</t>
    </rPh>
    <rPh sb="19" eb="21">
      <t>ニッコウ</t>
    </rPh>
    <rPh sb="22" eb="23">
      <t>ア</t>
    </rPh>
    <rPh sb="27" eb="29">
      <t>バショ</t>
    </rPh>
    <rPh sb="31" eb="34">
      <t>ウンテンシャ</t>
    </rPh>
    <rPh sb="35" eb="37">
      <t>シカイ</t>
    </rPh>
    <rPh sb="38" eb="39">
      <t>サマタ</t>
    </rPh>
    <rPh sb="42" eb="44">
      <t>イチ</t>
    </rPh>
    <rPh sb="47" eb="49">
      <t>ウンテン</t>
    </rPh>
    <rPh sb="49" eb="51">
      <t>ソウサ</t>
    </rPh>
    <rPh sb="52" eb="53">
      <t>サマタ</t>
    </rPh>
    <rPh sb="59" eb="61">
      <t>イチ</t>
    </rPh>
    <phoneticPr fontId="27"/>
  </si>
  <si>
    <t>イグニッションオフ直後</t>
    <rPh sb="9" eb="11">
      <t>チョクゴ</t>
    </rPh>
    <phoneticPr fontId="27"/>
  </si>
  <si>
    <t>音声アナウンスにてドライバーに通知</t>
    <rPh sb="0" eb="2">
      <t>オンセイ</t>
    </rPh>
    <rPh sb="15" eb="17">
      <t>ツウチ</t>
    </rPh>
    <phoneticPr fontId="27"/>
  </si>
  <si>
    <t>70dB以上</t>
    <rPh sb="4" eb="6">
      <t>イジョウ</t>
    </rPh>
    <phoneticPr fontId="27"/>
  </si>
  <si>
    <t>エンジン停止から10分後且つ車内音声アナウンス停止ボタンが押下されなかった場合。</t>
  </si>
  <si>
    <t>外部音声アナウンス及び外部ブザーにて注意喚起（専用品付属）</t>
    <rPh sb="0" eb="2">
      <t>ガイブ</t>
    </rPh>
    <rPh sb="2" eb="4">
      <t>オンセイ</t>
    </rPh>
    <rPh sb="9" eb="10">
      <t>オヨ</t>
    </rPh>
    <rPh sb="11" eb="13">
      <t>ガイブ</t>
    </rPh>
    <rPh sb="18" eb="22">
      <t>チュウイカンキ</t>
    </rPh>
    <rPh sb="23" eb="26">
      <t>センヨウヒン</t>
    </rPh>
    <rPh sb="26" eb="28">
      <t>フゾク</t>
    </rPh>
    <phoneticPr fontId="27"/>
  </si>
  <si>
    <t>96dＢ</t>
  </si>
  <si>
    <t>A-049</t>
  </si>
  <si>
    <t>2023/6/14</t>
    <phoneticPr fontId="27"/>
  </si>
  <si>
    <t>株式会社オージ</t>
  </si>
  <si>
    <t>降車確認支援システム 
（GCS-RX023，GCS-TX021，KLE-302，WS-A282、WS-A282-12V）</t>
  </si>
  <si>
    <t>◆非常用ボタン
通常時は「おります」の音声が流れます。
万が一置き去りにあった場合には車外に対してSOSを発信します。</t>
  </si>
  <si>
    <t>確認ボタンの追加（価格：オープン）</t>
  </si>
  <si>
    <t>30,000～50,000円</t>
  </si>
  <si>
    <t>・受信機は１２Ｖ，２４Ｖ兼用で、外付け装置を必要としません。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
・園児が降車する時に押す降車ボタンを搭載。毎日降車する時に押す事で習慣化され、万が一のSOS装置として使用できます。
・全国に代理店を持つアーテックより販売が可能です。</t>
  </si>
  <si>
    <t>直射日光が当たらない場所</t>
  </si>
  <si>
    <t>エンジン（メインスイッチ）オフの2秒後</t>
  </si>
  <si>
    <t>アラーム音</t>
  </si>
  <si>
    <t>エンジン（メインスイッチ）オフから7～13分後(設定変更可)</t>
  </si>
  <si>
    <t>アラート音+音声</t>
  </si>
  <si>
    <t>A-050</t>
  </si>
  <si>
    <t>2023/6/14</t>
  </si>
  <si>
    <t>CAPS189（キャプスいちはやく） 
CAPS-189B</t>
  </si>
  <si>
    <t>取付業者依頼の場合　22,000円～44,000円（税込）程度※車種・地域等により変動する場合あり</t>
  </si>
  <si>
    <t>○12V車、24V車兼用
○確認ボタンは無線式のため配線工事不要
○シガープラグから内蔵バッテリーに充電し、内蔵バッテリーによる駆動方式を採用
○子供にやさしい女性の音声による車内警報
○車内の取り残された園児が押しやすいSOSボタンによる車外警報機能搭載
○専用車外ホーン付属
○マイクロバスタイプおよびワンボックスタイプ、すべての車両で使用可能</t>
  </si>
  <si>
    <t>http://www.cepsa.jp/b_okizari_boushi/</t>
    <phoneticPr fontId="27"/>
  </si>
  <si>
    <t>直射日光が当たらない車内
（取扱説明書にて規定）</t>
  </si>
  <si>
    <t>車外ホーン間欠鳴動、
主装置LED点滅</t>
  </si>
  <si>
    <t>約105dB （ホーン）</t>
  </si>
  <si>
    <t>A-051</t>
  </si>
  <si>
    <t>2023/6/26</t>
    <phoneticPr fontId="27"/>
  </si>
  <si>
    <t>株式会社システムトークス</t>
    <phoneticPr fontId="27"/>
  </si>
  <si>
    <t>置き去りキャッチ
(OZC-NS-PBT)</t>
    <phoneticPr fontId="27"/>
  </si>
  <si>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●無線式で後部ボタンの配線がないので取付が容易。
●音声アナウンスで的確なガイダンスが可能。
●85℃対応の高耐久性。ダッシュボード取り付け含めドライバーの希望通りの場所に設置可能。
●外部を巻き込む警報は段階的に鳴らして近所への配慮をした設計。</t>
  </si>
  <si>
    <t>https://okizaricatch.com/</t>
    <phoneticPr fontId="27"/>
  </si>
  <si>
    <t>エンジン停止またはキーオフ8分後にホーン鳴動</t>
  </si>
  <si>
    <t>ホーン（専用品付属）</t>
  </si>
  <si>
    <t>【自動検知式】</t>
    <rPh sb="1" eb="3">
      <t>ジドウ</t>
    </rPh>
    <rPh sb="3" eb="5">
      <t>ケンチ</t>
    </rPh>
    <rPh sb="5" eb="6">
      <t>シキ</t>
    </rPh>
    <phoneticPr fontId="27"/>
  </si>
  <si>
    <t>センサーの種類</t>
  </si>
  <si>
    <t>夜間への対応</t>
  </si>
  <si>
    <t>センサーの検知開始タイミング</t>
  </si>
  <si>
    <t>B-001</t>
  </si>
  <si>
    <t>ホーネット
（BS-350J）</t>
    <phoneticPr fontId="27"/>
  </si>
  <si>
    <t>自動検知式</t>
    <rPh sb="0" eb="2">
      <t>ジドウ</t>
    </rPh>
    <rPh sb="2" eb="4">
      <t>ケンチ</t>
    </rPh>
    <rPh sb="4" eb="5">
      <t>シキ</t>
    </rPh>
    <phoneticPr fontId="27"/>
  </si>
  <si>
    <t>☆オプション追加で降車時確認式機能も利用可能
☆HORNET　BSシリーズの全てのオプションを追加可能
☆給油時などのメンテナンス機能</t>
    <rPh sb="6" eb="8">
      <t>ツイカ</t>
    </rPh>
    <rPh sb="9" eb="12">
      <t>コウシャジ</t>
    </rPh>
    <rPh sb="12" eb="14">
      <t>カクニン</t>
    </rPh>
    <rPh sb="14" eb="15">
      <t>シキ</t>
    </rPh>
    <rPh sb="15" eb="17">
      <t>キノウ</t>
    </rPh>
    <rPh sb="18" eb="20">
      <t>リヨウ</t>
    </rPh>
    <rPh sb="20" eb="22">
      <t>カノウ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</si>
  <si>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</si>
  <si>
    <t>BS-700シリーズの自動検知式機能に限定したシンプルモデル
車外サイレンは６音色のアメリカンサイレンを採用
車内ブザーやブザー停止リモコンを追加すれば上位モデルの降車時確認式機能も搭載したS-700Sにアップグレードできます
GPS位置情報、車内温度管理ができる通信ユニットやAIカメラなどBS-700シリーズの全てのオプションをご利用いただけます</t>
    <rPh sb="11" eb="16">
      <t>ジドウケンチシキ</t>
    </rPh>
    <rPh sb="31" eb="33">
      <t>シャガイ</t>
    </rPh>
    <rPh sb="39" eb="41">
      <t>ネイロ</t>
    </rPh>
    <rPh sb="52" eb="54">
      <t>サイヨウ</t>
    </rPh>
    <rPh sb="55" eb="57">
      <t>シャナイ</t>
    </rPh>
    <rPh sb="64" eb="66">
      <t>テイシ</t>
    </rPh>
    <rPh sb="71" eb="73">
      <t>ツイカ</t>
    </rPh>
    <rPh sb="76" eb="78">
      <t>ジョウイ</t>
    </rPh>
    <rPh sb="82" eb="85">
      <t>コウシャジ</t>
    </rPh>
    <rPh sb="85" eb="87">
      <t>カクニン</t>
    </rPh>
    <rPh sb="87" eb="88">
      <t>シキ</t>
    </rPh>
    <rPh sb="88" eb="90">
      <t>キノウ</t>
    </rPh>
    <rPh sb="91" eb="93">
      <t>トウサイ</t>
    </rPh>
    <rPh sb="167" eb="169">
      <t>リヨウ</t>
    </rPh>
    <phoneticPr fontId="27"/>
  </si>
  <si>
    <t>超音波センサー</t>
  </si>
  <si>
    <t>キーオフ5分後（設定可能）</t>
    <phoneticPr fontId="27"/>
  </si>
  <si>
    <t>128ｄｂ</t>
  </si>
  <si>
    <t>B-002</t>
  </si>
  <si>
    <t>ココールPlus（自動検知式）（12V車用）
（SBP009）</t>
    <phoneticPr fontId="27"/>
  </si>
  <si>
    <t>70,400円</t>
    <rPh sb="6" eb="7">
      <t>エン</t>
    </rPh>
    <phoneticPr fontId="27"/>
  </si>
  <si>
    <t>マット(小)の追加 ： 13,200円/枚
マット（大）の追加 ： 37,950円/枚
 ※追加マットには専用マットカバーも付属します
SOSボタンの追加 ： 11,000円/個
専用マットカバー（小）： 2,200円/枚
専用マットカバー（大）：4,950円/枚
無線通知機能 ： 33,000円</t>
    <rPh sb="4" eb="5">
      <t>ショウ</t>
    </rPh>
    <rPh sb="7" eb="9">
      <t>ツイカ</t>
    </rPh>
    <rPh sb="18" eb="19">
      <t>エン</t>
    </rPh>
    <rPh sb="20" eb="21">
      <t>マイ</t>
    </rPh>
    <rPh sb="26" eb="27">
      <t>ダイ</t>
    </rPh>
    <rPh sb="29" eb="31">
      <t>ツイカ</t>
    </rPh>
    <rPh sb="40" eb="41">
      <t>エン</t>
    </rPh>
    <rPh sb="42" eb="43">
      <t>マイ</t>
    </rPh>
    <rPh sb="46" eb="48">
      <t>ツイカ</t>
    </rPh>
    <rPh sb="53" eb="55">
      <t>センヨウ</t>
    </rPh>
    <rPh sb="62" eb="64">
      <t>フゾク</t>
    </rPh>
    <rPh sb="90" eb="92">
      <t>センヨウ</t>
    </rPh>
    <rPh sb="99" eb="100">
      <t>ショウ</t>
    </rPh>
    <rPh sb="108" eb="109">
      <t>エン</t>
    </rPh>
    <rPh sb="110" eb="111">
      <t>マイ</t>
    </rPh>
    <rPh sb="112" eb="114">
      <t>センヨウ</t>
    </rPh>
    <rPh sb="121" eb="122">
      <t>ダイ</t>
    </rPh>
    <rPh sb="129" eb="130">
      <t>エン</t>
    </rPh>
    <rPh sb="131" eb="132">
      <t>マイ</t>
    </rPh>
    <phoneticPr fontId="27"/>
  </si>
  <si>
    <t>52,800～</t>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</si>
  <si>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phoneticPr fontId="27"/>
  </si>
  <si>
    <t>直射日光が当たるところ以外</t>
    <phoneticPr fontId="27"/>
  </si>
  <si>
    <t>マット式</t>
    <phoneticPr fontId="27"/>
  </si>
  <si>
    <t>〇</t>
    <phoneticPr fontId="27"/>
  </si>
  <si>
    <t>キーオフから8分後</t>
    <rPh sb="7" eb="8">
      <t>フン</t>
    </rPh>
    <rPh sb="8" eb="9">
      <t>ゴ</t>
    </rPh>
    <phoneticPr fontId="27"/>
  </si>
  <si>
    <t>120db</t>
    <phoneticPr fontId="27"/>
  </si>
  <si>
    <t>B-003</t>
  </si>
  <si>
    <t>ココールPlus（自動検知式）（24V車用）
（SBP010）</t>
    <phoneticPr fontId="27"/>
  </si>
  <si>
    <t>81,400円</t>
    <phoneticPr fontId="27"/>
  </si>
  <si>
    <t>71,500円～</t>
    <rPh sb="6" eb="7">
      <t>エン</t>
    </rPh>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</si>
  <si>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</si>
  <si>
    <t>マット式</t>
  </si>
  <si>
    <t>キーオフから8分後</t>
  </si>
  <si>
    <t>株式会社サムライソード</t>
  </si>
  <si>
    <t>見守りシステム
『サスティナモーション』安全装置（SM-AS）</t>
    <rPh sb="0" eb="2">
      <t>ミマモ</t>
    </rPh>
    <rPh sb="20" eb="24">
      <t>アンゼンソウチ</t>
    </rPh>
    <phoneticPr fontId="27"/>
  </si>
  <si>
    <t>12V及び
24V（DCDCコンバーター使用の場合）</t>
  </si>
  <si>
    <t>87,780円</t>
    <rPh sb="6" eb="7">
      <t>エン</t>
    </rPh>
    <phoneticPr fontId="27"/>
  </si>
  <si>
    <t>★車内の非常ボタンを押すことで、車外に警報し、周囲に助けを求めることができる機能。
★取付車への専用ステッカーを２枚付属、安全宣言が可能。
★すべて有線のため通信障害なし。</t>
  </si>
  <si>
    <t>センサー（追加用）　2,000円/個
24V車対応変圧器　5,000円（DCDCコンバータ）</t>
  </si>
  <si>
    <t>55,000円～
※本装置の取付を全国対応で行っております。</t>
  </si>
  <si>
    <t>【見守りシステム 『サスティナモーション』安全装置のポイント】
★センサー（温度＋動体検知）
・本製品のセンサーは温度と動きで人物のみを検知します。虫や物体には反応しません。また、センサーは受光式のため、人体に影響を及ぼさず安心・安全です。
・車内のみ検知するため、車外の人には反応せず安心です。防犯にも効果があります。
・センサーは最大４つ設置可能で大型車両でも安心です。バッテリーあがりの心配もなく、掃除・洗車時・給油時にはセンサーを反応させない機能を用意してあります。
★取付がカンタン
・ケーブルは全てコネクタ接続に対応、工事ミスもなく作業も早く終わります。部品交換も簡単です。
★専用ブザー
・高音大音量ブザーは距離による減衰率の低い仕様のため、遠くに居ても異常に気付きます。
★非常ボタン
・手動で警報ブザーを鳴動できる非常ボタンも設置できるため、あらゆる事態に対応可能です。
★実車テスト済
・小型から大型まで、国内の主要バスすべてテスト済みです。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
◆お見積り作成サポートしています。疑問点や詳細につきましてお気軽にお問い合わせください◆
サスティナモーション運営事務局　担当：小澤　電話番号：03-6426-5159
「B-004」公式サイトはこちら　→　https://sustainamotion.com/mimamori/anzen/</t>
    <phoneticPr fontId="27"/>
  </si>
  <si>
    <t>https://sustainamotion.com/mimamori/anzen/</t>
  </si>
  <si>
    <t>取付指示書にて指定</t>
    <rPh sb="2" eb="4">
      <t>シジ</t>
    </rPh>
    <phoneticPr fontId="27"/>
  </si>
  <si>
    <t>PIRセンサー（パッシブ赤外線センサー）</t>
  </si>
  <si>
    <t>キーオフ5分後（任意設定可能）
※非常ボタン押下でも警報</t>
    <rPh sb="8" eb="10">
      <t>ニンイ</t>
    </rPh>
    <rPh sb="18" eb="20">
      <t>ヒジョウ</t>
    </rPh>
    <phoneticPr fontId="27"/>
  </si>
  <si>
    <t>B-005</t>
  </si>
  <si>
    <t>株式会社アイシン</t>
    <rPh sb="0" eb="4">
      <t>カブシキガイシャ</t>
    </rPh>
    <phoneticPr fontId="27"/>
  </si>
  <si>
    <t>幼児置き去り防止装置（CPDT-9001）</t>
    <phoneticPr fontId="27"/>
  </si>
  <si>
    <t>12V車両
トヨタ ハイエース/コースター
日産 キャラバン</t>
    <rPh sb="3" eb="5">
      <t>シャリョウ</t>
    </rPh>
    <rPh sb="22" eb="24">
      <t>ニッサン</t>
    </rPh>
    <phoneticPr fontId="27"/>
  </si>
  <si>
    <t>自動検知式</t>
  </si>
  <si>
    <t>◎ 助けてスイッチ
置き去りにされた園児が助けてスイッチを押すことでも車外警報を作動させ周囲に知らせることが可能です</t>
    <rPh sb="2" eb="3">
      <t>タス</t>
    </rPh>
    <phoneticPr fontId="27"/>
  </si>
  <si>
    <t>45,000円
※車種、地域、販売店によって異なります</t>
  </si>
  <si>
    <t>◎ 電波センサーにより自動で置き去りを検知、人の見落としによる置き去りの防止をサポート
　　（センサ作動を車室内ブザーで事前にお知らせ、大人の居残りによる誤警報を回避可能）
◎ 電波特性により強い日差しや暗闇の中、また見通しがきかない園児が座席にうずくまる状況、
　　毛布や衣類に隠れたりする状況でも置き去り検知が可能
◎ 送受信アンテナを多く持つ（送信16、受信19チャンネル）高性能なセンサを使用しているため
　　置き去りにされた園児の呼吸による胸の僅かな動きなどでも検知が可能
◎ エンジン停止後、車両後方の確認を促す補助機能も搭載（点検完了スイッチ）
◎ 園児が押すことで車外警報を作動させ周囲に知らせる補助機能も搭載（助けてスイッチ）
　　（助けてスイッチはエンジン作動時には作動しない誤作動防止機能付き）</t>
    <rPh sb="2" eb="4">
      <t>デンパ</t>
    </rPh>
    <rPh sb="11" eb="13">
      <t>ジドウ</t>
    </rPh>
    <rPh sb="14" eb="15">
      <t>オ</t>
    </rPh>
    <rPh sb="16" eb="17">
      <t>ザ</t>
    </rPh>
    <rPh sb="19" eb="21">
      <t>ケンチ</t>
    </rPh>
    <rPh sb="22" eb="23">
      <t>ヒト</t>
    </rPh>
    <rPh sb="24" eb="26">
      <t>ミオ</t>
    </rPh>
    <rPh sb="31" eb="32">
      <t>オ</t>
    </rPh>
    <rPh sb="33" eb="34">
      <t>ザ</t>
    </rPh>
    <rPh sb="36" eb="38">
      <t>ボウシ</t>
    </rPh>
    <rPh sb="89" eb="91">
      <t>デンパ</t>
    </rPh>
    <rPh sb="91" eb="93">
      <t>トクセイ</t>
    </rPh>
    <rPh sb="98" eb="100">
      <t>ヒザ</t>
    </rPh>
    <rPh sb="105" eb="106">
      <t>ナカ</t>
    </rPh>
    <rPh sb="117" eb="119">
      <t>エンジ</t>
    </rPh>
    <rPh sb="128" eb="130">
      <t>ジョウキョウ</t>
    </rPh>
    <rPh sb="134" eb="136">
      <t>モウフ</t>
    </rPh>
    <rPh sb="137" eb="139">
      <t>イルイ</t>
    </rPh>
    <rPh sb="140" eb="141">
      <t>カク</t>
    </rPh>
    <rPh sb="146" eb="148">
      <t>ジョウキョウ</t>
    </rPh>
    <rPh sb="150" eb="151">
      <t>オ</t>
    </rPh>
    <rPh sb="152" eb="153">
      <t>ザ</t>
    </rPh>
    <rPh sb="190" eb="193">
      <t>コウセイノウ</t>
    </rPh>
    <rPh sb="198" eb="200">
      <t>シヨウ</t>
    </rPh>
    <rPh sb="209" eb="210">
      <t>オ</t>
    </rPh>
    <rPh sb="211" eb="212">
      <t>ザ</t>
    </rPh>
    <rPh sb="217" eb="219">
      <t>エンジ</t>
    </rPh>
    <rPh sb="220" eb="222">
      <t>コキュウ</t>
    </rPh>
    <rPh sb="225" eb="226">
      <t>ムネ</t>
    </rPh>
    <rPh sb="227" eb="228">
      <t>ワズ</t>
    </rPh>
    <rPh sb="230" eb="231">
      <t>ウゴ</t>
    </rPh>
    <rPh sb="236" eb="238">
      <t>ケンチ</t>
    </rPh>
    <rPh sb="248" eb="250">
      <t>テイシ</t>
    </rPh>
    <rPh sb="250" eb="251">
      <t>ゴ</t>
    </rPh>
    <rPh sb="252" eb="254">
      <t>シャリョウ</t>
    </rPh>
    <rPh sb="260" eb="261">
      <t>ウナガ</t>
    </rPh>
    <rPh sb="262" eb="266">
      <t>ホジョキノウ</t>
    </rPh>
    <rPh sb="267" eb="269">
      <t>トウサイ</t>
    </rPh>
    <rPh sb="270" eb="272">
      <t>テンケン</t>
    </rPh>
    <rPh sb="272" eb="274">
      <t>カンリョウ</t>
    </rPh>
    <rPh sb="282" eb="284">
      <t>エンジ</t>
    </rPh>
    <rPh sb="285" eb="286">
      <t>オ</t>
    </rPh>
    <rPh sb="290" eb="292">
      <t>シャガイ</t>
    </rPh>
    <rPh sb="292" eb="294">
      <t>ケイホウ</t>
    </rPh>
    <rPh sb="295" eb="297">
      <t>サドウ</t>
    </rPh>
    <rPh sb="299" eb="301">
      <t>シュウイ</t>
    </rPh>
    <rPh sb="302" eb="303">
      <t>シ</t>
    </rPh>
    <rPh sb="306" eb="308">
      <t>ホジョ</t>
    </rPh>
    <rPh sb="308" eb="310">
      <t>キノウ</t>
    </rPh>
    <rPh sb="311" eb="313">
      <t>トウサイ</t>
    </rPh>
    <rPh sb="326" eb="327">
      <t>タス</t>
    </rPh>
    <rPh sb="338" eb="340">
      <t>サドウ</t>
    </rPh>
    <rPh sb="340" eb="341">
      <t>ジ</t>
    </rPh>
    <phoneticPr fontId="27"/>
  </si>
  <si>
    <t>http://www.aisinaftermarket.jp/ja/products/accessories/index.html</t>
  </si>
  <si>
    <t>取扱説明書
にて指定</t>
  </si>
  <si>
    <t>電波センサー</t>
    <rPh sb="0" eb="2">
      <t>デンパ</t>
    </rPh>
    <phoneticPr fontId="27"/>
  </si>
  <si>
    <t>112dB以下87dB以上
※保安基準に準ずる</t>
    <rPh sb="15" eb="17">
      <t>ホアン</t>
    </rPh>
    <rPh sb="17" eb="19">
      <t>キジュン</t>
    </rPh>
    <rPh sb="20" eb="21">
      <t>ジュン</t>
    </rPh>
    <phoneticPr fontId="27"/>
  </si>
  <si>
    <t>B-006</t>
  </si>
  <si>
    <t>株式会社ウィンズ・テクノロジー・ジャパン</t>
  </si>
  <si>
    <t>送迎バス置き去り防止AIカメラシステム（WTJ455Y）</t>
  </si>
  <si>
    <t>12V 24V</t>
  </si>
  <si>
    <t>12ケ月</t>
  </si>
  <si>
    <t>175,000円</t>
  </si>
  <si>
    <t>・スマホ、PCモニタリング（SIMカード必要）
・バックカメラ
・SD録画</t>
  </si>
  <si>
    <t>・バックカメラ（22,000円）/台</t>
  </si>
  <si>
    <t>38,500円</t>
  </si>
  <si>
    <t>・車内の天井や椅子の下に設置したAIカメラセンサーが人と物を区別して人のみを検知し、外部に取り付けた警報器を鳴らして取り残された人がいることをお知らせます。
・エンジンOFF後、園児の降車時間を考慮して、AI検知開始までの時間を設定することが可能です。
・予め設定した検知時間が過ぎるとシステムが自動でシャットダウンします。（バッテリー上がりを防ぐ）
・SIMカードを使い車内の様子をスマホやPCでモニタリングしたり、検知アラートをメール通知できます。
・SDカードに車内の様子を録画することも可能です。
・カメラは4台まで使用可能です。カメラを増設してバックカメラとして利用することも出来ます。　</t>
  </si>
  <si>
    <t>https://winds-tech.com/wp-content/uploads/2023/03/sougei.pdf</t>
  </si>
  <si>
    <t>取付方法を参照</t>
  </si>
  <si>
    <t>AI検知</t>
  </si>
  <si>
    <t>デフォルトはキーオフ後3分で開始します。
（設定変更可能）</t>
  </si>
  <si>
    <t>120db
（50m先では84db程度）</t>
  </si>
  <si>
    <t>B-007</t>
  </si>
  <si>
    <t>三洋貿易株式会社</t>
  </si>
  <si>
    <t>ＬｉＤＡＳ（ライダス） 
ＬＤＪ－１０</t>
  </si>
  <si>
    <t>12V及び24V車　（必要に応じてDCDCコンバーター使用）</t>
    <rPh sb="8" eb="9">
      <t>シャ</t>
    </rPh>
    <rPh sb="11" eb="13">
      <t>ヒツヨウ</t>
    </rPh>
    <rPh sb="14" eb="15">
      <t>オウ</t>
    </rPh>
    <phoneticPr fontId="27"/>
  </si>
  <si>
    <t>・登録された電話番号へのSMSによる通知
・遠隔操作による車内スキャン</t>
    <rPh sb="1" eb="3">
      <t>トウロク</t>
    </rPh>
    <rPh sb="6" eb="10">
      <t>デンワバンゴウ</t>
    </rPh>
    <rPh sb="18" eb="20">
      <t>ツウチ</t>
    </rPh>
    <rPh sb="22" eb="26">
      <t>エンカクソウサ</t>
    </rPh>
    <rPh sb="29" eb="31">
      <t>シャナイ</t>
    </rPh>
    <phoneticPr fontId="27"/>
  </si>
  <si>
    <t>70,000円
※車種、地域、販売店によって異なります</t>
    <rPh sb="6" eb="7">
      <t>エン</t>
    </rPh>
    <phoneticPr fontId="27"/>
  </si>
  <si>
    <t>■　ミリ波レーダーにより自動で置き去りを検知。乗務員による追加操作は不要
■　高精度かつ透過性があり、毛布の下にいる乳児やシート下に隠れた幼児も検知可能
■　振動や温度、光の影響を受けず、誤検知の少ない信頼性の高いシステム
■　置き去り検知時には車両のホーンがなると同時に登録された電話番号へSMSで通知
■　世界初、自動検知式のバス用置き去り検知支援システムとして米国で導入実績あり</t>
    <rPh sb="4" eb="5">
      <t>ハ</t>
    </rPh>
    <rPh sb="12" eb="14">
      <t>ジドウ</t>
    </rPh>
    <rPh sb="15" eb="16">
      <t>オ</t>
    </rPh>
    <rPh sb="17" eb="18">
      <t>ザ</t>
    </rPh>
    <rPh sb="20" eb="22">
      <t>ケンチ</t>
    </rPh>
    <rPh sb="23" eb="26">
      <t>ジョウムイン</t>
    </rPh>
    <rPh sb="29" eb="31">
      <t>ツイカ</t>
    </rPh>
    <rPh sb="31" eb="33">
      <t>ソウサ</t>
    </rPh>
    <rPh sb="34" eb="36">
      <t>フヨウ</t>
    </rPh>
    <rPh sb="39" eb="42">
      <t>コウセイド</t>
    </rPh>
    <rPh sb="44" eb="47">
      <t>トウカセイ</t>
    </rPh>
    <rPh sb="51" eb="53">
      <t>モウフ</t>
    </rPh>
    <rPh sb="54" eb="55">
      <t>シタ</t>
    </rPh>
    <rPh sb="58" eb="60">
      <t>ニュウジ</t>
    </rPh>
    <rPh sb="64" eb="65">
      <t>シタ</t>
    </rPh>
    <rPh sb="66" eb="67">
      <t>カク</t>
    </rPh>
    <rPh sb="69" eb="71">
      <t>ヨウジ</t>
    </rPh>
    <rPh sb="78" eb="80">
      <t>シンドウ</t>
    </rPh>
    <rPh sb="81" eb="83">
      <t>オンド</t>
    </rPh>
    <rPh sb="84" eb="85">
      <t>ヒカリ</t>
    </rPh>
    <rPh sb="86" eb="88">
      <t>エイキョウ</t>
    </rPh>
    <rPh sb="89" eb="90">
      <t>ウ</t>
    </rPh>
    <rPh sb="93" eb="96">
      <t>ゴケンチ</t>
    </rPh>
    <rPh sb="97" eb="98">
      <t>スク</t>
    </rPh>
    <rPh sb="100" eb="103">
      <t>シンライセイ</t>
    </rPh>
    <rPh sb="104" eb="105">
      <t>タカ</t>
    </rPh>
    <rPh sb="113" eb="114">
      <t>オ</t>
    </rPh>
    <rPh sb="115" eb="116">
      <t>ザ</t>
    </rPh>
    <rPh sb="117" eb="120">
      <t>ケンチジ</t>
    </rPh>
    <rPh sb="122" eb="124">
      <t>シャリョウ</t>
    </rPh>
    <rPh sb="132" eb="134">
      <t>ドウジ</t>
    </rPh>
    <rPh sb="135" eb="137">
      <t>トウロク</t>
    </rPh>
    <rPh sb="140" eb="144">
      <t>デンワバンゴウ</t>
    </rPh>
    <rPh sb="149" eb="151">
      <t>ツウチ</t>
    </rPh>
    <rPh sb="158" eb="162">
      <t>ジドウケンチ</t>
    </rPh>
    <rPh sb="162" eb="163">
      <t>シキ</t>
    </rPh>
    <rPh sb="166" eb="167">
      <t>ヨウ</t>
    </rPh>
    <rPh sb="167" eb="168">
      <t>オ</t>
    </rPh>
    <rPh sb="169" eb="170">
      <t>ザ</t>
    </rPh>
    <rPh sb="171" eb="173">
      <t>ケンチ</t>
    </rPh>
    <rPh sb="173" eb="175">
      <t>シエン</t>
    </rPh>
    <rPh sb="182" eb="184">
      <t>ベイコク</t>
    </rPh>
    <rPh sb="185" eb="189">
      <t>ドウニュウジッセキ</t>
    </rPh>
    <phoneticPr fontId="27"/>
  </si>
  <si>
    <t>https://www.sanyo-trading.co.jp/business/sangyou/iee/lidas/</t>
  </si>
  <si>
    <t>取付指示書にて指定</t>
    <rPh sb="0" eb="5">
      <t>トリツケシジショ</t>
    </rPh>
    <rPh sb="7" eb="9">
      <t>シテイ</t>
    </rPh>
    <phoneticPr fontId="27"/>
  </si>
  <si>
    <t xml:space="preserve">ミリ波レーダー
</t>
    <rPh sb="2" eb="3">
      <t>ハ</t>
    </rPh>
    <phoneticPr fontId="27"/>
  </si>
  <si>
    <t>キーオフ5分後(設定可能)</t>
    <rPh sb="5" eb="7">
      <t>フンゴ</t>
    </rPh>
    <rPh sb="8" eb="12">
      <t>セッテイカノウ</t>
    </rPh>
    <phoneticPr fontId="27"/>
  </si>
  <si>
    <t>車両ホーンとSMS</t>
    <rPh sb="0" eb="2">
      <t>シャリョウ</t>
    </rPh>
    <phoneticPr fontId="27"/>
  </si>
  <si>
    <t>112dB以下87dB以上
※保安基準に準ずる</t>
  </si>
  <si>
    <t>B-008</t>
  </si>
  <si>
    <t>ポニソフト株式会社</t>
  </si>
  <si>
    <t xml:space="preserve">PONI706-車内置き去り防止システム </t>
  </si>
  <si>
    <t>12V及び24V兼用</t>
  </si>
  <si>
    <t xml:space="preserve">・システム障害発生時、ソフトにより自動検出
・遠隔操作により、システムへ接続し、故障・セットアップ内容変更が可能
・原動機始動時に前日のシステム作動履歴が自動で担当者にメール送信される
・メール送信対象10人まで可能
</t>
  </si>
  <si>
    <t>50,000円～</t>
  </si>
  <si>
    <t>・車内に設置されたセンサーにより、取り残された人を感知し、車外サイレンと同時に自動メールにて担当者へ通報。
・任意の設定時間が過ぎるとシステムが自動でシャットダウンし、無駄なバッテリー消費を防止。
・システム不具合をソフトが感知した場合、即座に運転手へ音声通知と同時に、自動メールにて担当者へ通知。
・システムの登録内容の変更が生じた場合、担当者自身で変更することが可能。（販売店に依頼する必要なし。）</t>
  </si>
  <si>
    <t>https://www.ponisoft.com/</t>
  </si>
  <si>
    <t>赤外線センサー/等</t>
  </si>
  <si>
    <t>キーオフから（３，５，１０，１４分）後の選択設定可能</t>
  </si>
  <si>
    <t>130db
（50m先では8７db程度）</t>
  </si>
  <si>
    <t>B-009</t>
  </si>
  <si>
    <t>株式会社ウルヴァニアック</t>
  </si>
  <si>
    <t>うるまも(ULMM-001)</t>
  </si>
  <si>
    <t>断線</t>
  </si>
  <si>
    <t>14万円</t>
  </si>
  <si>
    <t>車外警報の際、検知した際の写真をメール送信</t>
  </si>
  <si>
    <t>30,000円～80,000円
※ 車種、エリアにより変動があります。</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</si>
  <si>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t>
  </si>
  <si>
    <t>https://ulmamo.ulvaniac.co.jp/</t>
  </si>
  <si>
    <t>車内後方上部</t>
  </si>
  <si>
    <t>赤外線センサー、カメラ</t>
  </si>
  <si>
    <t>キーオフ2分後(設定可能)</t>
  </si>
  <si>
    <t>車両ホーンとメール</t>
  </si>
  <si>
    <t xml:space="preserve">車両のホーンを使うため、その車種による。（車載外部警音器保安基準に準ずる）
</t>
  </si>
  <si>
    <t>【併用式　1/2】</t>
    <rPh sb="1" eb="3">
      <t>ヘイヨウ</t>
    </rPh>
    <rPh sb="3" eb="4">
      <t>シキ</t>
    </rPh>
    <phoneticPr fontId="27"/>
  </si>
  <si>
    <t>認定番号</t>
  </si>
  <si>
    <t>掲載日</t>
  </si>
  <si>
    <t>製造メーカー名</t>
  </si>
  <si>
    <t>装置名</t>
  </si>
  <si>
    <t>取付車種の制限</t>
  </si>
  <si>
    <t>装置の方式</t>
  </si>
  <si>
    <t>故障
検知の範囲</t>
  </si>
  <si>
    <t>保証期間</t>
  </si>
  <si>
    <t>降車時確認機能</t>
    <rPh sb="0" eb="2">
      <t>コウシャ</t>
    </rPh>
    <rPh sb="2" eb="3">
      <t>ジ</t>
    </rPh>
    <rPh sb="3" eb="5">
      <t>カクニン</t>
    </rPh>
    <rPh sb="5" eb="7">
      <t>キノウ</t>
    </rPh>
    <phoneticPr fontId="27"/>
  </si>
  <si>
    <t>自動検知機能</t>
    <rPh sb="0" eb="2">
      <t>ジドウ</t>
    </rPh>
    <rPh sb="2" eb="4">
      <t>ケンチ</t>
    </rPh>
    <rPh sb="4" eb="6">
      <t>キノウ</t>
    </rPh>
    <phoneticPr fontId="27"/>
  </si>
  <si>
    <t>C-001</t>
    <phoneticPr fontId="27"/>
  </si>
  <si>
    <t>株式会社コアテックシステム</t>
    <rPh sb="0" eb="4">
      <t>カブシキガイシャ</t>
    </rPh>
    <phoneticPr fontId="27"/>
  </si>
  <si>
    <t>ココールPlus（12V車用）
（SBP005）</t>
    <phoneticPr fontId="27"/>
  </si>
  <si>
    <t>併用式</t>
    <rPh sb="0" eb="3">
      <t>ヘイヨウシキ</t>
    </rPh>
    <phoneticPr fontId="27"/>
  </si>
  <si>
    <t>55,000円～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</si>
  <si>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</si>
  <si>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メロディ</t>
    <phoneticPr fontId="27"/>
  </si>
  <si>
    <t>80db</t>
    <phoneticPr fontId="27"/>
  </si>
  <si>
    <t>キーオフ8分後</t>
    <rPh sb="5" eb="7">
      <t>フンゴ</t>
    </rPh>
    <phoneticPr fontId="27"/>
  </si>
  <si>
    <t>マット式</t>
    <rPh sb="3" eb="4">
      <t>シキ</t>
    </rPh>
    <phoneticPr fontId="27"/>
  </si>
  <si>
    <t>確認スイッチを押した後3分後</t>
    <rPh sb="0" eb="2">
      <t>カクニン</t>
    </rPh>
    <rPh sb="7" eb="8">
      <t>オ</t>
    </rPh>
    <rPh sb="10" eb="11">
      <t>アト</t>
    </rPh>
    <rPh sb="12" eb="14">
      <t>プンゴ</t>
    </rPh>
    <phoneticPr fontId="27"/>
  </si>
  <si>
    <t>C-002</t>
  </si>
  <si>
    <t>ホーネット
（BS700S）</t>
    <phoneticPr fontId="27"/>
  </si>
  <si>
    <t>98,780円</t>
    <rPh sb="6" eb="7">
      <t>エン</t>
    </rPh>
    <phoneticPr fontId="27"/>
  </si>
  <si>
    <t xml:space="preserve">☆HORNET　BSシリーズの全てのオプションを追加可能
☆給油時などのメンテナンス機能
</t>
    <phoneticPr fontId="27"/>
  </si>
  <si>
    <t>通信ユニット（位置情報・車内温度・緊急通報メール等）43,780円（通信費別）、AIカメラBS-HC-220DH（車内録画、アプリ、メール通知）43,780円、ボイスモジュール516BS（音声警報）32,780円、バックアップバッテリー520Ｔ（補助電源）21,780円他、超音波センサー（追加用）14,080円　など</t>
    <rPh sb="0" eb="2">
      <t>ツウシン</t>
    </rPh>
    <rPh sb="7" eb="11">
      <t>イチジョウホウ</t>
    </rPh>
    <rPh sb="12" eb="14">
      <t>シャナイ</t>
    </rPh>
    <rPh sb="14" eb="16">
      <t>オンド</t>
    </rPh>
    <rPh sb="17" eb="21">
      <t>キンキュウツウホウ</t>
    </rPh>
    <rPh sb="24" eb="25">
      <t>ナド</t>
    </rPh>
    <rPh sb="32" eb="33">
      <t>エン</t>
    </rPh>
    <rPh sb="34" eb="37">
      <t>ツウシンヒ</t>
    </rPh>
    <rPh sb="37" eb="38">
      <t>ベツ</t>
    </rPh>
    <rPh sb="57" eb="59">
      <t>シャナイ</t>
    </rPh>
    <rPh sb="59" eb="61">
      <t>ロクガ</t>
    </rPh>
    <rPh sb="69" eb="71">
      <t>ツウチ</t>
    </rPh>
    <rPh sb="78" eb="79">
      <t>エン</t>
    </rPh>
    <rPh sb="94" eb="96">
      <t>オンセイ</t>
    </rPh>
    <rPh sb="96" eb="98">
      <t>ケイホウ</t>
    </rPh>
    <rPh sb="105" eb="106">
      <t>エン</t>
    </rPh>
    <rPh sb="123" eb="127">
      <t>ホジョデンゲン</t>
    </rPh>
    <rPh sb="134" eb="135">
      <t>エン</t>
    </rPh>
    <rPh sb="135" eb="136">
      <t>ホカ</t>
    </rPh>
    <rPh sb="137" eb="140">
      <t>チョウオンパ</t>
    </rPh>
    <rPh sb="145" eb="147">
      <t>ツイカ</t>
    </rPh>
    <rPh sb="147" eb="148">
      <t>ヨウ</t>
    </rPh>
    <rPh sb="155" eb="156">
      <t>エン</t>
    </rPh>
    <phoneticPr fontId="27"/>
  </si>
  <si>
    <t>44.000円～66.000円</t>
    <rPh sb="6" eb="7">
      <t>エン</t>
    </rPh>
    <rPh sb="14" eb="15">
      <t>エン</t>
    </rPh>
    <phoneticPr fontId="27"/>
  </si>
  <si>
    <t>降車時確認式と自動検知式の併用または単独利用が選択できます。車内ブザーは優しい目覚まし時計風の４つのリズムから選択可能、通信ユニットによる緊急メール通知やAIカメラ他拡張機能が多彩。カーセキュリティのHORNETの応用モデル。</t>
    <rPh sb="0" eb="3">
      <t>コウシャジ</t>
    </rPh>
    <rPh sb="3" eb="5">
      <t>カクニン</t>
    </rPh>
    <rPh sb="5" eb="6">
      <t>シキ</t>
    </rPh>
    <rPh sb="7" eb="12">
      <t>ジドウケンチシキ</t>
    </rPh>
    <rPh sb="13" eb="15">
      <t>ヘイヨウ</t>
    </rPh>
    <rPh sb="18" eb="20">
      <t>タンドク</t>
    </rPh>
    <rPh sb="20" eb="22">
      <t>リヨウ</t>
    </rPh>
    <rPh sb="23" eb="25">
      <t>センタク</t>
    </rPh>
    <rPh sb="30" eb="32">
      <t>シャナイ</t>
    </rPh>
    <rPh sb="36" eb="37">
      <t>ヤサ</t>
    </rPh>
    <rPh sb="39" eb="41">
      <t>メザ</t>
    </rPh>
    <rPh sb="43" eb="46">
      <t>ドケイフウ</t>
    </rPh>
    <rPh sb="55" eb="57">
      <t>センタク</t>
    </rPh>
    <rPh sb="57" eb="59">
      <t>カノウ</t>
    </rPh>
    <rPh sb="60" eb="62">
      <t>ツウシン</t>
    </rPh>
    <rPh sb="69" eb="71">
      <t>キンキュウ</t>
    </rPh>
    <rPh sb="74" eb="76">
      <t>ツウチ</t>
    </rPh>
    <rPh sb="82" eb="83">
      <t>ホカ</t>
    </rPh>
    <rPh sb="83" eb="85">
      <t>カクチョウ</t>
    </rPh>
    <rPh sb="85" eb="87">
      <t>キノウ</t>
    </rPh>
    <rPh sb="88" eb="90">
      <t>タサイ</t>
    </rPh>
    <rPh sb="107" eb="109">
      <t>オウヨウ</t>
    </rPh>
    <phoneticPr fontId="27"/>
  </si>
  <si>
    <t>https://www.kato-denki.com</t>
    <phoneticPr fontId="27"/>
  </si>
  <si>
    <t>キーオフ直後
（設定可能）</t>
    <rPh sb="4" eb="6">
      <t>チョクゴ</t>
    </rPh>
    <phoneticPr fontId="27"/>
  </si>
  <si>
    <t>ブザー</t>
    <phoneticPr fontId="27"/>
  </si>
  <si>
    <t>サイレン</t>
    <phoneticPr fontId="27"/>
  </si>
  <si>
    <t>128db</t>
    <phoneticPr fontId="27"/>
  </si>
  <si>
    <t>超音波センサー</t>
    <rPh sb="0" eb="3">
      <t>チョウオンパ</t>
    </rPh>
    <phoneticPr fontId="27"/>
  </si>
  <si>
    <t>C-003</t>
  </si>
  <si>
    <t>ホーネット
（BS700M）</t>
    <phoneticPr fontId="27"/>
  </si>
  <si>
    <t>129,800円</t>
    <rPh sb="7" eb="8">
      <t>エン</t>
    </rPh>
    <phoneticPr fontId="27"/>
  </si>
  <si>
    <t>☆HORNET　BSシリーズの全てのオプションを追加可能
☆車外警報の際、設定しているメールアドレスへの通知、GPS位置情報、車内温度通知機能、エリア通知など
☆給油時などのメンテナンス機能</t>
    <phoneticPr fontId="27"/>
  </si>
  <si>
    <t>AIカメラBS-HC-220DH（車内録画、アプリ、メール通知）43,780円、ボイスモジュール516BS（音声警報）32,780円、バックアップバッテリー520Ｔ（補助電源）21,780円他、超音波センサー（追加用）14,080円　など</t>
    <phoneticPr fontId="27"/>
  </si>
  <si>
    <t>降車時確認式と自動検知式の併用または単独利用が選択できます。車内ブザーは優しい目覚まし時計風の４つのリズムから選択可能、通信ユニットによる緊急メール通知を標準搭載し、1年分の通信費も込み。その他AIカメラ他拡張機能が多彩。カーセキュリティのHORNETの応用モデル。</t>
    <rPh sb="77" eb="79">
      <t>ヒョウジュン</t>
    </rPh>
    <rPh sb="79" eb="81">
      <t>トウサイ</t>
    </rPh>
    <rPh sb="84" eb="86">
      <t>ネンブン</t>
    </rPh>
    <rPh sb="87" eb="90">
      <t>ツウシンヒ</t>
    </rPh>
    <rPh sb="96" eb="97">
      <t>ホカ</t>
    </rPh>
    <phoneticPr fontId="27"/>
  </si>
  <si>
    <t>キーオフ5分後
（設定可能）</t>
    <rPh sb="5" eb="7">
      <t>フンゴ</t>
    </rPh>
    <phoneticPr fontId="27"/>
  </si>
  <si>
    <t>C-004</t>
  </si>
  <si>
    <t>ホーネット
（BS700C）</t>
    <phoneticPr fontId="27"/>
  </si>
  <si>
    <t>140,800円</t>
    <rPh sb="7" eb="8">
      <t>エン</t>
    </rPh>
    <phoneticPr fontId="27"/>
  </si>
  <si>
    <t xml:space="preserve">☆HORNET　BSシリーズの全てのオプションを追加可能☆AIカメラによる画像伝送、メール・アプリ通知機能
☆給油時などのメンテナンス機能
</t>
    <rPh sb="51" eb="53">
      <t>キノウ</t>
    </rPh>
    <phoneticPr fontId="27"/>
  </si>
  <si>
    <t>通信ユニット（位置情報・車内温度・緊急通報メール等）43,780円（通信費別）、ボイスモジュール516BS（音声警報）32,780円、バックアップバッテリー520Ｔ（補助電源）21,780円他、超音波センサー（追加用）14,080円　など</t>
    <rPh sb="32" eb="33">
      <t>エン</t>
    </rPh>
    <phoneticPr fontId="27"/>
  </si>
  <si>
    <t>55.000円～77.000円</t>
    <phoneticPr fontId="27"/>
  </si>
  <si>
    <t>降車時確認式と自動検知式の併用または単独利用が選択できます。車内ブザーは優しい目覚まし時計風の４つのリズムから選択可能、AIカメラによる緊急メール通知を標準搭載し、その通信ユニット他拡張機能が多彩。カーセキュリティのHORNETの応用モデル。</t>
    <rPh sb="84" eb="86">
      <t>ツウシン</t>
    </rPh>
    <phoneticPr fontId="27"/>
  </si>
  <si>
    <t>C-005</t>
  </si>
  <si>
    <t>ココールPlus（24V車用）
（SBP006）</t>
    <phoneticPr fontId="27"/>
  </si>
  <si>
    <t>77,000円～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</si>
  <si>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</si>
  <si>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C-006</t>
  </si>
  <si>
    <t>パイオニア株式会社</t>
  </si>
  <si>
    <t>NP1
（NP-001CPD112、
NP-001CPD124）</t>
  </si>
  <si>
    <t>129,800円</t>
  </si>
  <si>
    <t>■ドライブレコーダー機能
・クラウド保存、遠隔監視等
■各種便利機能
・緊急時SMS通知（5名まで可）
・降車時確認式一時停止機能（給油、消毒・清掃時など）
・バッテリー寿命警告機能
・色々な設定可能（自動検知時間等）</t>
    <rPh sb="18" eb="20">
      <t>ホゾン</t>
    </rPh>
    <rPh sb="21" eb="25">
      <t>エンカクカンシ</t>
    </rPh>
    <rPh sb="25" eb="26">
      <t>トウ</t>
    </rPh>
    <rPh sb="28" eb="30">
      <t>カクシュ</t>
    </rPh>
    <rPh sb="30" eb="32">
      <t>ベンリ</t>
    </rPh>
    <rPh sb="32" eb="34">
      <t>キノウ</t>
    </rPh>
    <rPh sb="53" eb="59">
      <t>コウシャジカクニンシキ</t>
    </rPh>
    <rPh sb="59" eb="61">
      <t>イチジ</t>
    </rPh>
    <rPh sb="61" eb="63">
      <t>テイシ</t>
    </rPh>
    <rPh sb="63" eb="65">
      <t>キノウ</t>
    </rPh>
    <rPh sb="69" eb="71">
      <t>ショウドク</t>
    </rPh>
    <rPh sb="74" eb="75">
      <t>ジ</t>
    </rPh>
    <rPh sb="85" eb="89">
      <t>ジュミョウケイコク</t>
    </rPh>
    <rPh sb="89" eb="91">
      <t>キノウ</t>
    </rPh>
    <phoneticPr fontId="27"/>
  </si>
  <si>
    <t>2年目以降の各種通信機能・サービス（15,840円）：自動検知機能、SMS通知、マイカーウォッチ（遠隔監視）、OTA機能、クラウド保存等
※本オプションを利用されなかった場合も、降車時確認式としてご使用いただけます（ドライブレコーダーのSD録画も可）</t>
    <rPh sb="1" eb="3">
      <t>ネンメ</t>
    </rPh>
    <rPh sb="3" eb="5">
      <t>イコウ</t>
    </rPh>
    <rPh sb="6" eb="8">
      <t>カクシュ</t>
    </rPh>
    <rPh sb="8" eb="10">
      <t>ツウシン</t>
    </rPh>
    <rPh sb="10" eb="12">
      <t>キノウ</t>
    </rPh>
    <rPh sb="24" eb="25">
      <t>エン</t>
    </rPh>
    <rPh sb="37" eb="39">
      <t>ツウチ</t>
    </rPh>
    <rPh sb="49" eb="53">
      <t>エンカクカンシ</t>
    </rPh>
    <rPh sb="58" eb="60">
      <t>キノウ</t>
    </rPh>
    <rPh sb="67" eb="68">
      <t>トウ</t>
    </rPh>
    <rPh sb="70" eb="71">
      <t>ホン</t>
    </rPh>
    <rPh sb="77" eb="79">
      <t>リヨウ</t>
    </rPh>
    <rPh sb="85" eb="87">
      <t>バアイ</t>
    </rPh>
    <rPh sb="94" eb="95">
      <t>シキ</t>
    </rPh>
    <phoneticPr fontId="27"/>
  </si>
  <si>
    <t>44,000円〜</t>
  </si>
  <si>
    <t>”信頼と実績のパイオニア”：長年車載機器メーカーとして培った確かな技術と品質をもとに、多忙な園の皆さま＆取り付け業者の皆さまに寄り添った、使いやすく便利な安心見守り機能を搭載。
①シンプルな構造で、取り付けもメンテナンスも簡単（出張取付サービスあり）
②音声アナウンスで、次に行うべき操作が分かりやすい
③ボタンをワンタッチするだけのシンプル操作　
④万一の時、残された園児の「声」と「動き（画像）」による二重の自動検知で安心な見守りを実現
⑤車外警報時はスマートフォンにSMS通知を発信（最大5名）し、離れた場所でも気付ける
⑥機器を取り外すことなく通信で、お客様の声を元にした機能改善が可能、更にAI学習で精度が継続的に向上
⑦園の現場の皆さまの声をもとに開発したカスタマイズ機能や便利機能が付いている</t>
    <rPh sb="1" eb="3">
      <t>シンライ</t>
    </rPh>
    <rPh sb="4" eb="6">
      <t>ジッセキ</t>
    </rPh>
    <rPh sb="14" eb="16">
      <t>ナガネン</t>
    </rPh>
    <rPh sb="16" eb="20">
      <t>シャサイキキ</t>
    </rPh>
    <rPh sb="27" eb="28">
      <t>ツチカ</t>
    </rPh>
    <rPh sb="30" eb="31">
      <t>タシ</t>
    </rPh>
    <rPh sb="33" eb="35">
      <t>ギジュツ</t>
    </rPh>
    <rPh sb="36" eb="38">
      <t>ヒンシツ</t>
    </rPh>
    <rPh sb="43" eb="45">
      <t>タボウ</t>
    </rPh>
    <rPh sb="46" eb="47">
      <t>エン</t>
    </rPh>
    <rPh sb="48" eb="49">
      <t>ミナ</t>
    </rPh>
    <rPh sb="52" eb="53">
      <t>ト</t>
    </rPh>
    <rPh sb="54" eb="55">
      <t>ツ</t>
    </rPh>
    <rPh sb="56" eb="58">
      <t>ギョウシャ</t>
    </rPh>
    <rPh sb="59" eb="60">
      <t>ミナ</t>
    </rPh>
    <rPh sb="69" eb="70">
      <t>ツカ</t>
    </rPh>
    <rPh sb="74" eb="76">
      <t>ベンリ</t>
    </rPh>
    <rPh sb="77" eb="79">
      <t>アンシン</t>
    </rPh>
    <rPh sb="79" eb="81">
      <t>ミマモ</t>
    </rPh>
    <rPh sb="95" eb="97">
      <t>コウゾウ</t>
    </rPh>
    <rPh sb="99" eb="100">
      <t>ト</t>
    </rPh>
    <rPh sb="101" eb="102">
      <t>ツ</t>
    </rPh>
    <rPh sb="111" eb="113">
      <t>カンタン</t>
    </rPh>
    <rPh sb="114" eb="118">
      <t>シュッチョウトリツケ</t>
    </rPh>
    <rPh sb="127" eb="129">
      <t>オンセイ</t>
    </rPh>
    <rPh sb="136" eb="137">
      <t>ツギ</t>
    </rPh>
    <rPh sb="138" eb="139">
      <t>オコナ</t>
    </rPh>
    <rPh sb="142" eb="144">
      <t>ソウサ</t>
    </rPh>
    <rPh sb="145" eb="146">
      <t>ワ</t>
    </rPh>
    <rPh sb="176" eb="178">
      <t>マンイチ</t>
    </rPh>
    <rPh sb="179" eb="180">
      <t>トキ</t>
    </rPh>
    <rPh sb="181" eb="182">
      <t>ノコ</t>
    </rPh>
    <rPh sb="185" eb="187">
      <t>エンジ</t>
    </rPh>
    <rPh sb="193" eb="194">
      <t>ウゴ</t>
    </rPh>
    <rPh sb="203" eb="205">
      <t>ニジュウ</t>
    </rPh>
    <rPh sb="208" eb="210">
      <t>ケンチ</t>
    </rPh>
    <rPh sb="211" eb="213">
      <t>アンシン</t>
    </rPh>
    <rPh sb="214" eb="216">
      <t>ミマモ</t>
    </rPh>
    <rPh sb="218" eb="220">
      <t>ジツゲン</t>
    </rPh>
    <rPh sb="239" eb="241">
      <t>ツウチ</t>
    </rPh>
    <rPh sb="242" eb="244">
      <t>ハッシン</t>
    </rPh>
    <rPh sb="245" eb="247">
      <t>サイダイ</t>
    </rPh>
    <rPh sb="248" eb="249">
      <t>メイ</t>
    </rPh>
    <rPh sb="252" eb="253">
      <t>ハナ</t>
    </rPh>
    <rPh sb="255" eb="257">
      <t>バショ</t>
    </rPh>
    <rPh sb="259" eb="261">
      <t>キヅ</t>
    </rPh>
    <rPh sb="265" eb="267">
      <t>キキ</t>
    </rPh>
    <rPh sb="268" eb="269">
      <t>ト</t>
    </rPh>
    <rPh sb="270" eb="271">
      <t>ハズ</t>
    </rPh>
    <rPh sb="276" eb="278">
      <t>ツウシン</t>
    </rPh>
    <rPh sb="281" eb="283">
      <t>キャクサマ</t>
    </rPh>
    <rPh sb="284" eb="285">
      <t>コエ</t>
    </rPh>
    <rPh sb="286" eb="287">
      <t>モト</t>
    </rPh>
    <rPh sb="290" eb="294">
      <t>キノウカイゼン</t>
    </rPh>
    <rPh sb="295" eb="297">
      <t>カノウ</t>
    </rPh>
    <rPh sb="298" eb="299">
      <t>サラ</t>
    </rPh>
    <rPh sb="302" eb="304">
      <t>ガクシュウ</t>
    </rPh>
    <rPh sb="305" eb="307">
      <t>セイド</t>
    </rPh>
    <rPh sb="308" eb="311">
      <t>ケイゾクテキ</t>
    </rPh>
    <rPh sb="312" eb="314">
      <t>コウジョウ</t>
    </rPh>
    <rPh sb="316" eb="317">
      <t>エン</t>
    </rPh>
    <rPh sb="318" eb="320">
      <t>ゲンバ</t>
    </rPh>
    <rPh sb="321" eb="322">
      <t>ミナ</t>
    </rPh>
    <rPh sb="325" eb="326">
      <t>コエ</t>
    </rPh>
    <rPh sb="330" eb="332">
      <t>カイハツ</t>
    </rPh>
    <phoneticPr fontId="27"/>
  </si>
  <si>
    <t>https://shop.pioneer.jp/lp/syanaiokizari_boushi.html</t>
  </si>
  <si>
    <t>分かりやすい効果音付き音声アナウンス</t>
    <rPh sb="0" eb="1">
      <t>ワ</t>
    </rPh>
    <rPh sb="6" eb="9">
      <t>コウカオン</t>
    </rPh>
    <rPh sb="9" eb="10">
      <t>ツ</t>
    </rPh>
    <rPh sb="11" eb="13">
      <t>オンセイ</t>
    </rPh>
    <phoneticPr fontId="27"/>
  </si>
  <si>
    <t>83～93dBA
(5段階で調整可能)</t>
    <rPh sb="11" eb="13">
      <t>ダンカイ</t>
    </rPh>
    <rPh sb="14" eb="16">
      <t>チョウセイ</t>
    </rPh>
    <rPh sb="16" eb="18">
      <t>カノウ</t>
    </rPh>
    <phoneticPr fontId="27"/>
  </si>
  <si>
    <t>キーオフ5分後or10分後
（設定可能）</t>
    <rPh sb="5" eb="6">
      <t>フン</t>
    </rPh>
    <rPh sb="6" eb="7">
      <t>ゴ</t>
    </rPh>
    <rPh sb="11" eb="12">
      <t>フン</t>
    </rPh>
    <rPh sb="15" eb="17">
      <t>セッテイ</t>
    </rPh>
    <rPh sb="17" eb="19">
      <t>カノウ</t>
    </rPh>
    <phoneticPr fontId="27"/>
  </si>
  <si>
    <t>ホーン
(＋SMS通知)</t>
    <rPh sb="9" eb="11">
      <t>ツウチ</t>
    </rPh>
    <phoneticPr fontId="27"/>
  </si>
  <si>
    <t>110db</t>
  </si>
  <si>
    <t>①マイクによる音検知
②カメラによるAI画像認識</t>
    <rPh sb="7" eb="8">
      <t>オト</t>
    </rPh>
    <rPh sb="8" eb="10">
      <t>ケンチ</t>
    </rPh>
    <rPh sb="20" eb="22">
      <t>ガゾウ</t>
    </rPh>
    <rPh sb="22" eb="24">
      <t>ニンシキ</t>
    </rPh>
    <phoneticPr fontId="27"/>
  </si>
  <si>
    <t>キーオフ15分後</t>
    <rPh sb="6" eb="7">
      <t>フン</t>
    </rPh>
    <rPh sb="7" eb="8">
      <t>ゴ</t>
    </rPh>
    <phoneticPr fontId="27"/>
  </si>
  <si>
    <t>C-007</t>
  </si>
  <si>
    <t>置き去りキャッチ
（OZC-BUS1）</t>
  </si>
  <si>
    <t>98,000円</t>
    <rPh sb="6" eb="7">
      <t>エン</t>
    </rPh>
    <phoneticPr fontId="27"/>
  </si>
  <si>
    <t>■センサーは検知波を一切出さない。
■送迎開始前に車内点検確認機能。</t>
    <rPh sb="10" eb="12">
      <t>イッサイ</t>
    </rPh>
    <rPh sb="12" eb="13">
      <t>ダ</t>
    </rPh>
    <rPh sb="19" eb="21">
      <t>ソウゲイ</t>
    </rPh>
    <rPh sb="21" eb="23">
      <t>カイシ</t>
    </rPh>
    <rPh sb="23" eb="24">
      <t>マエ</t>
    </rPh>
    <rPh sb="25" eb="27">
      <t>シャナイ</t>
    </rPh>
    <rPh sb="27" eb="29">
      <t>テンケン</t>
    </rPh>
    <rPh sb="29" eb="31">
      <t>カクニン</t>
    </rPh>
    <rPh sb="31" eb="33">
      <t>キノウ</t>
    </rPh>
    <phoneticPr fontId="27"/>
  </si>
  <si>
    <t>通信ユニット（複数個所にメールで運行状況や警報を選択して送信） 38,000円（1年分の通信費込み。2年目以降月額1,500円）、追加用人感センサー 10,000円</t>
    <rPh sb="0" eb="2">
      <t>ツウシン</t>
    </rPh>
    <rPh sb="7" eb="9">
      <t>フクスウ</t>
    </rPh>
    <rPh sb="9" eb="11">
      <t>カショ</t>
    </rPh>
    <rPh sb="16" eb="18">
      <t>ウンコウ</t>
    </rPh>
    <rPh sb="18" eb="20">
      <t>ジョウキョウ</t>
    </rPh>
    <rPh sb="21" eb="23">
      <t>ケイホウ</t>
    </rPh>
    <rPh sb="24" eb="26">
      <t>センタク</t>
    </rPh>
    <rPh sb="28" eb="30">
      <t>ソウシン</t>
    </rPh>
    <rPh sb="38" eb="39">
      <t>エン</t>
    </rPh>
    <rPh sb="41" eb="42">
      <t>ネン</t>
    </rPh>
    <rPh sb="42" eb="43">
      <t>ブン</t>
    </rPh>
    <rPh sb="44" eb="47">
      <t>ツウシンヒ</t>
    </rPh>
    <rPh sb="47" eb="48">
      <t>コ</t>
    </rPh>
    <rPh sb="51" eb="53">
      <t>ネンメ</t>
    </rPh>
    <rPh sb="53" eb="55">
      <t>イコウ</t>
    </rPh>
    <rPh sb="55" eb="57">
      <t>ゲツガク</t>
    </rPh>
    <rPh sb="58" eb="63">
      <t>５００エン</t>
    </rPh>
    <rPh sb="65" eb="67">
      <t>ツイカ</t>
    </rPh>
    <rPh sb="67" eb="68">
      <t>ヨウ</t>
    </rPh>
    <rPh sb="68" eb="70">
      <t>ジンカン</t>
    </rPh>
    <rPh sb="81" eb="82">
      <t>エン</t>
    </rPh>
    <phoneticPr fontId="27"/>
  </si>
  <si>
    <t>25,000円～</t>
    <rPh sb="6" eb="7">
      <t>エン</t>
    </rPh>
    <phoneticPr fontId="27"/>
  </si>
  <si>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
</t>
    <rPh sb="3" eb="5">
      <t>キキ</t>
    </rPh>
    <rPh sb="5" eb="7">
      <t>カイハツ</t>
    </rPh>
    <rPh sb="14" eb="17">
      <t>サイセンタン</t>
    </rPh>
    <rPh sb="17" eb="19">
      <t>ギジュツ</t>
    </rPh>
    <rPh sb="20" eb="21">
      <t>ツカ</t>
    </rPh>
    <rPh sb="26" eb="28">
      <t>ジツゲン</t>
    </rPh>
    <rPh sb="30" eb="31">
      <t>オ</t>
    </rPh>
    <rPh sb="32" eb="33">
      <t>ザ</t>
    </rPh>
    <rPh sb="34" eb="36">
      <t>ボウシ</t>
    </rPh>
    <rPh sb="36" eb="38">
      <t>センヨウ</t>
    </rPh>
    <rPh sb="38" eb="40">
      <t>セイヒン</t>
    </rPh>
    <rPh sb="63" eb="65">
      <t>ミマモ</t>
    </rPh>
    <rPh sb="67" eb="69">
      <t>カタホウ</t>
    </rPh>
    <rPh sb="70" eb="71">
      <t>コワ</t>
    </rPh>
    <rPh sb="76" eb="77">
      <t>イチ</t>
    </rPh>
    <rPh sb="77" eb="79">
      <t>ホウシキ</t>
    </rPh>
    <rPh sb="80" eb="82">
      <t>ドウサ</t>
    </rPh>
    <rPh sb="82" eb="84">
      <t>カノウ</t>
    </rPh>
    <rPh sb="85" eb="87">
      <t>アンシン</t>
    </rPh>
    <rPh sb="90" eb="92">
      <t>ユビサキ</t>
    </rPh>
    <rPh sb="96" eb="98">
      <t>メダ</t>
    </rPh>
    <rPh sb="101" eb="104">
      <t>シンカイハツ</t>
    </rPh>
    <rPh sb="104" eb="106">
      <t>ジンカン</t>
    </rPh>
    <rPh sb="121" eb="123">
      <t>サイチョウ</t>
    </rPh>
    <rPh sb="126" eb="128">
      <t>カンシ</t>
    </rPh>
    <rPh sb="128" eb="130">
      <t>キョリ</t>
    </rPh>
    <rPh sb="135" eb="137">
      <t>ミマモ</t>
    </rPh>
    <rPh sb="139" eb="141">
      <t>コドモ</t>
    </rPh>
    <rPh sb="142" eb="144">
      <t>ケンチ</t>
    </rPh>
    <rPh sb="144" eb="145">
      <t>ハ</t>
    </rPh>
    <rPh sb="151" eb="154">
      <t>セキガイセン</t>
    </rPh>
    <rPh sb="154" eb="156">
      <t>ジュコウ</t>
    </rPh>
    <rPh sb="156" eb="158">
      <t>ホウシキ</t>
    </rPh>
    <rPh sb="168" eb="169">
      <t>シキ</t>
    </rPh>
    <rPh sb="170" eb="172">
      <t>セッチ</t>
    </rPh>
    <rPh sb="173" eb="175">
      <t>カンタン</t>
    </rPh>
    <rPh sb="179" eb="181">
      <t>トリツケ</t>
    </rPh>
    <rPh sb="181" eb="183">
      <t>ヒヨウ</t>
    </rPh>
    <rPh sb="184" eb="185">
      <t>ヤス</t>
    </rPh>
    <rPh sb="186" eb="188">
      <t>トリツケ</t>
    </rPh>
    <rPh sb="188" eb="190">
      <t>ジカン</t>
    </rPh>
    <rPh sb="193" eb="194">
      <t>フン</t>
    </rPh>
    <rPh sb="196" eb="197">
      <t>ミジカ</t>
    </rPh>
    <rPh sb="201" eb="203">
      <t>センヨウ</t>
    </rPh>
    <rPh sb="203" eb="205">
      <t>ケイホウ</t>
    </rPh>
    <rPh sb="209" eb="211">
      <t>フゾク</t>
    </rPh>
    <rPh sb="216" eb="218">
      <t>シャリョウ</t>
    </rPh>
    <rPh sb="218" eb="220">
      <t>ヒョウジュン</t>
    </rPh>
    <rPh sb="228" eb="229">
      <t>コワ</t>
    </rPh>
    <rPh sb="230" eb="232">
      <t>シンパイ</t>
    </rPh>
    <rPh sb="238" eb="240">
      <t>ハイセン</t>
    </rPh>
    <rPh sb="241" eb="242">
      <t>スク</t>
    </rPh>
    <rPh sb="246" eb="248">
      <t>コショウ</t>
    </rPh>
    <rPh sb="253" eb="254">
      <t>スク</t>
    </rPh>
    <rPh sb="264" eb="266">
      <t>カンタン</t>
    </rPh>
    <rPh sb="269" eb="271">
      <t>オンセイ</t>
    </rPh>
    <rPh sb="277" eb="279">
      <t>テキカク</t>
    </rPh>
    <rPh sb="286" eb="288">
      <t>カノウ</t>
    </rPh>
    <rPh sb="294" eb="296">
      <t>タイオウ</t>
    </rPh>
    <rPh sb="297" eb="298">
      <t>コウ</t>
    </rPh>
    <rPh sb="298" eb="301">
      <t>タイキュウセイ</t>
    </rPh>
    <rPh sb="309" eb="310">
      <t>ト</t>
    </rPh>
    <rPh sb="311" eb="312">
      <t>ツ</t>
    </rPh>
    <rPh sb="336" eb="338">
      <t>ミオ</t>
    </rPh>
    <rPh sb="341" eb="342">
      <t>フセ</t>
    </rPh>
    <rPh sb="343" eb="345">
      <t>オオガタ</t>
    </rPh>
    <rPh sb="352" eb="354">
      <t>トウサイ</t>
    </rPh>
    <rPh sb="357" eb="359">
      <t>ガイブ</t>
    </rPh>
    <rPh sb="360" eb="361">
      <t>マ</t>
    </rPh>
    <rPh sb="362" eb="363">
      <t>コ</t>
    </rPh>
    <rPh sb="364" eb="366">
      <t>ケイホウ</t>
    </rPh>
    <rPh sb="367" eb="369">
      <t>ハッポウ</t>
    </rPh>
    <rPh sb="371" eb="372">
      <t>マエ</t>
    </rPh>
    <rPh sb="374" eb="376">
      <t>オンセイ</t>
    </rPh>
    <rPh sb="391" eb="393">
      <t>ソウシン</t>
    </rPh>
    <rPh sb="395" eb="397">
      <t>カイケツ</t>
    </rPh>
    <rPh sb="398" eb="400">
      <t>メザ</t>
    </rPh>
    <rPh sb="401" eb="403">
      <t>セッケイ</t>
    </rPh>
    <rPh sb="441" eb="442">
      <t>ショ</t>
    </rPh>
    <rPh sb="450" eb="452">
      <t>ソウシン</t>
    </rPh>
    <rPh sb="452" eb="454">
      <t>カノウ</t>
    </rPh>
    <rPh sb="455" eb="458">
      <t>ホゴシャ</t>
    </rPh>
    <rPh sb="459" eb="461">
      <t>ミマモ</t>
    </rPh>
    <rPh sb="463" eb="465">
      <t>サンカ</t>
    </rPh>
    <rPh sb="465" eb="467">
      <t>カノウ</t>
    </rPh>
    <rPh sb="475" eb="477">
      <t>キンキュウ</t>
    </rPh>
    <rPh sb="477" eb="479">
      <t>ジタイ</t>
    </rPh>
    <rPh sb="481" eb="483">
      <t>ソウシン</t>
    </rPh>
    <rPh sb="484" eb="486">
      <t>セッテイ</t>
    </rPh>
    <rPh sb="487" eb="489">
      <t>カノウ</t>
    </rPh>
    <phoneticPr fontId="27"/>
  </si>
  <si>
    <t>エンジン停止またはキーオフ直後</t>
    <rPh sb="4" eb="6">
      <t>テイシ</t>
    </rPh>
    <rPh sb="13" eb="15">
      <t>チョクゴ</t>
    </rPh>
    <phoneticPr fontId="27"/>
  </si>
  <si>
    <t>音声アナウンスにてドライバーに依頼</t>
    <rPh sb="0" eb="2">
      <t>オンセイ</t>
    </rPh>
    <rPh sb="15" eb="17">
      <t>イライ</t>
    </rPh>
    <phoneticPr fontId="27"/>
  </si>
  <si>
    <t>最大81dB。アナウンス内容によって最適な音量にしています。</t>
    <rPh sb="0" eb="2">
      <t>サイダイ</t>
    </rPh>
    <rPh sb="12" eb="14">
      <t>ナイヨウ</t>
    </rPh>
    <rPh sb="18" eb="20">
      <t>サイテキ</t>
    </rPh>
    <rPh sb="21" eb="23">
      <t>オンリョウ</t>
    </rPh>
    <phoneticPr fontId="27"/>
  </si>
  <si>
    <t>人感センサー（人体の発する赤外線を受光する方式）</t>
    <rPh sb="0" eb="2">
      <t>ジンカン</t>
    </rPh>
    <rPh sb="7" eb="9">
      <t>ジンタイ</t>
    </rPh>
    <rPh sb="10" eb="11">
      <t>ハッ</t>
    </rPh>
    <rPh sb="13" eb="16">
      <t>セキガイセン</t>
    </rPh>
    <rPh sb="17" eb="18">
      <t>ジュ</t>
    </rPh>
    <rPh sb="18" eb="19">
      <t>コウ</t>
    </rPh>
    <rPh sb="21" eb="23">
      <t>ホウシキ</t>
    </rPh>
    <phoneticPr fontId="27"/>
  </si>
  <si>
    <t>確認スイッチを押した後3分後またはエンジン停止から11分後</t>
    <rPh sb="21" eb="23">
      <t>テイシ</t>
    </rPh>
    <rPh sb="27" eb="29">
      <t>フンゴ</t>
    </rPh>
    <phoneticPr fontId="27"/>
  </si>
  <si>
    <t>C-008</t>
    <phoneticPr fontId="27"/>
  </si>
  <si>
    <t>ホーネット
（BS-700V）</t>
    <phoneticPr fontId="27"/>
  </si>
  <si>
    <t>☆HORNET　BSシリーズの全てのオプションを追加可能
☆車内ブザーと車内音声の同時利用または単独利用が可能</t>
    <rPh sb="15" eb="16">
      <t>スベ</t>
    </rPh>
    <rPh sb="24" eb="26">
      <t>ツイカ</t>
    </rPh>
    <rPh sb="26" eb="28">
      <t>カノウ</t>
    </rPh>
    <rPh sb="30" eb="32">
      <t>シャナイ</t>
    </rPh>
    <rPh sb="36" eb="38">
      <t>シャナイ</t>
    </rPh>
    <rPh sb="38" eb="40">
      <t>オンセイ</t>
    </rPh>
    <rPh sb="41" eb="43">
      <t>ドウジ</t>
    </rPh>
    <rPh sb="43" eb="45">
      <t>リヨウ</t>
    </rPh>
    <rPh sb="48" eb="50">
      <t>タンドク</t>
    </rPh>
    <rPh sb="50" eb="52">
      <t>リヨウ</t>
    </rPh>
    <rPh sb="53" eb="55">
      <t>カノウ</t>
    </rPh>
    <phoneticPr fontId="27"/>
  </si>
  <si>
    <t>通信ユニット（位置情報・車内温度・緊急通報メール等）43,780円（通信費別）、AIカメラBS-HC-220DH（車内録画、アプリ、メール通知）43,780円、バックアップバッテリー520Ｔ（補助電源）21,780円他、超音波センサー（追加用）14,080円　など</t>
    <phoneticPr fontId="27"/>
  </si>
  <si>
    <t>HORNETの応用モデルにボイスモジュールを標準搭載しました。
降車時確認式と自動検知式の併用または単独利用が選択できます。車内ブザーは優しい目覚まし時計風の４つのリズムから選択可能。
その他、通信ユニット、AIカメラ他拡張機能が多彩。</t>
    <rPh sb="95" eb="96">
      <t>ホカ</t>
    </rPh>
    <phoneticPr fontId="27"/>
  </si>
  <si>
    <t>C-009</t>
    <phoneticPr fontId="27"/>
  </si>
  <si>
    <t>株式会社 MC企画</t>
  </si>
  <si>
    <t>ほっとキッズバスセキュリティシステム 
ＨＫ００１―１</t>
  </si>
  <si>
    <t>12V及び２４V</t>
    <rPh sb="3" eb="4">
      <t>オヨ</t>
    </rPh>
    <phoneticPr fontId="27"/>
  </si>
  <si>
    <t>設置後１２か月</t>
    <rPh sb="0" eb="2">
      <t>セッチ</t>
    </rPh>
    <rPh sb="2" eb="3">
      <t>ゴ</t>
    </rPh>
    <rPh sb="6" eb="7">
      <t>ゲツ</t>
    </rPh>
    <phoneticPr fontId="27"/>
  </si>
  <si>
    <t>165,000円</t>
    <rPh sb="7" eb="8">
      <t>エン</t>
    </rPh>
    <phoneticPr fontId="27"/>
  </si>
  <si>
    <t>◆園児が乗降車時、出入り口に設置した赤外線センサーでバス内の園児の人数把握
◆降車後の確認作業後も、「音感センサー」と「人感セサー」で居残り監視
（エンジン停止後、設定時間（30分～次回エンジン始動）までスピーカーで園児に問いかけ（5分ごと）マイクとセンサーで見守り</t>
    <rPh sb="1" eb="3">
      <t>エンジ</t>
    </rPh>
    <rPh sb="4" eb="7">
      <t>ジョウ</t>
    </rPh>
    <rPh sb="7" eb="8">
      <t>ソウゲイジ</t>
    </rPh>
    <rPh sb="9" eb="11">
      <t xml:space="preserve">デイリグチニ </t>
    </rPh>
    <rPh sb="14" eb="16">
      <t xml:space="preserve">セッチ </t>
    </rPh>
    <rPh sb="18" eb="21">
      <t xml:space="preserve">セキガイセンセンサー </t>
    </rPh>
    <rPh sb="28" eb="29">
      <t>ナイ</t>
    </rPh>
    <rPh sb="30" eb="32">
      <t>エンジ</t>
    </rPh>
    <rPh sb="33" eb="35">
      <t>ニンスウ</t>
    </rPh>
    <rPh sb="35" eb="37">
      <t>ハアク</t>
    </rPh>
    <rPh sb="40" eb="43">
      <t>コウシャゴ</t>
    </rPh>
    <rPh sb="48" eb="49">
      <t xml:space="preserve">ゴ </t>
    </rPh>
    <rPh sb="49" eb="51">
      <t>オンセイ</t>
    </rPh>
    <rPh sb="52" eb="54">
      <t>オンカン</t>
    </rPh>
    <rPh sb="69" eb="71">
      <t>カンシ</t>
    </rPh>
    <rPh sb="76" eb="79">
      <t>テイシゴ</t>
    </rPh>
    <rPh sb="80" eb="84">
      <t>セッテイジカン</t>
    </rPh>
    <rPh sb="87" eb="88">
      <t>フン</t>
    </rPh>
    <rPh sb="89" eb="91">
      <t>ジカイ</t>
    </rPh>
    <rPh sb="95" eb="97">
      <t>シドウ</t>
    </rPh>
    <rPh sb="105" eb="107">
      <t>エンジ</t>
    </rPh>
    <rPh sb="108" eb="109">
      <t>ジンカン</t>
    </rPh>
    <rPh sb="109" eb="110">
      <t>ト</t>
    </rPh>
    <rPh sb="115" eb="116">
      <t>フン</t>
    </rPh>
    <rPh sb="128" eb="130">
      <t>ミマモ</t>
    </rPh>
    <phoneticPr fontId="27"/>
  </si>
  <si>
    <t>15000円（※関東から１5０K以上の遠方の場合移動費を頂きます）</t>
    <rPh sb="5" eb="6">
      <t>エン</t>
    </rPh>
    <rPh sb="8" eb="10">
      <t>カントウ</t>
    </rPh>
    <rPh sb="16" eb="18">
      <t>イジョウ</t>
    </rPh>
    <rPh sb="19" eb="21">
      <t>エンポウ</t>
    </rPh>
    <rPh sb="22" eb="24">
      <t>バアイ</t>
    </rPh>
    <rPh sb="24" eb="27">
      <t>イドウヒ</t>
    </rPh>
    <rPh sb="28" eb="29">
      <t>イタダ</t>
    </rPh>
    <phoneticPr fontId="27"/>
  </si>
  <si>
    <t>3段階の確認方式で、居残り園児をできる限り発見します。　　　　　　　　　　　　　　　　　　　　　　　　　　　　　　　第一弾は、園児のバス乗降時の『人数カウンター』で乗車人数と降車人数を音声と、液晶モニターで確認でき、車内に園児の居残りを確認できます。　　　　　　　　　　　　　　　　　　　　　　　　　　　　　　　　　　　　　　　第二弾は、降車後の確認作業。　　　　　　　　　　　　　　　　　　　　　　　　　　　　　　　　　　　　　　　　　　　　　　第三弾は、第二弾の確認作業の後も、指定時間（30分～次回エンジン始動まで）音声（スピーカー）と音感センサー・人感センサーで居残り園児が第二弾で発見できない場合（椅子の下で居眠りしている場合など）でも、一定時間（約５分）毎に、”ダレカイルノ”とスピーカーで問いかけ、園児が気が付き鳴き声や動きを感知し外部にサイレンで通報します。　　　　　　　　　　　　　　　　　　　　　　　</t>
    <rPh sb="1" eb="3">
      <t>ダンカイ</t>
    </rPh>
    <rPh sb="4" eb="6">
      <t>カクニン</t>
    </rPh>
    <rPh sb="6" eb="8">
      <t>ホウシキ</t>
    </rPh>
    <rPh sb="10" eb="12">
      <t>イノコ</t>
    </rPh>
    <rPh sb="13" eb="15">
      <t>エンジ</t>
    </rPh>
    <rPh sb="19" eb="20">
      <t>カギ</t>
    </rPh>
    <rPh sb="21" eb="23">
      <t>ハッケン</t>
    </rPh>
    <rPh sb="58" eb="61">
      <t>ダイイチダン</t>
    </rPh>
    <rPh sb="63" eb="65">
      <t>エンジ</t>
    </rPh>
    <rPh sb="68" eb="70">
      <t>ジョウコウ</t>
    </rPh>
    <rPh sb="70" eb="71">
      <t>ジ</t>
    </rPh>
    <rPh sb="73" eb="75">
      <t>ニンスウ</t>
    </rPh>
    <rPh sb="82" eb="86">
      <t>ジョウシャニンスウ</t>
    </rPh>
    <rPh sb="87" eb="91">
      <t>コウシャニンスウ</t>
    </rPh>
    <rPh sb="92" eb="94">
      <t>オンセイ</t>
    </rPh>
    <rPh sb="96" eb="98">
      <t>エキショウ</t>
    </rPh>
    <rPh sb="103" eb="105">
      <t>カクニン</t>
    </rPh>
    <rPh sb="108" eb="110">
      <t>シャナイ</t>
    </rPh>
    <rPh sb="111" eb="113">
      <t>エンジ</t>
    </rPh>
    <rPh sb="114" eb="116">
      <t>イノコ</t>
    </rPh>
    <rPh sb="118" eb="120">
      <t>カクニン</t>
    </rPh>
    <rPh sb="164" eb="167">
      <t>ダイニダン</t>
    </rPh>
    <rPh sb="169" eb="172">
      <t>コウシャゴ</t>
    </rPh>
    <rPh sb="173" eb="177">
      <t>カクニンサギョウ</t>
    </rPh>
    <rPh sb="224" eb="227">
      <t>ダイサンダン</t>
    </rPh>
    <rPh sb="229" eb="232">
      <t>ダイニダン</t>
    </rPh>
    <rPh sb="233" eb="235">
      <t>カクニン</t>
    </rPh>
    <rPh sb="235" eb="237">
      <t>サギョウ</t>
    </rPh>
    <rPh sb="238" eb="239">
      <t>アト</t>
    </rPh>
    <rPh sb="241" eb="245">
      <t>シテイジカン</t>
    </rPh>
    <rPh sb="248" eb="249">
      <t>フン</t>
    </rPh>
    <rPh sb="250" eb="252">
      <t>ジカイ</t>
    </rPh>
    <rPh sb="256" eb="258">
      <t>シドウ</t>
    </rPh>
    <rPh sb="261" eb="263">
      <t>オンセイ</t>
    </rPh>
    <rPh sb="271" eb="273">
      <t>オンカン</t>
    </rPh>
    <rPh sb="278" eb="280">
      <t>ジンカン</t>
    </rPh>
    <rPh sb="285" eb="287">
      <t>イノコ</t>
    </rPh>
    <rPh sb="288" eb="290">
      <t>エンジ</t>
    </rPh>
    <rPh sb="291" eb="294">
      <t>ダイニダン</t>
    </rPh>
    <rPh sb="295" eb="297">
      <t>ハッケン</t>
    </rPh>
    <rPh sb="301" eb="303">
      <t>バアイ</t>
    </rPh>
    <rPh sb="304" eb="306">
      <t>イス</t>
    </rPh>
    <rPh sb="307" eb="308">
      <t>シタ</t>
    </rPh>
    <rPh sb="309" eb="311">
      <t>イネム</t>
    </rPh>
    <rPh sb="316" eb="318">
      <t>バアイ</t>
    </rPh>
    <rPh sb="324" eb="328">
      <t>イッテイジカン</t>
    </rPh>
    <rPh sb="329" eb="330">
      <t>ヤク</t>
    </rPh>
    <rPh sb="331" eb="332">
      <t>フン</t>
    </rPh>
    <rPh sb="333" eb="334">
      <t>ゴト</t>
    </rPh>
    <rPh sb="351" eb="352">
      <t>ト</t>
    </rPh>
    <rPh sb="356" eb="358">
      <t>エンジ</t>
    </rPh>
    <rPh sb="359" eb="360">
      <t>キ</t>
    </rPh>
    <rPh sb="361" eb="362">
      <t>ツ</t>
    </rPh>
    <rPh sb="363" eb="364">
      <t>ナ</t>
    </rPh>
    <rPh sb="365" eb="366">
      <t>ゴエ</t>
    </rPh>
    <rPh sb="367" eb="368">
      <t>ウゴ</t>
    </rPh>
    <rPh sb="370" eb="372">
      <t>カンチ</t>
    </rPh>
    <rPh sb="373" eb="375">
      <t>ガイブ</t>
    </rPh>
    <rPh sb="381" eb="383">
      <t>ツウホウ</t>
    </rPh>
    <phoneticPr fontId="27"/>
  </si>
  <si>
    <t>https://www.okizari-boushi.com</t>
  </si>
  <si>
    <t>チャイム</t>
  </si>
  <si>
    <t>チャイム　　　85dbと95ｄｂの交互　　　音声85ｄｂ</t>
    <rPh sb="17" eb="19">
      <t>コウゴ</t>
    </rPh>
    <rPh sb="22" eb="24">
      <t>オンセイ</t>
    </rPh>
    <phoneticPr fontId="27"/>
  </si>
  <si>
    <t>音感センサー・人感センサー（赤外線）</t>
    <rPh sb="0" eb="2">
      <t>オンカン</t>
    </rPh>
    <rPh sb="7" eb="9">
      <t>ジンカン</t>
    </rPh>
    <rPh sb="14" eb="17">
      <t>セキガイセン</t>
    </rPh>
    <phoneticPr fontId="27"/>
  </si>
  <si>
    <t>確認SWを押した後バスのドアを閉めた後</t>
    <rPh sb="0" eb="2">
      <t>カクニン</t>
    </rPh>
    <rPh sb="5" eb="6">
      <t>オ</t>
    </rPh>
    <rPh sb="8" eb="9">
      <t>アト</t>
    </rPh>
    <rPh sb="15" eb="16">
      <t>シ</t>
    </rPh>
    <rPh sb="18" eb="19">
      <t>アト</t>
    </rPh>
    <phoneticPr fontId="27"/>
  </si>
  <si>
    <t>120dbｄｂ</t>
  </si>
  <si>
    <t>C-010</t>
  </si>
  <si>
    <t>2023/5/10</t>
  </si>
  <si>
    <t>株式会社アイティーシェルパ</t>
  </si>
  <si>
    <t xml:space="preserve">あすみ（ASM-100）
※SMS無し </t>
  </si>
  <si>
    <t>併用式</t>
  </si>
  <si>
    <t>・検知機能一時停止機能（メンテナンスモード）</t>
  </si>
  <si>
    <t xml:space="preserve">電源ケーブル：770円/1本
センサー類ケーブル（5m）：1,650円/本
ステータスモニター用ケーブル：2,200円本
外部警報器用ケーブル：770円/本
人感センサー：6,600円/個
</t>
  </si>
  <si>
    <t>車両1台につき：44,000円</t>
  </si>
  <si>
    <t>降車時確認式と自動検知式の併用
構造がシンプル
専用ホーンが付属
操作が分かりやすい
メンテナンス費用が安価
修理費用が安価</t>
  </si>
  <si>
    <t>https://asumi.itsherpa.com/</t>
  </si>
  <si>
    <t>どこでも
※上限温度は85度まで検査済み</t>
  </si>
  <si>
    <t>72dB以上</t>
  </si>
  <si>
    <t>エンジン停止またはキーオフから15分後</t>
  </si>
  <si>
    <t>外部ホーン（専用品付属）</t>
  </si>
  <si>
    <t>450±30Hz</t>
  </si>
  <si>
    <t>人感センサー（人体の発する赤外線を受光する方式）</t>
  </si>
  <si>
    <t>確認スイッチを押した後3分後またはエンジン停止から15分後</t>
  </si>
  <si>
    <t>メール送信
ホーン（専用品付属）</t>
  </si>
  <si>
    <t>C-011</t>
  </si>
  <si>
    <t>あすみ（ASM-200）
※SMS付き</t>
  </si>
  <si>
    <t>・検知機能一時停止機能（メンテナンスモード）
・検知時SMS通知機能</t>
  </si>
  <si>
    <t>電源ケーブル：770円/1本
センサー類ケーブル（5m）：1,650円/本
ステータスモニター用ケーブル：2,200円本
外部警報器用ケーブル：770円/本
人感センサー：6,600円/個
検知時SMS通知機能：3300円/月（通信費込み）</t>
  </si>
  <si>
    <t>降車時確認式と自動検知式の併用
構造がシンプル
専用ホーンが付属
操作が分かりやすい
メンテナンス費用が安価
修理費用が安価
SMS通知機能の月額費用が安価</t>
  </si>
  <si>
    <t>メール送信、と外部ホーン（専用品付属）</t>
  </si>
  <si>
    <t>C-012</t>
  </si>
  <si>
    <t>2023/5/17</t>
  </si>
  <si>
    <t>日本鋭明技術株式会社</t>
  </si>
  <si>
    <t>スクールバスＡＩトータル安全ソリューション（SATS-0001）</t>
  </si>
  <si>
    <t>電源喪失、断線
※端末を通じて異常の確認は随時検知可能</t>
  </si>
  <si>
    <t>・通信機能搭載記録装置標準搭載
・プラットフォーム連携による車両モニタリング
・運転手見守り機能
・車両前方確認
・パネルモニター
・検知時SMS通知機能
・検知時、置き去り児童を落ち着かせるための車内音声</t>
  </si>
  <si>
    <t>・後方部確認リアカメラ
・左後方部死角検知機能搭載カメラ</t>
  </si>
  <si>
    <t>30,000円～（車種、エリア、時期によって変動）</t>
  </si>
  <si>
    <t>オプション機器以外に関しては、直射日光が当たるところ以外。
（〇〇℃～〇〇℃の環境下）</t>
  </si>
  <si>
    <t>音声アナウンスにて運転手等に依頼</t>
  </si>
  <si>
    <t>最大約90ｄｂ</t>
  </si>
  <si>
    <t>エンジン停止またはキーオフから15分後（15分以内で設定可能）</t>
  </si>
  <si>
    <t>ホーン＋SMS通知</t>
  </si>
  <si>
    <t>対応
（カメラの赤外線、検知器による音波）</t>
  </si>
  <si>
    <t>エンジン停止かつバスのドアを閉めた後30秒後</t>
  </si>
  <si>
    <t>C-013</t>
  </si>
  <si>
    <t>MAMORUプラス （49020-AK011）</t>
  </si>
  <si>
    <t>〇メールお知らせ機能
　センサで置き去りを検出時、確認ボタンを押されなかった時に、緊急メールを自動送信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</si>
  <si>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☆確認ボタンと人感センサで安心をプラス
　確認ボタンと人感センサのダブル機能で、置き去りを防止します。
　確認ボタン押下約5分後に人感センサがＯＮになり、万が一の置き去りを検知します。
☆置き去りが検知されたら、ホーン警報で周囲にお知らせ、更に緊急メールでお知らせ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phoneticPr fontId="27"/>
  </si>
  <si>
    <t>https://www.hks-power.co.jp/product/electronics/monitor/mamoru/index.html
https://www.hks-connected.com/stronghold/mamoru/</t>
    <phoneticPr fontId="27"/>
  </si>
  <si>
    <t>下記条件下の箇所
・直射日光が当たらない
・運転操作に支障が出ない
・警告音が聞こえる
推奨設置場所あり</t>
    <phoneticPr fontId="27"/>
  </si>
  <si>
    <t>キー抜き取り後</t>
  </si>
  <si>
    <t>70dB</t>
  </si>
  <si>
    <t>キー抜き取りから約5分経過後</t>
  </si>
  <si>
    <t>車両ホーン+メール</t>
  </si>
  <si>
    <t>確認ボタン押下から5分経過後</t>
  </si>
  <si>
    <t>C-014</t>
  </si>
  <si>
    <t>MAMORUプラスとROKUGA （49020-AK012）</t>
  </si>
  <si>
    <t>143,000円
(ドライブレコーダーのご使用にはWebアプリSupervisionのご契約(30ヶ月以上）が必要です　月額\1,320（税込））</t>
  </si>
  <si>
    <t>〇メールお知らせ機能
　センサで置き去りを検出時、確認ボタンを押されなかった時に、緊急メールを自動送信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</si>
  <si>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☆確認ボタンと人感センサ、通信型ドライブレコーダーで安心をプラス
　確認ボタンと人感センサと360°通信型ドライブレコーダーのトリプルで見守り。
　ホーン警報と緊急メールのダブルでお知らせ。
　ドライブレコーダーの映像は、通信型なのでPC・スマフォ・タブレット等でリルタイムに確認できます。
☆置き去りが検知されたら、ホーン警報で周囲にお知らせ、更に緊急メールでお知らせ
　　万が一の時はホーン警報と緊急メールのダブル機能で置き去りをいち早くお知らせ。
確認ボタンと人感センサ、通信型ドライブレコーダーのトリプルで見守り。ホーン警報と緊急メールのダブルのお知らせ。大事な命を、見守り、いち早く救出できます。</t>
  </si>
  <si>
    <t xml:space="preserve">https://www.hks-power.co.jp/product/electronics/monitor/mamoru/index.html
https://www.hks-connected.com/stronghold/mamoru/
</t>
  </si>
  <si>
    <t>下記条件下の箇所
・直射日光が当たらない
・運転操作に支障が出ない
・警告音が聞こえる
推奨設置場所あり</t>
  </si>
  <si>
    <t>【併用式　2/2】</t>
    <rPh sb="1" eb="3">
      <t>ヘイヨウ</t>
    </rPh>
    <rPh sb="3" eb="4">
      <t>シキ</t>
    </rPh>
    <phoneticPr fontId="27"/>
  </si>
  <si>
    <t>C-015</t>
  </si>
  <si>
    <t>置き去り検知システム
「Mikke（みっけ）」　PDS-01</t>
  </si>
  <si>
    <t>174,000円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</si>
  <si>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</si>
  <si>
    <t>42,000～60,720円
車種・設置条件・工事条件によって変動します。</t>
    <rPh sb="13" eb="14">
      <t>エン</t>
    </rPh>
    <rPh sb="15" eb="17">
      <t>シャシュ</t>
    </rPh>
    <rPh sb="18" eb="20">
      <t>セッチ</t>
    </rPh>
    <rPh sb="20" eb="22">
      <t>ジョウケン</t>
    </rPh>
    <rPh sb="23" eb="25">
      <t>コウジ</t>
    </rPh>
    <rPh sb="25" eb="27">
      <t>ジョウケン</t>
    </rPh>
    <rPh sb="31" eb="33">
      <t>ヘンドウ</t>
    </rPh>
    <phoneticPr fontId="27"/>
  </si>
  <si>
    <t xml:space="preserve">〇ドライバーによる目視確認とレーダーセンサ―による自動検知で置き去りを２重でチェックします。
〇音声による注意喚起で、誰でも同じように理解が可能です。
〇レーダーセンサーは透過性があり、シートの下や、毛布の下に隠れた幼児の微細な動き等を検出する事が可能です。また、暗がりなど目視での確認が難しい環境でも安定して検出する事が可能です。
〇画像を撮影しない為、プライバシー侵害の恐れがありません。
〇本体にレーダーセンサーと車内スピーカ機能、LED動作表示灯を集約していますので、運転手の方の点検や確認が容易に行えます。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います。また、同時に位置情報が地図上に表記されるので、遠足等いつもと異なる場所にバスが停車されていても把握する事が可能です。
</t>
    <rPh sb="9" eb="13">
      <t>モクシカクニン</t>
    </rPh>
    <rPh sb="25" eb="29">
      <t>ジドウケンチ</t>
    </rPh>
    <rPh sb="30" eb="31">
      <t>オ</t>
    </rPh>
    <rPh sb="32" eb="33">
      <t>ザ</t>
    </rPh>
    <rPh sb="36" eb="37">
      <t>ジュウ</t>
    </rPh>
    <rPh sb="86" eb="89">
      <t>トウカセイ</t>
    </rPh>
    <rPh sb="97" eb="98">
      <t>シタ</t>
    </rPh>
    <rPh sb="100" eb="102">
      <t>モウフ</t>
    </rPh>
    <rPh sb="103" eb="104">
      <t>シタ</t>
    </rPh>
    <rPh sb="105" eb="106">
      <t>カク</t>
    </rPh>
    <rPh sb="108" eb="110">
      <t>ヨウジ</t>
    </rPh>
    <rPh sb="111" eb="113">
      <t>ビサイ</t>
    </rPh>
    <rPh sb="114" eb="115">
      <t>ウゴ</t>
    </rPh>
    <rPh sb="116" eb="117">
      <t>ナド</t>
    </rPh>
    <rPh sb="118" eb="120">
      <t>ケンシュツ</t>
    </rPh>
    <rPh sb="122" eb="123">
      <t>コト</t>
    </rPh>
    <rPh sb="124" eb="126">
      <t>カノウ</t>
    </rPh>
    <rPh sb="132" eb="133">
      <t>クラ</t>
    </rPh>
    <rPh sb="137" eb="139">
      <t>モクシ</t>
    </rPh>
    <rPh sb="141" eb="143">
      <t>カクニン</t>
    </rPh>
    <rPh sb="144" eb="145">
      <t>ムズカ</t>
    </rPh>
    <rPh sb="147" eb="149">
      <t>カンキョウ</t>
    </rPh>
    <rPh sb="151" eb="153">
      <t>アンテイ</t>
    </rPh>
    <rPh sb="155" eb="157">
      <t>ケンシュツ</t>
    </rPh>
    <rPh sb="159" eb="160">
      <t>コト</t>
    </rPh>
    <rPh sb="161" eb="163">
      <t>カノウ</t>
    </rPh>
    <rPh sb="168" eb="170">
      <t>ガゾウ</t>
    </rPh>
    <rPh sb="171" eb="173">
      <t>サツエイ</t>
    </rPh>
    <rPh sb="176" eb="177">
      <t>タメ</t>
    </rPh>
    <rPh sb="184" eb="186">
      <t>シンガイ</t>
    </rPh>
    <rPh sb="187" eb="188">
      <t>オソ</t>
    </rPh>
    <rPh sb="198" eb="200">
      <t>ホンタイ</t>
    </rPh>
    <rPh sb="210" eb="212">
      <t>シャナイ</t>
    </rPh>
    <rPh sb="216" eb="218">
      <t>キノウ</t>
    </rPh>
    <rPh sb="222" eb="227">
      <t>ドウサヒョウジトウ</t>
    </rPh>
    <rPh sb="228" eb="230">
      <t>シュウヤク</t>
    </rPh>
    <rPh sb="238" eb="241">
      <t>ウンテンシュ</t>
    </rPh>
    <rPh sb="242" eb="243">
      <t>カタ</t>
    </rPh>
    <rPh sb="244" eb="246">
      <t>テンケン</t>
    </rPh>
    <rPh sb="247" eb="249">
      <t>カクニン</t>
    </rPh>
    <rPh sb="250" eb="252">
      <t>ヨウイ</t>
    </rPh>
    <rPh sb="253" eb="254">
      <t>オコナ</t>
    </rPh>
    <rPh sb="337" eb="341">
      <t>オンセイテイシ</t>
    </rPh>
    <rPh sb="345" eb="349">
      <t>ムセンホウシキ</t>
    </rPh>
    <rPh sb="350" eb="352">
      <t>サイヨウ</t>
    </rPh>
    <rPh sb="353" eb="355">
      <t>ハイセン</t>
    </rPh>
    <rPh sb="356" eb="358">
      <t>ヒツヨウ</t>
    </rPh>
    <rPh sb="362" eb="363">
      <t>タメ</t>
    </rPh>
    <rPh sb="369" eb="371">
      <t>カンタン</t>
    </rPh>
    <rPh sb="372" eb="374">
      <t>セコウ</t>
    </rPh>
    <rPh sb="375" eb="377">
      <t>カノウ</t>
    </rPh>
    <rPh sb="399" eb="400">
      <t>モウ</t>
    </rPh>
    <rPh sb="402" eb="403">
      <t>コト</t>
    </rPh>
    <rPh sb="405" eb="406">
      <t>オ</t>
    </rPh>
    <rPh sb="407" eb="408">
      <t>ザ</t>
    </rPh>
    <rPh sb="409" eb="412">
      <t>ハッセイジ</t>
    </rPh>
    <rPh sb="421" eb="422">
      <t>ナド</t>
    </rPh>
    <rPh sb="426" eb="428">
      <t>ツウチ</t>
    </rPh>
    <rPh sb="429" eb="430">
      <t>オコナ</t>
    </rPh>
    <rPh sb="437" eb="439">
      <t>ドウジ</t>
    </rPh>
    <rPh sb="440" eb="444">
      <t>イチジョウホウ</t>
    </rPh>
    <rPh sb="445" eb="448">
      <t>チズジョウ</t>
    </rPh>
    <rPh sb="449" eb="451">
      <t>ヒョウキ</t>
    </rPh>
    <rPh sb="457" eb="460">
      <t>エンソクナド</t>
    </rPh>
    <rPh sb="464" eb="465">
      <t>コト</t>
    </rPh>
    <rPh sb="467" eb="469">
      <t>バショ</t>
    </rPh>
    <rPh sb="473" eb="475">
      <t>テイシャ</t>
    </rPh>
    <rPh sb="481" eb="483">
      <t>ハアク</t>
    </rPh>
    <rPh sb="485" eb="486">
      <t>コト</t>
    </rPh>
    <rPh sb="487" eb="489">
      <t>カノウ</t>
    </rPh>
    <phoneticPr fontId="27"/>
  </si>
  <si>
    <t>https://www.mhi.com/jp/products/transport/mechanical_parking_system_cpd_system.html</t>
  </si>
  <si>
    <t>・本体の音声が妨げられない場所
・直射日光が当たらない場所
・運転者の視界を妨げない位置および運転操作の妨げにならない位置
※推奨設置位置あり</t>
    <rPh sb="1" eb="3">
      <t>ホンタイ</t>
    </rPh>
    <rPh sb="4" eb="6">
      <t>オンセイ</t>
    </rPh>
    <rPh sb="7" eb="8">
      <t>サマタ</t>
    </rPh>
    <rPh sb="13" eb="15">
      <t>バショ</t>
    </rPh>
    <rPh sb="17" eb="19">
      <t>チョクシャ</t>
    </rPh>
    <rPh sb="19" eb="21">
      <t>ニッコウ</t>
    </rPh>
    <rPh sb="22" eb="23">
      <t>ア</t>
    </rPh>
    <rPh sb="27" eb="29">
      <t>バショ</t>
    </rPh>
    <rPh sb="31" eb="33">
      <t>ウンテン</t>
    </rPh>
    <rPh sb="33" eb="34">
      <t>シャ</t>
    </rPh>
    <rPh sb="35" eb="37">
      <t>シカイ</t>
    </rPh>
    <rPh sb="38" eb="39">
      <t>サマタ</t>
    </rPh>
    <rPh sb="42" eb="44">
      <t>イチ</t>
    </rPh>
    <rPh sb="47" eb="49">
      <t>ウンテン</t>
    </rPh>
    <rPh sb="49" eb="51">
      <t>ソウサ</t>
    </rPh>
    <rPh sb="52" eb="53">
      <t>サマタ</t>
    </rPh>
    <rPh sb="59" eb="61">
      <t>イチ</t>
    </rPh>
    <rPh sb="63" eb="65">
      <t>スイショウ</t>
    </rPh>
    <rPh sb="65" eb="67">
      <t>セッチ</t>
    </rPh>
    <rPh sb="67" eb="69">
      <t>イチ</t>
    </rPh>
    <phoneticPr fontId="27"/>
  </si>
  <si>
    <t>エンジン停止から10分後且つ車内音声アナウンス停止ボタンが押下されなかった場合。</t>
    <rPh sb="4" eb="6">
      <t>テイシ</t>
    </rPh>
    <rPh sb="10" eb="12">
      <t>フンゴ</t>
    </rPh>
    <rPh sb="12" eb="13">
      <t>カ</t>
    </rPh>
    <rPh sb="14" eb="16">
      <t>シャナイ</t>
    </rPh>
    <rPh sb="16" eb="18">
      <t>オンセイ</t>
    </rPh>
    <rPh sb="23" eb="25">
      <t>テイシ</t>
    </rPh>
    <rPh sb="29" eb="31">
      <t>オウカ</t>
    </rPh>
    <rPh sb="37" eb="39">
      <t>バアイ</t>
    </rPh>
    <phoneticPr fontId="27"/>
  </si>
  <si>
    <t>外部音声アナウンス及び外部ブザーにて注意喚起（専用品付属）</t>
    <rPh sb="0" eb="2">
      <t>ガイブ</t>
    </rPh>
    <rPh sb="2" eb="4">
      <t>オンセイ</t>
    </rPh>
    <rPh sb="9" eb="10">
      <t>オヨ</t>
    </rPh>
    <rPh sb="11" eb="13">
      <t>ガイブ</t>
    </rPh>
    <rPh sb="18" eb="22">
      <t>チュウイカンキ</t>
    </rPh>
    <rPh sb="23" eb="25">
      <t>センヨウ</t>
    </rPh>
    <rPh sb="25" eb="26">
      <t>ヒン</t>
    </rPh>
    <rPh sb="26" eb="28">
      <t>フゾク</t>
    </rPh>
    <phoneticPr fontId="27"/>
  </si>
  <si>
    <t>96ｄB</t>
  </si>
  <si>
    <t>レーダーセンサ―</t>
  </si>
  <si>
    <t>車内音声アナウンス停止ボタン押下から5分経過後</t>
    <rPh sb="14" eb="16">
      <t>オウカ</t>
    </rPh>
    <rPh sb="19" eb="22">
      <t>フンケイカ</t>
    </rPh>
    <rPh sb="22" eb="23">
      <t>ゴ</t>
    </rPh>
    <phoneticPr fontId="27"/>
  </si>
  <si>
    <t>96dB</t>
  </si>
  <si>
    <t>C-016</t>
  </si>
  <si>
    <t>2023/6/8</t>
  </si>
  <si>
    <t>株式会社ザクティ</t>
  </si>
  <si>
    <t>「送迎バス用置き去り検知AIカメラシステム」 SX-MR100</t>
  </si>
  <si>
    <t>〇車内映像をブラウザにより遠隔監視可能
〇車内映像をクラウド保存、本体SDカードに記録
〇乗降園児の人数確認、パネルモニタ搭載
〇装置への電源供給ラインを二重化した安心設計</t>
    <rPh sb="13" eb="17">
      <t>エンカクカンシ</t>
    </rPh>
    <rPh sb="17" eb="19">
      <t>カノウ</t>
    </rPh>
    <rPh sb="21" eb="23">
      <t>シャナイ</t>
    </rPh>
    <rPh sb="23" eb="25">
      <t>エイゾウ</t>
    </rPh>
    <rPh sb="33" eb="35">
      <t>ホンタイ</t>
    </rPh>
    <rPh sb="41" eb="43">
      <t>キロク</t>
    </rPh>
    <rPh sb="45" eb="47">
      <t>ジョウコウ</t>
    </rPh>
    <rPh sb="47" eb="49">
      <t>エンジ</t>
    </rPh>
    <rPh sb="50" eb="52">
      <t>ニンズウ</t>
    </rPh>
    <rPh sb="52" eb="54">
      <t>カクニン</t>
    </rPh>
    <rPh sb="61" eb="63">
      <t>トウサイ</t>
    </rPh>
    <phoneticPr fontId="27"/>
  </si>
  <si>
    <t>55,000円～(車種・設置条件・工事条件によって変動します）</t>
  </si>
  <si>
    <t>〇降車時確認式と自動検知式の併用により置き去りを防止します
〇送迎バス運行時の車内の様子をスマホや職員室のPCなど遠隔で確認することができます
〇2台の超広角カメラによりバス内をくまなく人物検知することが可能です
〇AI画像解析により乗降人数を自動カウントします
〇エンジン停止後も映像配信を継続します</t>
    <rPh sb="57" eb="59">
      <t>エンカク</t>
    </rPh>
    <phoneticPr fontId="27"/>
  </si>
  <si>
    <t>https://xacti-co.com/bus_monitoring/</t>
  </si>
  <si>
    <t>・制御ボックスは直射日光が当たらない場所
・運転操作に支障が出ない
※推奨設置位置あり</t>
    <rPh sb="1" eb="3">
      <t>セイギョ</t>
    </rPh>
    <phoneticPr fontId="27"/>
  </si>
  <si>
    <t>エンジン停止時</t>
  </si>
  <si>
    <t>65dB以上</t>
  </si>
  <si>
    <t>エンジン停止から15分後かつ確認ボタンが押下されなかった場合</t>
  </si>
  <si>
    <t>カメラによるAI画像認識</t>
    <rPh sb="8" eb="10">
      <t>ガゾウ</t>
    </rPh>
    <rPh sb="10" eb="12">
      <t>ニンシキ</t>
    </rPh>
    <phoneticPr fontId="27"/>
  </si>
  <si>
    <t>確認ボタン押下後5分経過後※時間は設定により変更可能</t>
  </si>
  <si>
    <t>C-017</t>
  </si>
  <si>
    <t>2023/7/18</t>
  </si>
  <si>
    <t>置き去りキャッチ
(OZC-NS-DBT)</t>
  </si>
  <si>
    <t>98,000円</t>
  </si>
  <si>
    <t xml:space="preserve">■センサーは検知波を一切出さない。
■給油時一時停止モード。
■送迎開始前に車内点検確認機能。
</t>
  </si>
  <si>
    <t>追加用人感センサー 10,000円</t>
  </si>
  <si>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●外部を巻き込む警報は段階的に鳴らして近所への配慮をした設計。
</t>
  </si>
  <si>
    <t>確認スイッチを押した後3分後またはエンジン停止から11分後</t>
  </si>
  <si>
    <t>C-018</t>
  </si>
  <si>
    <t>2023/7/24</t>
    <phoneticPr fontId="27"/>
  </si>
  <si>
    <t>株式会社ザクティ</t>
    <phoneticPr fontId="27"/>
  </si>
  <si>
    <t>送迎バス用置き去り検知AIカメラシステム
(SX-MR110)</t>
  </si>
  <si>
    <t>〇乗降園児の人数確認、パネルモニタ搭載
〇車内映像を本体SDカードに記録
〇車内映像をクラウドに保存、ブラウザにより遠隔監視可能（オプション)
〇装置への電源供給ラインを二重化した安心設計（オプション）</t>
  </si>
  <si>
    <t>・通信ユニット（映像配信）：オープン価格
・補助電源：オープン価格</t>
  </si>
  <si>
    <t>〇降車時確認式と自動検知式の併用により置き去りを防止します
〇超広角カメラによりバス内をくまなく人物検知することが可能です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</si>
  <si>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・制御ボックスは直射日光が当たらない場所
・運転操作に支障が出ない
※推奨設置位置あり</t>
  </si>
  <si>
    <t>カメラによるAI画像認識</t>
  </si>
  <si>
    <t>C-019</t>
  </si>
  <si>
    <t>送迎バス用置き去り検知AIカメラシステム
(SX-MR120)</t>
  </si>
  <si>
    <t>〇降車時確認式と自動検知式の併用により置き去りを防止します
〇2台の超広角カメラによりバス内をくまなく人物検知することが可能です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</si>
  <si>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A-003</t>
  </si>
  <si>
    <t>A-004</t>
  </si>
  <si>
    <t>A-005</t>
  </si>
  <si>
    <t>A-007</t>
  </si>
  <si>
    <t>A-008</t>
  </si>
  <si>
    <t>A-030</t>
  </si>
  <si>
    <t>A-031</t>
  </si>
  <si>
    <t>A-032</t>
  </si>
  <si>
    <t>A-034</t>
  </si>
  <si>
    <t>A-036</t>
  </si>
  <si>
    <t>A-037</t>
  </si>
  <si>
    <t>A-038</t>
  </si>
  <si>
    <t>A-042</t>
  </si>
  <si>
    <t>C-001</t>
  </si>
  <si>
    <t>C-008</t>
  </si>
  <si>
    <t>C-009</t>
  </si>
  <si>
    <t>R5.4</t>
    <phoneticPr fontId="2"/>
  </si>
  <si>
    <t>R5.5</t>
  </si>
  <si>
    <t>R5.6</t>
  </si>
  <si>
    <t>R5.7</t>
  </si>
  <si>
    <t>R5.8</t>
  </si>
  <si>
    <t>R5.9</t>
  </si>
  <si>
    <t>R5.10</t>
  </si>
  <si>
    <t>R5.11</t>
  </si>
  <si>
    <t>R5.12</t>
  </si>
  <si>
    <t>R6.1</t>
    <phoneticPr fontId="2"/>
  </si>
  <si>
    <t>R6.2</t>
  </si>
  <si>
    <t>R6.3</t>
  </si>
  <si>
    <t>事業所所有車両（安全装置購入設置）</t>
    <rPh sb="0" eb="3">
      <t>ジギョウショ</t>
    </rPh>
    <rPh sb="3" eb="5">
      <t>ショユウ</t>
    </rPh>
    <rPh sb="5" eb="7">
      <t>シャリョウ</t>
    </rPh>
    <rPh sb="8" eb="10">
      <t>アンゼン</t>
    </rPh>
    <phoneticPr fontId="2"/>
  </si>
  <si>
    <t>事業所所有車両（安全装置リースによる設置）</t>
    <rPh sb="0" eb="3">
      <t>ジギョウショ</t>
    </rPh>
    <rPh sb="3" eb="5">
      <t>ショユウ</t>
    </rPh>
    <rPh sb="5" eb="7">
      <t>シャリョウ</t>
    </rPh>
    <phoneticPr fontId="2"/>
  </si>
  <si>
    <t>リース車両（安全装置購入設置）</t>
    <rPh sb="3" eb="5">
      <t>シャリョウ</t>
    </rPh>
    <rPh sb="6" eb="8">
      <t>アンゼン</t>
    </rPh>
    <rPh sb="8" eb="10">
      <t>ソウチ</t>
    </rPh>
    <rPh sb="10" eb="12">
      <t>コウニュウ</t>
    </rPh>
    <rPh sb="12" eb="14">
      <t>セッチ</t>
    </rPh>
    <phoneticPr fontId="2"/>
  </si>
  <si>
    <t>その他</t>
    <rPh sb="2" eb="3">
      <t>タ</t>
    </rPh>
    <phoneticPr fontId="2"/>
  </si>
  <si>
    <t>【23年8月21日追記】
音声パターンをご要望に対して変更する事が可能です。
※別途費用となります。</t>
    <phoneticPr fontId="27"/>
  </si>
  <si>
    <t>A-052</t>
  </si>
  <si>
    <t>A-052</t>
    <phoneticPr fontId="2"/>
  </si>
  <si>
    <t>C-020</t>
  </si>
  <si>
    <t>2023/9/1</t>
    <phoneticPr fontId="27"/>
  </si>
  <si>
    <t xml:space="preserve">あすみ 
ASM-300（SMS無） 
ASM-400（SMS付） </t>
  </si>
  <si>
    <t>１２Ｖ、２４Ｖ併用</t>
  </si>
  <si>
    <t>111,000（ASM-300）
129,150（ASM-400）</t>
  </si>
  <si>
    <t>・検知機能一時停止機能（メンテナンスモード）
・検知時SMS通知機能（ASM-400）</t>
  </si>
  <si>
    <t>構造がシンプル
専用ホーンが付属
操作が分かりやすい
メンテナンス費用が安価
修理費用が安価</t>
  </si>
  <si>
    <t>ブザー（メロディー）</t>
  </si>
  <si>
    <t>外部ホーン（専用品付属）、SMS送信（ASM-400）</t>
  </si>
  <si>
    <t xml:space="preserve">あすみ 
ASM-110（SMS無） 
ASM-210（SMS付） </t>
  </si>
  <si>
    <t>121,000（ASM-300）
139,150（ASM-400）</t>
  </si>
  <si>
    <t>外部ホーン（専用品付属）、SMS送信（ASM-210）</t>
  </si>
  <si>
    <t>キーオフ10分後
※助けてボタン押下でも警報</t>
    <phoneticPr fontId="27"/>
  </si>
  <si>
    <t>第３号様式（２）</t>
  </si>
  <si>
    <t>研修の内容は第３号様式（３）－２のとおり</t>
    <rPh sb="0" eb="2">
      <t>ケンシュウ</t>
    </rPh>
    <rPh sb="3" eb="5">
      <t>ナイヨウ</t>
    </rPh>
    <rPh sb="9" eb="11">
      <t>ヨウシキ</t>
    </rPh>
    <phoneticPr fontId="2"/>
  </si>
  <si>
    <t>内容は第３号様式（３）－３のとおり</t>
    <rPh sb="0" eb="2">
      <t>ナイヨウ</t>
    </rPh>
    <rPh sb="6" eb="8">
      <t>ヨウシキ</t>
    </rPh>
    <phoneticPr fontId="2"/>
  </si>
  <si>
    <t>第３号様式（３）－１－１</t>
  </si>
  <si>
    <t>第３号様式（３）－１－２</t>
  </si>
  <si>
    <t>第３号様式（３）－２</t>
  </si>
  <si>
    <t>第３号様式（３）－３</t>
  </si>
  <si>
    <t>第３号様式（３）－４</t>
  </si>
  <si>
    <t>事業報告書</t>
    <rPh sb="2" eb="4">
      <t>ホウコク</t>
    </rPh>
    <rPh sb="4" eb="5">
      <t>ショ</t>
    </rPh>
    <phoneticPr fontId="2"/>
  </si>
  <si>
    <t>設置年月日</t>
    <rPh sb="0" eb="2">
      <t>セッチ</t>
    </rPh>
    <rPh sb="2" eb="4">
      <t>ネンゲツ</t>
    </rPh>
    <rPh sb="4" eb="5">
      <t>ニチ</t>
    </rPh>
    <phoneticPr fontId="2"/>
  </si>
  <si>
    <t>機器のリース始期</t>
    <rPh sb="0" eb="2">
      <t>キキ</t>
    </rPh>
    <rPh sb="6" eb="8">
      <t>シキ</t>
    </rPh>
    <phoneticPr fontId="2"/>
  </si>
  <si>
    <t>機器のリース終期</t>
    <rPh sb="0" eb="2">
      <t>キキ</t>
    </rPh>
    <rPh sb="6" eb="8">
      <t>シュウキ</t>
    </rPh>
    <phoneticPr fontId="2"/>
  </si>
  <si>
    <t>参加人数</t>
    <rPh sb="0" eb="2">
      <t>サンカ</t>
    </rPh>
    <rPh sb="2" eb="4">
      <t>ニンズウ</t>
    </rPh>
    <phoneticPr fontId="2"/>
  </si>
  <si>
    <t>実施年月日</t>
    <rPh sb="0" eb="2">
      <t>ジッシ</t>
    </rPh>
    <rPh sb="2" eb="4">
      <t>ネンゲツ</t>
    </rPh>
    <rPh sb="4" eb="5">
      <t>ニチ</t>
    </rPh>
    <phoneticPr fontId="2"/>
  </si>
  <si>
    <t>実績額積算内訳書</t>
    <rPh sb="0" eb="2">
      <t>ジッセキ</t>
    </rPh>
    <rPh sb="2" eb="3">
      <t>ガク</t>
    </rPh>
    <rPh sb="7" eb="8">
      <t>ショ</t>
    </rPh>
    <phoneticPr fontId="2"/>
  </si>
  <si>
    <t>支出額（円）</t>
    <rPh sb="0" eb="2">
      <t>シシュツ</t>
    </rPh>
    <rPh sb="2" eb="3">
      <t>ガク</t>
    </rPh>
    <rPh sb="4" eb="5">
      <t>エン</t>
    </rPh>
    <phoneticPr fontId="2"/>
  </si>
  <si>
    <t>合計（Ａ+Ｂ+Ｃ）（対象経費実支出額）</t>
    <rPh sb="10" eb="12">
      <t>タイショウ</t>
    </rPh>
    <rPh sb="12" eb="14">
      <t>ケイヒ</t>
    </rPh>
    <rPh sb="14" eb="17">
      <t>ジツシシュツ</t>
    </rPh>
    <rPh sb="17" eb="18">
      <t>ガク</t>
    </rPh>
    <phoneticPr fontId="2"/>
  </si>
  <si>
    <t>（注）契約書や納品書、領収書等を保管し、提出を求められた際に提出できるようにすること。</t>
    <rPh sb="3" eb="6">
      <t>ケイヤクショ</t>
    </rPh>
    <rPh sb="7" eb="10">
      <t>ノウヒンショ</t>
    </rPh>
    <rPh sb="11" eb="14">
      <t>リョウシュウショ</t>
    </rPh>
    <rPh sb="14" eb="15">
      <t>トウ</t>
    </rPh>
    <rPh sb="16" eb="18">
      <t>ホカン</t>
    </rPh>
    <rPh sb="20" eb="22">
      <t>テイシュツ</t>
    </rPh>
    <rPh sb="23" eb="24">
      <t>モト</t>
    </rPh>
    <rPh sb="28" eb="29">
      <t>サイ</t>
    </rPh>
    <rPh sb="30" eb="32">
      <t>テイシュツ</t>
    </rPh>
    <phoneticPr fontId="2"/>
  </si>
  <si>
    <t>具体的な取組みの内容がわかる資料（契約書や履行内容を証明する資料等）を添付すること。</t>
    <rPh sb="0" eb="3">
      <t>グタイテキ</t>
    </rPh>
    <rPh sb="4" eb="6">
      <t>トリク</t>
    </rPh>
    <rPh sb="8" eb="10">
      <t>ナイヨウ</t>
    </rPh>
    <rPh sb="14" eb="16">
      <t>シリョウ</t>
    </rPh>
    <rPh sb="17" eb="20">
      <t>ケイヤクショ</t>
    </rPh>
    <rPh sb="21" eb="23">
      <t>リコウ</t>
    </rPh>
    <rPh sb="23" eb="25">
      <t>ナイヨウ</t>
    </rPh>
    <rPh sb="26" eb="28">
      <t>ショウメイ</t>
    </rPh>
    <rPh sb="30" eb="32">
      <t>シリョウ</t>
    </rPh>
    <rPh sb="32" eb="33">
      <t>トウ</t>
    </rPh>
    <rPh sb="35" eb="37">
      <t>テンプ</t>
    </rPh>
    <phoneticPr fontId="2"/>
  </si>
  <si>
    <t>設置した台数</t>
    <phoneticPr fontId="2"/>
  </si>
  <si>
    <t>（令和5年4月1日から令和6年3月31日までの期間で設置した場合に限る）</t>
    <rPh sb="1" eb="3">
      <t>レイワ</t>
    </rPh>
    <rPh sb="4" eb="5">
      <t>ネン</t>
    </rPh>
    <rPh sb="6" eb="7">
      <t>ガツ</t>
    </rPh>
    <rPh sb="8" eb="9">
      <t>ニチ</t>
    </rPh>
    <rPh sb="11" eb="13">
      <t>レイワ</t>
    </rPh>
    <rPh sb="14" eb="15">
      <t>ネン</t>
    </rPh>
    <rPh sb="16" eb="17">
      <t>ガツ</t>
    </rPh>
    <rPh sb="19" eb="20">
      <t>ニチ</t>
    </rPh>
    <rPh sb="23" eb="25">
      <t>キカン</t>
    </rPh>
    <rPh sb="26" eb="28">
      <t>セッチ</t>
    </rPh>
    <rPh sb="30" eb="32">
      <t>バアイ</t>
    </rPh>
    <rPh sb="33" eb="34">
      <t>カギ</t>
    </rPh>
    <phoneticPr fontId="2"/>
  </si>
  <si>
    <t>（令和5年4月1日から令和6年3月31日までの期間で実施した場合に限る）</t>
    <rPh sb="1" eb="3">
      <t>レイワ</t>
    </rPh>
    <rPh sb="4" eb="5">
      <t>ネン</t>
    </rPh>
    <rPh sb="6" eb="7">
      <t>ガツ</t>
    </rPh>
    <rPh sb="8" eb="9">
      <t>ニチ</t>
    </rPh>
    <rPh sb="11" eb="13">
      <t>レイワ</t>
    </rPh>
    <rPh sb="14" eb="15">
      <t>ネン</t>
    </rPh>
    <rPh sb="16" eb="17">
      <t>ガツ</t>
    </rPh>
    <rPh sb="19" eb="20">
      <t>ニチ</t>
    </rPh>
    <rPh sb="23" eb="25">
      <t>キカン</t>
    </rPh>
    <rPh sb="26" eb="28">
      <t>ジッシ</t>
    </rPh>
    <rPh sb="30" eb="32">
      <t>バアイ</t>
    </rPh>
    <rPh sb="33" eb="34">
      <t>カギ</t>
    </rPh>
    <phoneticPr fontId="2"/>
  </si>
  <si>
    <t>　補助金を請求する事項について、下記内訳書に補助対象経費の内容について事業所ごとに具体的に記入するとともに、契約書や納品書、領収書等の提出を求められた際、提出できるようにすること。</t>
    <rPh sb="1" eb="4">
      <t>ホジョキン</t>
    </rPh>
    <rPh sb="5" eb="7">
      <t>セイキュウ</t>
    </rPh>
    <rPh sb="9" eb="11">
      <t>ジコウ</t>
    </rPh>
    <rPh sb="16" eb="18">
      <t>カキ</t>
    </rPh>
    <rPh sb="18" eb="21">
      <t>ウチワケショ</t>
    </rPh>
    <rPh sb="35" eb="38">
      <t>ジギョウショ</t>
    </rPh>
    <rPh sb="45" eb="47">
      <t>キニュウ</t>
    </rPh>
    <rPh sb="54" eb="57">
      <t>ケイヤクショ</t>
    </rPh>
    <rPh sb="58" eb="61">
      <t>ノウヒンショ</t>
    </rPh>
    <rPh sb="62" eb="65">
      <t>リョウシュウショ</t>
    </rPh>
    <rPh sb="67" eb="69">
      <t>テイシュツ</t>
    </rPh>
    <rPh sb="70" eb="71">
      <t>モト</t>
    </rPh>
    <rPh sb="75" eb="76">
      <t>サイ</t>
    </rPh>
    <rPh sb="77" eb="79">
      <t>テイシュツ</t>
    </rPh>
    <phoneticPr fontId="2"/>
  </si>
  <si>
    <t>第３号様式（３）－２を記入してください。</t>
    <rPh sb="11" eb="13">
      <t>キニュウ</t>
    </rPh>
    <phoneticPr fontId="2"/>
  </si>
  <si>
    <t>第３号様式（３）－３を記入してください。</t>
    <rPh sb="11" eb="13">
      <t>キニュウ</t>
    </rPh>
    <phoneticPr fontId="2"/>
  </si>
  <si>
    <t>第３号様式（３）－１－１、第３号様式（３）－１－２を記入してください。</t>
    <rPh sb="26" eb="28">
      <t>キニュウ</t>
    </rPh>
    <phoneticPr fontId="2"/>
  </si>
  <si>
    <t>設置した安全装置等の詳細は第３号様式（３）－１のとおり</t>
    <rPh sb="0" eb="2">
      <t>セッチ</t>
    </rPh>
    <rPh sb="4" eb="6">
      <t>アンゼン</t>
    </rPh>
    <rPh sb="6" eb="8">
      <t>ソウチ</t>
    </rPh>
    <rPh sb="8" eb="9">
      <t>トウ</t>
    </rPh>
    <rPh sb="10" eb="12">
      <t>ショウサイ</t>
    </rPh>
    <rPh sb="16" eb="18">
      <t>ヨウシキ</t>
    </rPh>
    <phoneticPr fontId="2"/>
  </si>
  <si>
    <t>令和５年10月6日時点</t>
    <phoneticPr fontId="27"/>
  </si>
  <si>
    <r>
      <t>☆部品点数３点のみ(制御BOX・ランプBOX・リセットボタン)
☆運行実績 
　・2022/09/15～(国交省ｶﾞｲﾄﾞﾗｲﾝ設定前)
　・2023/03/02～(JATA認定.内閣府公認)　※全車を認定機に交換
【開発コンセプト】
　・アメリカ合衆国、韓国等で早くから導入され実績のある</t>
    </r>
    <r>
      <rPr>
        <u/>
        <sz val="11"/>
        <rFont val="ＭＳ Ｐゴシック"/>
        <family val="3"/>
        <charset val="128"/>
      </rPr>
      <t>基本システム</t>
    </r>
    <r>
      <rPr>
        <sz val="11"/>
        <rFont val="ＭＳ Ｐゴシック"/>
        <family val="3"/>
        <charset val="128"/>
      </rPr>
      <t xml:space="preserve">
　・本システムの投入により現場(職員園児等)の</t>
    </r>
    <r>
      <rPr>
        <u/>
        <sz val="11"/>
        <rFont val="ＭＳ Ｐゴシック"/>
        <family val="3"/>
        <charset val="128"/>
      </rPr>
      <t xml:space="preserve">負担を増やさない
</t>
    </r>
    <r>
      <rPr>
        <sz val="11"/>
        <rFont val="ＭＳ Ｐゴシック"/>
        <family val="3"/>
        <charset val="128"/>
      </rPr>
      <t>　・園児等が動けないことを想定して</t>
    </r>
    <r>
      <rPr>
        <u/>
        <sz val="11"/>
        <rFont val="ＭＳ Ｐゴシック"/>
        <family val="3"/>
        <charset val="128"/>
      </rPr>
      <t>園児自身に何らかの作業を行わせない</t>
    </r>
    <r>
      <rPr>
        <sz val="11"/>
        <rFont val="ＭＳ Ｐゴシック"/>
        <family val="3"/>
        <charset val="128"/>
      </rPr>
      <t xml:space="preserve">
　  ※事故は0-2歳児の可能性が高く実質作業不可能
</t>
    </r>
    <rPh sb="98" eb="100">
      <t>ゼンシャ</t>
    </rPh>
    <phoneticPr fontId="27"/>
  </si>
  <si>
    <t>2023/9/1</t>
  </si>
  <si>
    <t>A-053</t>
  </si>
  <si>
    <t>2023/10/6</t>
    <phoneticPr fontId="27"/>
  </si>
  <si>
    <t>スクールバスＡＩトータル安全ソリューション（SATS-0004）</t>
    <phoneticPr fontId="27"/>
  </si>
  <si>
    <t>○降車時確認方式で置き去りを防止します
1、後方確認ボタンを押す過程で運転手が車内を目視で確認
○お迎え時の都度エンジンOFFにも対応
○インターナショナルスクール向けの英語音声、通知にも対応
アメリカ、ヨーロッパ、中東での導入実績多数。世界各国で防犯、事故の未然防止に貢献。</t>
  </si>
  <si>
    <t>https://streamaxjapan.com</t>
    <phoneticPr fontId="27"/>
  </si>
  <si>
    <t>A-054</t>
  </si>
  <si>
    <t>HORNET置き去り防止安全装置 
725V5シリーズ 725V5-A</t>
    <phoneticPr fontId="27"/>
  </si>
  <si>
    <t>96,800円</t>
  </si>
  <si>
    <t>☆通信ユニット標準付帯（GPS位置情報・車内温度・緊急通報メール等）
☆併用式の725V5-Cにアップグレード可能
☆HORNET　BSシリーズ全てのオプションを追加可能
☆給油時などのメンテナンス機能</t>
  </si>
  <si>
    <t>ボイスモジュール516BS（音声報）32,780円、バックアップバッテリー520Ｔ（補助電源）21,780円他、超音波センサー（追加用）14,080円　など
この他AIカメラなどBS-700シリーズの全てのオプションをご利用いただけます</t>
  </si>
  <si>
    <t>33,000円～77.000円</t>
  </si>
  <si>
    <t xml:space="preserve">保安基準に適合の自動車盗難発生警報装置725V5をベースに降車時確認式機能を搭載したシンプルモデル
車外サイレンは６音色のアメリカンサイレンを採用（音色選択可能）
オプションの超音波センサー509Uを装着すれば、自動検知機能搭載の725V5-Cにアップグレードできます
GPS位置情報、車内温度管理ができる通信ユニットMC-8で、スマホやPCからの遠隔管理にも最適
車内ブザーは優しい目覚まし時計風の４つのリズムから選択可能
通信ユニットによる緊急メール通知やAIカメラ他拡張機能が多彩
</t>
  </si>
  <si>
    <t>キーオフ直後（設定可能）</t>
  </si>
  <si>
    <t>リズム鳴動
約９０ｄB
ブザー鳴動
約１００ｄB</t>
  </si>
  <si>
    <t>キーオフ5分後
（設定可能）</t>
  </si>
  <si>
    <t>サイレン
メール通知</t>
  </si>
  <si>
    <t>2023/6/19</t>
  </si>
  <si>
    <t>B-010</t>
  </si>
  <si>
    <t>うるまも(ULMM-002)</t>
  </si>
  <si>
    <t>https://ulmamo.ulvaniac.co.jp/</t>
    <phoneticPr fontId="27"/>
  </si>
  <si>
    <t>車両のホーンを使うため、その車種による。（車載外部警音器保安基準に準ずる）</t>
  </si>
  <si>
    <t>B-011</t>
  </si>
  <si>
    <t>2023/9/22</t>
    <phoneticPr fontId="27"/>
  </si>
  <si>
    <t>うるまも(ULMM-003)</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</si>
  <si>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
●装置本体と確認ボタンを分離したモデルで、センサー付きカメラの取付場所を柔軟に決めることが可能です。</t>
  </si>
  <si>
    <t>直射日光が当たらない車内
（取付説明書にて指定）</t>
  </si>
  <si>
    <t>B-012</t>
  </si>
  <si>
    <t>2023/9/22</t>
  </si>
  <si>
    <t>株式会社ライズナー</t>
  </si>
  <si>
    <t>置き去り防止システム クラウドダイアリー</t>
  </si>
  <si>
    <t>192,500円
(別途クラウドダイアリーシステムのご契約(1年間毎/自動更新)が必要です　月額\1,100～（税込））</t>
  </si>
  <si>
    <t>・車内の非常ボタンを押すことで、車外に警報し、周囲に助けを求めることができる機能。
・すべて有線のため通信障害なし。
・エンジン稼働時は1分間毎の位置情報を取得。（当該装置についてはELTRES™通信を利用）
・クラウドダイアリーシステム+位置情報取得装置を利用することで車両管理、走行ルート確認、危険運転検知などが可能。
・車両後方の確認装置をスマートフォンで読み取ることで車内確認時の記録（確認場所、時刻情報等）を保存可能。</t>
  </si>
  <si>
    <t>センサー（追加用）　2,200円/個
24V車対応変圧器　5,500円（DCDCコンバータ）
アルコールチェッカー　32,780円/個
※アルコールチェッカーをスマートフォンへ接続し検査を行うことで検査結果（数値、検査時の写真）をクラウド上へ保存することが可能（月額+660円～）</t>
  </si>
  <si>
    <t>(55,000円～)
※本体価格に込
／離島・遠隔地は変動有り</t>
  </si>
  <si>
    <t>◆　本製品のセンサーは温度と動きで人物のみを検知。※虫や物体には反応しません。また、センサーは受光
　　 式のため、人体に影響を及ぼさず安心・安全です。
◆　車内のみ検知するため、車外の人には反応せず安心。防犯にも効果があります。
◆　センサーは最大４つ設置可能で大型車両でも安心。バッテリーあがりの心配もなく、掃除・洗車時・給油時
　　 にはセンサーを反応させない機能を用意しております。
◆　ケーブルは全てコネクタ接続に対応、工事ミスもなく作業も早く終わります。部品交換も簡単です。
◆　高音大音量ブザーは距離による減衰率の低い仕様のため、遠くに居ても異常に気付くことができます。
◆　手動で警報ブザーを鳴動できる非常ボタンも設置できるため、あらゆる事態に対応可能です。
◆　小型から大型まで、国内の主要バスすべて実写テスト済み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t>
  </si>
  <si>
    <t>https://www.risner.jp
※上記webサイトに詳細情報追加予定。準備でき次第公開します。</t>
  </si>
  <si>
    <t>取付指示書にて指定</t>
  </si>
  <si>
    <t>キーオフ5分後（任意設定可能）
※非常ボタン押下でも警報</t>
  </si>
  <si>
    <t>B-013</t>
  </si>
  <si>
    <t>HORNET置き去り防止安全装置 
725V5シリーズ 725V5-B</t>
    <phoneticPr fontId="27"/>
  </si>
  <si>
    <t>☆通信ユニット標準付帯（GPS位置情報・車内温度・緊急通報メール等）
☆併用式の725V5-Cにアップグレード可能
☆HORNET　BSシリーズの全てのオプションを追加可能
☆給油時などのメンテナンス機能</t>
  </si>
  <si>
    <t>保安基準に適合の自動車盗難発生警報装置725V5をベースに自動検知式機能を搭載したシンプルモデル
車外サイレンは６音色のアメリカンサイレンを採用（音色選択可能）
車内ブザー513Tとブザー停止リモコン495Vを追加すれば降車時確認式機能も搭載した725V5-Cにアップグレードできます
GPS位置情報、車内温度管理ができる通信ユニットMC-8で、スマホやPCからの遠隔管理にも最適
通信ユニットによる緊急メール通知やAIカメラ他拡張機能が多彩</t>
  </si>
  <si>
    <t>キーオフ5分後（設定可能）</t>
  </si>
  <si>
    <t>○降車時確認式と2種類の自動検知式の3段階の確認方式で置き去りを防止します
1、後方確認ボタンを押す過程で運転手が車内を目視で確認
2、AIカメラによる車内確認
3、モーションセンサーによる最長2時間の車内見守り
○降車時確認式以外は自動のため、操作がわかりやすい
○お迎え時の都度エンジンOFFにも対応
○インターナショナルスクール向けの英語音声、通知にも対応
アメリカ、ヨーロッパ、中東での導入実績多数。世界各国で防犯、事故の未然防止に貢献。</t>
  </si>
  <si>
    <t>https://streamaxjapan.com</t>
  </si>
  <si>
    <t xml:space="preserve">あすみ 
ASM-110（SMS無） 
ASM-210（SMS付） </t>
    <phoneticPr fontId="27"/>
  </si>
  <si>
    <t>C-021</t>
  </si>
  <si>
    <t>スクールバスＡＩトータル安全ソリューション
ＳＡＴＳ―０００２</t>
  </si>
  <si>
    <t>電源喪失、断線、スイッチ固着
※端末を通じて異常の確認は随時検知可能</t>
  </si>
  <si>
    <t>ホーン＋（SMS通知）</t>
  </si>
  <si>
    <t>C-022</t>
  </si>
  <si>
    <t>HORNET置き去り防止安全装置 
725V5シリーズ 725V5-C</t>
    <phoneticPr fontId="27"/>
  </si>
  <si>
    <t>☆通信ユニットMC-8を標準付帯（GPS位置情報・車内温度・緊急通報メール等）
☆HORNET　BSシリーズの全てのオプションを追加可能
☆給油時などのメンテナンス機能</t>
  </si>
  <si>
    <t>AIカメラBS-HC-220DH（車内録画、アプリ、メール通知）43,780円、ボイスモジュール516BS（音声警報）32,780円、バックアップバッテリー520Ｔ（補助電源）21,780円他、超音波センサー（追加用）14,080円　など</t>
  </si>
  <si>
    <t>55.000円～88.000円</t>
  </si>
  <si>
    <t>降車時確認式と自動検知式の併用または単独利用が選択できます
車内ブザーは優しい目覚まし時計風の４つのリズムから選択可能
保安基準に適合の自動車盗難発生警報装置725V5をベースに降車時確認式と自動検知式の両方を搭載したハイグレードモデル
車外サイレンは６音色のアメリカンサイレンを採用（音色選択可能）
GPS位置情報、車内温度管理ができる通信ユニットMC-8で、スマホやPCからの遠隔管理にも最適
通信ユニットによる緊急メール通知やAIカメラ他拡張機能が多彩</t>
  </si>
  <si>
    <t>キーオフ直後
（設定可能）</t>
  </si>
  <si>
    <t>※交付申請時に申請のなかった経費については補助対象外となります。</t>
    <rPh sb="21" eb="23">
      <t>ホジョ</t>
    </rPh>
    <rPh sb="23" eb="25">
      <t>タイショウ</t>
    </rPh>
    <rPh sb="25" eb="26">
      <t>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</si>
</sst>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4">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4"/>
      <name val="ＭＳ Ｐゴシック"/>
      <family val="3"/>
      <charset val="128"/>
    </font>
    <font>
      <sz val="16"/>
      <name val="ＭＳ Ｐゴシック"/>
      <family val="3"/>
      <charset val="128"/>
    </font>
    <font>
      <sz val="11"/>
      <name val="ＭＳ 明朝"/>
      <family val="1"/>
      <charset val="128"/>
    </font>
    <font>
      <sz val="10"/>
      <name val="ＭＳ Ｐゴシック"/>
      <family val="3"/>
      <charset val="128"/>
    </font>
    <font>
      <u/>
      <sz val="11"/>
      <name val="ＭＳ Ｐゴシック"/>
      <family val="3"/>
      <charset val="128"/>
    </font>
    <font>
      <u/>
      <sz val="10"/>
      <name val="ＭＳ 明朝"/>
      <family val="1"/>
      <charset val="128"/>
    </font>
    <font>
      <sz val="10"/>
      <color rgb="FFFF0000"/>
      <name val="ＭＳ 明朝"/>
      <family val="1"/>
      <charset val="128"/>
    </font>
    <font>
      <sz val="11"/>
      <color theme="1"/>
      <name val="ＭＳ Ｐゴシック"/>
      <family val="3"/>
      <charset val="128"/>
    </font>
    <font>
      <sz val="10"/>
      <color theme="1"/>
      <name val="ＭＳ 明朝"/>
      <family val="1"/>
      <charset val="128"/>
    </font>
    <font>
      <b/>
      <sz val="14"/>
      <color theme="1"/>
      <name val="ＭＳ 明朝"/>
      <family val="1"/>
      <charset val="128"/>
    </font>
    <font>
      <u/>
      <sz val="10"/>
      <color theme="1"/>
      <name val="ＭＳ 明朝"/>
      <family val="1"/>
      <charset val="128"/>
    </font>
    <font>
      <sz val="16"/>
      <color theme="1"/>
      <name val="ＭＳ Ｐゴシック"/>
      <family val="3"/>
      <charset val="128"/>
    </font>
    <font>
      <sz val="14"/>
      <color theme="1"/>
      <name val="ＭＳ Ｐゴシック"/>
      <family val="3"/>
      <charset val="128"/>
    </font>
    <font>
      <b/>
      <sz val="14"/>
      <color theme="1"/>
      <name val="ＭＳ Ｐゴシック"/>
      <family val="3"/>
      <charset val="128"/>
    </font>
    <font>
      <sz val="11"/>
      <color theme="1"/>
      <name val="ＭＳ 明朝"/>
      <family val="1"/>
      <charset val="128"/>
    </font>
    <font>
      <sz val="20"/>
      <color theme="1"/>
      <name val="ＭＳ 明朝"/>
      <family val="1"/>
      <charset val="128"/>
    </font>
    <font>
      <sz val="22"/>
      <color theme="1"/>
      <name val="ＭＳ 明朝"/>
      <family val="1"/>
      <charset val="128"/>
    </font>
    <font>
      <sz val="11"/>
      <color theme="1"/>
      <name val="ＭＳ ゴシック"/>
      <family val="3"/>
      <charset val="128"/>
    </font>
    <font>
      <b/>
      <sz val="12"/>
      <color theme="1"/>
      <name val="ＭＳ 明朝"/>
      <family val="1"/>
      <charset val="128"/>
    </font>
    <font>
      <u/>
      <sz val="11"/>
      <color theme="10"/>
      <name val="ＭＳ Ｐゴシック"/>
      <family val="3"/>
      <charset val="128"/>
    </font>
    <font>
      <sz val="11"/>
      <color theme="1"/>
      <name val="ＭＳ Ｐゴシック"/>
      <family val="3"/>
      <charset val="128"/>
      <scheme val="minor"/>
    </font>
    <font>
      <sz val="26"/>
      <name val="ＭＳ Ｐゴシック"/>
      <family val="3"/>
      <charset val="128"/>
    </font>
    <font>
      <sz val="6"/>
      <name val="游ゴシック"/>
      <family val="3"/>
      <charset val="128"/>
    </font>
    <font>
      <b/>
      <sz val="14"/>
      <name val="ＭＳ Ｐゴシック"/>
      <family val="3"/>
      <charset val="128"/>
    </font>
    <font>
      <b/>
      <sz val="11"/>
      <name val="ＭＳ Ｐゴシック"/>
      <family val="3"/>
      <charset val="128"/>
    </font>
    <font>
      <u/>
      <sz val="11"/>
      <color theme="10"/>
      <name val="ＭＳ Ｐゴシック"/>
      <family val="3"/>
      <charset val="128"/>
      <scheme val="minor"/>
    </font>
    <font>
      <sz val="11"/>
      <name val="ＭＳ Ｐゴシック"/>
      <family val="3"/>
      <charset val="128"/>
      <scheme val="minor"/>
    </font>
    <font>
      <sz val="9"/>
      <color indexed="81"/>
      <name val="MS P ゴシック"/>
      <family val="3"/>
      <charset val="128"/>
    </font>
    <font>
      <sz val="9"/>
      <name val="ＭＳ Ｐゴシック"/>
      <family val="3"/>
      <charset val="128"/>
    </font>
  </fonts>
  <fills count="3">
    <fill>
      <patternFill patternType="none"/>
    </fill>
    <fill>
      <patternFill patternType="gray125"/>
    </fill>
    <fill>
      <patternFill patternType="solid">
        <fgColor rgb="FFCC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0">
    <xf numFmtId="0" fontId="0" fillId="0" borderId="0"/>
    <xf numFmtId="0" fontId="1" fillId="0" borderId="0"/>
    <xf numFmtId="0" fontId="1" fillId="0" borderId="0">
      <alignment vertical="center"/>
    </xf>
    <xf numFmtId="0" fontId="1" fillId="0" borderId="0">
      <alignment vertical="center"/>
    </xf>
    <xf numFmtId="0" fontId="24"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25" fillId="0" borderId="0"/>
    <xf numFmtId="0" fontId="25" fillId="0" borderId="0">
      <alignment vertical="center"/>
    </xf>
    <xf numFmtId="0" fontId="30" fillId="0" borderId="0" applyNumberFormat="0" applyFill="0" applyBorder="0" applyAlignment="0" applyProtection="0"/>
  </cellStyleXfs>
  <cellXfs count="220">
    <xf numFmtId="0" fontId="0" fillId="0" borderId="0" xfId="0"/>
    <xf numFmtId="0" fontId="0" fillId="0" borderId="0" xfId="0" applyBorder="1" applyAlignment="1">
      <alignment vertical="center"/>
    </xf>
    <xf numFmtId="49" fontId="3" fillId="0" borderId="0" xfId="0" applyNumberFormat="1" applyFont="1" applyBorder="1" applyAlignment="1">
      <alignment horizontal="center" vertical="center"/>
    </xf>
    <xf numFmtId="49" fontId="5" fillId="0" borderId="0" xfId="0" applyNumberFormat="1" applyFont="1" applyBorder="1" applyAlignment="1">
      <alignment horizontal="center" vertical="center"/>
    </xf>
    <xf numFmtId="0" fontId="0" fillId="0" borderId="0" xfId="0" applyAlignment="1">
      <alignment horizontal="center" vertical="center"/>
    </xf>
    <xf numFmtId="0" fontId="0" fillId="0" borderId="0" xfId="0" applyFill="1" applyBorder="1" applyAlignment="1">
      <alignment vertical="center"/>
    </xf>
    <xf numFmtId="49" fontId="4" fillId="0" borderId="0" xfId="0" applyNumberFormat="1" applyFont="1" applyFill="1" applyBorder="1" applyAlignment="1">
      <alignment horizontal="left" vertical="center"/>
    </xf>
    <xf numFmtId="49" fontId="3" fillId="0" borderId="0" xfId="0" applyNumberFormat="1" applyFont="1" applyFill="1" applyBorder="1" applyAlignment="1">
      <alignment horizontal="center" vertical="center"/>
    </xf>
    <xf numFmtId="0" fontId="0" fillId="0" borderId="0" xfId="0" applyFill="1" applyAlignment="1">
      <alignment vertical="center"/>
    </xf>
    <xf numFmtId="49" fontId="5" fillId="0" borderId="0" xfId="0" applyNumberFormat="1" applyFont="1" applyFill="1" applyBorder="1" applyAlignment="1">
      <alignment horizontal="center" vertical="center"/>
    </xf>
    <xf numFmtId="0" fontId="0" fillId="0" borderId="0" xfId="0" applyFill="1" applyAlignment="1">
      <alignment horizontal="center" vertical="center"/>
    </xf>
    <xf numFmtId="49" fontId="5" fillId="0" borderId="0" xfId="0" applyNumberFormat="1" applyFont="1" applyFill="1" applyBorder="1" applyAlignment="1">
      <alignment horizontal="left" vertical="center"/>
    </xf>
    <xf numFmtId="0" fontId="0" fillId="0" borderId="0" xfId="0" applyFill="1" applyAlignment="1">
      <alignment horizontal="left" vertical="center"/>
    </xf>
    <xf numFmtId="0" fontId="5" fillId="0" borderId="0" xfId="0" applyFont="1" applyFill="1" applyAlignment="1">
      <alignment vertical="center"/>
    </xf>
    <xf numFmtId="0" fontId="12" fillId="0" borderId="0" xfId="0" applyFont="1" applyFill="1" applyBorder="1" applyAlignment="1">
      <alignment vertical="center"/>
    </xf>
    <xf numFmtId="49" fontId="13"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xf>
    <xf numFmtId="0" fontId="12" fillId="0" borderId="0" xfId="0" applyFont="1" applyFill="1" applyAlignment="1">
      <alignment vertical="center"/>
    </xf>
    <xf numFmtId="49" fontId="17" fillId="0" borderId="0"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Border="1" applyAlignment="1">
      <alignment vertical="center"/>
    </xf>
    <xf numFmtId="49" fontId="13" fillId="0" borderId="0" xfId="0" applyNumberFormat="1" applyFont="1" applyBorder="1" applyAlignment="1">
      <alignment horizontal="left" vertical="center"/>
    </xf>
    <xf numFmtId="49" fontId="14" fillId="0" borderId="0" xfId="0" applyNumberFormat="1" applyFont="1" applyBorder="1" applyAlignment="1">
      <alignment horizontal="center" vertical="center"/>
    </xf>
    <xf numFmtId="0" fontId="12" fillId="0" borderId="0" xfId="0" applyFont="1" applyAlignment="1">
      <alignment vertical="center"/>
    </xf>
    <xf numFmtId="49" fontId="17" fillId="0" borderId="0" xfId="0" applyNumberFormat="1" applyFont="1" applyBorder="1" applyAlignment="1">
      <alignment horizontal="center" vertical="center"/>
    </xf>
    <xf numFmtId="0" fontId="12" fillId="0" borderId="0" xfId="0" applyFont="1" applyAlignment="1">
      <alignment horizontal="center" vertical="center"/>
    </xf>
    <xf numFmtId="0" fontId="18" fillId="0" borderId="0" xfId="0" applyNumberFormat="1" applyFont="1" applyBorder="1" applyAlignment="1">
      <alignment horizontal="left" vertical="center"/>
    </xf>
    <xf numFmtId="176" fontId="19" fillId="0" borderId="0" xfId="0" applyNumberFormat="1" applyFont="1" applyFill="1" applyBorder="1" applyAlignment="1">
      <alignment horizontal="right" vertical="center"/>
    </xf>
    <xf numFmtId="0" fontId="12" fillId="0" borderId="0" xfId="0" applyFont="1" applyFill="1" applyBorder="1"/>
    <xf numFmtId="49" fontId="13" fillId="0" borderId="0" xfId="0" applyNumberFormat="1" applyFont="1" applyFill="1" applyBorder="1" applyAlignment="1">
      <alignment horizontal="left"/>
    </xf>
    <xf numFmtId="0" fontId="12" fillId="0" borderId="0" xfId="0" applyFont="1" applyFill="1"/>
    <xf numFmtId="0" fontId="19" fillId="0" borderId="0" xfId="0" applyFont="1" applyFill="1" applyAlignment="1">
      <alignment vertical="center"/>
    </xf>
    <xf numFmtId="0" fontId="21" fillId="0" borderId="0" xfId="0" applyFont="1" applyFill="1" applyAlignment="1">
      <alignment horizontal="center" vertical="center"/>
    </xf>
    <xf numFmtId="176" fontId="19" fillId="0" borderId="0" xfId="0" applyNumberFormat="1" applyFont="1" applyFill="1" applyAlignment="1">
      <alignment vertical="center"/>
    </xf>
    <xf numFmtId="0" fontId="19" fillId="0" borderId="1" xfId="0" applyFont="1" applyFill="1" applyBorder="1" applyAlignment="1">
      <alignment horizontal="center" vertical="center"/>
    </xf>
    <xf numFmtId="176" fontId="19" fillId="0" borderId="4" xfId="0" applyNumberFormat="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0" fontId="12" fillId="0" borderId="0" xfId="0" applyFont="1" applyBorder="1" applyAlignment="1">
      <alignment vertical="center" wrapText="1"/>
    </xf>
    <xf numFmtId="0" fontId="12" fillId="0" borderId="8" xfId="0" applyFon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vertical="center"/>
    </xf>
    <xf numFmtId="0" fontId="24" fillId="0" borderId="0" xfId="4" applyAlignment="1">
      <alignment vertical="center"/>
    </xf>
    <xf numFmtId="49" fontId="4" fillId="0" borderId="0" xfId="0" applyNumberFormat="1" applyFont="1" applyBorder="1" applyAlignment="1">
      <alignment horizontal="left" vertical="center"/>
    </xf>
    <xf numFmtId="0" fontId="12" fillId="0" borderId="0" xfId="0" applyFont="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0" xfId="0" quotePrefix="1" applyFill="1" applyAlignment="1">
      <alignment horizontal="center" vertical="center"/>
    </xf>
    <xf numFmtId="0" fontId="19" fillId="0" borderId="7" xfId="0" applyFont="1" applyFill="1" applyBorder="1" applyAlignment="1">
      <alignment horizontal="center" vertical="center"/>
    </xf>
    <xf numFmtId="0" fontId="0" fillId="0" borderId="0" xfId="0" applyFill="1" applyAlignment="1">
      <alignment horizontal="left" vertical="center"/>
    </xf>
    <xf numFmtId="176" fontId="19" fillId="0" borderId="7" xfId="0" applyNumberFormat="1" applyFont="1" applyFill="1" applyBorder="1" applyAlignment="1">
      <alignment vertical="center"/>
    </xf>
    <xf numFmtId="176" fontId="19" fillId="0" borderId="1" xfId="0" applyNumberFormat="1" applyFont="1" applyFill="1" applyBorder="1" applyAlignment="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8" fillId="0" borderId="0" xfId="0" applyFont="1" applyFill="1" applyAlignment="1">
      <alignment vertical="center"/>
    </xf>
    <xf numFmtId="0" fontId="6" fillId="0" borderId="0" xfId="0" applyFont="1" applyAlignment="1">
      <alignment vertical="center"/>
    </xf>
    <xf numFmtId="0" fontId="12" fillId="0" borderId="8" xfId="0" applyFont="1" applyBorder="1" applyAlignment="1">
      <alignment horizontal="center" vertical="center"/>
    </xf>
    <xf numFmtId="0" fontId="12" fillId="0" borderId="8" xfId="0" applyFont="1" applyFill="1" applyBorder="1" applyAlignment="1">
      <alignment horizontal="center" vertical="center"/>
    </xf>
    <xf numFmtId="49" fontId="13" fillId="0" borderId="0" xfId="0" applyNumberFormat="1" applyFont="1" applyFill="1" applyBorder="1" applyAlignment="1">
      <alignment horizontal="right" vertical="center"/>
    </xf>
    <xf numFmtId="49" fontId="4" fillId="0" borderId="0" xfId="0" applyNumberFormat="1" applyFont="1" applyBorder="1" applyAlignment="1">
      <alignment horizontal="right" vertical="center"/>
    </xf>
    <xf numFmtId="0" fontId="10" fillId="0" borderId="0" xfId="0" applyNumberFormat="1" applyFont="1" applyBorder="1" applyAlignment="1">
      <alignment horizontal="right" vertical="center" shrinkToFit="1"/>
    </xf>
    <xf numFmtId="49" fontId="19" fillId="0" borderId="0" xfId="0" applyNumberFormat="1" applyFont="1" applyBorder="1" applyAlignment="1">
      <alignment horizontal="right" vertical="center"/>
    </xf>
    <xf numFmtId="0" fontId="6" fillId="0" borderId="0" xfId="0" applyFont="1" applyFill="1" applyAlignment="1">
      <alignment vertical="center"/>
    </xf>
    <xf numFmtId="0" fontId="22" fillId="0" borderId="0" xfId="0" applyFont="1" applyFill="1" applyAlignment="1">
      <alignment vertical="center" wrapText="1"/>
    </xf>
    <xf numFmtId="0" fontId="20" fillId="0" borderId="0" xfId="0" applyFont="1" applyFill="1" applyAlignment="1">
      <alignment vertical="center"/>
    </xf>
    <xf numFmtId="49" fontId="6" fillId="0" borderId="0" xfId="0" applyNumberFormat="1" applyFont="1" applyBorder="1" applyAlignment="1">
      <alignment vertical="center"/>
    </xf>
    <xf numFmtId="49" fontId="0" fillId="0" borderId="0" xfId="0" applyNumberFormat="1" applyFont="1" applyBorder="1" applyAlignment="1">
      <alignment horizontal="left" vertical="center"/>
    </xf>
    <xf numFmtId="0" fontId="0" fillId="0" borderId="0" xfId="0" applyAlignment="1">
      <alignment vertical="center"/>
    </xf>
    <xf numFmtId="176" fontId="23" fillId="0" borderId="8" xfId="0" applyNumberFormat="1" applyFont="1" applyFill="1" applyBorder="1" applyAlignment="1">
      <alignment horizontal="right" vertical="center"/>
    </xf>
    <xf numFmtId="0" fontId="0" fillId="0" borderId="0" xfId="0" applyBorder="1" applyAlignment="1">
      <alignment horizontal="center" vertical="center" wrapText="1"/>
    </xf>
    <xf numFmtId="0" fontId="0" fillId="0" borderId="0" xfId="0" applyBorder="1" applyAlignment="1">
      <alignment horizontal="center" vertical="center"/>
    </xf>
    <xf numFmtId="49" fontId="7" fillId="0" borderId="0" xfId="0" applyNumberFormat="1" applyFont="1" applyBorder="1" applyAlignment="1">
      <alignment horizontal="left" vertical="center"/>
    </xf>
    <xf numFmtId="0" fontId="0" fillId="0" borderId="0" xfId="0" applyAlignment="1">
      <alignment vertical="center" wrapText="1"/>
    </xf>
    <xf numFmtId="49" fontId="3" fillId="0" borderId="0" xfId="0" applyNumberFormat="1" applyFont="1" applyBorder="1" applyAlignment="1">
      <alignment horizontal="center" vertical="center" wrapText="1"/>
    </xf>
    <xf numFmtId="49" fontId="6" fillId="0" borderId="0" xfId="0" applyNumberFormat="1" applyFont="1" applyBorder="1" applyAlignment="1">
      <alignment vertical="center" wrapText="1"/>
    </xf>
    <xf numFmtId="0" fontId="0" fillId="0" borderId="0" xfId="0" applyAlignment="1">
      <alignment horizontal="center" vertical="center" wrapText="1"/>
    </xf>
    <xf numFmtId="0" fontId="0" fillId="0" borderId="0" xfId="0" applyAlignment="1">
      <alignment vertical="center"/>
    </xf>
    <xf numFmtId="0" fontId="1" fillId="0" borderId="15" xfId="8" applyFont="1" applyFill="1" applyBorder="1" applyAlignment="1">
      <alignment vertical="top" wrapText="1"/>
    </xf>
    <xf numFmtId="0" fontId="1" fillId="0" borderId="16" xfId="8" applyFont="1" applyFill="1" applyBorder="1" applyAlignment="1">
      <alignment vertical="top" wrapText="1"/>
    </xf>
    <xf numFmtId="0" fontId="1" fillId="0" borderId="17" xfId="8" applyFont="1" applyFill="1" applyBorder="1" applyAlignment="1">
      <alignment vertical="top" wrapText="1"/>
    </xf>
    <xf numFmtId="0" fontId="8" fillId="0" borderId="15" xfId="8" applyFont="1" applyFill="1" applyBorder="1" applyAlignment="1">
      <alignment vertical="top" wrapText="1"/>
    </xf>
    <xf numFmtId="0" fontId="8" fillId="0" borderId="16" xfId="8" applyFont="1" applyFill="1" applyBorder="1" applyAlignment="1">
      <alignment vertical="top" wrapText="1"/>
    </xf>
    <xf numFmtId="0" fontId="8" fillId="0" borderId="18" xfId="8" applyFont="1" applyFill="1" applyBorder="1" applyAlignment="1">
      <alignment vertical="top" wrapText="1"/>
    </xf>
    <xf numFmtId="0" fontId="1" fillId="0" borderId="0" xfId="8" applyFont="1" applyFill="1" applyAlignment="1">
      <alignment vertical="center" wrapText="1"/>
    </xf>
    <xf numFmtId="0" fontId="1" fillId="0" borderId="19" xfId="8" applyFont="1" applyFill="1" applyBorder="1" applyAlignment="1">
      <alignment horizontal="left" vertical="top" wrapText="1"/>
    </xf>
    <xf numFmtId="14" fontId="1" fillId="0" borderId="20" xfId="8" applyNumberFormat="1" applyFont="1" applyFill="1" applyBorder="1" applyAlignment="1">
      <alignment horizontal="left" vertical="top" wrapText="1"/>
    </xf>
    <xf numFmtId="0" fontId="1" fillId="0" borderId="20" xfId="8" applyFont="1" applyFill="1" applyBorder="1" applyAlignment="1">
      <alignment horizontal="left" vertical="top" wrapText="1"/>
    </xf>
    <xf numFmtId="3" fontId="1" fillId="0" borderId="20" xfId="8" applyNumberFormat="1" applyFont="1" applyFill="1" applyBorder="1" applyAlignment="1">
      <alignment vertical="top" wrapText="1"/>
    </xf>
    <xf numFmtId="3" fontId="1" fillId="0" borderId="20" xfId="8" applyNumberFormat="1" applyFont="1" applyFill="1" applyBorder="1" applyAlignment="1">
      <alignment horizontal="left" vertical="top" wrapText="1"/>
    </xf>
    <xf numFmtId="3" fontId="1" fillId="0" borderId="20" xfId="8" quotePrefix="1" applyNumberFormat="1" applyFont="1" applyFill="1" applyBorder="1" applyAlignment="1">
      <alignment horizontal="left" vertical="top" wrapText="1"/>
    </xf>
    <xf numFmtId="0" fontId="1" fillId="0" borderId="21" xfId="8" applyFont="1" applyFill="1" applyBorder="1" applyAlignment="1">
      <alignment horizontal="left" vertical="top" wrapText="1"/>
    </xf>
    <xf numFmtId="0" fontId="1" fillId="0" borderId="22" xfId="8" applyFont="1" applyFill="1" applyBorder="1" applyAlignment="1">
      <alignment horizontal="left" vertical="top" wrapText="1"/>
    </xf>
    <xf numFmtId="0" fontId="1" fillId="0" borderId="0" xfId="8" applyFont="1" applyFill="1" applyAlignment="1">
      <alignment horizontal="left" vertical="top" wrapText="1"/>
    </xf>
    <xf numFmtId="0" fontId="1" fillId="0" borderId="23" xfId="8" applyFont="1" applyFill="1" applyBorder="1" applyAlignment="1">
      <alignment horizontal="left" vertical="top" wrapText="1"/>
    </xf>
    <xf numFmtId="14" fontId="1" fillId="0" borderId="24" xfId="8" applyNumberFormat="1" applyFont="1" applyFill="1" applyBorder="1" applyAlignment="1">
      <alignment horizontal="left" vertical="top" wrapText="1"/>
    </xf>
    <xf numFmtId="0" fontId="1" fillId="0" borderId="24" xfId="8" applyFont="1" applyFill="1" applyBorder="1" applyAlignment="1">
      <alignment horizontal="left" vertical="top" wrapText="1"/>
    </xf>
    <xf numFmtId="3" fontId="1" fillId="0" borderId="24" xfId="8" applyNumberFormat="1" applyFont="1" applyFill="1" applyBorder="1" applyAlignment="1">
      <alignment vertical="top" wrapText="1"/>
    </xf>
    <xf numFmtId="3" fontId="1" fillId="0" borderId="24" xfId="8" applyNumberFormat="1" applyFont="1" applyFill="1" applyBorder="1" applyAlignment="1">
      <alignment horizontal="left" vertical="top" wrapText="1"/>
    </xf>
    <xf numFmtId="0" fontId="1" fillId="0" borderId="25" xfId="8" applyFont="1" applyFill="1" applyBorder="1" applyAlignment="1">
      <alignment horizontal="left" vertical="top" wrapText="1"/>
    </xf>
    <xf numFmtId="0" fontId="1" fillId="0" borderId="26" xfId="8" applyFont="1" applyFill="1" applyBorder="1" applyAlignment="1">
      <alignment horizontal="left" vertical="top" wrapText="1"/>
    </xf>
    <xf numFmtId="0" fontId="1" fillId="0" borderId="27" xfId="8" applyFont="1" applyFill="1" applyBorder="1" applyAlignment="1">
      <alignment horizontal="left" vertical="top" wrapText="1"/>
    </xf>
    <xf numFmtId="14" fontId="1" fillId="0" borderId="28" xfId="8" applyNumberFormat="1" applyFont="1" applyFill="1" applyBorder="1" applyAlignment="1">
      <alignment horizontal="left" vertical="top" wrapText="1"/>
    </xf>
    <xf numFmtId="0" fontId="1" fillId="0" borderId="28" xfId="8" applyFont="1" applyFill="1" applyBorder="1" applyAlignment="1">
      <alignment horizontal="left" vertical="top" wrapText="1"/>
    </xf>
    <xf numFmtId="3" fontId="1" fillId="0" borderId="28" xfId="8" applyNumberFormat="1" applyFont="1" applyFill="1" applyBorder="1" applyAlignment="1">
      <alignment horizontal="left" vertical="top" wrapText="1"/>
    </xf>
    <xf numFmtId="0" fontId="1" fillId="0" borderId="29" xfId="8" applyFont="1" applyFill="1" applyBorder="1" applyAlignment="1">
      <alignment horizontal="left" vertical="top" wrapText="1"/>
    </xf>
    <xf numFmtId="0" fontId="1" fillId="0" borderId="30" xfId="8" applyFont="1" applyFill="1" applyBorder="1" applyAlignment="1">
      <alignment horizontal="left" vertical="top" wrapText="1"/>
    </xf>
    <xf numFmtId="3" fontId="1" fillId="0" borderId="24" xfId="9" applyNumberFormat="1" applyFont="1" applyFill="1" applyBorder="1" applyAlignment="1">
      <alignment horizontal="left" vertical="top" wrapText="1"/>
    </xf>
    <xf numFmtId="0" fontId="1" fillId="0" borderId="24" xfId="9" applyFont="1" applyFill="1" applyBorder="1" applyAlignment="1">
      <alignment horizontal="left" vertical="top" wrapText="1"/>
    </xf>
    <xf numFmtId="0" fontId="1" fillId="0" borderId="26" xfId="9" applyFont="1" applyFill="1" applyBorder="1" applyAlignment="1">
      <alignment horizontal="left" vertical="top" wrapText="1"/>
    </xf>
    <xf numFmtId="3" fontId="1" fillId="0" borderId="28" xfId="9" applyNumberFormat="1" applyFont="1" applyFill="1" applyBorder="1" applyAlignment="1">
      <alignment horizontal="left" vertical="top" wrapText="1"/>
    </xf>
    <xf numFmtId="14" fontId="1" fillId="0" borderId="20" xfId="8" quotePrefix="1" applyNumberFormat="1" applyFont="1" applyFill="1" applyBorder="1" applyAlignment="1">
      <alignment horizontal="left" vertical="top" wrapText="1"/>
    </xf>
    <xf numFmtId="3" fontId="1" fillId="0" borderId="20" xfId="9" applyNumberFormat="1" applyFont="1" applyFill="1" applyBorder="1" applyAlignment="1">
      <alignment horizontal="left" vertical="top" wrapText="1"/>
    </xf>
    <xf numFmtId="14" fontId="1" fillId="0" borderId="24" xfId="8" quotePrefix="1" applyNumberFormat="1" applyFont="1" applyFill="1" applyBorder="1" applyAlignment="1">
      <alignment horizontal="left" vertical="top" wrapText="1"/>
    </xf>
    <xf numFmtId="14" fontId="1" fillId="0" borderId="28" xfId="8" quotePrefix="1" applyNumberFormat="1" applyFont="1" applyFill="1" applyBorder="1" applyAlignment="1">
      <alignment horizontal="left" vertical="top" wrapText="1"/>
    </xf>
    <xf numFmtId="0" fontId="1" fillId="0" borderId="32" xfId="8" applyFont="1" applyFill="1" applyBorder="1" applyAlignment="1">
      <alignment horizontal="left" vertical="top" wrapText="1"/>
    </xf>
    <xf numFmtId="14" fontId="1" fillId="0" borderId="33" xfId="8" quotePrefix="1" applyNumberFormat="1" applyFont="1" applyFill="1" applyBorder="1" applyAlignment="1">
      <alignment horizontal="left" vertical="top" wrapText="1"/>
    </xf>
    <xf numFmtId="0" fontId="1" fillId="0" borderId="33" xfId="8" applyFont="1" applyFill="1" applyBorder="1" applyAlignment="1">
      <alignment horizontal="left" vertical="top" wrapText="1"/>
    </xf>
    <xf numFmtId="3" fontId="1" fillId="0" borderId="33" xfId="8" applyNumberFormat="1" applyFont="1" applyFill="1" applyBorder="1" applyAlignment="1">
      <alignment horizontal="left" vertical="top" wrapText="1"/>
    </xf>
    <xf numFmtId="3" fontId="1" fillId="0" borderId="33" xfId="9" applyNumberFormat="1" applyFont="1" applyFill="1" applyBorder="1" applyAlignment="1">
      <alignment horizontal="left" vertical="top" wrapText="1"/>
    </xf>
    <xf numFmtId="0" fontId="1" fillId="0" borderId="34" xfId="8" applyFont="1" applyFill="1" applyBorder="1" applyAlignment="1">
      <alignment horizontal="left" vertical="top" wrapText="1"/>
    </xf>
    <xf numFmtId="0" fontId="1" fillId="0" borderId="35" xfId="8" applyFont="1" applyFill="1" applyBorder="1" applyAlignment="1">
      <alignment horizontal="left" vertical="top" wrapText="1"/>
    </xf>
    <xf numFmtId="0" fontId="8" fillId="0" borderId="17" xfId="8" applyFont="1" applyFill="1" applyBorder="1" applyAlignment="1">
      <alignment vertical="top" wrapText="1"/>
    </xf>
    <xf numFmtId="0" fontId="1" fillId="0" borderId="37" xfId="8" applyFont="1" applyFill="1" applyBorder="1" applyAlignment="1">
      <alignment horizontal="left" vertical="top" wrapText="1"/>
    </xf>
    <xf numFmtId="14" fontId="1" fillId="0" borderId="38" xfId="8" applyNumberFormat="1" applyFont="1" applyFill="1" applyBorder="1" applyAlignment="1">
      <alignment horizontal="left" vertical="top" wrapText="1"/>
    </xf>
    <xf numFmtId="0" fontId="1" fillId="0" borderId="38" xfId="8" applyFont="1" applyFill="1" applyBorder="1" applyAlignment="1">
      <alignment horizontal="left" vertical="top" wrapText="1"/>
    </xf>
    <xf numFmtId="3" fontId="1" fillId="0" borderId="38" xfId="8" applyNumberFormat="1" applyFont="1" applyFill="1" applyBorder="1" applyAlignment="1">
      <alignment horizontal="left" vertical="top" wrapText="1"/>
    </xf>
    <xf numFmtId="0" fontId="1" fillId="0" borderId="39" xfId="8" applyFont="1" applyFill="1" applyBorder="1" applyAlignment="1">
      <alignment horizontal="left" vertical="top" wrapText="1"/>
    </xf>
    <xf numFmtId="0" fontId="1" fillId="0" borderId="38" xfId="8" applyFont="1" applyFill="1" applyBorder="1" applyAlignment="1">
      <alignment horizontal="center" vertical="top" wrapText="1"/>
    </xf>
    <xf numFmtId="0" fontId="1" fillId="0" borderId="36" xfId="8" applyFont="1" applyFill="1" applyBorder="1" applyAlignment="1">
      <alignment horizontal="left" vertical="top" wrapText="1"/>
    </xf>
    <xf numFmtId="0" fontId="1" fillId="0" borderId="24" xfId="8" applyFont="1" applyFill="1" applyBorder="1" applyAlignment="1">
      <alignment horizontal="center" vertical="top" wrapText="1"/>
    </xf>
    <xf numFmtId="14" fontId="1" fillId="0" borderId="40" xfId="8" applyNumberFormat="1" applyFont="1" applyFill="1" applyBorder="1" applyAlignment="1">
      <alignment horizontal="left" vertical="top" wrapText="1"/>
    </xf>
    <xf numFmtId="0" fontId="8" fillId="0" borderId="45" xfId="8" applyFont="1" applyFill="1" applyBorder="1" applyAlignment="1">
      <alignment vertical="top" wrapText="1"/>
    </xf>
    <xf numFmtId="0" fontId="8" fillId="0" borderId="46" xfId="8" applyFont="1" applyFill="1" applyBorder="1" applyAlignment="1">
      <alignment vertical="top" wrapText="1"/>
    </xf>
    <xf numFmtId="0" fontId="8" fillId="0" borderId="47" xfId="8" applyFont="1" applyFill="1" applyBorder="1" applyAlignment="1">
      <alignment vertical="top" wrapText="1"/>
    </xf>
    <xf numFmtId="0" fontId="8" fillId="0" borderId="48" xfId="8" applyFont="1" applyFill="1" applyBorder="1" applyAlignment="1">
      <alignment vertical="top" wrapText="1"/>
    </xf>
    <xf numFmtId="0" fontId="1" fillId="0" borderId="20" xfId="8" applyFont="1" applyFill="1" applyBorder="1" applyAlignment="1">
      <alignment vertical="top" wrapText="1"/>
    </xf>
    <xf numFmtId="0" fontId="1" fillId="0" borderId="49" xfId="8" applyFont="1" applyFill="1" applyBorder="1" applyAlignment="1">
      <alignment horizontal="left" vertical="top" wrapText="1"/>
    </xf>
    <xf numFmtId="0" fontId="1" fillId="0" borderId="20" xfId="8" applyFont="1" applyFill="1" applyBorder="1" applyAlignment="1">
      <alignment horizontal="center" vertical="top" wrapText="1"/>
    </xf>
    <xf numFmtId="0" fontId="1" fillId="0" borderId="50" xfId="8" applyFont="1" applyFill="1" applyBorder="1" applyAlignment="1">
      <alignment horizontal="left" vertical="top" wrapText="1"/>
    </xf>
    <xf numFmtId="0" fontId="1" fillId="0" borderId="24" xfId="8" applyFont="1" applyFill="1" applyBorder="1" applyAlignment="1">
      <alignment vertical="top" wrapText="1"/>
    </xf>
    <xf numFmtId="49" fontId="1" fillId="0" borderId="24" xfId="8" applyNumberFormat="1" applyFont="1" applyFill="1" applyBorder="1" applyAlignment="1">
      <alignment horizontal="left" vertical="top" wrapText="1"/>
    </xf>
    <xf numFmtId="0" fontId="1" fillId="0" borderId="28" xfId="8" applyFont="1" applyFill="1" applyBorder="1" applyAlignment="1">
      <alignment horizontal="center" vertical="top" wrapText="1"/>
    </xf>
    <xf numFmtId="0" fontId="1" fillId="0" borderId="33" xfId="8" applyFont="1" applyFill="1" applyBorder="1" applyAlignment="1">
      <alignment horizontal="center" vertical="top" wrapText="1"/>
    </xf>
    <xf numFmtId="0" fontId="1" fillId="0" borderId="0" xfId="8" applyFont="1" applyFill="1" applyBorder="1" applyAlignment="1">
      <alignment horizontal="left" vertical="top" wrapText="1"/>
    </xf>
    <xf numFmtId="49" fontId="16" fillId="0" borderId="0" xfId="0" applyNumberFormat="1" applyFont="1" applyFill="1" applyBorder="1" applyAlignment="1">
      <alignment vertical="center"/>
    </xf>
    <xf numFmtId="0" fontId="16" fillId="0" borderId="0" xfId="0" applyFont="1" applyFill="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Alignment="1">
      <alignment horizontal="center" vertical="center"/>
    </xf>
    <xf numFmtId="0" fontId="12" fillId="2" borderId="8" xfId="0" applyFont="1" applyFill="1" applyBorder="1" applyAlignment="1">
      <alignment vertical="center" wrapText="1"/>
    </xf>
    <xf numFmtId="0" fontId="0" fillId="2" borderId="8" xfId="0" applyFill="1" applyBorder="1" applyAlignment="1">
      <alignment vertical="center" shrinkToFit="1"/>
    </xf>
    <xf numFmtId="49" fontId="0" fillId="2" borderId="8" xfId="0" applyNumberFormat="1" applyFill="1" applyBorder="1" applyAlignment="1">
      <alignment vertical="center" shrinkToFit="1"/>
    </xf>
    <xf numFmtId="0" fontId="0" fillId="2" borderId="8" xfId="0" applyNumberFormat="1" applyFill="1" applyBorder="1" applyAlignment="1">
      <alignment vertical="center" shrinkToFit="1"/>
    </xf>
    <xf numFmtId="0" fontId="19" fillId="2" borderId="1" xfId="0" applyFont="1" applyFill="1" applyBorder="1" applyAlignment="1">
      <alignment vertical="center" wrapText="1"/>
    </xf>
    <xf numFmtId="176" fontId="19" fillId="2" borderId="1" xfId="0" applyNumberFormat="1" applyFont="1" applyFill="1" applyBorder="1" applyAlignment="1">
      <alignment vertical="center"/>
    </xf>
    <xf numFmtId="0" fontId="19" fillId="2" borderId="7" xfId="0" applyFont="1" applyFill="1" applyBorder="1" applyAlignment="1">
      <alignment vertical="center" wrapText="1"/>
    </xf>
    <xf numFmtId="176" fontId="19" fillId="2" borderId="7" xfId="0" applyNumberFormat="1" applyFont="1" applyFill="1" applyBorder="1" applyAlignment="1">
      <alignment vertical="center"/>
    </xf>
    <xf numFmtId="0" fontId="1" fillId="0" borderId="0" xfId="0" applyFont="1" applyFill="1" applyAlignment="1">
      <alignment horizontal="center"/>
    </xf>
    <xf numFmtId="0" fontId="6" fillId="0" borderId="0" xfId="0" applyFont="1" applyFill="1"/>
    <xf numFmtId="0" fontId="6" fillId="0" borderId="0" xfId="0" applyFont="1" applyFill="1" applyAlignment="1">
      <alignment wrapText="1"/>
    </xf>
    <xf numFmtId="0" fontId="1" fillId="0" borderId="0" xfId="0" applyFont="1" applyFill="1"/>
    <xf numFmtId="0" fontId="1" fillId="0" borderId="24" xfId="0" applyFont="1" applyFill="1" applyBorder="1" applyAlignment="1">
      <alignment vertical="top" wrapText="1"/>
    </xf>
    <xf numFmtId="0" fontId="1" fillId="0" borderId="36" xfId="0" applyFont="1" applyFill="1" applyBorder="1"/>
    <xf numFmtId="0" fontId="1" fillId="0" borderId="0" xfId="0" applyFont="1" applyFill="1" applyBorder="1"/>
    <xf numFmtId="0" fontId="31" fillId="0" borderId="33" xfId="0" applyFont="1" applyFill="1" applyBorder="1" applyAlignment="1">
      <alignment vertical="top"/>
    </xf>
    <xf numFmtId="0" fontId="31" fillId="0" borderId="28" xfId="0" applyFont="1" applyFill="1" applyBorder="1" applyAlignment="1">
      <alignment vertical="top"/>
    </xf>
    <xf numFmtId="0" fontId="1" fillId="0" borderId="0" xfId="0" applyFont="1" applyFill="1" applyAlignment="1">
      <alignment horizontal="left" vertical="top"/>
    </xf>
    <xf numFmtId="0" fontId="1" fillId="0" borderId="0" xfId="0" applyFont="1" applyFill="1" applyAlignment="1">
      <alignment wrapText="1"/>
    </xf>
    <xf numFmtId="57" fontId="0" fillId="2" borderId="8" xfId="0" applyNumberFormat="1" applyFill="1" applyBorder="1" applyAlignment="1">
      <alignment vertical="center"/>
    </xf>
    <xf numFmtId="57" fontId="0" fillId="2" borderId="8" xfId="0" applyNumberFormat="1" applyFill="1" applyBorder="1" applyAlignment="1">
      <alignment horizontal="center" vertical="center" wrapText="1"/>
    </xf>
    <xf numFmtId="57" fontId="12" fillId="2" borderId="8" xfId="0" applyNumberFormat="1" applyFont="1" applyFill="1" applyBorder="1" applyAlignment="1">
      <alignment vertical="center" wrapText="1"/>
    </xf>
    <xf numFmtId="0" fontId="33" fillId="0" borderId="0" xfId="0" applyFont="1" applyFill="1" applyAlignment="1">
      <alignment vertical="center"/>
    </xf>
    <xf numFmtId="58"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26" fillId="0" borderId="0" xfId="0" applyFont="1" applyFill="1" applyAlignment="1">
      <alignment horizontal="center" vertical="center"/>
    </xf>
    <xf numFmtId="0" fontId="1" fillId="0" borderId="31" xfId="0" applyFont="1" applyFill="1" applyBorder="1" applyAlignment="1">
      <alignment horizontal="left" vertical="top" wrapText="1"/>
    </xf>
    <xf numFmtId="0" fontId="1" fillId="0" borderId="31" xfId="0" applyFont="1" applyFill="1" applyBorder="1" applyAlignment="1">
      <alignment horizontal="left" vertical="top"/>
    </xf>
    <xf numFmtId="0" fontId="1" fillId="0" borderId="41" xfId="8" applyFont="1" applyFill="1" applyBorder="1" applyAlignment="1">
      <alignment horizontal="left" vertical="top" wrapText="1"/>
    </xf>
    <xf numFmtId="0" fontId="1" fillId="0" borderId="42" xfId="8" applyFont="1" applyFill="1" applyBorder="1" applyAlignment="1">
      <alignment horizontal="left" vertical="top" wrapText="1"/>
    </xf>
    <xf numFmtId="0" fontId="1" fillId="0" borderId="0" xfId="0" applyFont="1" applyFill="1" applyAlignment="1">
      <alignment horizontal="left" vertical="top" wrapText="1"/>
    </xf>
    <xf numFmtId="0" fontId="1" fillId="0" borderId="43" xfId="8" applyFont="1" applyFill="1" applyBorder="1" applyAlignment="1">
      <alignment horizontal="left" vertical="top" wrapText="1"/>
    </xf>
    <xf numFmtId="0" fontId="8" fillId="0" borderId="44" xfId="0" applyFont="1" applyFill="1" applyBorder="1" applyAlignment="1">
      <alignment horizontal="left" vertical="top"/>
    </xf>
    <xf numFmtId="0" fontId="8" fillId="0" borderId="51" xfId="0" applyFont="1" applyFill="1" applyBorder="1" applyAlignment="1">
      <alignment horizontal="left" vertical="top"/>
    </xf>
    <xf numFmtId="0" fontId="8" fillId="0" borderId="52" xfId="0" applyFont="1" applyFill="1" applyBorder="1" applyAlignment="1">
      <alignment horizontal="left" vertical="top"/>
    </xf>
    <xf numFmtId="0" fontId="1" fillId="0" borderId="0" xfId="0" applyFont="1" applyFill="1" applyBorder="1" applyAlignment="1">
      <alignment horizontal="left" vertical="top" wrapText="1"/>
    </xf>
    <xf numFmtId="14" fontId="1" fillId="0" borderId="46" xfId="8" quotePrefix="1" applyNumberFormat="1" applyFont="1" applyFill="1" applyBorder="1" applyAlignment="1">
      <alignment horizontal="left" vertical="top" wrapText="1"/>
    </xf>
    <xf numFmtId="0" fontId="4" fillId="0" borderId="8" xfId="0" applyNumberFormat="1" applyFont="1" applyBorder="1" applyAlignment="1">
      <alignment horizontal="left" vertical="center"/>
    </xf>
    <xf numFmtId="0" fontId="4" fillId="0" borderId="8" xfId="0" applyNumberFormat="1" applyFont="1" applyBorder="1" applyAlignment="1">
      <alignment horizontal="left" vertical="center" wrapText="1"/>
    </xf>
    <xf numFmtId="0" fontId="0" fillId="0" borderId="8" xfId="0" applyFont="1" applyBorder="1" applyAlignment="1">
      <alignment horizontal="left" vertical="center" shrinkToFit="1"/>
    </xf>
    <xf numFmtId="0" fontId="11" fillId="0" borderId="0" xfId="0" applyNumberFormat="1" applyFont="1" applyFill="1" applyBorder="1" applyAlignment="1">
      <alignment horizontal="left" vertical="center" shrinkToFit="1"/>
    </xf>
    <xf numFmtId="49" fontId="6" fillId="0" borderId="0" xfId="0" applyNumberFormat="1" applyFont="1" applyFill="1" applyBorder="1" applyAlignment="1">
      <alignment horizontal="center" vertical="center"/>
    </xf>
    <xf numFmtId="49" fontId="0" fillId="0" borderId="0" xfId="0" applyNumberFormat="1" applyFont="1" applyBorder="1" applyAlignment="1">
      <alignment horizontal="left" vertical="center" wrapText="1"/>
    </xf>
    <xf numFmtId="49" fontId="0" fillId="0" borderId="0" xfId="0" applyNumberFormat="1" applyFont="1" applyBorder="1" applyAlignment="1">
      <alignment horizontal="left" vertical="center"/>
    </xf>
    <xf numFmtId="49" fontId="7" fillId="0" borderId="0" xfId="0" applyNumberFormat="1" applyFont="1" applyBorder="1" applyAlignment="1">
      <alignment horizontal="left" vertical="center" wrapText="1"/>
    </xf>
    <xf numFmtId="0" fontId="15" fillId="0" borderId="0" xfId="0" applyNumberFormat="1" applyFont="1" applyBorder="1" applyAlignment="1">
      <alignment horizontal="left" vertical="center" shrinkToFit="1"/>
    </xf>
    <xf numFmtId="49" fontId="16" fillId="0" borderId="0" xfId="0" applyNumberFormat="1" applyFont="1" applyBorder="1" applyAlignment="1">
      <alignment horizontal="left" vertical="center"/>
    </xf>
    <xf numFmtId="0" fontId="16" fillId="0" borderId="0" xfId="0" applyFont="1" applyAlignment="1">
      <alignment horizontal="left" vertical="center"/>
    </xf>
    <xf numFmtId="0" fontId="12" fillId="0" borderId="0" xfId="0" applyFont="1" applyAlignment="1">
      <alignment horizontal="left"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0" borderId="9" xfId="0" applyFont="1" applyFill="1" applyBorder="1" applyAlignment="1">
      <alignment horizontal="left" vertical="center"/>
    </xf>
    <xf numFmtId="0" fontId="12" fillId="0" borderId="11" xfId="0" applyFont="1" applyFill="1" applyBorder="1" applyAlignment="1">
      <alignment horizontal="left" vertical="center"/>
    </xf>
    <xf numFmtId="0" fontId="15" fillId="0" borderId="0" xfId="0" applyNumberFormat="1" applyFont="1" applyFill="1" applyBorder="1" applyAlignment="1">
      <alignment horizontal="left" vertical="center" shrinkToFi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13" fillId="0" borderId="0" xfId="0" applyNumberFormat="1" applyFont="1" applyFill="1" applyBorder="1" applyAlignment="1">
      <alignment horizontal="right" vertical="center"/>
    </xf>
    <xf numFmtId="49" fontId="12" fillId="0" borderId="0" xfId="0" applyNumberFormat="1" applyFont="1" applyFill="1" applyBorder="1" applyAlignment="1">
      <alignment horizontal="left" vertical="center"/>
    </xf>
    <xf numFmtId="0" fontId="20" fillId="0" borderId="0" xfId="0" applyFont="1" applyFill="1" applyAlignment="1">
      <alignment horizontal="center" vertical="center"/>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4" xfId="0" applyFont="1" applyFill="1" applyBorder="1" applyAlignment="1">
      <alignment horizontal="right" vertical="center"/>
    </xf>
    <xf numFmtId="0" fontId="19" fillId="0" borderId="5"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0" xfId="0" applyFont="1" applyFill="1" applyAlignment="1">
      <alignment horizontal="left" vertical="center" wrapText="1"/>
    </xf>
  </cellXfs>
  <cellStyles count="10">
    <cellStyle name="ハイパーリンク" xfId="4" builtinId="8"/>
    <cellStyle name="ハイパーリンク 2" xfId="9"/>
    <cellStyle name="桁区切り 2" xfId="6"/>
    <cellStyle name="標準" xfId="0" builtinId="0"/>
    <cellStyle name="標準 2" xfId="1"/>
    <cellStyle name="標準 2 2" xfId="8"/>
    <cellStyle name="標準 3" xfId="5"/>
    <cellStyle name="標準 4" xfId="7"/>
    <cellStyle name="標準 8" xfId="3"/>
    <cellStyle name="標準 9" xfId="2"/>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90"/>
  <sheetViews>
    <sheetView topLeftCell="B2" workbookViewId="0">
      <selection activeCell="O85" sqref="O85"/>
    </sheetView>
  </sheetViews>
  <sheetFormatPr defaultRowHeight="13.2"/>
  <cols>
    <col min="5" max="5" width="39.33203125" customWidth="1"/>
  </cols>
  <sheetData>
    <row r="2" spans="1:18">
      <c r="A2" t="s">
        <v>35</v>
      </c>
      <c r="B2" t="s">
        <v>31</v>
      </c>
      <c r="C2" t="s">
        <v>40</v>
      </c>
      <c r="E2" t="s">
        <v>1046</v>
      </c>
      <c r="H2" t="s">
        <v>46</v>
      </c>
      <c r="L2" t="s">
        <v>70</v>
      </c>
      <c r="N2" t="s">
        <v>85</v>
      </c>
      <c r="O2" t="s">
        <v>90</v>
      </c>
      <c r="P2" t="s">
        <v>1034</v>
      </c>
      <c r="R2" s="43" t="s">
        <v>1091</v>
      </c>
    </row>
    <row r="3" spans="1:18">
      <c r="A3" t="s">
        <v>36</v>
      </c>
      <c r="B3" t="s">
        <v>32</v>
      </c>
      <c r="C3" t="s">
        <v>41</v>
      </c>
      <c r="E3" t="s">
        <v>1047</v>
      </c>
      <c r="H3" t="s">
        <v>47</v>
      </c>
      <c r="L3" t="s">
        <v>71</v>
      </c>
      <c r="N3" t="s">
        <v>83</v>
      </c>
      <c r="O3" t="s">
        <v>133</v>
      </c>
      <c r="P3" t="s">
        <v>1035</v>
      </c>
      <c r="R3" s="21" t="s">
        <v>1089</v>
      </c>
    </row>
    <row r="4" spans="1:18">
      <c r="C4" t="s">
        <v>42</v>
      </c>
      <c r="E4" t="s">
        <v>1048</v>
      </c>
      <c r="H4" t="s">
        <v>48</v>
      </c>
      <c r="O4" t="s">
        <v>1018</v>
      </c>
      <c r="P4" t="s">
        <v>1036</v>
      </c>
      <c r="R4" s="15" t="s">
        <v>1090</v>
      </c>
    </row>
    <row r="5" spans="1:18">
      <c r="C5" t="s">
        <v>43</v>
      </c>
      <c r="E5" t="s">
        <v>1049</v>
      </c>
      <c r="H5" t="s">
        <v>49</v>
      </c>
      <c r="O5" t="s">
        <v>1019</v>
      </c>
      <c r="P5" t="s">
        <v>1037</v>
      </c>
    </row>
    <row r="6" spans="1:18">
      <c r="H6" t="s">
        <v>50</v>
      </c>
      <c r="O6" t="s">
        <v>1020</v>
      </c>
      <c r="P6" t="s">
        <v>1038</v>
      </c>
    </row>
    <row r="7" spans="1:18">
      <c r="H7" t="s">
        <v>51</v>
      </c>
      <c r="O7" t="s">
        <v>175</v>
      </c>
      <c r="P7" t="s">
        <v>1039</v>
      </c>
    </row>
    <row r="8" spans="1:18">
      <c r="H8" t="s">
        <v>52</v>
      </c>
      <c r="O8" t="s">
        <v>1021</v>
      </c>
      <c r="P8" t="s">
        <v>1040</v>
      </c>
    </row>
    <row r="9" spans="1:18">
      <c r="H9" t="s">
        <v>53</v>
      </c>
      <c r="O9" t="s">
        <v>1022</v>
      </c>
      <c r="P9" t="s">
        <v>1041</v>
      </c>
    </row>
    <row r="10" spans="1:18">
      <c r="H10" t="s">
        <v>54</v>
      </c>
      <c r="O10" t="s">
        <v>204</v>
      </c>
      <c r="P10" t="s">
        <v>1042</v>
      </c>
    </row>
    <row r="11" spans="1:18">
      <c r="H11" t="s">
        <v>55</v>
      </c>
      <c r="O11" t="s">
        <v>217</v>
      </c>
      <c r="P11" t="s">
        <v>1043</v>
      </c>
    </row>
    <row r="12" spans="1:18">
      <c r="H12" t="s">
        <v>56</v>
      </c>
      <c r="O12" t="s">
        <v>232</v>
      </c>
      <c r="P12" t="s">
        <v>1044</v>
      </c>
    </row>
    <row r="13" spans="1:18">
      <c r="H13" t="s">
        <v>57</v>
      </c>
      <c r="O13" t="s">
        <v>240</v>
      </c>
      <c r="P13" t="s">
        <v>1045</v>
      </c>
    </row>
    <row r="14" spans="1:18">
      <c r="H14" t="s">
        <v>58</v>
      </c>
      <c r="O14" t="s">
        <v>253</v>
      </c>
    </row>
    <row r="15" spans="1:18">
      <c r="H15" t="s">
        <v>59</v>
      </c>
      <c r="O15" t="s">
        <v>255</v>
      </c>
    </row>
    <row r="16" spans="1:18">
      <c r="H16" t="s">
        <v>60</v>
      </c>
      <c r="O16" s="146" t="s">
        <v>269</v>
      </c>
    </row>
    <row r="17" spans="8:15">
      <c r="H17" t="s">
        <v>61</v>
      </c>
      <c r="O17" s="146" t="s">
        <v>276</v>
      </c>
    </row>
    <row r="18" spans="8:15">
      <c r="H18" t="s">
        <v>62</v>
      </c>
      <c r="O18" s="146" t="s">
        <v>291</v>
      </c>
    </row>
    <row r="19" spans="8:15">
      <c r="H19" t="s">
        <v>63</v>
      </c>
      <c r="O19" s="146" t="s">
        <v>305</v>
      </c>
    </row>
    <row r="20" spans="8:15">
      <c r="O20" s="146" t="s">
        <v>317</v>
      </c>
    </row>
    <row r="21" spans="8:15">
      <c r="O21" s="146" t="s">
        <v>334</v>
      </c>
    </row>
    <row r="22" spans="8:15">
      <c r="O22" s="146" t="s">
        <v>347</v>
      </c>
    </row>
    <row r="23" spans="8:15">
      <c r="O23" s="146" t="s">
        <v>362</v>
      </c>
    </row>
    <row r="24" spans="8:15">
      <c r="O24" s="146" t="s">
        <v>364</v>
      </c>
    </row>
    <row r="25" spans="8:15">
      <c r="O25" t="s">
        <v>379</v>
      </c>
    </row>
    <row r="26" spans="8:15">
      <c r="O26" t="s">
        <v>392</v>
      </c>
    </row>
    <row r="27" spans="8:15">
      <c r="O27" t="s">
        <v>406</v>
      </c>
    </row>
    <row r="28" spans="8:15">
      <c r="O28" t="s">
        <v>412</v>
      </c>
    </row>
    <row r="29" spans="8:15">
      <c r="O29" t="s">
        <v>421</v>
      </c>
    </row>
    <row r="30" spans="8:15">
      <c r="O30" t="s">
        <v>435</v>
      </c>
    </row>
    <row r="31" spans="8:15">
      <c r="O31" t="s">
        <v>1023</v>
      </c>
    </row>
    <row r="32" spans="8:15">
      <c r="O32" t="s">
        <v>1024</v>
      </c>
    </row>
    <row r="33" spans="15:15">
      <c r="O33" t="s">
        <v>1025</v>
      </c>
    </row>
    <row r="34" spans="15:15">
      <c r="O34" t="s">
        <v>463</v>
      </c>
    </row>
    <row r="35" spans="15:15">
      <c r="O35" t="s">
        <v>1026</v>
      </c>
    </row>
    <row r="36" spans="15:15">
      <c r="O36" t="s">
        <v>484</v>
      </c>
    </row>
    <row r="37" spans="15:15">
      <c r="O37" t="s">
        <v>1027</v>
      </c>
    </row>
    <row r="38" spans="15:15">
      <c r="O38" t="s">
        <v>1028</v>
      </c>
    </row>
    <row r="39" spans="15:15">
      <c r="O39" t="s">
        <v>1029</v>
      </c>
    </row>
    <row r="40" spans="15:15">
      <c r="O40" t="s">
        <v>529</v>
      </c>
    </row>
    <row r="41" spans="15:15">
      <c r="O41" t="s">
        <v>545</v>
      </c>
    </row>
    <row r="42" spans="15:15">
      <c r="O42" t="s">
        <v>558</v>
      </c>
    </row>
    <row r="43" spans="15:15">
      <c r="O43" t="s">
        <v>1030</v>
      </c>
    </row>
    <row r="44" spans="15:15">
      <c r="O44" t="s">
        <v>587</v>
      </c>
    </row>
    <row r="45" spans="15:15">
      <c r="O45" t="s">
        <v>601</v>
      </c>
    </row>
    <row r="46" spans="15:15">
      <c r="O46" t="s">
        <v>617</v>
      </c>
    </row>
    <row r="47" spans="15:15">
      <c r="O47" t="s">
        <v>633</v>
      </c>
    </row>
    <row r="48" spans="15:15">
      <c r="O48" t="s">
        <v>639</v>
      </c>
    </row>
    <row r="49" spans="15:15">
      <c r="O49" t="s">
        <v>654</v>
      </c>
    </row>
    <row r="50" spans="15:15">
      <c r="O50" t="s">
        <v>673</v>
      </c>
    </row>
    <row r="51" spans="15:15">
      <c r="O51" t="s">
        <v>686</v>
      </c>
    </row>
    <row r="52" spans="15:15">
      <c r="O52" t="s">
        <v>695</v>
      </c>
    </row>
    <row r="53" spans="15:15">
      <c r="O53" t="s">
        <v>1052</v>
      </c>
    </row>
    <row r="54" spans="15:15">
      <c r="O54" t="s">
        <v>1096</v>
      </c>
    </row>
    <row r="55" spans="15:15">
      <c r="O55" t="s">
        <v>1101</v>
      </c>
    </row>
    <row r="56" spans="15:15">
      <c r="O56" t="s">
        <v>707</v>
      </c>
    </row>
    <row r="57" spans="15:15">
      <c r="O57" t="s">
        <v>716</v>
      </c>
    </row>
    <row r="58" spans="15:15">
      <c r="O58" t="s">
        <v>727</v>
      </c>
    </row>
    <row r="59" spans="15:15">
      <c r="O59" t="s">
        <v>89</v>
      </c>
    </row>
    <row r="60" spans="15:15">
      <c r="O60" t="s">
        <v>746</v>
      </c>
    </row>
    <row r="61" spans="15:15">
      <c r="O61" t="s">
        <v>758</v>
      </c>
    </row>
    <row r="62" spans="15:15">
      <c r="O62" t="s">
        <v>773</v>
      </c>
    </row>
    <row r="63" spans="15:15">
      <c r="O63" t="s">
        <v>786</v>
      </c>
    </row>
    <row r="64" spans="15:15">
      <c r="O64" t="s">
        <v>797</v>
      </c>
    </row>
    <row r="65" spans="15:15">
      <c r="O65" t="s">
        <v>1113</v>
      </c>
    </row>
    <row r="66" spans="15:15">
      <c r="O66" t="s">
        <v>1117</v>
      </c>
    </row>
    <row r="67" spans="15:15">
      <c r="O67" t="s">
        <v>1122</v>
      </c>
    </row>
    <row r="68" spans="15:15">
      <c r="O68" t="s">
        <v>1134</v>
      </c>
    </row>
    <row r="69" spans="15:15">
      <c r="O69" t="s">
        <v>1031</v>
      </c>
    </row>
    <row r="70" spans="15:15">
      <c r="O70" t="s">
        <v>833</v>
      </c>
    </row>
    <row r="71" spans="15:15">
      <c r="O71" t="s">
        <v>846</v>
      </c>
    </row>
    <row r="72" spans="15:15">
      <c r="O72" t="s">
        <v>853</v>
      </c>
    </row>
    <row r="73" spans="15:15">
      <c r="O73" t="s">
        <v>860</v>
      </c>
    </row>
    <row r="74" spans="15:15">
      <c r="O74" t="s">
        <v>864</v>
      </c>
    </row>
    <row r="75" spans="15:15">
      <c r="O75" t="s">
        <v>880</v>
      </c>
    </row>
    <row r="76" spans="15:15">
      <c r="O76" t="s">
        <v>1032</v>
      </c>
    </row>
    <row r="77" spans="15:15">
      <c r="O77" t="s">
        <v>1033</v>
      </c>
    </row>
    <row r="78" spans="15:15">
      <c r="O78" t="s">
        <v>912</v>
      </c>
    </row>
    <row r="79" spans="15:15">
      <c r="O79" t="s">
        <v>930</v>
      </c>
    </row>
    <row r="80" spans="15:15">
      <c r="O80" t="s">
        <v>936</v>
      </c>
    </row>
    <row r="81" spans="15:15">
      <c r="O81" t="s">
        <v>951</v>
      </c>
    </row>
    <row r="82" spans="15:15">
      <c r="O82" t="s">
        <v>962</v>
      </c>
    </row>
    <row r="83" spans="15:15">
      <c r="O83" t="s">
        <v>970</v>
      </c>
    </row>
    <row r="84" spans="15:15">
      <c r="O84" t="s">
        <v>984</v>
      </c>
    </row>
    <row r="85" spans="15:15">
      <c r="O85" t="s">
        <v>998</v>
      </c>
    </row>
    <row r="86" spans="15:15">
      <c r="O86" t="s">
        <v>1006</v>
      </c>
    </row>
    <row r="87" spans="15:15">
      <c r="O87" t="s">
        <v>1015</v>
      </c>
    </row>
    <row r="88" spans="15:15">
      <c r="O88" t="s">
        <v>1053</v>
      </c>
    </row>
    <row r="89" spans="15:15">
      <c r="O89" t="s">
        <v>1142</v>
      </c>
    </row>
    <row r="90" spans="15:15">
      <c r="O90" t="s">
        <v>1146</v>
      </c>
    </row>
  </sheetData>
  <customSheetViews>
    <customSheetView guid="{EAC5853F-4112-45E5-A82F-AC75D57705BA}" topLeftCell="B1">
      <selection activeCell="R3" sqref="R3"/>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B30"/>
  <sheetViews>
    <sheetView tabSelected="1" view="pageBreakPreview" zoomScale="85" zoomScaleNormal="100" zoomScaleSheetLayoutView="85" workbookViewId="0">
      <selection activeCell="L20" sqref="L20"/>
    </sheetView>
  </sheetViews>
  <sheetFormatPr defaultColWidth="8.88671875" defaultRowHeight="13.2"/>
  <cols>
    <col min="1" max="1" width="1.109375" style="8" customWidth="1"/>
    <col min="2" max="2" width="6.21875" style="8" customWidth="1"/>
    <col min="3" max="4" width="6.6640625" style="8" customWidth="1"/>
    <col min="5" max="5" width="51.44140625" style="8" customWidth="1"/>
    <col min="6" max="6" width="14" style="8" customWidth="1"/>
    <col min="7" max="8" width="6.6640625" style="8" customWidth="1"/>
    <col min="9" max="16384" width="8.88671875" style="8"/>
  </cols>
  <sheetData>
    <row r="1" spans="1:28" ht="13.5" customHeight="1">
      <c r="A1" s="5"/>
      <c r="B1" s="6" t="s">
        <v>1066</v>
      </c>
      <c r="C1" s="7"/>
      <c r="D1" s="7"/>
      <c r="E1" s="7"/>
      <c r="F1" s="194"/>
      <c r="G1" s="194"/>
      <c r="H1" s="194"/>
      <c r="I1" s="7"/>
      <c r="J1" s="7"/>
      <c r="K1" s="7"/>
      <c r="L1" s="7"/>
      <c r="M1" s="7"/>
      <c r="N1" s="7"/>
      <c r="O1" s="7"/>
      <c r="P1" s="7"/>
      <c r="Q1" s="7"/>
      <c r="R1" s="7"/>
      <c r="S1" s="7"/>
      <c r="T1" s="7"/>
      <c r="U1" s="7"/>
      <c r="V1" s="7"/>
      <c r="W1" s="7"/>
      <c r="X1" s="7"/>
      <c r="Y1" s="7"/>
      <c r="Z1" s="7"/>
      <c r="AA1" s="7"/>
      <c r="AB1" s="7"/>
    </row>
    <row r="2" spans="1:28" ht="13.5" customHeight="1">
      <c r="A2" s="5"/>
      <c r="B2" s="6"/>
      <c r="C2" s="7"/>
      <c r="D2" s="7"/>
      <c r="E2" s="7"/>
      <c r="F2" s="7"/>
      <c r="G2" s="7"/>
      <c r="H2" s="7"/>
      <c r="I2" s="7"/>
      <c r="J2" s="7"/>
      <c r="K2" s="7"/>
      <c r="L2" s="7"/>
      <c r="M2" s="7"/>
      <c r="N2" s="7"/>
      <c r="O2" s="7"/>
      <c r="P2" s="7"/>
      <c r="Q2" s="7"/>
      <c r="R2" s="7"/>
      <c r="S2" s="7"/>
      <c r="T2" s="7"/>
      <c r="U2" s="7"/>
      <c r="V2" s="7"/>
      <c r="W2" s="7"/>
      <c r="X2" s="7"/>
      <c r="Y2" s="7"/>
      <c r="Z2" s="7"/>
      <c r="AA2" s="5"/>
      <c r="AB2" s="5"/>
    </row>
    <row r="3" spans="1:28" ht="23.4" customHeight="1">
      <c r="A3" s="195" t="s">
        <v>1074</v>
      </c>
      <c r="B3" s="195"/>
      <c r="C3" s="195"/>
      <c r="D3" s="195"/>
      <c r="E3" s="195"/>
      <c r="F3" s="195"/>
      <c r="G3" s="65"/>
      <c r="H3" s="65"/>
      <c r="I3" s="7"/>
      <c r="J3" s="7"/>
      <c r="K3" s="7"/>
      <c r="L3" s="7"/>
      <c r="M3" s="7"/>
      <c r="N3" s="7"/>
      <c r="O3" s="7"/>
      <c r="P3" s="7"/>
      <c r="Q3" s="7"/>
      <c r="R3" s="7"/>
      <c r="S3" s="7"/>
      <c r="T3" s="7"/>
      <c r="U3" s="7"/>
      <c r="V3" s="7"/>
      <c r="W3" s="7"/>
      <c r="X3" s="7"/>
      <c r="Y3" s="7"/>
      <c r="Z3" s="7"/>
      <c r="AA3" s="5"/>
      <c r="AB3" s="5"/>
    </row>
    <row r="4" spans="1:28" ht="13.2" customHeight="1">
      <c r="A4" s="5"/>
      <c r="B4" s="9"/>
      <c r="C4" s="10"/>
      <c r="D4" s="10"/>
      <c r="E4" s="10"/>
      <c r="F4" s="10"/>
      <c r="G4" s="10"/>
      <c r="H4" s="10"/>
      <c r="I4" s="7"/>
      <c r="J4" s="7"/>
      <c r="K4" s="7"/>
      <c r="L4" s="7"/>
      <c r="M4" s="7"/>
      <c r="N4" s="7"/>
      <c r="O4" s="7"/>
      <c r="P4" s="7"/>
      <c r="Q4" s="7"/>
      <c r="R4" s="7"/>
      <c r="S4" s="7"/>
      <c r="T4" s="7"/>
      <c r="U4" s="7"/>
      <c r="V4" s="7"/>
      <c r="W4" s="7"/>
      <c r="X4" s="7"/>
      <c r="Y4" s="7"/>
      <c r="Z4" s="7"/>
      <c r="AA4" s="5"/>
      <c r="AB4" s="5"/>
    </row>
    <row r="5" spans="1:28" ht="24" customHeight="1">
      <c r="A5" s="5"/>
      <c r="B5" s="11" t="s">
        <v>11</v>
      </c>
      <c r="C5" s="7"/>
      <c r="D5" s="7"/>
      <c r="E5" s="7"/>
      <c r="F5" s="7"/>
      <c r="G5" s="7"/>
      <c r="H5" s="7"/>
      <c r="I5" s="7"/>
      <c r="J5" s="7"/>
      <c r="K5" s="7"/>
      <c r="L5" s="7"/>
      <c r="M5" s="7"/>
      <c r="N5" s="7"/>
      <c r="O5" s="7"/>
      <c r="P5" s="7"/>
      <c r="Q5" s="7"/>
      <c r="R5" s="7"/>
      <c r="S5" s="7"/>
      <c r="T5" s="7"/>
      <c r="U5" s="7"/>
      <c r="V5" s="7"/>
      <c r="W5" s="7"/>
      <c r="X5" s="7"/>
      <c r="Y5" s="7"/>
      <c r="Z5" s="7"/>
      <c r="AA5" s="5"/>
      <c r="AB5" s="5"/>
    </row>
    <row r="6" spans="1:28" ht="8.4" customHeight="1" thickBot="1"/>
    <row r="7" spans="1:28" ht="23.7" customHeight="1" thickBot="1">
      <c r="B7" s="49">
        <v>1</v>
      </c>
      <c r="C7" s="12" t="s">
        <v>10</v>
      </c>
      <c r="E7" s="155"/>
    </row>
    <row r="8" spans="1:28" ht="10.199999999999999" customHeight="1" thickBot="1"/>
    <row r="9" spans="1:28" ht="23.7" customHeight="1" thickBot="1">
      <c r="B9" s="49">
        <v>2</v>
      </c>
      <c r="C9" s="51" t="s">
        <v>34</v>
      </c>
      <c r="E9" s="156"/>
    </row>
    <row r="10" spans="1:28" ht="7.95" customHeight="1" thickBot="1"/>
    <row r="11" spans="1:28" ht="23.7" customHeight="1" thickBot="1">
      <c r="B11" s="49">
        <v>3</v>
      </c>
      <c r="C11" s="51" t="s">
        <v>29</v>
      </c>
      <c r="E11" s="157"/>
    </row>
    <row r="12" spans="1:28" s="5" customFormat="1" ht="5.4" customHeight="1"/>
    <row r="13" spans="1:28" ht="5.4" customHeight="1"/>
    <row r="14" spans="1:28" ht="12.6" customHeight="1"/>
    <row r="15" spans="1:28" ht="23.25" customHeight="1">
      <c r="B15" s="13" t="s">
        <v>12</v>
      </c>
    </row>
    <row r="16" spans="1:28" ht="12.6" customHeight="1"/>
    <row r="17" spans="2:7" ht="13.8" thickBot="1"/>
    <row r="18" spans="2:7" ht="23.7" customHeight="1" thickBot="1">
      <c r="B18" s="49" t="s">
        <v>23</v>
      </c>
      <c r="C18" s="12" t="s">
        <v>24</v>
      </c>
      <c r="F18" s="149"/>
      <c r="G18" s="8" t="str">
        <f>IF(F18="有",'リスト（非表示にする予定）'!R2,"")</f>
        <v/>
      </c>
    </row>
    <row r="19" spans="2:7" ht="23.7" customHeight="1">
      <c r="C19" s="57" t="s">
        <v>1086</v>
      </c>
      <c r="D19" s="57"/>
      <c r="E19" s="57"/>
      <c r="F19" s="57"/>
    </row>
    <row r="20" spans="2:7" ht="15" customHeight="1">
      <c r="C20" s="8" t="s">
        <v>1092</v>
      </c>
    </row>
    <row r="21" spans="2:7" ht="13.8" thickBot="1"/>
    <row r="22" spans="2:7" ht="23.7" customHeight="1" thickBot="1">
      <c r="B22" s="49" t="s">
        <v>25</v>
      </c>
      <c r="C22" s="12" t="s">
        <v>26</v>
      </c>
      <c r="F22" s="149"/>
      <c r="G22" s="8" t="str">
        <f>IF(F22="有",'リスト（非表示にする予定）'!R3,"")</f>
        <v/>
      </c>
    </row>
    <row r="23" spans="2:7" ht="17.399999999999999" customHeight="1">
      <c r="C23" s="57" t="s">
        <v>1087</v>
      </c>
    </row>
    <row r="24" spans="2:7" ht="15" customHeight="1">
      <c r="C24" s="8" t="s">
        <v>1067</v>
      </c>
    </row>
    <row r="25" spans="2:7" ht="15" customHeight="1" thickBot="1"/>
    <row r="26" spans="2:7" ht="23.7" customHeight="1" thickBot="1">
      <c r="B26" s="49" t="s">
        <v>27</v>
      </c>
      <c r="C26" s="12" t="s">
        <v>28</v>
      </c>
      <c r="F26" s="149"/>
      <c r="G26" s="8" t="str">
        <f>IF(F26="有",'リスト（非表示にする予定）'!R4,"")</f>
        <v/>
      </c>
    </row>
    <row r="27" spans="2:7" ht="18" customHeight="1">
      <c r="C27" s="57" t="s">
        <v>1087</v>
      </c>
    </row>
    <row r="28" spans="2:7">
      <c r="C28" s="8" t="s">
        <v>1068</v>
      </c>
    </row>
    <row r="30" spans="2:7">
      <c r="B30" s="176" t="s">
        <v>1153</v>
      </c>
    </row>
  </sheetData>
  <customSheetViews>
    <customSheetView guid="{EAC5853F-4112-45E5-A82F-AC75D57705BA}" scale="85" showPageBreaks="1" printArea="1" view="pageBreakPreview">
      <selection activeCell="C21" sqref="C21"/>
      <pageMargins left="0.70866141732283472" right="0.51181102362204722" top="0.74803149606299213" bottom="0.74803149606299213" header="0.31496062992125984" footer="0.31496062992125984"/>
      <pageSetup paperSize="9" scale="95" orientation="portrait" horizontalDpi="200" verticalDpi="200" r:id="rId1"/>
    </customSheetView>
  </customSheetViews>
  <mergeCells count="2">
    <mergeCell ref="F1:H1"/>
    <mergeCell ref="A3:F3"/>
  </mergeCells>
  <phoneticPr fontId="2"/>
  <dataValidations count="1">
    <dataValidation allowBlank="1" showInputMessage="1" sqref="G12:G13"/>
  </dataValidations>
  <pageMargins left="0.70866141732283472" right="0.51181102362204722" top="0.74803149606299213" bottom="0.74803149606299213" header="0.31496062992125984" footer="0.31496062992125984"/>
  <pageSetup paperSize="9" scale="95" orientation="portrait" horizontalDpi="200" verticalDpi="200" r:id="rId2"/>
  <extLst>
    <ext xmlns:x14="http://schemas.microsoft.com/office/spreadsheetml/2009/9/main" uri="{CCE6A557-97BC-4b89-ADB6-D9C93CAAB3DF}">
      <x14:dataValidations xmlns:xm="http://schemas.microsoft.com/office/excel/2006/main" count="2">
        <x14:dataValidation type="list" allowBlank="1" showInputMessage="1">
          <x14:formula1>
            <xm:f>'リスト（非表示にする予定）'!$A$2:$A$3</xm:f>
          </x14:formula1>
          <xm:sqref>F18 F22:F23 F26:F27</xm:sqref>
        </x14:dataValidation>
        <x14:dataValidation type="list" allowBlank="1" showInputMessage="1" showErrorMessage="1">
          <x14:formula1>
            <xm:f>'リスト（非表示にする予定）'!$H$2:$H$19</xm:f>
          </x14:formula1>
          <xm:sqref>E11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AG65"/>
  <sheetViews>
    <sheetView view="pageBreakPreview" zoomScaleNormal="100" zoomScaleSheetLayoutView="100" workbookViewId="0">
      <selection activeCell="C14" sqref="C14"/>
    </sheetView>
  </sheetViews>
  <sheetFormatPr defaultColWidth="8.88671875" defaultRowHeight="13.2"/>
  <cols>
    <col min="1" max="1" width="1.109375" style="79" customWidth="1"/>
    <col min="2" max="2" width="5.33203125" style="79" customWidth="1"/>
    <col min="3" max="3" width="16.88671875" style="79" customWidth="1"/>
    <col min="4" max="4" width="38.6640625" style="79" customWidth="1"/>
    <col min="5" max="5" width="14.33203125" style="79" customWidth="1"/>
    <col min="6" max="6" width="6.109375" style="79" customWidth="1"/>
    <col min="7" max="7" width="17.109375" style="79" customWidth="1"/>
    <col min="8" max="8" width="22.21875" style="79" customWidth="1"/>
    <col min="9" max="10" width="16.77734375" style="79" customWidth="1"/>
    <col min="11" max="11" width="18.21875" style="79" customWidth="1"/>
    <col min="12" max="14" width="6.6640625" style="79" customWidth="1"/>
    <col min="15" max="16384" width="8.88671875" style="79"/>
  </cols>
  <sheetData>
    <row r="1" spans="1:33" ht="13.5" customHeight="1" thickBot="1">
      <c r="A1" s="1"/>
      <c r="B1" s="43" t="s">
        <v>1069</v>
      </c>
      <c r="C1" s="2"/>
      <c r="D1" s="2"/>
      <c r="G1" s="62" t="s">
        <v>10</v>
      </c>
      <c r="H1" s="191">
        <f>'(2)事業報告書'!$E7</f>
        <v>0</v>
      </c>
      <c r="J1" s="63"/>
      <c r="K1" s="63"/>
      <c r="L1" s="63"/>
      <c r="M1" s="2"/>
      <c r="N1" s="2"/>
      <c r="O1" s="2"/>
      <c r="P1" s="2"/>
      <c r="Q1" s="2"/>
      <c r="R1" s="2"/>
      <c r="S1" s="2"/>
      <c r="T1" s="2"/>
      <c r="U1" s="2"/>
      <c r="V1" s="2"/>
      <c r="W1" s="2"/>
      <c r="X1" s="2"/>
      <c r="Y1" s="2"/>
      <c r="Z1" s="2"/>
      <c r="AA1" s="2"/>
      <c r="AB1" s="2"/>
      <c r="AC1" s="2"/>
      <c r="AD1" s="2"/>
      <c r="AE1" s="2"/>
    </row>
    <row r="2" spans="1:33" ht="13.5" customHeight="1">
      <c r="A2" s="1"/>
      <c r="B2" s="43"/>
      <c r="C2" s="2"/>
      <c r="D2" s="2"/>
      <c r="E2" s="2"/>
      <c r="F2" s="2"/>
      <c r="G2" s="2"/>
      <c r="H2" s="2"/>
      <c r="I2" s="2"/>
      <c r="J2" s="2"/>
      <c r="K2" s="2"/>
      <c r="L2" s="2"/>
      <c r="M2" s="2"/>
      <c r="N2" s="2"/>
      <c r="O2" s="2"/>
      <c r="P2" s="2"/>
      <c r="Q2" s="2"/>
      <c r="R2" s="2"/>
      <c r="S2" s="2"/>
      <c r="T2" s="2"/>
      <c r="U2" s="2"/>
      <c r="V2" s="2"/>
      <c r="W2" s="2"/>
      <c r="X2" s="2"/>
      <c r="Y2" s="2"/>
      <c r="Z2" s="2"/>
      <c r="AA2" s="2"/>
      <c r="AB2" s="2"/>
      <c r="AC2" s="2"/>
      <c r="AD2" s="2"/>
      <c r="AE2" s="2"/>
      <c r="AF2" s="1"/>
      <c r="AG2" s="1"/>
    </row>
    <row r="3" spans="1:33" ht="23.4" customHeight="1">
      <c r="A3" s="1"/>
      <c r="B3" s="68" t="s">
        <v>44</v>
      </c>
      <c r="C3" s="68"/>
      <c r="D3" s="68"/>
      <c r="E3" s="68"/>
      <c r="F3" s="68"/>
      <c r="G3" s="68"/>
      <c r="H3" s="68"/>
      <c r="I3" s="68"/>
      <c r="J3" s="68"/>
      <c r="K3" s="68"/>
      <c r="L3" s="58"/>
      <c r="M3" s="58"/>
      <c r="N3" s="58"/>
      <c r="O3" s="2"/>
      <c r="P3" s="2"/>
      <c r="Q3" s="2"/>
      <c r="R3" s="2"/>
      <c r="S3" s="2"/>
      <c r="T3" s="2"/>
      <c r="U3" s="2"/>
      <c r="V3" s="2"/>
      <c r="W3" s="2"/>
      <c r="X3" s="2"/>
      <c r="Y3" s="2"/>
      <c r="Z3" s="2"/>
      <c r="AA3" s="2"/>
      <c r="AB3" s="2"/>
      <c r="AC3" s="2"/>
      <c r="AD3" s="2"/>
      <c r="AE3" s="2"/>
      <c r="AF3" s="1"/>
      <c r="AG3" s="1"/>
    </row>
    <row r="4" spans="1:33" ht="10.5" customHeight="1">
      <c r="A4" s="1"/>
      <c r="B4" s="3"/>
      <c r="C4" s="4"/>
      <c r="D4" s="4"/>
      <c r="E4" s="4"/>
      <c r="F4" s="4"/>
      <c r="G4" s="4"/>
      <c r="H4" s="4"/>
      <c r="I4" s="4"/>
      <c r="J4" s="4"/>
      <c r="K4" s="4"/>
      <c r="L4" s="4"/>
      <c r="M4" s="4"/>
      <c r="N4" s="4"/>
      <c r="O4" s="2"/>
      <c r="P4" s="2"/>
      <c r="Q4" s="2"/>
      <c r="R4" s="2"/>
      <c r="S4" s="2"/>
      <c r="T4" s="2"/>
      <c r="U4" s="2"/>
      <c r="V4" s="2"/>
      <c r="W4" s="2"/>
      <c r="X4" s="2"/>
      <c r="Y4" s="2"/>
      <c r="Z4" s="2"/>
      <c r="AA4" s="2"/>
      <c r="AB4" s="2"/>
      <c r="AC4" s="2"/>
      <c r="AD4" s="2"/>
      <c r="AE4" s="2"/>
      <c r="AF4" s="1"/>
      <c r="AG4" s="1"/>
    </row>
    <row r="5" spans="1:33" ht="13.2" customHeight="1" thickBot="1">
      <c r="A5" s="1"/>
      <c r="B5" s="2"/>
      <c r="C5" s="2"/>
      <c r="D5" s="2"/>
      <c r="E5" s="2"/>
      <c r="F5" s="2"/>
      <c r="G5" s="2"/>
      <c r="H5" s="2"/>
      <c r="I5" s="2"/>
      <c r="J5" s="2"/>
      <c r="K5" s="2"/>
      <c r="L5" s="2"/>
      <c r="M5" s="2"/>
      <c r="N5" s="2"/>
      <c r="O5" s="2"/>
      <c r="P5" s="2"/>
      <c r="Q5" s="2"/>
      <c r="R5" s="2"/>
      <c r="S5" s="1"/>
      <c r="T5" s="1"/>
    </row>
    <row r="6" spans="1:33" ht="45.6" customHeight="1" thickBot="1">
      <c r="B6" s="54" t="s">
        <v>30</v>
      </c>
      <c r="C6" s="54" t="s">
        <v>39</v>
      </c>
      <c r="D6" s="54" t="s">
        <v>37</v>
      </c>
      <c r="E6" s="54" t="s">
        <v>1075</v>
      </c>
      <c r="F6" s="54" t="s">
        <v>1085</v>
      </c>
      <c r="G6" s="55" t="s">
        <v>19</v>
      </c>
      <c r="H6" s="56" t="s">
        <v>16</v>
      </c>
      <c r="I6" s="56" t="s">
        <v>1076</v>
      </c>
      <c r="J6" s="56" t="s">
        <v>1077</v>
      </c>
    </row>
    <row r="7" spans="1:33" ht="43.95" customHeight="1" thickBot="1">
      <c r="B7" s="41">
        <v>1</v>
      </c>
      <c r="C7" s="149"/>
      <c r="D7" s="40" t="str">
        <f>IFERROR(VLOOKUP(C7,'051006安全装置リスト'!$A$4:$Z$1000,4,FALSE),"")</f>
        <v/>
      </c>
      <c r="E7" s="173"/>
      <c r="F7" s="149"/>
      <c r="G7" s="150"/>
      <c r="H7" s="150"/>
      <c r="I7" s="173"/>
      <c r="J7" s="173"/>
    </row>
    <row r="8" spans="1:33" ht="43.95" customHeight="1" thickBot="1">
      <c r="B8" s="41">
        <v>2</v>
      </c>
      <c r="C8" s="149"/>
      <c r="D8" s="40" t="str">
        <f>IFERROR(VLOOKUP(C8,'051006安全装置リスト'!$A$4:$Z$1000,4,FALSE),"")</f>
        <v/>
      </c>
      <c r="E8" s="173"/>
      <c r="F8" s="149"/>
      <c r="G8" s="150"/>
      <c r="H8" s="150"/>
      <c r="I8" s="173"/>
      <c r="J8" s="173"/>
    </row>
    <row r="9" spans="1:33" ht="43.95" customHeight="1" thickBot="1">
      <c r="B9" s="41">
        <v>3</v>
      </c>
      <c r="C9" s="149"/>
      <c r="D9" s="40" t="str">
        <f>IFERROR(VLOOKUP(C9,'051006安全装置リスト'!$A$4:$Z$1000,4,FALSE),"")</f>
        <v/>
      </c>
      <c r="E9" s="173"/>
      <c r="F9" s="149"/>
      <c r="G9" s="150"/>
      <c r="H9" s="150"/>
      <c r="I9" s="173"/>
      <c r="J9" s="173"/>
    </row>
    <row r="10" spans="1:33" ht="43.95" customHeight="1" thickBot="1">
      <c r="B10" s="41">
        <v>4</v>
      </c>
      <c r="C10" s="149"/>
      <c r="D10" s="40" t="str">
        <f>IFERROR(VLOOKUP(C10,'051006安全装置リスト'!$A$4:$Z$1000,4,FALSE),"")</f>
        <v/>
      </c>
      <c r="E10" s="173"/>
      <c r="F10" s="149"/>
      <c r="G10" s="150"/>
      <c r="H10" s="150"/>
      <c r="I10" s="173"/>
      <c r="J10" s="173"/>
    </row>
    <row r="11" spans="1:33" ht="43.95" customHeight="1" thickBot="1">
      <c r="B11" s="41">
        <v>5</v>
      </c>
      <c r="C11" s="149"/>
      <c r="D11" s="40" t="str">
        <f>IFERROR(VLOOKUP(C11,'051006安全装置リスト'!$A$4:$Z$1000,4,FALSE),"")</f>
        <v/>
      </c>
      <c r="E11" s="173"/>
      <c r="F11" s="149"/>
      <c r="G11" s="150"/>
      <c r="H11" s="150"/>
      <c r="I11" s="173"/>
      <c r="J11" s="173"/>
    </row>
    <row r="12" spans="1:33" ht="43.95" customHeight="1" thickBot="1">
      <c r="B12" s="41">
        <v>6</v>
      </c>
      <c r="C12" s="149"/>
      <c r="D12" s="40" t="str">
        <f>IFERROR(VLOOKUP(C12,'051006安全装置リスト'!$A$4:$Z$1000,4,FALSE),"")</f>
        <v/>
      </c>
      <c r="E12" s="173"/>
      <c r="F12" s="149"/>
      <c r="G12" s="150"/>
      <c r="H12" s="150"/>
      <c r="I12" s="173"/>
      <c r="J12" s="173"/>
    </row>
    <row r="13" spans="1:33" ht="43.95" customHeight="1" thickBot="1">
      <c r="B13" s="41">
        <v>7</v>
      </c>
      <c r="C13" s="149"/>
      <c r="D13" s="40" t="str">
        <f>IFERROR(VLOOKUP(C13,'051006安全装置リスト'!$A$4:$Z$1000,4,FALSE),"")</f>
        <v/>
      </c>
      <c r="E13" s="173"/>
      <c r="F13" s="149"/>
      <c r="G13" s="150"/>
      <c r="H13" s="150"/>
      <c r="I13" s="173"/>
      <c r="J13" s="173"/>
    </row>
    <row r="14" spans="1:33" ht="43.95" customHeight="1" thickBot="1">
      <c r="B14" s="41">
        <v>8</v>
      </c>
      <c r="C14" s="149"/>
      <c r="D14" s="40" t="str">
        <f>IFERROR(VLOOKUP(C14,'051006安全装置リスト'!$A$4:$Z$1000,4,FALSE),"")</f>
        <v/>
      </c>
      <c r="E14" s="173"/>
      <c r="F14" s="149"/>
      <c r="G14" s="150"/>
      <c r="H14" s="150"/>
      <c r="I14" s="173"/>
      <c r="J14" s="173"/>
    </row>
    <row r="15" spans="1:33" ht="19.95" customHeight="1"/>
    <row r="16" spans="1:33" ht="19.95" customHeight="1">
      <c r="B16" s="42"/>
    </row>
    <row r="17" spans="1:20" ht="19.95" customHeight="1"/>
    <row r="18" spans="1:20" ht="7.2" customHeight="1"/>
    <row r="19" spans="1:20" ht="22.95" customHeight="1"/>
    <row r="21" spans="1:20" ht="22.95" customHeight="1"/>
    <row r="22" spans="1:20" ht="19.5" customHeight="1"/>
    <row r="23" spans="1:20" ht="13.2" customHeight="1">
      <c r="A23" s="1"/>
      <c r="B23" s="2"/>
      <c r="C23" s="2"/>
      <c r="D23" s="2"/>
      <c r="E23" s="2"/>
      <c r="F23" s="2"/>
      <c r="G23" s="2"/>
      <c r="H23" s="2"/>
      <c r="I23" s="2"/>
      <c r="J23" s="2"/>
      <c r="K23" s="2"/>
      <c r="L23" s="2"/>
      <c r="M23" s="2"/>
      <c r="N23" s="2"/>
      <c r="O23" s="2"/>
      <c r="P23" s="2"/>
      <c r="Q23" s="2"/>
      <c r="R23" s="2"/>
      <c r="S23" s="1"/>
      <c r="T23" s="1"/>
    </row>
    <row r="24" spans="1:20" ht="22.95" customHeight="1">
      <c r="A24" s="1"/>
      <c r="B24" s="2"/>
      <c r="C24" s="2"/>
      <c r="D24" s="2"/>
      <c r="E24" s="2"/>
      <c r="F24" s="2"/>
      <c r="G24" s="2"/>
      <c r="H24" s="2"/>
      <c r="I24" s="2"/>
      <c r="J24" s="2"/>
      <c r="K24" s="2"/>
      <c r="L24" s="2"/>
      <c r="M24" s="2"/>
      <c r="N24" s="2"/>
      <c r="O24" s="2"/>
      <c r="P24" s="2"/>
      <c r="Q24" s="2"/>
      <c r="R24" s="2"/>
      <c r="S24" s="1"/>
      <c r="T24" s="1"/>
    </row>
    <row r="25" spans="1:20" ht="13.2" customHeight="1">
      <c r="A25" s="1"/>
      <c r="B25" s="2"/>
      <c r="C25" s="2"/>
      <c r="D25" s="2"/>
      <c r="E25" s="2"/>
      <c r="F25" s="2"/>
      <c r="G25" s="2"/>
      <c r="H25" s="2"/>
      <c r="I25" s="2"/>
      <c r="J25" s="2"/>
      <c r="K25" s="2"/>
      <c r="L25" s="2"/>
      <c r="M25" s="2"/>
      <c r="N25" s="2"/>
      <c r="O25" s="2"/>
      <c r="P25" s="2"/>
      <c r="Q25" s="2"/>
      <c r="R25" s="2"/>
      <c r="S25" s="1"/>
      <c r="T25" s="1"/>
    </row>
    <row r="26" spans="1:20" ht="22.95" customHeight="1"/>
    <row r="27" spans="1:20" ht="22.95" customHeight="1"/>
    <row r="28" spans="1:20" ht="22.95" customHeight="1"/>
    <row r="29" spans="1:20" ht="22.95" customHeight="1"/>
    <row r="30" spans="1:20" ht="46.5" customHeight="1"/>
    <row r="31" spans="1:20" ht="18.600000000000001" customHeight="1"/>
    <row r="32" spans="1:20" ht="15.6" customHeight="1"/>
    <row r="33" spans="1:20" ht="15.6" customHeight="1"/>
    <row r="34" spans="1:20" ht="22.95" customHeight="1"/>
    <row r="35" spans="1:20" ht="4.95" customHeight="1"/>
    <row r="36" spans="1:20" ht="22.95" customHeight="1"/>
    <row r="37" spans="1:20" ht="4.95" customHeight="1"/>
    <row r="38" spans="1:20" ht="22.95" customHeight="1"/>
    <row r="39" spans="1:20" ht="4.95" customHeight="1"/>
    <row r="40" spans="1:20" ht="22.95" customHeight="1"/>
    <row r="41" spans="1:20" ht="7.2" customHeight="1"/>
    <row r="42" spans="1:20" ht="22.95" customHeight="1"/>
    <row r="44" spans="1:20" ht="22.95" customHeight="1"/>
    <row r="45" spans="1:20" ht="19.5" customHeight="1"/>
    <row r="46" spans="1:20" ht="13.2" customHeight="1">
      <c r="A46" s="1"/>
      <c r="B46" s="2"/>
      <c r="C46" s="2"/>
      <c r="D46" s="2"/>
      <c r="E46" s="2"/>
      <c r="F46" s="2"/>
      <c r="G46" s="2"/>
      <c r="H46" s="2"/>
      <c r="I46" s="2"/>
      <c r="J46" s="2"/>
      <c r="K46" s="2"/>
      <c r="L46" s="2"/>
      <c r="M46" s="2"/>
      <c r="N46" s="2"/>
      <c r="O46" s="2"/>
      <c r="P46" s="2"/>
      <c r="Q46" s="2"/>
      <c r="R46" s="2"/>
      <c r="S46" s="1"/>
      <c r="T46" s="1"/>
    </row>
    <row r="47" spans="1:20" ht="22.95" customHeight="1">
      <c r="A47" s="1"/>
      <c r="B47" s="2"/>
      <c r="C47" s="2"/>
      <c r="D47" s="2"/>
      <c r="E47" s="2"/>
      <c r="F47" s="2"/>
      <c r="G47" s="2"/>
      <c r="H47" s="2"/>
      <c r="I47" s="2"/>
      <c r="J47" s="2"/>
      <c r="K47" s="2"/>
      <c r="L47" s="2"/>
      <c r="M47" s="2"/>
      <c r="N47" s="2"/>
      <c r="O47" s="2"/>
      <c r="P47" s="2"/>
      <c r="Q47" s="2"/>
      <c r="R47" s="2"/>
      <c r="S47" s="1"/>
      <c r="T47" s="1"/>
    </row>
    <row r="48" spans="1:20" ht="13.2" customHeight="1">
      <c r="A48" s="1"/>
      <c r="B48" s="2"/>
      <c r="C48" s="2"/>
      <c r="D48" s="2"/>
      <c r="E48" s="2"/>
      <c r="F48" s="2"/>
      <c r="G48" s="2"/>
      <c r="H48" s="2"/>
      <c r="I48" s="2"/>
      <c r="J48" s="2"/>
      <c r="K48" s="2"/>
      <c r="L48" s="2"/>
      <c r="M48" s="2"/>
      <c r="N48" s="2"/>
      <c r="O48" s="2"/>
      <c r="P48" s="2"/>
      <c r="Q48" s="2"/>
      <c r="R48" s="2"/>
      <c r="S48" s="1"/>
      <c r="T48" s="1"/>
    </row>
    <row r="49" ht="22.95" customHeight="1"/>
    <row r="50" ht="22.95" customHeight="1"/>
    <row r="51" ht="22.95" customHeight="1"/>
    <row r="52" ht="22.95" customHeight="1"/>
    <row r="53" ht="46.5" customHeight="1"/>
    <row r="54" ht="22.95" customHeight="1"/>
    <row r="55" ht="22.95" customHeight="1"/>
    <row r="56" ht="15.6" customHeight="1"/>
    <row r="57" ht="22.95" customHeight="1"/>
    <row r="58" ht="4.95" customHeight="1"/>
    <row r="59" ht="22.95" customHeight="1"/>
    <row r="60" ht="4.95" customHeight="1"/>
    <row r="61" ht="22.95" customHeight="1"/>
    <row r="62" ht="4.95" customHeight="1"/>
    <row r="63" ht="22.95" customHeight="1"/>
    <row r="64" ht="7.2" customHeight="1"/>
    <row r="65" ht="22.95" customHeight="1"/>
  </sheetData>
  <customSheetViews>
    <customSheetView guid="{EAC5853F-4112-45E5-A82F-AC75D57705BA}" showPageBreaks="1" fitToPage="1" printArea="1" view="pageBreakPreview" topLeftCell="A4">
      <selection activeCell="I7" sqref="I7:J14"/>
      <pageMargins left="0.70866141732283472" right="0.70866141732283472" top="0.74803149606299213" bottom="0.74803149606299213" header="0.31496062992125984" footer="0.31496062992125984"/>
      <pageSetup paperSize="9" scale="57" fitToHeight="0" orientation="portrait" r:id="rId1"/>
    </customSheetView>
  </customSheetViews>
  <phoneticPr fontId="2"/>
  <dataValidations count="2">
    <dataValidation type="date" allowBlank="1" showInputMessage="1" showErrorMessage="1" error="令和5年度中に設置した機器のみ補助対象です。" sqref="E7:E14">
      <formula1>45017</formula1>
      <formula2>45382</formula2>
    </dataValidation>
    <dataValidation type="date" allowBlank="1" showInputMessage="1" showErrorMessage="1" error="令和5年度中の期間のみ補助対象です。" sqref="I7:J14">
      <formula1>45017</formula1>
      <formula2>45382</formula2>
    </dataValidation>
  </dataValidations>
  <pageMargins left="0.70866141732283472" right="0.70866141732283472" top="0.74803149606299213" bottom="0.74803149606299213" header="0.31496062992125984" footer="0.31496062992125984"/>
  <pageSetup paperSize="9" scale="57" fitToHeight="0" orientation="portrait"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'リスト（非表示にする予定）'!$C$2:$C$5</xm:f>
          </x14:formula1>
          <xm:sqref>G7:G14</xm:sqref>
        </x14:dataValidation>
        <x14:dataValidation type="list" allowBlank="1" showInputMessage="1" showErrorMessage="1">
          <x14:formula1>
            <xm:f>'リスト（非表示にする予定）'!$E$2:$E$5</xm:f>
          </x14:formula1>
          <xm:sqref>H7:H14</xm:sqref>
        </x14:dataValidation>
        <x14:dataValidation type="list" allowBlank="1" showInputMessage="1" showErrorMessage="1">
          <x14:formula1>
            <xm:f>'リスト（非表示にする予定）'!$O$2:$O$90</xm:f>
          </x14:formula1>
          <xm:sqref>C7:C14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4"/>
  <sheetViews>
    <sheetView view="pageBreakPreview" zoomScale="70" zoomScaleNormal="100" zoomScaleSheetLayoutView="70" workbookViewId="0">
      <selection sqref="A1:XFD1048576"/>
    </sheetView>
  </sheetViews>
  <sheetFormatPr defaultColWidth="10" defaultRowHeight="13.2"/>
  <cols>
    <col min="1" max="1" width="6.77734375" style="165" customWidth="1"/>
    <col min="2" max="2" width="11.88671875" style="165" customWidth="1"/>
    <col min="3" max="3" width="14.44140625" style="165" customWidth="1"/>
    <col min="4" max="4" width="19" style="172" customWidth="1"/>
    <col min="5" max="5" width="15.6640625" style="165" customWidth="1"/>
    <col min="6" max="6" width="7.77734375" style="165" customWidth="1"/>
    <col min="7" max="7" width="9.77734375" style="165" customWidth="1"/>
    <col min="8" max="8" width="8.44140625" style="165" customWidth="1"/>
    <col min="9" max="9" width="12.5546875" style="165" customWidth="1"/>
    <col min="10" max="10" width="45.21875" style="165" customWidth="1"/>
    <col min="11" max="11" width="50.109375" style="165" customWidth="1"/>
    <col min="12" max="12" width="16.77734375" style="165" customWidth="1"/>
    <col min="13" max="13" width="93.6640625" style="165" customWidth="1"/>
    <col min="14" max="14" width="29.109375" style="172" customWidth="1"/>
    <col min="15" max="15" width="17" style="165" customWidth="1"/>
    <col min="16" max="16" width="8.33203125" style="165" customWidth="1"/>
    <col min="17" max="17" width="9" style="165" customWidth="1"/>
    <col min="18" max="18" width="14.5546875" style="165" customWidth="1"/>
    <col min="19" max="19" width="14" style="165" customWidth="1"/>
    <col min="20" max="20" width="18.33203125" style="165" customWidth="1"/>
    <col min="21" max="21" width="11.88671875" style="165" customWidth="1"/>
    <col min="22" max="22" width="8.44140625" style="165" customWidth="1"/>
    <col min="23" max="23" width="6.6640625" style="165" customWidth="1"/>
    <col min="24" max="24" width="10.77734375" style="165" customWidth="1"/>
    <col min="25" max="26" width="8" style="165" customWidth="1"/>
    <col min="27" max="16384" width="10" style="165"/>
  </cols>
  <sheetData>
    <row r="1" spans="1:26" ht="46.5" customHeight="1">
      <c r="A1" s="179" t="s">
        <v>91</v>
      </c>
      <c r="B1" s="179"/>
      <c r="C1" s="179"/>
      <c r="D1" s="179"/>
      <c r="E1" s="179"/>
      <c r="F1" s="179"/>
      <c r="G1" s="179"/>
      <c r="H1" s="179"/>
      <c r="I1" s="179"/>
      <c r="J1" s="179"/>
      <c r="K1" s="179"/>
      <c r="L1" s="179"/>
      <c r="M1" s="179"/>
      <c r="N1" s="179"/>
      <c r="O1" s="179"/>
      <c r="P1" s="179"/>
      <c r="Q1" s="179"/>
      <c r="R1" s="179"/>
      <c r="S1" s="179"/>
      <c r="T1" s="179"/>
      <c r="U1" s="179"/>
      <c r="V1" s="179"/>
      <c r="W1" s="179"/>
      <c r="X1" s="179"/>
      <c r="Y1" s="179"/>
      <c r="Z1" s="179"/>
    </row>
    <row r="2" spans="1:26" ht="24" customHeight="1">
      <c r="A2" s="162"/>
      <c r="B2" s="162"/>
      <c r="C2" s="162"/>
      <c r="D2" s="162"/>
      <c r="E2" s="162"/>
      <c r="F2" s="162"/>
      <c r="G2" s="162"/>
      <c r="H2" s="162"/>
      <c r="I2" s="162"/>
      <c r="J2" s="162"/>
      <c r="K2" s="162"/>
      <c r="L2" s="162"/>
      <c r="M2" s="162"/>
      <c r="N2" s="162"/>
      <c r="O2" s="162"/>
      <c r="P2" s="162"/>
      <c r="Q2" s="162"/>
      <c r="R2" s="162"/>
      <c r="S2" s="162"/>
      <c r="T2" s="162"/>
      <c r="U2" s="162"/>
      <c r="V2" s="177" t="s">
        <v>1093</v>
      </c>
      <c r="W2" s="178"/>
      <c r="X2" s="178"/>
      <c r="Y2" s="178"/>
      <c r="Z2" s="162"/>
    </row>
    <row r="3" spans="1:26" s="163" customFormat="1" ht="19.8" thickBot="1">
      <c r="A3" s="163" t="s">
        <v>92</v>
      </c>
      <c r="D3" s="164"/>
      <c r="N3" s="164"/>
    </row>
    <row r="4" spans="1:26" s="86" customFormat="1" ht="43.2" thickBot="1">
      <c r="A4" s="80" t="s">
        <v>93</v>
      </c>
      <c r="B4" s="81" t="s">
        <v>94</v>
      </c>
      <c r="C4" s="81" t="s">
        <v>95</v>
      </c>
      <c r="D4" s="81" t="s">
        <v>96</v>
      </c>
      <c r="E4" s="81" t="s">
        <v>97</v>
      </c>
      <c r="F4" s="81" t="s">
        <v>98</v>
      </c>
      <c r="G4" s="81" t="s">
        <v>99</v>
      </c>
      <c r="H4" s="81" t="s">
        <v>100</v>
      </c>
      <c r="I4" s="81" t="s">
        <v>101</v>
      </c>
      <c r="J4" s="81" t="s">
        <v>102</v>
      </c>
      <c r="K4" s="81" t="s">
        <v>103</v>
      </c>
      <c r="L4" s="81" t="s">
        <v>104</v>
      </c>
      <c r="M4" s="81" t="s">
        <v>105</v>
      </c>
      <c r="N4" s="81" t="s">
        <v>106</v>
      </c>
      <c r="O4" s="82" t="s">
        <v>107</v>
      </c>
      <c r="P4" s="83" t="s">
        <v>108</v>
      </c>
      <c r="Q4" s="84" t="s">
        <v>109</v>
      </c>
      <c r="R4" s="84" t="s">
        <v>110</v>
      </c>
      <c r="S4" s="84" t="s">
        <v>111</v>
      </c>
      <c r="T4" s="84" t="s">
        <v>112</v>
      </c>
      <c r="U4" s="85" t="s">
        <v>113</v>
      </c>
    </row>
    <row r="5" spans="1:26" s="95" customFormat="1" ht="69" customHeight="1">
      <c r="A5" s="87" t="s">
        <v>114</v>
      </c>
      <c r="B5" s="88">
        <v>44953</v>
      </c>
      <c r="C5" s="89" t="s">
        <v>115</v>
      </c>
      <c r="D5" s="89" t="s">
        <v>116</v>
      </c>
      <c r="E5" s="89" t="s">
        <v>117</v>
      </c>
      <c r="F5" s="89" t="s">
        <v>118</v>
      </c>
      <c r="G5" s="89" t="s">
        <v>119</v>
      </c>
      <c r="H5" s="89" t="s">
        <v>120</v>
      </c>
      <c r="I5" s="90" t="s">
        <v>121</v>
      </c>
      <c r="J5" s="91" t="s">
        <v>122</v>
      </c>
      <c r="K5" s="91" t="s">
        <v>1050</v>
      </c>
      <c r="L5" s="91" t="s">
        <v>123</v>
      </c>
      <c r="M5" s="91" t="s">
        <v>124</v>
      </c>
      <c r="N5" s="92" t="s">
        <v>125</v>
      </c>
      <c r="O5" s="93" t="s">
        <v>126</v>
      </c>
      <c r="P5" s="87" t="s">
        <v>127</v>
      </c>
      <c r="Q5" s="89" t="s">
        <v>128</v>
      </c>
      <c r="R5" s="89" t="s">
        <v>129</v>
      </c>
      <c r="S5" s="89" t="s">
        <v>130</v>
      </c>
      <c r="T5" s="89" t="s">
        <v>131</v>
      </c>
      <c r="U5" s="94" t="s">
        <v>132</v>
      </c>
      <c r="V5" s="165"/>
      <c r="W5" s="165"/>
      <c r="X5" s="165"/>
      <c r="Y5" s="165"/>
      <c r="Z5" s="165"/>
    </row>
    <row r="6" spans="1:26" s="95" customFormat="1" ht="69" customHeight="1">
      <c r="A6" s="96" t="s">
        <v>133</v>
      </c>
      <c r="B6" s="97">
        <v>44953</v>
      </c>
      <c r="C6" s="98" t="s">
        <v>115</v>
      </c>
      <c r="D6" s="98" t="s">
        <v>134</v>
      </c>
      <c r="E6" s="98" t="s">
        <v>135</v>
      </c>
      <c r="F6" s="98" t="s">
        <v>118</v>
      </c>
      <c r="G6" s="98" t="s">
        <v>119</v>
      </c>
      <c r="H6" s="98" t="s">
        <v>136</v>
      </c>
      <c r="I6" s="99" t="s">
        <v>121</v>
      </c>
      <c r="J6" s="100" t="s">
        <v>122</v>
      </c>
      <c r="K6" s="100" t="s">
        <v>1050</v>
      </c>
      <c r="L6" s="100" t="s">
        <v>137</v>
      </c>
      <c r="M6" s="100" t="s">
        <v>124</v>
      </c>
      <c r="N6" s="100" t="s">
        <v>125</v>
      </c>
      <c r="O6" s="101" t="s">
        <v>126</v>
      </c>
      <c r="P6" s="96" t="s">
        <v>127</v>
      </c>
      <c r="Q6" s="98" t="s">
        <v>128</v>
      </c>
      <c r="R6" s="98" t="s">
        <v>129</v>
      </c>
      <c r="S6" s="98" t="s">
        <v>130</v>
      </c>
      <c r="T6" s="98" t="s">
        <v>131</v>
      </c>
      <c r="U6" s="102" t="s">
        <v>132</v>
      </c>
      <c r="V6" s="165"/>
      <c r="W6" s="165"/>
      <c r="X6" s="165"/>
      <c r="Y6" s="165"/>
      <c r="Z6" s="165"/>
    </row>
    <row r="7" spans="1:26" s="95" customFormat="1" ht="65.25" customHeight="1">
      <c r="A7" s="96" t="s">
        <v>138</v>
      </c>
      <c r="B7" s="97">
        <v>44964</v>
      </c>
      <c r="C7" s="98" t="s">
        <v>139</v>
      </c>
      <c r="D7" s="98" t="s">
        <v>140</v>
      </c>
      <c r="E7" s="98" t="s">
        <v>141</v>
      </c>
      <c r="F7" s="98" t="s">
        <v>118</v>
      </c>
      <c r="G7" s="98" t="s">
        <v>119</v>
      </c>
      <c r="H7" s="98" t="s">
        <v>120</v>
      </c>
      <c r="I7" s="99" t="s">
        <v>142</v>
      </c>
      <c r="J7" s="100" t="s">
        <v>143</v>
      </c>
      <c r="K7" s="100" t="s">
        <v>144</v>
      </c>
      <c r="L7" s="100" t="s">
        <v>145</v>
      </c>
      <c r="M7" s="100" t="s">
        <v>146</v>
      </c>
      <c r="N7" s="100" t="s">
        <v>147</v>
      </c>
      <c r="O7" s="101" t="s">
        <v>148</v>
      </c>
      <c r="P7" s="96" t="s">
        <v>149</v>
      </c>
      <c r="Q7" s="98" t="s">
        <v>150</v>
      </c>
      <c r="R7" s="98" t="s">
        <v>151</v>
      </c>
      <c r="S7" s="98" t="s">
        <v>152</v>
      </c>
      <c r="T7" s="98" t="s">
        <v>153</v>
      </c>
      <c r="U7" s="102" t="s">
        <v>154</v>
      </c>
      <c r="V7" s="165"/>
      <c r="W7" s="165"/>
      <c r="X7" s="165"/>
      <c r="Y7" s="165"/>
      <c r="Z7" s="165"/>
    </row>
    <row r="8" spans="1:26" s="95" customFormat="1" ht="77.25" customHeight="1">
      <c r="A8" s="96" t="s">
        <v>155</v>
      </c>
      <c r="B8" s="97">
        <v>44964</v>
      </c>
      <c r="C8" s="98" t="s">
        <v>139</v>
      </c>
      <c r="D8" s="98" t="s">
        <v>156</v>
      </c>
      <c r="E8" s="98" t="s">
        <v>141</v>
      </c>
      <c r="F8" s="98" t="s">
        <v>118</v>
      </c>
      <c r="G8" s="98" t="s">
        <v>119</v>
      </c>
      <c r="H8" s="98" t="s">
        <v>120</v>
      </c>
      <c r="I8" s="99" t="s">
        <v>157</v>
      </c>
      <c r="J8" s="100" t="s">
        <v>158</v>
      </c>
      <c r="K8" s="100" t="s">
        <v>159</v>
      </c>
      <c r="L8" s="100" t="s">
        <v>145</v>
      </c>
      <c r="M8" s="100" t="s">
        <v>160</v>
      </c>
      <c r="N8" s="100" t="s">
        <v>147</v>
      </c>
      <c r="O8" s="101" t="s">
        <v>148</v>
      </c>
      <c r="P8" s="96" t="s">
        <v>149</v>
      </c>
      <c r="Q8" s="98" t="s">
        <v>150</v>
      </c>
      <c r="R8" s="98" t="s">
        <v>151</v>
      </c>
      <c r="S8" s="98" t="s">
        <v>152</v>
      </c>
      <c r="T8" s="98" t="s">
        <v>153</v>
      </c>
      <c r="U8" s="102" t="s">
        <v>154</v>
      </c>
      <c r="V8" s="165"/>
      <c r="W8" s="165"/>
      <c r="X8" s="165"/>
      <c r="Y8" s="165"/>
      <c r="Z8" s="165"/>
    </row>
    <row r="9" spans="1:26" s="95" customFormat="1" ht="117" customHeight="1">
      <c r="A9" s="96" t="s">
        <v>161</v>
      </c>
      <c r="B9" s="97">
        <v>44964</v>
      </c>
      <c r="C9" s="98" t="s">
        <v>162</v>
      </c>
      <c r="D9" s="98" t="s">
        <v>163</v>
      </c>
      <c r="E9" s="98" t="s">
        <v>164</v>
      </c>
      <c r="F9" s="98" t="s">
        <v>118</v>
      </c>
      <c r="G9" s="98" t="s">
        <v>119</v>
      </c>
      <c r="H9" s="98" t="s">
        <v>120</v>
      </c>
      <c r="I9" s="99" t="s">
        <v>165</v>
      </c>
      <c r="J9" s="100" t="s">
        <v>166</v>
      </c>
      <c r="K9" s="100" t="s">
        <v>167</v>
      </c>
      <c r="L9" s="100" t="s">
        <v>168</v>
      </c>
      <c r="M9" s="100" t="s">
        <v>169</v>
      </c>
      <c r="N9" s="100" t="s">
        <v>170</v>
      </c>
      <c r="O9" s="101" t="s">
        <v>126</v>
      </c>
      <c r="P9" s="96" t="s">
        <v>127</v>
      </c>
      <c r="Q9" s="98" t="s">
        <v>128</v>
      </c>
      <c r="R9" s="98" t="s">
        <v>171</v>
      </c>
      <c r="S9" s="98" t="s">
        <v>172</v>
      </c>
      <c r="T9" s="98" t="s">
        <v>173</v>
      </c>
      <c r="U9" s="102" t="s">
        <v>174</v>
      </c>
      <c r="V9" s="165"/>
      <c r="W9" s="165"/>
      <c r="X9" s="165"/>
      <c r="Y9" s="165"/>
      <c r="Z9" s="165"/>
    </row>
    <row r="10" spans="1:26" s="95" customFormat="1" ht="105" customHeight="1">
      <c r="A10" s="96" t="s">
        <v>175</v>
      </c>
      <c r="B10" s="97">
        <v>44974</v>
      </c>
      <c r="C10" s="98" t="s">
        <v>139</v>
      </c>
      <c r="D10" s="98" t="s">
        <v>176</v>
      </c>
      <c r="E10" s="98" t="s">
        <v>141</v>
      </c>
      <c r="F10" s="98" t="s">
        <v>118</v>
      </c>
      <c r="G10" s="98" t="s">
        <v>177</v>
      </c>
      <c r="H10" s="98" t="s">
        <v>120</v>
      </c>
      <c r="I10" s="99" t="s">
        <v>178</v>
      </c>
      <c r="J10" s="100" t="s">
        <v>179</v>
      </c>
      <c r="K10" s="100" t="s">
        <v>180</v>
      </c>
      <c r="L10" s="100" t="s">
        <v>181</v>
      </c>
      <c r="M10" s="100" t="s">
        <v>182</v>
      </c>
      <c r="N10" s="100" t="s">
        <v>147</v>
      </c>
      <c r="O10" s="101" t="s">
        <v>183</v>
      </c>
      <c r="P10" s="96" t="s">
        <v>184</v>
      </c>
      <c r="Q10" s="98" t="s">
        <v>150</v>
      </c>
      <c r="R10" s="98" t="s">
        <v>185</v>
      </c>
      <c r="S10" s="98" t="s">
        <v>186</v>
      </c>
      <c r="T10" s="98" t="s">
        <v>153</v>
      </c>
      <c r="U10" s="102" t="s">
        <v>154</v>
      </c>
      <c r="V10" s="165"/>
      <c r="W10" s="165"/>
      <c r="X10" s="165"/>
      <c r="Y10" s="165"/>
      <c r="Z10" s="165"/>
    </row>
    <row r="11" spans="1:26" s="95" customFormat="1" ht="144" customHeight="1">
      <c r="A11" s="96" t="s">
        <v>187</v>
      </c>
      <c r="B11" s="97">
        <v>44974</v>
      </c>
      <c r="C11" s="98" t="s">
        <v>188</v>
      </c>
      <c r="D11" s="98" t="s">
        <v>189</v>
      </c>
      <c r="E11" s="98" t="s">
        <v>164</v>
      </c>
      <c r="F11" s="98" t="s">
        <v>118</v>
      </c>
      <c r="G11" s="98" t="s">
        <v>119</v>
      </c>
      <c r="H11" s="98" t="s">
        <v>190</v>
      </c>
      <c r="I11" s="99" t="s">
        <v>178</v>
      </c>
      <c r="J11" s="100" t="s">
        <v>191</v>
      </c>
      <c r="K11" s="100" t="s">
        <v>166</v>
      </c>
      <c r="L11" s="100" t="s">
        <v>192</v>
      </c>
      <c r="M11" s="100" t="s">
        <v>193</v>
      </c>
      <c r="N11" s="100" t="s">
        <v>194</v>
      </c>
      <c r="O11" s="101" t="s">
        <v>126</v>
      </c>
      <c r="P11" s="96" t="s">
        <v>127</v>
      </c>
      <c r="Q11" s="98" t="s">
        <v>195</v>
      </c>
      <c r="R11" s="98" t="s">
        <v>196</v>
      </c>
      <c r="S11" s="98" t="s">
        <v>130</v>
      </c>
      <c r="T11" s="98" t="s">
        <v>197</v>
      </c>
      <c r="U11" s="102" t="s">
        <v>198</v>
      </c>
      <c r="V11" s="165"/>
      <c r="W11" s="165"/>
      <c r="X11" s="165"/>
      <c r="Y11" s="165"/>
      <c r="Z11" s="165"/>
    </row>
    <row r="12" spans="1:26" s="95" customFormat="1" ht="171.75" customHeight="1">
      <c r="A12" s="96" t="s">
        <v>199</v>
      </c>
      <c r="B12" s="97">
        <v>44974</v>
      </c>
      <c r="C12" s="98" t="s">
        <v>200</v>
      </c>
      <c r="D12" s="98" t="s">
        <v>189</v>
      </c>
      <c r="E12" s="98" t="s">
        <v>164</v>
      </c>
      <c r="F12" s="98" t="s">
        <v>118</v>
      </c>
      <c r="G12" s="98" t="s">
        <v>119</v>
      </c>
      <c r="H12" s="98" t="s">
        <v>190</v>
      </c>
      <c r="I12" s="99" t="s">
        <v>201</v>
      </c>
      <c r="J12" s="100" t="s">
        <v>202</v>
      </c>
      <c r="K12" s="100" t="s">
        <v>166</v>
      </c>
      <c r="L12" s="100" t="s">
        <v>192</v>
      </c>
      <c r="M12" s="100" t="s">
        <v>203</v>
      </c>
      <c r="N12" s="100" t="s">
        <v>194</v>
      </c>
      <c r="O12" s="101" t="s">
        <v>126</v>
      </c>
      <c r="P12" s="96" t="s">
        <v>127</v>
      </c>
      <c r="Q12" s="98" t="s">
        <v>195</v>
      </c>
      <c r="R12" s="98" t="s">
        <v>196</v>
      </c>
      <c r="S12" s="98" t="s">
        <v>130</v>
      </c>
      <c r="T12" s="98" t="s">
        <v>197</v>
      </c>
      <c r="U12" s="102" t="s">
        <v>198</v>
      </c>
      <c r="V12" s="165"/>
      <c r="W12" s="165"/>
      <c r="X12" s="165"/>
      <c r="Y12" s="165"/>
      <c r="Z12" s="165"/>
    </row>
    <row r="13" spans="1:26" s="95" customFormat="1" ht="129" customHeight="1">
      <c r="A13" s="96" t="s">
        <v>204</v>
      </c>
      <c r="B13" s="97">
        <v>44979</v>
      </c>
      <c r="C13" s="98" t="s">
        <v>205</v>
      </c>
      <c r="D13" s="98" t="s">
        <v>206</v>
      </c>
      <c r="E13" s="98" t="s">
        <v>164</v>
      </c>
      <c r="F13" s="98" t="s">
        <v>207</v>
      </c>
      <c r="G13" s="98" t="s">
        <v>177</v>
      </c>
      <c r="H13" s="98" t="s">
        <v>208</v>
      </c>
      <c r="I13" s="99" t="s">
        <v>209</v>
      </c>
      <c r="J13" s="100" t="s">
        <v>166</v>
      </c>
      <c r="K13" s="100" t="s">
        <v>166</v>
      </c>
      <c r="L13" s="100" t="s">
        <v>210</v>
      </c>
      <c r="M13" s="100" t="s">
        <v>211</v>
      </c>
      <c r="N13" s="100" t="s">
        <v>212</v>
      </c>
      <c r="O13" s="101" t="s">
        <v>213</v>
      </c>
      <c r="P13" s="96" t="s">
        <v>214</v>
      </c>
      <c r="Q13" s="98" t="s">
        <v>150</v>
      </c>
      <c r="R13" s="98" t="s">
        <v>151</v>
      </c>
      <c r="S13" s="98" t="s">
        <v>215</v>
      </c>
      <c r="T13" s="98" t="s">
        <v>150</v>
      </c>
      <c r="U13" s="102" t="s">
        <v>216</v>
      </c>
      <c r="V13" s="165"/>
      <c r="W13" s="165"/>
      <c r="X13" s="165"/>
      <c r="Y13" s="165"/>
      <c r="Z13" s="165"/>
    </row>
    <row r="14" spans="1:26" s="95" customFormat="1" ht="115.5" customHeight="1">
      <c r="A14" s="96" t="s">
        <v>217</v>
      </c>
      <c r="B14" s="97">
        <v>44979</v>
      </c>
      <c r="C14" s="98" t="s">
        <v>218</v>
      </c>
      <c r="D14" s="98" t="s">
        <v>219</v>
      </c>
      <c r="E14" s="98" t="s">
        <v>117</v>
      </c>
      <c r="F14" s="98" t="s">
        <v>220</v>
      </c>
      <c r="G14" s="98" t="s">
        <v>177</v>
      </c>
      <c r="H14" s="98" t="s">
        <v>208</v>
      </c>
      <c r="I14" s="99" t="s">
        <v>221</v>
      </c>
      <c r="J14" s="100" t="s">
        <v>222</v>
      </c>
      <c r="K14" s="100" t="s">
        <v>223</v>
      </c>
      <c r="L14" s="100" t="s">
        <v>224</v>
      </c>
      <c r="M14" s="100" t="s">
        <v>225</v>
      </c>
      <c r="N14" s="100" t="s">
        <v>226</v>
      </c>
      <c r="O14" s="101" t="s">
        <v>213</v>
      </c>
      <c r="P14" s="96" t="s">
        <v>214</v>
      </c>
      <c r="Q14" s="98" t="s">
        <v>227</v>
      </c>
      <c r="R14" s="98" t="s">
        <v>228</v>
      </c>
      <c r="S14" s="98" t="s">
        <v>229</v>
      </c>
      <c r="T14" s="98" t="s">
        <v>230</v>
      </c>
      <c r="U14" s="102" t="s">
        <v>231</v>
      </c>
      <c r="V14" s="165"/>
      <c r="W14" s="165"/>
      <c r="X14" s="165"/>
      <c r="Y14" s="165"/>
      <c r="Z14" s="165"/>
    </row>
    <row r="15" spans="1:26" s="95" customFormat="1" ht="112.5" customHeight="1">
      <c r="A15" s="96" t="s">
        <v>232</v>
      </c>
      <c r="B15" s="97">
        <v>44979</v>
      </c>
      <c r="C15" s="98" t="s">
        <v>233</v>
      </c>
      <c r="D15" s="98" t="s">
        <v>234</v>
      </c>
      <c r="E15" s="98" t="s">
        <v>235</v>
      </c>
      <c r="F15" s="98" t="s">
        <v>118</v>
      </c>
      <c r="G15" s="98" t="s">
        <v>177</v>
      </c>
      <c r="H15" s="98" t="s">
        <v>208</v>
      </c>
      <c r="I15" s="99" t="s">
        <v>236</v>
      </c>
      <c r="J15" s="100" t="s">
        <v>222</v>
      </c>
      <c r="K15" s="100" t="s">
        <v>223</v>
      </c>
      <c r="L15" s="100" t="s">
        <v>237</v>
      </c>
      <c r="M15" s="100" t="s">
        <v>238</v>
      </c>
      <c r="N15" s="100" t="s">
        <v>239</v>
      </c>
      <c r="O15" s="101" t="s">
        <v>213</v>
      </c>
      <c r="P15" s="96" t="s">
        <v>214</v>
      </c>
      <c r="Q15" s="98" t="s">
        <v>227</v>
      </c>
      <c r="R15" s="98" t="s">
        <v>228</v>
      </c>
      <c r="S15" s="98" t="s">
        <v>229</v>
      </c>
      <c r="T15" s="98" t="s">
        <v>230</v>
      </c>
      <c r="U15" s="102" t="s">
        <v>231</v>
      </c>
      <c r="V15" s="165"/>
      <c r="W15" s="165"/>
      <c r="X15" s="165"/>
      <c r="Y15" s="165"/>
      <c r="Z15" s="165"/>
    </row>
    <row r="16" spans="1:26" s="95" customFormat="1" ht="100.5" customHeight="1">
      <c r="A16" s="96" t="s">
        <v>240</v>
      </c>
      <c r="B16" s="97">
        <v>44988</v>
      </c>
      <c r="C16" s="98" t="s">
        <v>241</v>
      </c>
      <c r="D16" s="98" t="s">
        <v>242</v>
      </c>
      <c r="E16" s="98" t="s">
        <v>243</v>
      </c>
      <c r="F16" s="98" t="s">
        <v>207</v>
      </c>
      <c r="G16" s="98" t="s">
        <v>177</v>
      </c>
      <c r="H16" s="98" t="s">
        <v>120</v>
      </c>
      <c r="I16" s="99" t="s">
        <v>244</v>
      </c>
      <c r="J16" s="100" t="s">
        <v>122</v>
      </c>
      <c r="K16" s="100" t="s">
        <v>122</v>
      </c>
      <c r="L16" s="100" t="s">
        <v>245</v>
      </c>
      <c r="M16" s="100" t="s">
        <v>246</v>
      </c>
      <c r="N16" s="100" t="s">
        <v>247</v>
      </c>
      <c r="O16" s="101" t="s">
        <v>248</v>
      </c>
      <c r="P16" s="96" t="s">
        <v>127</v>
      </c>
      <c r="Q16" s="98" t="s">
        <v>249</v>
      </c>
      <c r="R16" s="98" t="s">
        <v>250</v>
      </c>
      <c r="S16" s="98" t="s">
        <v>251</v>
      </c>
      <c r="T16" s="98" t="s">
        <v>230</v>
      </c>
      <c r="U16" s="102" t="s">
        <v>252</v>
      </c>
      <c r="V16" s="165"/>
      <c r="W16" s="165"/>
      <c r="X16" s="165"/>
      <c r="Y16" s="165"/>
      <c r="Z16" s="165"/>
    </row>
    <row r="17" spans="1:26" s="95" customFormat="1" ht="96" customHeight="1">
      <c r="A17" s="96" t="s">
        <v>253</v>
      </c>
      <c r="B17" s="97">
        <v>44988</v>
      </c>
      <c r="C17" s="98" t="s">
        <v>241</v>
      </c>
      <c r="D17" s="98" t="s">
        <v>254</v>
      </c>
      <c r="E17" s="98" t="s">
        <v>235</v>
      </c>
      <c r="F17" s="98" t="s">
        <v>207</v>
      </c>
      <c r="G17" s="98" t="s">
        <v>177</v>
      </c>
      <c r="H17" s="98" t="s">
        <v>120</v>
      </c>
      <c r="I17" s="99" t="s">
        <v>244</v>
      </c>
      <c r="J17" s="100" t="s">
        <v>122</v>
      </c>
      <c r="K17" s="100" t="s">
        <v>122</v>
      </c>
      <c r="L17" s="100" t="s">
        <v>245</v>
      </c>
      <c r="M17" s="100" t="s">
        <v>246</v>
      </c>
      <c r="N17" s="100" t="s">
        <v>247</v>
      </c>
      <c r="O17" s="101" t="s">
        <v>248</v>
      </c>
      <c r="P17" s="96" t="s">
        <v>127</v>
      </c>
      <c r="Q17" s="98" t="s">
        <v>249</v>
      </c>
      <c r="R17" s="98" t="s">
        <v>250</v>
      </c>
      <c r="S17" s="98" t="s">
        <v>251</v>
      </c>
      <c r="T17" s="98" t="s">
        <v>230</v>
      </c>
      <c r="U17" s="102" t="s">
        <v>252</v>
      </c>
      <c r="V17" s="165"/>
      <c r="W17" s="165"/>
      <c r="X17" s="165"/>
      <c r="Y17" s="165"/>
      <c r="Z17" s="165"/>
    </row>
    <row r="18" spans="1:26" s="95" customFormat="1" ht="168" customHeight="1" thickBot="1">
      <c r="A18" s="103" t="s">
        <v>255</v>
      </c>
      <c r="B18" s="104">
        <v>44988</v>
      </c>
      <c r="C18" s="105" t="s">
        <v>256</v>
      </c>
      <c r="D18" s="105" t="s">
        <v>257</v>
      </c>
      <c r="E18" s="105" t="s">
        <v>258</v>
      </c>
      <c r="F18" s="105" t="s">
        <v>207</v>
      </c>
      <c r="G18" s="105" t="s">
        <v>177</v>
      </c>
      <c r="H18" s="105" t="s">
        <v>208</v>
      </c>
      <c r="I18" s="106" t="s">
        <v>259</v>
      </c>
      <c r="J18" s="106" t="s">
        <v>260</v>
      </c>
      <c r="K18" s="106" t="s">
        <v>261</v>
      </c>
      <c r="L18" s="106" t="s">
        <v>262</v>
      </c>
      <c r="M18" s="106" t="s">
        <v>263</v>
      </c>
      <c r="N18" s="106" t="s">
        <v>264</v>
      </c>
      <c r="O18" s="107" t="s">
        <v>213</v>
      </c>
      <c r="P18" s="103" t="s">
        <v>127</v>
      </c>
      <c r="Q18" s="105" t="s">
        <v>150</v>
      </c>
      <c r="R18" s="105" t="s">
        <v>265</v>
      </c>
      <c r="S18" s="105" t="s">
        <v>266</v>
      </c>
      <c r="T18" s="105" t="s">
        <v>230</v>
      </c>
      <c r="U18" s="108" t="s">
        <v>231</v>
      </c>
      <c r="V18" s="165"/>
      <c r="W18" s="165"/>
      <c r="X18" s="165"/>
      <c r="Y18" s="165"/>
      <c r="Z18" s="165"/>
    </row>
    <row r="19" spans="1:26" ht="34.5" customHeight="1">
      <c r="A19" s="180" t="s">
        <v>267</v>
      </c>
      <c r="B19" s="181"/>
      <c r="C19" s="181"/>
      <c r="D19" s="181"/>
      <c r="E19" s="181"/>
      <c r="F19" s="181"/>
      <c r="G19" s="181"/>
      <c r="H19" s="181"/>
      <c r="I19" s="181"/>
      <c r="J19" s="181"/>
      <c r="K19" s="181"/>
      <c r="L19" s="181"/>
      <c r="M19" s="181"/>
      <c r="N19" s="181"/>
      <c r="O19" s="181"/>
      <c r="P19" s="181"/>
      <c r="Q19" s="181"/>
      <c r="R19" s="181"/>
      <c r="S19" s="181"/>
      <c r="T19" s="181"/>
      <c r="U19" s="181"/>
    </row>
    <row r="20" spans="1:26" ht="18" customHeight="1">
      <c r="A20" s="162"/>
      <c r="B20" s="162"/>
      <c r="C20" s="162"/>
      <c r="D20" s="162"/>
      <c r="E20" s="162"/>
      <c r="F20" s="162"/>
      <c r="G20" s="162"/>
      <c r="H20" s="162"/>
      <c r="I20" s="162"/>
      <c r="J20" s="162"/>
      <c r="K20" s="162"/>
      <c r="L20" s="162"/>
      <c r="M20" s="162"/>
      <c r="N20" s="162"/>
      <c r="O20" s="162"/>
      <c r="P20" s="162"/>
      <c r="Q20" s="162"/>
      <c r="R20" s="162"/>
      <c r="S20" s="162"/>
      <c r="T20" s="162"/>
      <c r="U20" s="162"/>
      <c r="V20" s="177"/>
      <c r="W20" s="178"/>
      <c r="X20" s="178"/>
      <c r="Y20" s="178"/>
      <c r="Z20" s="162"/>
    </row>
    <row r="21" spans="1:26" s="163" customFormat="1" ht="19.8" thickBot="1">
      <c r="A21" s="163" t="s">
        <v>268</v>
      </c>
      <c r="D21" s="164"/>
      <c r="N21" s="164"/>
    </row>
    <row r="22" spans="1:26" s="86" customFormat="1" ht="43.2" thickBot="1">
      <c r="A22" s="80" t="s">
        <v>93</v>
      </c>
      <c r="B22" s="81" t="s">
        <v>94</v>
      </c>
      <c r="C22" s="81" t="s">
        <v>95</v>
      </c>
      <c r="D22" s="81" t="s">
        <v>96</v>
      </c>
      <c r="E22" s="81" t="s">
        <v>97</v>
      </c>
      <c r="F22" s="81" t="s">
        <v>98</v>
      </c>
      <c r="G22" s="81" t="s">
        <v>99</v>
      </c>
      <c r="H22" s="81" t="s">
        <v>100</v>
      </c>
      <c r="I22" s="81" t="s">
        <v>101</v>
      </c>
      <c r="J22" s="81" t="s">
        <v>102</v>
      </c>
      <c r="K22" s="81" t="s">
        <v>103</v>
      </c>
      <c r="L22" s="81" t="s">
        <v>104</v>
      </c>
      <c r="M22" s="81" t="s">
        <v>105</v>
      </c>
      <c r="N22" s="81" t="s">
        <v>106</v>
      </c>
      <c r="O22" s="82" t="s">
        <v>107</v>
      </c>
      <c r="P22" s="83" t="s">
        <v>108</v>
      </c>
      <c r="Q22" s="84" t="s">
        <v>109</v>
      </c>
      <c r="R22" s="84" t="s">
        <v>110</v>
      </c>
      <c r="S22" s="84" t="s">
        <v>111</v>
      </c>
      <c r="T22" s="84" t="s">
        <v>112</v>
      </c>
      <c r="U22" s="85" t="s">
        <v>113</v>
      </c>
    </row>
    <row r="23" spans="1:26" s="95" customFormat="1" ht="179.1" customHeight="1">
      <c r="A23" s="87" t="s">
        <v>269</v>
      </c>
      <c r="B23" s="88">
        <v>44988</v>
      </c>
      <c r="C23" s="89" t="s">
        <v>256</v>
      </c>
      <c r="D23" s="89" t="s">
        <v>270</v>
      </c>
      <c r="E23" s="89" t="s">
        <v>258</v>
      </c>
      <c r="F23" s="89" t="s">
        <v>207</v>
      </c>
      <c r="G23" s="89" t="s">
        <v>177</v>
      </c>
      <c r="H23" s="89" t="s">
        <v>208</v>
      </c>
      <c r="I23" s="91" t="s">
        <v>271</v>
      </c>
      <c r="J23" s="91" t="s">
        <v>272</v>
      </c>
      <c r="K23" s="91" t="s">
        <v>273</v>
      </c>
      <c r="L23" s="91" t="s">
        <v>274</v>
      </c>
      <c r="M23" s="91" t="s">
        <v>275</v>
      </c>
      <c r="N23" s="91" t="s">
        <v>264</v>
      </c>
      <c r="O23" s="93" t="s">
        <v>213</v>
      </c>
      <c r="P23" s="87" t="s">
        <v>127</v>
      </c>
      <c r="Q23" s="89" t="s">
        <v>150</v>
      </c>
      <c r="R23" s="89" t="s">
        <v>265</v>
      </c>
      <c r="S23" s="89" t="s">
        <v>266</v>
      </c>
      <c r="T23" s="89" t="s">
        <v>230</v>
      </c>
      <c r="U23" s="94" t="s">
        <v>231</v>
      </c>
      <c r="V23" s="165"/>
      <c r="W23" s="165"/>
      <c r="X23" s="165"/>
      <c r="Y23" s="165"/>
      <c r="Z23" s="165"/>
    </row>
    <row r="24" spans="1:26" s="95" customFormat="1" ht="172.5" customHeight="1">
      <c r="A24" s="96" t="s">
        <v>276</v>
      </c>
      <c r="B24" s="97">
        <v>44992</v>
      </c>
      <c r="C24" s="98" t="s">
        <v>277</v>
      </c>
      <c r="D24" s="98" t="s">
        <v>278</v>
      </c>
      <c r="E24" s="98" t="s">
        <v>258</v>
      </c>
      <c r="F24" s="98" t="s">
        <v>220</v>
      </c>
      <c r="G24" s="98" t="s">
        <v>177</v>
      </c>
      <c r="H24" s="98" t="s">
        <v>279</v>
      </c>
      <c r="I24" s="100">
        <v>144980</v>
      </c>
      <c r="J24" s="100" t="s">
        <v>280</v>
      </c>
      <c r="K24" s="100" t="s">
        <v>281</v>
      </c>
      <c r="L24" s="100" t="s">
        <v>282</v>
      </c>
      <c r="M24" s="100" t="s">
        <v>283</v>
      </c>
      <c r="N24" s="166" t="s">
        <v>284</v>
      </c>
      <c r="O24" s="101" t="s">
        <v>285</v>
      </c>
      <c r="P24" s="96" t="s">
        <v>286</v>
      </c>
      <c r="Q24" s="98" t="s">
        <v>287</v>
      </c>
      <c r="R24" s="98" t="s">
        <v>288</v>
      </c>
      <c r="S24" s="98" t="s">
        <v>266</v>
      </c>
      <c r="T24" s="98" t="s">
        <v>289</v>
      </c>
      <c r="U24" s="102" t="s">
        <v>290</v>
      </c>
      <c r="V24" s="165"/>
      <c r="W24" s="165"/>
      <c r="X24" s="165"/>
      <c r="Y24" s="165"/>
      <c r="Z24" s="165"/>
    </row>
    <row r="25" spans="1:26" s="95" customFormat="1" ht="211.05" customHeight="1">
      <c r="A25" s="96" t="s">
        <v>291</v>
      </c>
      <c r="B25" s="97">
        <v>44992</v>
      </c>
      <c r="C25" s="98" t="s">
        <v>292</v>
      </c>
      <c r="D25" s="98" t="s">
        <v>293</v>
      </c>
      <c r="E25" s="98" t="s">
        <v>258</v>
      </c>
      <c r="F25" s="98" t="s">
        <v>207</v>
      </c>
      <c r="G25" s="98" t="s">
        <v>177</v>
      </c>
      <c r="H25" s="98" t="s">
        <v>190</v>
      </c>
      <c r="I25" s="100" t="s">
        <v>294</v>
      </c>
      <c r="J25" s="100" t="s">
        <v>295</v>
      </c>
      <c r="K25" s="100" t="s">
        <v>296</v>
      </c>
      <c r="L25" s="100" t="s">
        <v>297</v>
      </c>
      <c r="M25" s="100" t="s">
        <v>298</v>
      </c>
      <c r="N25" s="109" t="s">
        <v>299</v>
      </c>
      <c r="O25" s="101" t="s">
        <v>248</v>
      </c>
      <c r="P25" s="96" t="s">
        <v>127</v>
      </c>
      <c r="Q25" s="98" t="s">
        <v>300</v>
      </c>
      <c r="R25" s="110" t="s">
        <v>301</v>
      </c>
      <c r="S25" s="98" t="s">
        <v>302</v>
      </c>
      <c r="T25" s="98" t="s">
        <v>303</v>
      </c>
      <c r="U25" s="111" t="s">
        <v>304</v>
      </c>
      <c r="V25" s="165"/>
      <c r="W25" s="165"/>
      <c r="X25" s="165"/>
      <c r="Y25" s="165"/>
      <c r="Z25" s="165"/>
    </row>
    <row r="26" spans="1:26" s="95" customFormat="1" ht="145.5" customHeight="1">
      <c r="A26" s="96" t="s">
        <v>305</v>
      </c>
      <c r="B26" s="97">
        <v>44992</v>
      </c>
      <c r="C26" s="98" t="s">
        <v>306</v>
      </c>
      <c r="D26" s="98" t="s">
        <v>307</v>
      </c>
      <c r="E26" s="98" t="s">
        <v>258</v>
      </c>
      <c r="F26" s="98" t="s">
        <v>207</v>
      </c>
      <c r="G26" s="98" t="s">
        <v>177</v>
      </c>
      <c r="H26" s="98" t="s">
        <v>308</v>
      </c>
      <c r="I26" s="100" t="s">
        <v>309</v>
      </c>
      <c r="J26" s="100" t="s">
        <v>166</v>
      </c>
      <c r="K26" s="100" t="s">
        <v>166</v>
      </c>
      <c r="L26" s="100" t="s">
        <v>310</v>
      </c>
      <c r="M26" s="100" t="s">
        <v>1094</v>
      </c>
      <c r="N26" s="109" t="s">
        <v>311</v>
      </c>
      <c r="O26" s="101" t="s">
        <v>312</v>
      </c>
      <c r="P26" s="96" t="s">
        <v>127</v>
      </c>
      <c r="Q26" s="98" t="s">
        <v>249</v>
      </c>
      <c r="R26" s="98" t="s">
        <v>313</v>
      </c>
      <c r="S26" s="98" t="s">
        <v>314</v>
      </c>
      <c r="T26" s="98" t="s">
        <v>315</v>
      </c>
      <c r="U26" s="102" t="s">
        <v>316</v>
      </c>
      <c r="V26" s="165"/>
      <c r="W26" s="165"/>
      <c r="X26" s="165"/>
      <c r="Y26" s="165"/>
      <c r="Z26" s="165"/>
    </row>
    <row r="27" spans="1:26" s="95" customFormat="1" ht="118.5" customHeight="1">
      <c r="A27" s="96" t="s">
        <v>317</v>
      </c>
      <c r="B27" s="97">
        <v>44992</v>
      </c>
      <c r="C27" s="98" t="s">
        <v>318</v>
      </c>
      <c r="D27" s="98" t="s">
        <v>319</v>
      </c>
      <c r="E27" s="98" t="s">
        <v>243</v>
      </c>
      <c r="F27" s="98" t="s">
        <v>320</v>
      </c>
      <c r="G27" s="98" t="s">
        <v>321</v>
      </c>
      <c r="H27" s="98" t="s">
        <v>322</v>
      </c>
      <c r="I27" s="100" t="s">
        <v>323</v>
      </c>
      <c r="J27" s="100" t="s">
        <v>324</v>
      </c>
      <c r="K27" s="100" t="s">
        <v>166</v>
      </c>
      <c r="L27" s="100" t="s">
        <v>325</v>
      </c>
      <c r="M27" s="100" t="s">
        <v>326</v>
      </c>
      <c r="N27" s="109" t="s">
        <v>327</v>
      </c>
      <c r="O27" s="101" t="s">
        <v>328</v>
      </c>
      <c r="P27" s="96" t="s">
        <v>127</v>
      </c>
      <c r="Q27" s="98" t="s">
        <v>329</v>
      </c>
      <c r="R27" s="98" t="s">
        <v>330</v>
      </c>
      <c r="S27" s="98" t="s">
        <v>331</v>
      </c>
      <c r="T27" s="98" t="s">
        <v>332</v>
      </c>
      <c r="U27" s="102" t="s">
        <v>333</v>
      </c>
      <c r="V27" s="165"/>
      <c r="W27" s="165"/>
      <c r="X27" s="165"/>
      <c r="Y27" s="165"/>
      <c r="Z27" s="165"/>
    </row>
    <row r="28" spans="1:26" s="95" customFormat="1" ht="162.75" customHeight="1">
      <c r="A28" s="96" t="s">
        <v>334</v>
      </c>
      <c r="B28" s="97">
        <v>45002</v>
      </c>
      <c r="C28" s="98" t="s">
        <v>335</v>
      </c>
      <c r="D28" s="98" t="s">
        <v>336</v>
      </c>
      <c r="E28" s="98" t="s">
        <v>258</v>
      </c>
      <c r="F28" s="98" t="s">
        <v>207</v>
      </c>
      <c r="G28" s="98" t="s">
        <v>177</v>
      </c>
      <c r="H28" s="98" t="s">
        <v>337</v>
      </c>
      <c r="I28" s="100" t="s">
        <v>338</v>
      </c>
      <c r="J28" s="100" t="s">
        <v>339</v>
      </c>
      <c r="K28" s="100" t="s">
        <v>166</v>
      </c>
      <c r="L28" s="100" t="s">
        <v>340</v>
      </c>
      <c r="M28" s="100" t="s">
        <v>341</v>
      </c>
      <c r="N28" s="109" t="s">
        <v>342</v>
      </c>
      <c r="O28" s="101" t="s">
        <v>213</v>
      </c>
      <c r="P28" s="96" t="s">
        <v>214</v>
      </c>
      <c r="Q28" s="98" t="s">
        <v>195</v>
      </c>
      <c r="R28" s="98" t="s">
        <v>343</v>
      </c>
      <c r="S28" s="98" t="s">
        <v>344</v>
      </c>
      <c r="T28" s="98" t="s">
        <v>345</v>
      </c>
      <c r="U28" s="102" t="s">
        <v>346</v>
      </c>
      <c r="V28" s="165"/>
      <c r="W28" s="165"/>
      <c r="X28" s="165"/>
      <c r="Y28" s="165"/>
      <c r="Z28" s="165"/>
    </row>
    <row r="29" spans="1:26" s="95" customFormat="1" ht="152.25" customHeight="1">
      <c r="A29" s="96" t="s">
        <v>347</v>
      </c>
      <c r="B29" s="97">
        <v>45002</v>
      </c>
      <c r="C29" s="98" t="s">
        <v>348</v>
      </c>
      <c r="D29" s="98" t="s">
        <v>349</v>
      </c>
      <c r="E29" s="98" t="s">
        <v>243</v>
      </c>
      <c r="F29" s="98" t="s">
        <v>320</v>
      </c>
      <c r="G29" s="98" t="s">
        <v>177</v>
      </c>
      <c r="H29" s="98" t="s">
        <v>350</v>
      </c>
      <c r="I29" s="100" t="s">
        <v>351</v>
      </c>
      <c r="J29" s="100" t="s">
        <v>352</v>
      </c>
      <c r="K29" s="100" t="s">
        <v>353</v>
      </c>
      <c r="L29" s="100" t="s">
        <v>354</v>
      </c>
      <c r="M29" s="100" t="s">
        <v>355</v>
      </c>
      <c r="N29" s="109" t="s">
        <v>356</v>
      </c>
      <c r="O29" s="101" t="s">
        <v>357</v>
      </c>
      <c r="P29" s="96" t="s">
        <v>214</v>
      </c>
      <c r="Q29" s="98" t="s">
        <v>150</v>
      </c>
      <c r="R29" s="98" t="s">
        <v>358</v>
      </c>
      <c r="S29" s="98" t="s">
        <v>359</v>
      </c>
      <c r="T29" s="98" t="s">
        <v>360</v>
      </c>
      <c r="U29" s="102" t="s">
        <v>361</v>
      </c>
      <c r="V29" s="165"/>
      <c r="W29" s="165"/>
      <c r="X29" s="165"/>
      <c r="Y29" s="165"/>
      <c r="Z29" s="165"/>
    </row>
    <row r="30" spans="1:26" s="95" customFormat="1" ht="146.25" customHeight="1">
      <c r="A30" s="96" t="s">
        <v>362</v>
      </c>
      <c r="B30" s="97">
        <v>45002</v>
      </c>
      <c r="C30" s="98" t="s">
        <v>348</v>
      </c>
      <c r="D30" s="98" t="s">
        <v>363</v>
      </c>
      <c r="E30" s="98" t="s">
        <v>235</v>
      </c>
      <c r="F30" s="98" t="s">
        <v>320</v>
      </c>
      <c r="G30" s="98" t="s">
        <v>177</v>
      </c>
      <c r="H30" s="98" t="s">
        <v>350</v>
      </c>
      <c r="I30" s="100" t="s">
        <v>351</v>
      </c>
      <c r="J30" s="100" t="s">
        <v>352</v>
      </c>
      <c r="K30" s="100" t="s">
        <v>353</v>
      </c>
      <c r="L30" s="100" t="s">
        <v>354</v>
      </c>
      <c r="M30" s="100" t="s">
        <v>355</v>
      </c>
      <c r="N30" s="109" t="s">
        <v>356</v>
      </c>
      <c r="O30" s="101" t="s">
        <v>357</v>
      </c>
      <c r="P30" s="96" t="s">
        <v>214</v>
      </c>
      <c r="Q30" s="98" t="s">
        <v>150</v>
      </c>
      <c r="R30" s="98" t="s">
        <v>358</v>
      </c>
      <c r="S30" s="98" t="s">
        <v>359</v>
      </c>
      <c r="T30" s="98" t="s">
        <v>360</v>
      </c>
      <c r="U30" s="102" t="s">
        <v>361</v>
      </c>
      <c r="V30" s="165"/>
      <c r="W30" s="165"/>
      <c r="X30" s="165"/>
      <c r="Y30" s="165"/>
      <c r="Z30" s="165"/>
    </row>
    <row r="31" spans="1:26" s="95" customFormat="1" ht="189.75" customHeight="1" thickBot="1">
      <c r="A31" s="103" t="s">
        <v>364</v>
      </c>
      <c r="B31" s="104">
        <v>45002</v>
      </c>
      <c r="C31" s="105" t="s">
        <v>365</v>
      </c>
      <c r="D31" s="105" t="s">
        <v>366</v>
      </c>
      <c r="E31" s="105" t="s">
        <v>258</v>
      </c>
      <c r="F31" s="105" t="s">
        <v>320</v>
      </c>
      <c r="G31" s="105" t="s">
        <v>177</v>
      </c>
      <c r="H31" s="105" t="s">
        <v>120</v>
      </c>
      <c r="I31" s="106" t="s">
        <v>367</v>
      </c>
      <c r="J31" s="106" t="s">
        <v>368</v>
      </c>
      <c r="K31" s="106" t="s">
        <v>369</v>
      </c>
      <c r="L31" s="106" t="s">
        <v>370</v>
      </c>
      <c r="M31" s="106" t="s">
        <v>371</v>
      </c>
      <c r="N31" s="112" t="s">
        <v>372</v>
      </c>
      <c r="O31" s="107" t="s">
        <v>373</v>
      </c>
      <c r="P31" s="103" t="s">
        <v>214</v>
      </c>
      <c r="Q31" s="105" t="s">
        <v>150</v>
      </c>
      <c r="R31" s="105" t="s">
        <v>374</v>
      </c>
      <c r="S31" s="105" t="s">
        <v>375</v>
      </c>
      <c r="T31" s="105" t="s">
        <v>376</v>
      </c>
      <c r="U31" s="108" t="s">
        <v>377</v>
      </c>
      <c r="V31" s="165"/>
      <c r="W31" s="165"/>
      <c r="X31" s="165"/>
      <c r="Y31" s="165"/>
      <c r="Z31" s="165"/>
    </row>
    <row r="32" spans="1:26" ht="40.5" customHeight="1">
      <c r="A32" s="180" t="s">
        <v>267</v>
      </c>
      <c r="B32" s="181"/>
      <c r="C32" s="181"/>
      <c r="D32" s="181"/>
      <c r="E32" s="181"/>
      <c r="F32" s="181"/>
      <c r="G32" s="181"/>
      <c r="H32" s="181"/>
      <c r="I32" s="181"/>
      <c r="J32" s="181"/>
      <c r="K32" s="181"/>
      <c r="L32" s="181"/>
      <c r="M32" s="181"/>
      <c r="N32" s="181"/>
      <c r="O32" s="181"/>
      <c r="P32" s="181"/>
      <c r="Q32" s="181"/>
      <c r="R32" s="181"/>
      <c r="S32" s="181"/>
      <c r="T32" s="181"/>
      <c r="U32" s="181"/>
    </row>
    <row r="33" spans="1:26" ht="18" customHeight="1">
      <c r="A33" s="162"/>
      <c r="B33" s="162"/>
      <c r="C33" s="162"/>
      <c r="D33" s="162"/>
      <c r="E33" s="162"/>
      <c r="F33" s="162"/>
      <c r="G33" s="162"/>
      <c r="H33" s="162"/>
      <c r="I33" s="162"/>
      <c r="J33" s="162"/>
      <c r="K33" s="162"/>
      <c r="L33" s="162"/>
      <c r="M33" s="162"/>
      <c r="N33" s="162"/>
      <c r="O33" s="162"/>
      <c r="P33" s="162"/>
      <c r="Q33" s="162"/>
      <c r="R33" s="162"/>
      <c r="S33" s="162"/>
      <c r="T33" s="162"/>
      <c r="U33" s="162"/>
      <c r="V33" s="177"/>
      <c r="W33" s="178"/>
      <c r="X33" s="178"/>
      <c r="Y33" s="178"/>
      <c r="Z33" s="162"/>
    </row>
    <row r="34" spans="1:26" s="163" customFormat="1" ht="19.8" thickBot="1">
      <c r="A34" s="163" t="s">
        <v>378</v>
      </c>
      <c r="D34" s="164"/>
      <c r="N34" s="164"/>
    </row>
    <row r="35" spans="1:26" s="86" customFormat="1" ht="43.2" thickBot="1">
      <c r="A35" s="80" t="s">
        <v>93</v>
      </c>
      <c r="B35" s="81" t="s">
        <v>94</v>
      </c>
      <c r="C35" s="81" t="s">
        <v>95</v>
      </c>
      <c r="D35" s="81" t="s">
        <v>96</v>
      </c>
      <c r="E35" s="81" t="s">
        <v>97</v>
      </c>
      <c r="F35" s="81" t="s">
        <v>98</v>
      </c>
      <c r="G35" s="81" t="s">
        <v>99</v>
      </c>
      <c r="H35" s="81" t="s">
        <v>100</v>
      </c>
      <c r="I35" s="81" t="s">
        <v>101</v>
      </c>
      <c r="J35" s="81" t="s">
        <v>102</v>
      </c>
      <c r="K35" s="81" t="s">
        <v>103</v>
      </c>
      <c r="L35" s="81" t="s">
        <v>104</v>
      </c>
      <c r="M35" s="81" t="s">
        <v>105</v>
      </c>
      <c r="N35" s="81" t="s">
        <v>106</v>
      </c>
      <c r="O35" s="82" t="s">
        <v>107</v>
      </c>
      <c r="P35" s="83" t="s">
        <v>108</v>
      </c>
      <c r="Q35" s="84" t="s">
        <v>109</v>
      </c>
      <c r="R35" s="84" t="s">
        <v>110</v>
      </c>
      <c r="S35" s="84" t="s">
        <v>111</v>
      </c>
      <c r="T35" s="84" t="s">
        <v>112</v>
      </c>
      <c r="U35" s="85" t="s">
        <v>113</v>
      </c>
    </row>
    <row r="36" spans="1:26" s="95" customFormat="1" ht="135.75" customHeight="1">
      <c r="A36" s="87" t="s">
        <v>379</v>
      </c>
      <c r="B36" s="113" t="s">
        <v>380</v>
      </c>
      <c r="C36" s="89" t="s">
        <v>381</v>
      </c>
      <c r="D36" s="89" t="s">
        <v>382</v>
      </c>
      <c r="E36" s="89" t="s">
        <v>258</v>
      </c>
      <c r="F36" s="89" t="s">
        <v>320</v>
      </c>
      <c r="G36" s="89" t="s">
        <v>177</v>
      </c>
      <c r="H36" s="89" t="s">
        <v>383</v>
      </c>
      <c r="I36" s="91" t="s">
        <v>384</v>
      </c>
      <c r="J36" s="91" t="s">
        <v>166</v>
      </c>
      <c r="K36" s="91" t="s">
        <v>385</v>
      </c>
      <c r="L36" s="91" t="s">
        <v>386</v>
      </c>
      <c r="M36" s="91" t="s">
        <v>387</v>
      </c>
      <c r="N36" s="114" t="s">
        <v>388</v>
      </c>
      <c r="O36" s="93" t="s">
        <v>357</v>
      </c>
      <c r="P36" s="87" t="s">
        <v>127</v>
      </c>
      <c r="Q36" s="89" t="s">
        <v>300</v>
      </c>
      <c r="R36" s="89" t="s">
        <v>389</v>
      </c>
      <c r="S36" s="89" t="s">
        <v>390</v>
      </c>
      <c r="T36" s="89" t="s">
        <v>391</v>
      </c>
      <c r="U36" s="94" t="s">
        <v>377</v>
      </c>
      <c r="V36" s="165"/>
      <c r="W36" s="165"/>
      <c r="X36" s="165"/>
      <c r="Y36" s="165"/>
      <c r="Z36" s="165"/>
    </row>
    <row r="37" spans="1:26" s="95" customFormat="1" ht="133.5" customHeight="1">
      <c r="A37" s="96" t="s">
        <v>392</v>
      </c>
      <c r="B37" s="115" t="s">
        <v>393</v>
      </c>
      <c r="C37" s="98" t="s">
        <v>394</v>
      </c>
      <c r="D37" s="98" t="s">
        <v>395</v>
      </c>
      <c r="E37" s="98" t="s">
        <v>396</v>
      </c>
      <c r="F37" s="98" t="s">
        <v>320</v>
      </c>
      <c r="G37" s="98" t="s">
        <v>177</v>
      </c>
      <c r="H37" s="98" t="s">
        <v>120</v>
      </c>
      <c r="I37" s="100" t="s">
        <v>121</v>
      </c>
      <c r="J37" s="100" t="s">
        <v>166</v>
      </c>
      <c r="K37" s="100" t="s">
        <v>397</v>
      </c>
      <c r="L37" s="100" t="s">
        <v>398</v>
      </c>
      <c r="M37" s="100" t="s">
        <v>399</v>
      </c>
      <c r="N37" s="109" t="s">
        <v>400</v>
      </c>
      <c r="O37" s="101" t="s">
        <v>401</v>
      </c>
      <c r="P37" s="96" t="s">
        <v>127</v>
      </c>
      <c r="Q37" s="98" t="s">
        <v>402</v>
      </c>
      <c r="R37" s="98" t="s">
        <v>403</v>
      </c>
      <c r="S37" s="98" t="s">
        <v>404</v>
      </c>
      <c r="T37" s="98" t="s">
        <v>315</v>
      </c>
      <c r="U37" s="102" t="s">
        <v>405</v>
      </c>
      <c r="V37" s="165"/>
      <c r="W37" s="165"/>
      <c r="X37" s="165"/>
      <c r="Y37" s="165"/>
      <c r="Z37" s="165"/>
    </row>
    <row r="38" spans="1:26" s="95" customFormat="1" ht="133.5" customHeight="1">
      <c r="A38" s="96" t="s">
        <v>406</v>
      </c>
      <c r="B38" s="115" t="s">
        <v>393</v>
      </c>
      <c r="C38" s="98" t="s">
        <v>407</v>
      </c>
      <c r="D38" s="98" t="s">
        <v>408</v>
      </c>
      <c r="E38" s="98" t="s">
        <v>258</v>
      </c>
      <c r="F38" s="98" t="s">
        <v>320</v>
      </c>
      <c r="G38" s="98" t="s">
        <v>177</v>
      </c>
      <c r="H38" s="98" t="s">
        <v>120</v>
      </c>
      <c r="I38" s="100" t="s">
        <v>294</v>
      </c>
      <c r="J38" s="100" t="s">
        <v>166</v>
      </c>
      <c r="K38" s="100" t="s">
        <v>166</v>
      </c>
      <c r="L38" s="100" t="s">
        <v>409</v>
      </c>
      <c r="M38" s="100" t="s">
        <v>410</v>
      </c>
      <c r="N38" s="109" t="s">
        <v>247</v>
      </c>
      <c r="O38" s="101" t="s">
        <v>373</v>
      </c>
      <c r="P38" s="96" t="s">
        <v>127</v>
      </c>
      <c r="Q38" s="98" t="s">
        <v>249</v>
      </c>
      <c r="R38" s="98" t="s">
        <v>250</v>
      </c>
      <c r="S38" s="98" t="s">
        <v>251</v>
      </c>
      <c r="T38" s="98" t="s">
        <v>153</v>
      </c>
      <c r="U38" s="102" t="s">
        <v>411</v>
      </c>
      <c r="V38" s="165"/>
      <c r="W38" s="165"/>
      <c r="X38" s="165"/>
      <c r="Y38" s="165"/>
      <c r="Z38" s="165"/>
    </row>
    <row r="39" spans="1:26" s="95" customFormat="1" ht="133.5" customHeight="1">
      <c r="A39" s="96" t="s">
        <v>412</v>
      </c>
      <c r="B39" s="115">
        <v>45016</v>
      </c>
      <c r="C39" s="98" t="s">
        <v>413</v>
      </c>
      <c r="D39" s="98" t="s">
        <v>414</v>
      </c>
      <c r="E39" s="98" t="s">
        <v>141</v>
      </c>
      <c r="F39" s="98" t="s">
        <v>320</v>
      </c>
      <c r="G39" s="98" t="s">
        <v>177</v>
      </c>
      <c r="H39" s="98" t="s">
        <v>120</v>
      </c>
      <c r="I39" s="100" t="s">
        <v>415</v>
      </c>
      <c r="J39" s="100" t="s">
        <v>416</v>
      </c>
      <c r="K39" s="100" t="s">
        <v>417</v>
      </c>
      <c r="L39" s="100" t="s">
        <v>181</v>
      </c>
      <c r="M39" s="100" t="s">
        <v>418</v>
      </c>
      <c r="N39" s="109" t="s">
        <v>147</v>
      </c>
      <c r="O39" s="101" t="s">
        <v>183</v>
      </c>
      <c r="P39" s="96" t="s">
        <v>184</v>
      </c>
      <c r="Q39" s="98" t="s">
        <v>419</v>
      </c>
      <c r="R39" s="98" t="s">
        <v>420</v>
      </c>
      <c r="S39" s="98" t="s">
        <v>186</v>
      </c>
      <c r="T39" s="98" t="s">
        <v>153</v>
      </c>
      <c r="U39" s="102" t="s">
        <v>154</v>
      </c>
      <c r="V39" s="165"/>
      <c r="W39" s="165"/>
      <c r="X39" s="165"/>
      <c r="Y39" s="165"/>
      <c r="Z39" s="165"/>
    </row>
    <row r="40" spans="1:26" s="95" customFormat="1" ht="219.75" customHeight="1">
      <c r="A40" s="96" t="s">
        <v>421</v>
      </c>
      <c r="B40" s="115">
        <v>45016</v>
      </c>
      <c r="C40" s="98" t="s">
        <v>422</v>
      </c>
      <c r="D40" s="98" t="s">
        <v>423</v>
      </c>
      <c r="E40" s="98" t="s">
        <v>258</v>
      </c>
      <c r="F40" s="98" t="s">
        <v>320</v>
      </c>
      <c r="G40" s="98" t="s">
        <v>177</v>
      </c>
      <c r="H40" s="98" t="s">
        <v>424</v>
      </c>
      <c r="I40" s="100" t="s">
        <v>121</v>
      </c>
      <c r="J40" s="100" t="s">
        <v>425</v>
      </c>
      <c r="K40" s="100" t="s">
        <v>122</v>
      </c>
      <c r="L40" s="100" t="s">
        <v>426</v>
      </c>
      <c r="M40" s="100" t="s">
        <v>427</v>
      </c>
      <c r="N40" s="109" t="s">
        <v>428</v>
      </c>
      <c r="O40" s="101" t="s">
        <v>429</v>
      </c>
      <c r="P40" s="96" t="s">
        <v>430</v>
      </c>
      <c r="Q40" s="98" t="s">
        <v>329</v>
      </c>
      <c r="R40" s="98" t="s">
        <v>431</v>
      </c>
      <c r="S40" s="98" t="s">
        <v>432</v>
      </c>
      <c r="T40" s="98" t="s">
        <v>433</v>
      </c>
      <c r="U40" s="102" t="s">
        <v>434</v>
      </c>
      <c r="V40" s="165"/>
      <c r="W40" s="165"/>
      <c r="X40" s="165"/>
      <c r="Y40" s="165"/>
      <c r="Z40" s="165"/>
    </row>
    <row r="41" spans="1:26" s="95" customFormat="1" ht="205.5" customHeight="1">
      <c r="A41" s="96" t="s">
        <v>435</v>
      </c>
      <c r="B41" s="115">
        <v>45016</v>
      </c>
      <c r="C41" s="98" t="s">
        <v>436</v>
      </c>
      <c r="D41" s="98" t="s">
        <v>437</v>
      </c>
      <c r="E41" s="98" t="s">
        <v>258</v>
      </c>
      <c r="F41" s="98" t="s">
        <v>320</v>
      </c>
      <c r="G41" s="98" t="s">
        <v>177</v>
      </c>
      <c r="H41" s="98" t="s">
        <v>438</v>
      </c>
      <c r="I41" s="100" t="s">
        <v>439</v>
      </c>
      <c r="J41" s="100" t="s">
        <v>440</v>
      </c>
      <c r="K41" s="100" t="s">
        <v>122</v>
      </c>
      <c r="L41" s="100" t="s">
        <v>441</v>
      </c>
      <c r="M41" s="100" t="s">
        <v>442</v>
      </c>
      <c r="N41" s="100" t="s">
        <v>443</v>
      </c>
      <c r="O41" s="101" t="s">
        <v>444</v>
      </c>
      <c r="P41" s="96" t="s">
        <v>445</v>
      </c>
      <c r="Q41" s="98" t="s">
        <v>329</v>
      </c>
      <c r="R41" s="98" t="s">
        <v>446</v>
      </c>
      <c r="S41" s="98" t="s">
        <v>447</v>
      </c>
      <c r="T41" s="98" t="s">
        <v>315</v>
      </c>
      <c r="U41" s="102" t="s">
        <v>405</v>
      </c>
      <c r="V41" s="165"/>
      <c r="W41" s="165"/>
      <c r="X41" s="165"/>
      <c r="Y41" s="165"/>
      <c r="Z41" s="165"/>
    </row>
    <row r="42" spans="1:26" s="95" customFormat="1" ht="216" customHeight="1">
      <c r="A42" s="96" t="s">
        <v>448</v>
      </c>
      <c r="B42" s="115" t="s">
        <v>449</v>
      </c>
      <c r="C42" s="98" t="s">
        <v>450</v>
      </c>
      <c r="D42" s="98" t="s">
        <v>451</v>
      </c>
      <c r="E42" s="98" t="s">
        <v>164</v>
      </c>
      <c r="F42" s="98" t="s">
        <v>207</v>
      </c>
      <c r="G42" s="98" t="s">
        <v>177</v>
      </c>
      <c r="H42" s="98" t="s">
        <v>208</v>
      </c>
      <c r="I42" s="100" t="s">
        <v>452</v>
      </c>
      <c r="J42" s="100" t="s">
        <v>272</v>
      </c>
      <c r="K42" s="100" t="s">
        <v>453</v>
      </c>
      <c r="L42" s="100" t="s">
        <v>274</v>
      </c>
      <c r="M42" s="100" t="s">
        <v>454</v>
      </c>
      <c r="N42" s="100" t="s">
        <v>264</v>
      </c>
      <c r="O42" s="101" t="s">
        <v>213</v>
      </c>
      <c r="P42" s="96" t="s">
        <v>127</v>
      </c>
      <c r="Q42" s="98" t="s">
        <v>150</v>
      </c>
      <c r="R42" s="98" t="s">
        <v>265</v>
      </c>
      <c r="S42" s="98" t="s">
        <v>266</v>
      </c>
      <c r="T42" s="98" t="s">
        <v>230</v>
      </c>
      <c r="U42" s="102" t="s">
        <v>231</v>
      </c>
      <c r="V42" s="165"/>
      <c r="W42" s="165"/>
      <c r="X42" s="165"/>
      <c r="Y42" s="165"/>
      <c r="Z42" s="165"/>
    </row>
    <row r="43" spans="1:26" s="95" customFormat="1" ht="216.6" customHeight="1">
      <c r="A43" s="96" t="s">
        <v>455</v>
      </c>
      <c r="B43" s="115" t="s">
        <v>449</v>
      </c>
      <c r="C43" s="98" t="s">
        <v>450</v>
      </c>
      <c r="D43" s="98" t="s">
        <v>456</v>
      </c>
      <c r="E43" s="98" t="s">
        <v>164</v>
      </c>
      <c r="F43" s="98" t="s">
        <v>207</v>
      </c>
      <c r="G43" s="98" t="s">
        <v>177</v>
      </c>
      <c r="H43" s="98" t="s">
        <v>208</v>
      </c>
      <c r="I43" s="100" t="s">
        <v>457</v>
      </c>
      <c r="J43" s="100" t="s">
        <v>272</v>
      </c>
      <c r="K43" s="100" t="s">
        <v>453</v>
      </c>
      <c r="L43" s="100" t="s">
        <v>274</v>
      </c>
      <c r="M43" s="100" t="s">
        <v>458</v>
      </c>
      <c r="N43" s="100" t="s">
        <v>264</v>
      </c>
      <c r="O43" s="102" t="s">
        <v>213</v>
      </c>
      <c r="P43" s="96" t="s">
        <v>127</v>
      </c>
      <c r="Q43" s="98" t="s">
        <v>150</v>
      </c>
      <c r="R43" s="98" t="s">
        <v>265</v>
      </c>
      <c r="S43" s="98" t="s">
        <v>266</v>
      </c>
      <c r="T43" s="98" t="s">
        <v>230</v>
      </c>
      <c r="U43" s="102" t="s">
        <v>231</v>
      </c>
      <c r="V43" s="165"/>
      <c r="W43" s="165"/>
      <c r="X43" s="165"/>
      <c r="Y43" s="165"/>
      <c r="Z43" s="165"/>
    </row>
    <row r="44" spans="1:26" s="95" customFormat="1" ht="150" customHeight="1" thickBot="1">
      <c r="A44" s="103" t="s">
        <v>459</v>
      </c>
      <c r="B44" s="116" t="s">
        <v>449</v>
      </c>
      <c r="C44" s="105" t="s">
        <v>460</v>
      </c>
      <c r="D44" s="105" t="s">
        <v>461</v>
      </c>
      <c r="E44" s="105" t="s">
        <v>164</v>
      </c>
      <c r="F44" s="105" t="s">
        <v>207</v>
      </c>
      <c r="G44" s="105" t="s">
        <v>177</v>
      </c>
      <c r="H44" s="105" t="s">
        <v>120</v>
      </c>
      <c r="I44" s="106" t="s">
        <v>178</v>
      </c>
      <c r="J44" s="106" t="s">
        <v>166</v>
      </c>
      <c r="K44" s="106" t="s">
        <v>397</v>
      </c>
      <c r="L44" s="106" t="s">
        <v>398</v>
      </c>
      <c r="M44" s="106" t="s">
        <v>399</v>
      </c>
      <c r="N44" s="112" t="s">
        <v>400</v>
      </c>
      <c r="O44" s="108" t="s">
        <v>401</v>
      </c>
      <c r="P44" s="103" t="s">
        <v>127</v>
      </c>
      <c r="Q44" s="105" t="s">
        <v>402</v>
      </c>
      <c r="R44" s="105" t="s">
        <v>403</v>
      </c>
      <c r="S44" s="105" t="s">
        <v>404</v>
      </c>
      <c r="T44" s="105" t="s">
        <v>315</v>
      </c>
      <c r="U44" s="108" t="s">
        <v>405</v>
      </c>
      <c r="V44" s="165"/>
      <c r="W44" s="165"/>
      <c r="X44" s="165"/>
      <c r="Y44" s="165"/>
      <c r="Z44" s="165"/>
    </row>
    <row r="45" spans="1:26" ht="34.5" customHeight="1">
      <c r="A45" s="184" t="s">
        <v>267</v>
      </c>
      <c r="B45" s="184"/>
      <c r="C45" s="184"/>
      <c r="D45" s="184"/>
      <c r="E45" s="184"/>
      <c r="F45" s="184"/>
      <c r="G45" s="184"/>
      <c r="H45" s="184"/>
      <c r="I45" s="184"/>
      <c r="J45" s="184"/>
      <c r="K45" s="184"/>
      <c r="L45" s="184"/>
      <c r="M45" s="184"/>
      <c r="N45" s="184"/>
      <c r="O45" s="184"/>
      <c r="P45" s="184"/>
      <c r="Q45" s="184"/>
      <c r="R45" s="184"/>
      <c r="S45" s="184"/>
      <c r="T45" s="184"/>
      <c r="U45" s="184"/>
    </row>
    <row r="46" spans="1:26" ht="18.75" customHeight="1">
      <c r="A46" s="184"/>
      <c r="B46" s="184"/>
      <c r="C46" s="184"/>
      <c r="D46" s="184"/>
      <c r="E46" s="184"/>
      <c r="F46" s="184"/>
      <c r="G46" s="184"/>
      <c r="H46" s="184"/>
      <c r="I46" s="184"/>
      <c r="J46" s="184"/>
      <c r="K46" s="184"/>
      <c r="L46" s="184"/>
      <c r="M46" s="184"/>
      <c r="N46" s="184"/>
      <c r="O46" s="184"/>
      <c r="P46" s="184"/>
      <c r="Q46" s="184"/>
      <c r="R46" s="184"/>
      <c r="S46" s="184"/>
      <c r="T46" s="184"/>
      <c r="U46" s="184"/>
    </row>
    <row r="47" spans="1:26" s="163" customFormat="1" ht="19.8" thickBot="1">
      <c r="A47" s="163" t="s">
        <v>462</v>
      </c>
      <c r="D47" s="164"/>
      <c r="N47" s="164"/>
    </row>
    <row r="48" spans="1:26" s="86" customFormat="1" ht="43.2" thickBot="1">
      <c r="A48" s="80" t="s">
        <v>93</v>
      </c>
      <c r="B48" s="81" t="s">
        <v>94</v>
      </c>
      <c r="C48" s="81" t="s">
        <v>95</v>
      </c>
      <c r="D48" s="81" t="s">
        <v>96</v>
      </c>
      <c r="E48" s="81" t="s">
        <v>97</v>
      </c>
      <c r="F48" s="81" t="s">
        <v>98</v>
      </c>
      <c r="G48" s="81" t="s">
        <v>99</v>
      </c>
      <c r="H48" s="81" t="s">
        <v>100</v>
      </c>
      <c r="I48" s="81" t="s">
        <v>101</v>
      </c>
      <c r="J48" s="81" t="s">
        <v>102</v>
      </c>
      <c r="K48" s="81" t="s">
        <v>103</v>
      </c>
      <c r="L48" s="81" t="s">
        <v>104</v>
      </c>
      <c r="M48" s="81" t="s">
        <v>105</v>
      </c>
      <c r="N48" s="81" t="s">
        <v>106</v>
      </c>
      <c r="O48" s="82" t="s">
        <v>107</v>
      </c>
      <c r="P48" s="83" t="s">
        <v>108</v>
      </c>
      <c r="Q48" s="84" t="s">
        <v>109</v>
      </c>
      <c r="R48" s="84" t="s">
        <v>110</v>
      </c>
      <c r="S48" s="84" t="s">
        <v>111</v>
      </c>
      <c r="T48" s="84" t="s">
        <v>112</v>
      </c>
      <c r="U48" s="85" t="s">
        <v>113</v>
      </c>
    </row>
    <row r="49" spans="1:26" s="95" customFormat="1" ht="103.05" customHeight="1">
      <c r="A49" s="87" t="s">
        <v>463</v>
      </c>
      <c r="B49" s="88">
        <v>45037</v>
      </c>
      <c r="C49" s="89" t="s">
        <v>464</v>
      </c>
      <c r="D49" s="89" t="s">
        <v>465</v>
      </c>
      <c r="E49" s="89" t="s">
        <v>258</v>
      </c>
      <c r="F49" s="89" t="s">
        <v>207</v>
      </c>
      <c r="G49" s="89" t="s">
        <v>177</v>
      </c>
      <c r="H49" s="89" t="s">
        <v>350</v>
      </c>
      <c r="I49" s="91" t="s">
        <v>466</v>
      </c>
      <c r="J49" s="91" t="s">
        <v>166</v>
      </c>
      <c r="K49" s="91" t="s">
        <v>467</v>
      </c>
      <c r="L49" s="91" t="s">
        <v>468</v>
      </c>
      <c r="M49" s="91" t="s">
        <v>469</v>
      </c>
      <c r="N49" s="114" t="s">
        <v>470</v>
      </c>
      <c r="O49" s="93" t="s">
        <v>471</v>
      </c>
      <c r="P49" s="87" t="s">
        <v>472</v>
      </c>
      <c r="Q49" s="89" t="s">
        <v>473</v>
      </c>
      <c r="R49" s="89" t="s">
        <v>474</v>
      </c>
      <c r="S49" s="89" t="s">
        <v>475</v>
      </c>
      <c r="T49" s="89" t="s">
        <v>476</v>
      </c>
      <c r="U49" s="94" t="s">
        <v>434</v>
      </c>
      <c r="V49" s="165"/>
      <c r="W49" s="165"/>
      <c r="X49" s="165"/>
      <c r="Y49" s="165"/>
      <c r="Z49" s="165"/>
    </row>
    <row r="50" spans="1:26" s="95" customFormat="1" ht="194.55" customHeight="1">
      <c r="A50" s="96" t="s">
        <v>477</v>
      </c>
      <c r="B50" s="115" t="s">
        <v>478</v>
      </c>
      <c r="C50" s="98" t="s">
        <v>479</v>
      </c>
      <c r="D50" s="98" t="s">
        <v>480</v>
      </c>
      <c r="E50" s="98" t="s">
        <v>164</v>
      </c>
      <c r="F50" s="98" t="s">
        <v>207</v>
      </c>
      <c r="G50" s="98" t="s">
        <v>177</v>
      </c>
      <c r="H50" s="98" t="s">
        <v>350</v>
      </c>
      <c r="I50" s="100" t="s">
        <v>294</v>
      </c>
      <c r="J50" s="100" t="s">
        <v>166</v>
      </c>
      <c r="K50" s="100" t="s">
        <v>481</v>
      </c>
      <c r="L50" s="100" t="s">
        <v>482</v>
      </c>
      <c r="M50" s="100" t="s">
        <v>483</v>
      </c>
      <c r="N50" s="109" t="s">
        <v>388</v>
      </c>
      <c r="O50" s="101" t="s">
        <v>357</v>
      </c>
      <c r="P50" s="96" t="s">
        <v>127</v>
      </c>
      <c r="Q50" s="98" t="s">
        <v>300</v>
      </c>
      <c r="R50" s="98" t="s">
        <v>389</v>
      </c>
      <c r="S50" s="98" t="s">
        <v>390</v>
      </c>
      <c r="T50" s="98" t="s">
        <v>391</v>
      </c>
      <c r="U50" s="102" t="s">
        <v>377</v>
      </c>
      <c r="V50" s="165"/>
      <c r="W50" s="165"/>
      <c r="X50" s="165"/>
      <c r="Y50" s="165"/>
      <c r="Z50" s="165"/>
    </row>
    <row r="51" spans="1:26" s="95" customFormat="1" ht="224.4">
      <c r="A51" s="117" t="s">
        <v>484</v>
      </c>
      <c r="B51" s="118" t="s">
        <v>485</v>
      </c>
      <c r="C51" s="119" t="s">
        <v>479</v>
      </c>
      <c r="D51" s="119" t="s">
        <v>486</v>
      </c>
      <c r="E51" s="119" t="s">
        <v>164</v>
      </c>
      <c r="F51" s="119" t="s">
        <v>207</v>
      </c>
      <c r="G51" s="119" t="s">
        <v>177</v>
      </c>
      <c r="H51" s="119" t="s">
        <v>350</v>
      </c>
      <c r="I51" s="120" t="s">
        <v>487</v>
      </c>
      <c r="J51" s="120" t="s">
        <v>166</v>
      </c>
      <c r="K51" s="120" t="s">
        <v>481</v>
      </c>
      <c r="L51" s="120" t="s">
        <v>482</v>
      </c>
      <c r="M51" s="120" t="s">
        <v>488</v>
      </c>
      <c r="N51" s="121" t="s">
        <v>489</v>
      </c>
      <c r="O51" s="122" t="s">
        <v>357</v>
      </c>
      <c r="P51" s="117" t="s">
        <v>127</v>
      </c>
      <c r="Q51" s="119" t="s">
        <v>300</v>
      </c>
      <c r="R51" s="119" t="s">
        <v>389</v>
      </c>
      <c r="S51" s="119" t="s">
        <v>390</v>
      </c>
      <c r="T51" s="119" t="s">
        <v>391</v>
      </c>
      <c r="U51" s="123" t="s">
        <v>377</v>
      </c>
      <c r="V51" s="165"/>
      <c r="W51" s="165"/>
      <c r="X51" s="165"/>
      <c r="Y51" s="165"/>
      <c r="Z51" s="165"/>
    </row>
    <row r="52" spans="1:26" s="95" customFormat="1" ht="217.05" customHeight="1">
      <c r="A52" s="117" t="s">
        <v>490</v>
      </c>
      <c r="B52" s="118" t="s">
        <v>491</v>
      </c>
      <c r="C52" s="119" t="s">
        <v>492</v>
      </c>
      <c r="D52" s="119" t="s">
        <v>493</v>
      </c>
      <c r="E52" s="119" t="s">
        <v>258</v>
      </c>
      <c r="F52" s="119" t="s">
        <v>320</v>
      </c>
      <c r="G52" s="119" t="s">
        <v>177</v>
      </c>
      <c r="H52" s="119" t="s">
        <v>438</v>
      </c>
      <c r="I52" s="120" t="s">
        <v>494</v>
      </c>
      <c r="J52" s="120" t="s">
        <v>495</v>
      </c>
      <c r="K52" s="120" t="s">
        <v>166</v>
      </c>
      <c r="L52" s="120" t="s">
        <v>496</v>
      </c>
      <c r="M52" s="120" t="s">
        <v>497</v>
      </c>
      <c r="N52" s="121" t="s">
        <v>498</v>
      </c>
      <c r="O52" s="122" t="s">
        <v>444</v>
      </c>
      <c r="P52" s="117" t="s">
        <v>445</v>
      </c>
      <c r="Q52" s="119" t="s">
        <v>329</v>
      </c>
      <c r="R52" s="119" t="s">
        <v>499</v>
      </c>
      <c r="S52" s="119" t="s">
        <v>500</v>
      </c>
      <c r="T52" s="119" t="s">
        <v>315</v>
      </c>
      <c r="U52" s="123" t="s">
        <v>405</v>
      </c>
      <c r="V52" s="165"/>
      <c r="W52" s="165"/>
      <c r="X52" s="165"/>
      <c r="Y52" s="165"/>
      <c r="Z52" s="165"/>
    </row>
    <row r="53" spans="1:26" s="95" customFormat="1" ht="180" customHeight="1">
      <c r="A53" s="117" t="s">
        <v>501</v>
      </c>
      <c r="B53" s="118" t="s">
        <v>491</v>
      </c>
      <c r="C53" s="119" t="s">
        <v>502</v>
      </c>
      <c r="D53" s="119" t="s">
        <v>503</v>
      </c>
      <c r="E53" s="119" t="s">
        <v>258</v>
      </c>
      <c r="F53" s="119" t="s">
        <v>207</v>
      </c>
      <c r="G53" s="119" t="s">
        <v>177</v>
      </c>
      <c r="H53" s="119" t="s">
        <v>337</v>
      </c>
      <c r="I53" s="120" t="s">
        <v>504</v>
      </c>
      <c r="J53" s="120" t="s">
        <v>505</v>
      </c>
      <c r="K53" s="120" t="s">
        <v>506</v>
      </c>
      <c r="L53" s="120" t="s">
        <v>507</v>
      </c>
      <c r="M53" s="120" t="s">
        <v>508</v>
      </c>
      <c r="N53" s="121" t="s">
        <v>509</v>
      </c>
      <c r="O53" s="122" t="s">
        <v>357</v>
      </c>
      <c r="P53" s="117" t="s">
        <v>510</v>
      </c>
      <c r="Q53" s="119" t="s">
        <v>511</v>
      </c>
      <c r="R53" s="119" t="s">
        <v>512</v>
      </c>
      <c r="S53" s="119" t="s">
        <v>513</v>
      </c>
      <c r="T53" s="119" t="s">
        <v>514</v>
      </c>
      <c r="U53" s="123" t="s">
        <v>515</v>
      </c>
      <c r="V53" s="165"/>
      <c r="W53" s="165"/>
      <c r="X53" s="165"/>
      <c r="Y53" s="165"/>
      <c r="Z53" s="165"/>
    </row>
    <row r="54" spans="1:26" s="95" customFormat="1" ht="162" customHeight="1">
      <c r="A54" s="117" t="s">
        <v>516</v>
      </c>
      <c r="B54" s="118" t="s">
        <v>517</v>
      </c>
      <c r="C54" s="119" t="s">
        <v>518</v>
      </c>
      <c r="D54" s="119" t="s">
        <v>519</v>
      </c>
      <c r="E54" s="119" t="s">
        <v>258</v>
      </c>
      <c r="F54" s="119" t="s">
        <v>207</v>
      </c>
      <c r="G54" s="119" t="s">
        <v>177</v>
      </c>
      <c r="H54" s="119" t="s">
        <v>337</v>
      </c>
      <c r="I54" s="120" t="s">
        <v>520</v>
      </c>
      <c r="J54" s="120" t="s">
        <v>521</v>
      </c>
      <c r="K54" s="120" t="s">
        <v>522</v>
      </c>
      <c r="L54" s="120" t="s">
        <v>523</v>
      </c>
      <c r="M54" s="120" t="s">
        <v>524</v>
      </c>
      <c r="N54" s="121" t="s">
        <v>525</v>
      </c>
      <c r="O54" s="122" t="s">
        <v>526</v>
      </c>
      <c r="P54" s="117" t="s">
        <v>214</v>
      </c>
      <c r="Q54" s="119" t="s">
        <v>150</v>
      </c>
      <c r="R54" s="119" t="s">
        <v>527</v>
      </c>
      <c r="S54" s="119" t="s">
        <v>375</v>
      </c>
      <c r="T54" s="119" t="s">
        <v>345</v>
      </c>
      <c r="U54" s="123" t="s">
        <v>528</v>
      </c>
      <c r="V54" s="165"/>
      <c r="W54" s="165"/>
      <c r="X54" s="165"/>
      <c r="Y54" s="165"/>
      <c r="Z54" s="165"/>
    </row>
    <row r="55" spans="1:26" s="95" customFormat="1" ht="199.05" customHeight="1">
      <c r="A55" s="117" t="s">
        <v>529</v>
      </c>
      <c r="B55" s="118" t="s">
        <v>517</v>
      </c>
      <c r="C55" s="119" t="s">
        <v>530</v>
      </c>
      <c r="D55" s="119" t="s">
        <v>531</v>
      </c>
      <c r="E55" s="119" t="s">
        <v>258</v>
      </c>
      <c r="F55" s="119" t="s">
        <v>207</v>
      </c>
      <c r="G55" s="119" t="s">
        <v>532</v>
      </c>
      <c r="H55" s="119" t="s">
        <v>533</v>
      </c>
      <c r="I55" s="120" t="s">
        <v>534</v>
      </c>
      <c r="J55" s="100" t="s">
        <v>535</v>
      </c>
      <c r="K55" s="120" t="s">
        <v>536</v>
      </c>
      <c r="L55" s="120" t="s">
        <v>537</v>
      </c>
      <c r="M55" s="100" t="s">
        <v>538</v>
      </c>
      <c r="N55" s="121" t="s">
        <v>539</v>
      </c>
      <c r="O55" s="122" t="s">
        <v>540</v>
      </c>
      <c r="P55" s="117" t="s">
        <v>214</v>
      </c>
      <c r="Q55" s="119" t="s">
        <v>541</v>
      </c>
      <c r="R55" s="119" t="s">
        <v>542</v>
      </c>
      <c r="S55" s="119" t="s">
        <v>543</v>
      </c>
      <c r="T55" s="119" t="s">
        <v>544</v>
      </c>
      <c r="U55" s="123" t="s">
        <v>405</v>
      </c>
      <c r="V55" s="165"/>
      <c r="W55" s="165"/>
      <c r="X55" s="165"/>
      <c r="Y55" s="165"/>
      <c r="Z55" s="165"/>
    </row>
    <row r="56" spans="1:26" s="95" customFormat="1" ht="118.05" customHeight="1">
      <c r="A56" s="117" t="s">
        <v>545</v>
      </c>
      <c r="B56" s="118" t="s">
        <v>517</v>
      </c>
      <c r="C56" s="119" t="s">
        <v>546</v>
      </c>
      <c r="D56" s="119" t="s">
        <v>319</v>
      </c>
      <c r="E56" s="119" t="s">
        <v>547</v>
      </c>
      <c r="F56" s="119" t="s">
        <v>207</v>
      </c>
      <c r="G56" s="119" t="s">
        <v>548</v>
      </c>
      <c r="H56" s="119" t="s">
        <v>549</v>
      </c>
      <c r="I56" s="120" t="s">
        <v>550</v>
      </c>
      <c r="J56" s="120" t="s">
        <v>551</v>
      </c>
      <c r="K56" s="120" t="s">
        <v>166</v>
      </c>
      <c r="L56" s="120" t="s">
        <v>552</v>
      </c>
      <c r="M56" s="120" t="s">
        <v>553</v>
      </c>
      <c r="N56" s="121" t="s">
        <v>554</v>
      </c>
      <c r="O56" s="122" t="s">
        <v>328</v>
      </c>
      <c r="P56" s="117" t="s">
        <v>214</v>
      </c>
      <c r="Q56" s="119" t="s">
        <v>195</v>
      </c>
      <c r="R56" s="119" t="s">
        <v>330</v>
      </c>
      <c r="S56" s="119" t="s">
        <v>555</v>
      </c>
      <c r="T56" s="119" t="s">
        <v>556</v>
      </c>
      <c r="U56" s="123" t="s">
        <v>557</v>
      </c>
      <c r="V56" s="165"/>
      <c r="W56" s="165"/>
      <c r="X56" s="165"/>
      <c r="Y56" s="165"/>
      <c r="Z56" s="165"/>
    </row>
    <row r="57" spans="1:26" s="95" customFormat="1" ht="106.2" thickBot="1">
      <c r="A57" s="103" t="s">
        <v>558</v>
      </c>
      <c r="B57" s="116" t="s">
        <v>517</v>
      </c>
      <c r="C57" s="105" t="s">
        <v>559</v>
      </c>
      <c r="D57" s="105" t="s">
        <v>560</v>
      </c>
      <c r="E57" s="105" t="s">
        <v>561</v>
      </c>
      <c r="F57" s="105" t="s">
        <v>207</v>
      </c>
      <c r="G57" s="105" t="s">
        <v>562</v>
      </c>
      <c r="H57" s="105" t="s">
        <v>563</v>
      </c>
      <c r="I57" s="106" t="s">
        <v>564</v>
      </c>
      <c r="J57" s="106" t="s">
        <v>565</v>
      </c>
      <c r="K57" s="106" t="s">
        <v>166</v>
      </c>
      <c r="L57" s="106" t="s">
        <v>566</v>
      </c>
      <c r="M57" s="106" t="s">
        <v>567</v>
      </c>
      <c r="N57" s="112" t="s">
        <v>568</v>
      </c>
      <c r="O57" s="107" t="s">
        <v>569</v>
      </c>
      <c r="P57" s="103" t="s">
        <v>127</v>
      </c>
      <c r="Q57" s="105" t="s">
        <v>195</v>
      </c>
      <c r="R57" s="105" t="s">
        <v>313</v>
      </c>
      <c r="S57" s="105" t="s">
        <v>570</v>
      </c>
      <c r="T57" s="105" t="s">
        <v>571</v>
      </c>
      <c r="U57" s="108" t="s">
        <v>572</v>
      </c>
      <c r="V57" s="167"/>
      <c r="W57" s="168"/>
      <c r="X57" s="168"/>
      <c r="Y57" s="168"/>
      <c r="Z57" s="168"/>
    </row>
    <row r="58" spans="1:26" ht="34.5" customHeight="1">
      <c r="A58" s="184" t="s">
        <v>267</v>
      </c>
      <c r="B58" s="184"/>
      <c r="C58" s="184"/>
      <c r="D58" s="184"/>
      <c r="E58" s="184"/>
      <c r="F58" s="184"/>
      <c r="G58" s="184"/>
      <c r="H58" s="184"/>
      <c r="I58" s="184"/>
      <c r="J58" s="184"/>
      <c r="K58" s="184"/>
      <c r="L58" s="184"/>
      <c r="M58" s="184"/>
      <c r="N58" s="184"/>
      <c r="O58" s="184"/>
      <c r="P58" s="184"/>
      <c r="Q58" s="184"/>
      <c r="R58" s="184"/>
      <c r="S58" s="184"/>
      <c r="T58" s="184"/>
      <c r="U58" s="184"/>
    </row>
    <row r="59" spans="1:26" ht="18.75" customHeight="1">
      <c r="A59" s="184"/>
      <c r="B59" s="184"/>
      <c r="C59" s="184"/>
      <c r="D59" s="184"/>
      <c r="E59" s="184"/>
      <c r="F59" s="184"/>
      <c r="G59" s="184"/>
      <c r="H59" s="184"/>
      <c r="I59" s="184"/>
      <c r="J59" s="184"/>
      <c r="K59" s="184"/>
      <c r="L59" s="184"/>
      <c r="M59" s="184"/>
      <c r="N59" s="184"/>
      <c r="O59" s="184"/>
      <c r="P59" s="184"/>
      <c r="Q59" s="184"/>
      <c r="R59" s="184"/>
      <c r="S59" s="184"/>
      <c r="T59" s="184"/>
      <c r="U59" s="184"/>
    </row>
    <row r="60" spans="1:26" s="163" customFormat="1" ht="19.8" thickBot="1">
      <c r="A60" s="163" t="s">
        <v>573</v>
      </c>
      <c r="D60" s="164"/>
      <c r="N60" s="164"/>
    </row>
    <row r="61" spans="1:26" s="86" customFormat="1" ht="43.2" thickBot="1">
      <c r="A61" s="80" t="s">
        <v>93</v>
      </c>
      <c r="B61" s="81" t="s">
        <v>94</v>
      </c>
      <c r="C61" s="81" t="s">
        <v>95</v>
      </c>
      <c r="D61" s="81" t="s">
        <v>96</v>
      </c>
      <c r="E61" s="81" t="s">
        <v>97</v>
      </c>
      <c r="F61" s="81" t="s">
        <v>98</v>
      </c>
      <c r="G61" s="81" t="s">
        <v>99</v>
      </c>
      <c r="H61" s="81" t="s">
        <v>100</v>
      </c>
      <c r="I61" s="81" t="s">
        <v>101</v>
      </c>
      <c r="J61" s="81" t="s">
        <v>102</v>
      </c>
      <c r="K61" s="81" t="s">
        <v>103</v>
      </c>
      <c r="L61" s="81" t="s">
        <v>104</v>
      </c>
      <c r="M61" s="81" t="s">
        <v>105</v>
      </c>
      <c r="N61" s="81" t="s">
        <v>106</v>
      </c>
      <c r="O61" s="82" t="s">
        <v>107</v>
      </c>
      <c r="P61" s="83" t="s">
        <v>108</v>
      </c>
      <c r="Q61" s="84" t="s">
        <v>109</v>
      </c>
      <c r="R61" s="84" t="s">
        <v>110</v>
      </c>
      <c r="S61" s="84" t="s">
        <v>111</v>
      </c>
      <c r="T61" s="84" t="s">
        <v>112</v>
      </c>
      <c r="U61" s="85" t="s">
        <v>113</v>
      </c>
    </row>
    <row r="62" spans="1:26" s="95" customFormat="1" ht="160.05000000000001" customHeight="1">
      <c r="A62" s="87" t="s">
        <v>574</v>
      </c>
      <c r="B62" s="88">
        <v>45070</v>
      </c>
      <c r="C62" s="89" t="s">
        <v>575</v>
      </c>
      <c r="D62" s="89" t="s">
        <v>576</v>
      </c>
      <c r="E62" s="89" t="s">
        <v>258</v>
      </c>
      <c r="F62" s="89" t="s">
        <v>207</v>
      </c>
      <c r="G62" s="89" t="s">
        <v>177</v>
      </c>
      <c r="H62" s="89" t="s">
        <v>577</v>
      </c>
      <c r="I62" s="91" t="s">
        <v>520</v>
      </c>
      <c r="J62" s="91" t="s">
        <v>578</v>
      </c>
      <c r="K62" s="91" t="s">
        <v>579</v>
      </c>
      <c r="L62" s="91" t="s">
        <v>580</v>
      </c>
      <c r="M62" s="91" t="s">
        <v>581</v>
      </c>
      <c r="N62" s="114" t="s">
        <v>582</v>
      </c>
      <c r="O62" s="93" t="s">
        <v>583</v>
      </c>
      <c r="P62" s="87" t="s">
        <v>214</v>
      </c>
      <c r="Q62" s="89" t="s">
        <v>300</v>
      </c>
      <c r="R62" s="89" t="s">
        <v>584</v>
      </c>
      <c r="S62" s="89" t="s">
        <v>585</v>
      </c>
      <c r="T62" s="89" t="s">
        <v>300</v>
      </c>
      <c r="U62" s="94" t="s">
        <v>586</v>
      </c>
      <c r="V62" s="165"/>
      <c r="W62" s="165"/>
      <c r="X62" s="165"/>
      <c r="Y62" s="165"/>
      <c r="Z62" s="165"/>
    </row>
    <row r="63" spans="1:26" s="95" customFormat="1" ht="97.05" customHeight="1">
      <c r="A63" s="96" t="s">
        <v>587</v>
      </c>
      <c r="B63" s="115" t="s">
        <v>588</v>
      </c>
      <c r="C63" s="98" t="s">
        <v>589</v>
      </c>
      <c r="D63" s="98" t="s">
        <v>590</v>
      </c>
      <c r="E63" s="98" t="s">
        <v>591</v>
      </c>
      <c r="F63" s="98" t="s">
        <v>207</v>
      </c>
      <c r="G63" s="98" t="s">
        <v>592</v>
      </c>
      <c r="H63" s="98" t="s">
        <v>563</v>
      </c>
      <c r="I63" s="100" t="s">
        <v>593</v>
      </c>
      <c r="J63" s="100" t="s">
        <v>594</v>
      </c>
      <c r="K63" s="100" t="s">
        <v>166</v>
      </c>
      <c r="L63" s="100" t="s">
        <v>595</v>
      </c>
      <c r="M63" s="100" t="s">
        <v>596</v>
      </c>
      <c r="N63" s="109" t="s">
        <v>597</v>
      </c>
      <c r="O63" s="101" t="s">
        <v>598</v>
      </c>
      <c r="P63" s="96" t="s">
        <v>214</v>
      </c>
      <c r="Q63" s="98" t="s">
        <v>195</v>
      </c>
      <c r="R63" s="98" t="s">
        <v>313</v>
      </c>
      <c r="S63" s="98" t="s">
        <v>599</v>
      </c>
      <c r="T63" s="98" t="s">
        <v>600</v>
      </c>
      <c r="U63" s="102" t="s">
        <v>572</v>
      </c>
      <c r="V63" s="165"/>
      <c r="W63" s="165"/>
      <c r="X63" s="165"/>
      <c r="Y63" s="165"/>
      <c r="Z63" s="165"/>
    </row>
    <row r="64" spans="1:26" s="95" customFormat="1" ht="171" customHeight="1">
      <c r="A64" s="117" t="s">
        <v>601</v>
      </c>
      <c r="B64" s="118" t="s">
        <v>602</v>
      </c>
      <c r="C64" s="119" t="s">
        <v>603</v>
      </c>
      <c r="D64" s="119" t="s">
        <v>604</v>
      </c>
      <c r="E64" s="119" t="s">
        <v>258</v>
      </c>
      <c r="F64" s="119" t="s">
        <v>207</v>
      </c>
      <c r="G64" s="119" t="s">
        <v>605</v>
      </c>
      <c r="H64" s="119" t="s">
        <v>606</v>
      </c>
      <c r="I64" s="120" t="s">
        <v>607</v>
      </c>
      <c r="J64" s="120" t="s">
        <v>608</v>
      </c>
      <c r="K64" s="120" t="s">
        <v>609</v>
      </c>
      <c r="L64" s="120" t="s">
        <v>610</v>
      </c>
      <c r="M64" s="120" t="s">
        <v>611</v>
      </c>
      <c r="N64" s="121" t="s">
        <v>612</v>
      </c>
      <c r="O64" s="122" t="s">
        <v>613</v>
      </c>
      <c r="P64" s="117" t="s">
        <v>614</v>
      </c>
      <c r="Q64" s="119" t="s">
        <v>150</v>
      </c>
      <c r="R64" s="119" t="s">
        <v>615</v>
      </c>
      <c r="S64" s="119" t="s">
        <v>1065</v>
      </c>
      <c r="T64" s="119" t="s">
        <v>600</v>
      </c>
      <c r="U64" s="123" t="s">
        <v>616</v>
      </c>
      <c r="V64" s="165"/>
      <c r="W64" s="165"/>
      <c r="X64" s="165"/>
      <c r="Y64" s="165"/>
      <c r="Z64" s="165"/>
    </row>
    <row r="65" spans="1:26" s="95" customFormat="1" ht="163.05000000000001" customHeight="1">
      <c r="A65" s="117" t="s">
        <v>617</v>
      </c>
      <c r="B65" s="118" t="s">
        <v>618</v>
      </c>
      <c r="C65" s="119" t="s">
        <v>619</v>
      </c>
      <c r="D65" s="119" t="s">
        <v>620</v>
      </c>
      <c r="E65" s="119" t="s">
        <v>258</v>
      </c>
      <c r="F65" s="119" t="s">
        <v>207</v>
      </c>
      <c r="G65" s="119" t="s">
        <v>621</v>
      </c>
      <c r="H65" s="119" t="s">
        <v>208</v>
      </c>
      <c r="I65" s="120" t="s">
        <v>201</v>
      </c>
      <c r="J65" s="120" t="s">
        <v>622</v>
      </c>
      <c r="K65" s="120" t="s">
        <v>623</v>
      </c>
      <c r="L65" s="120" t="s">
        <v>624</v>
      </c>
      <c r="M65" s="120" t="s">
        <v>625</v>
      </c>
      <c r="N65" s="121" t="s">
        <v>626</v>
      </c>
      <c r="O65" s="122" t="s">
        <v>183</v>
      </c>
      <c r="P65" s="117" t="s">
        <v>627</v>
      </c>
      <c r="Q65" s="119" t="s">
        <v>628</v>
      </c>
      <c r="R65" s="119" t="s">
        <v>629</v>
      </c>
      <c r="S65" s="119" t="s">
        <v>630</v>
      </c>
      <c r="T65" s="119" t="s">
        <v>631</v>
      </c>
      <c r="U65" s="123" t="s">
        <v>632</v>
      </c>
      <c r="V65" s="165"/>
      <c r="W65" s="165"/>
      <c r="X65" s="165"/>
      <c r="Y65" s="165"/>
      <c r="Z65" s="165"/>
    </row>
    <row r="66" spans="1:26" s="95" customFormat="1" ht="152.55000000000001" customHeight="1">
      <c r="A66" s="117" t="s">
        <v>633</v>
      </c>
      <c r="B66" s="118" t="s">
        <v>618</v>
      </c>
      <c r="C66" s="119" t="s">
        <v>619</v>
      </c>
      <c r="D66" s="119" t="s">
        <v>634</v>
      </c>
      <c r="E66" s="119" t="s">
        <v>258</v>
      </c>
      <c r="F66" s="119" t="s">
        <v>207</v>
      </c>
      <c r="G66" s="119" t="s">
        <v>621</v>
      </c>
      <c r="H66" s="119" t="s">
        <v>208</v>
      </c>
      <c r="I66" s="120" t="s">
        <v>635</v>
      </c>
      <c r="J66" s="120" t="s">
        <v>622</v>
      </c>
      <c r="K66" s="120" t="s">
        <v>623</v>
      </c>
      <c r="L66" s="120" t="s">
        <v>636</v>
      </c>
      <c r="M66" s="120" t="s">
        <v>637</v>
      </c>
      <c r="N66" s="121" t="s">
        <v>626</v>
      </c>
      <c r="O66" s="122" t="s">
        <v>183</v>
      </c>
      <c r="P66" s="117" t="s">
        <v>627</v>
      </c>
      <c r="Q66" s="119" t="s">
        <v>628</v>
      </c>
      <c r="R66" s="119" t="s">
        <v>629</v>
      </c>
      <c r="S66" s="119" t="s">
        <v>630</v>
      </c>
      <c r="T66" s="119" t="s">
        <v>631</v>
      </c>
      <c r="U66" s="123" t="s">
        <v>638</v>
      </c>
      <c r="V66" s="165"/>
      <c r="W66" s="165"/>
      <c r="X66" s="165"/>
      <c r="Y66" s="165"/>
      <c r="Z66" s="165"/>
    </row>
    <row r="67" spans="1:26" s="95" customFormat="1" ht="110.1" customHeight="1">
      <c r="A67" s="117" t="s">
        <v>639</v>
      </c>
      <c r="B67" s="118" t="s">
        <v>618</v>
      </c>
      <c r="C67" s="119" t="s">
        <v>640</v>
      </c>
      <c r="D67" s="119" t="s">
        <v>641</v>
      </c>
      <c r="E67" s="119" t="s">
        <v>258</v>
      </c>
      <c r="F67" s="119" t="s">
        <v>207</v>
      </c>
      <c r="G67" s="119" t="s">
        <v>642</v>
      </c>
      <c r="H67" s="119" t="s">
        <v>337</v>
      </c>
      <c r="I67" s="120" t="s">
        <v>643</v>
      </c>
      <c r="J67" s="120" t="s">
        <v>644</v>
      </c>
      <c r="K67" s="120" t="s">
        <v>166</v>
      </c>
      <c r="L67" s="120" t="s">
        <v>645</v>
      </c>
      <c r="M67" s="120" t="s">
        <v>646</v>
      </c>
      <c r="N67" s="121" t="s">
        <v>647</v>
      </c>
      <c r="O67" s="122" t="s">
        <v>648</v>
      </c>
      <c r="P67" s="117" t="s">
        <v>214</v>
      </c>
      <c r="Q67" s="119" t="s">
        <v>649</v>
      </c>
      <c r="R67" s="119" t="s">
        <v>650</v>
      </c>
      <c r="S67" s="119" t="s">
        <v>651</v>
      </c>
      <c r="T67" s="119" t="s">
        <v>652</v>
      </c>
      <c r="U67" s="123" t="s">
        <v>653</v>
      </c>
      <c r="V67" s="165"/>
      <c r="W67" s="165"/>
      <c r="X67" s="165"/>
      <c r="Y67" s="165"/>
      <c r="Z67" s="165"/>
    </row>
    <row r="68" spans="1:26" s="95" customFormat="1" ht="177.45" customHeight="1">
      <c r="A68" s="117" t="s">
        <v>654</v>
      </c>
      <c r="B68" s="118" t="s">
        <v>655</v>
      </c>
      <c r="C68" s="119" t="s">
        <v>656</v>
      </c>
      <c r="D68" s="119" t="s">
        <v>657</v>
      </c>
      <c r="E68" s="119" t="s">
        <v>164</v>
      </c>
      <c r="F68" s="119" t="s">
        <v>220</v>
      </c>
      <c r="G68" s="119" t="s">
        <v>658</v>
      </c>
      <c r="H68" s="119" t="s">
        <v>659</v>
      </c>
      <c r="I68" s="120" t="s">
        <v>660</v>
      </c>
      <c r="J68" s="120" t="s">
        <v>661</v>
      </c>
      <c r="K68" s="120" t="s">
        <v>662</v>
      </c>
      <c r="L68" s="120" t="s">
        <v>663</v>
      </c>
      <c r="M68" s="120" t="s">
        <v>664</v>
      </c>
      <c r="N68" s="121" t="s">
        <v>665</v>
      </c>
      <c r="O68" s="122" t="s">
        <v>666</v>
      </c>
      <c r="P68" s="117" t="s">
        <v>667</v>
      </c>
      <c r="Q68" s="119" t="s">
        <v>668</v>
      </c>
      <c r="R68" s="119" t="s">
        <v>669</v>
      </c>
      <c r="S68" s="119" t="s">
        <v>670</v>
      </c>
      <c r="T68" s="119" t="s">
        <v>671</v>
      </c>
      <c r="U68" s="123" t="s">
        <v>672</v>
      </c>
      <c r="V68" s="165"/>
      <c r="W68" s="165"/>
      <c r="X68" s="165"/>
      <c r="Y68" s="165"/>
      <c r="Z68" s="165"/>
    </row>
    <row r="69" spans="1:26" s="95" customFormat="1" ht="97.05" customHeight="1">
      <c r="A69" s="117" t="s">
        <v>673</v>
      </c>
      <c r="B69" s="115" t="s">
        <v>674</v>
      </c>
      <c r="C69" s="119" t="s">
        <v>675</v>
      </c>
      <c r="D69" s="119" t="s">
        <v>676</v>
      </c>
      <c r="E69" s="119" t="s">
        <v>258</v>
      </c>
      <c r="F69" s="119" t="s">
        <v>207</v>
      </c>
      <c r="G69" s="119" t="s">
        <v>177</v>
      </c>
      <c r="H69" s="119" t="s">
        <v>337</v>
      </c>
      <c r="I69" s="120" t="s">
        <v>520</v>
      </c>
      <c r="J69" s="120" t="s">
        <v>677</v>
      </c>
      <c r="K69" s="120" t="s">
        <v>678</v>
      </c>
      <c r="L69" s="120" t="s">
        <v>679</v>
      </c>
      <c r="M69" s="120" t="s">
        <v>680</v>
      </c>
      <c r="N69" s="121"/>
      <c r="O69" s="122" t="s">
        <v>681</v>
      </c>
      <c r="P69" s="117" t="s">
        <v>682</v>
      </c>
      <c r="Q69" s="119" t="s">
        <v>683</v>
      </c>
      <c r="R69" s="119" t="s">
        <v>474</v>
      </c>
      <c r="S69" s="119" t="s">
        <v>684</v>
      </c>
      <c r="T69" s="119" t="s">
        <v>685</v>
      </c>
      <c r="U69" s="123" t="s">
        <v>434</v>
      </c>
      <c r="V69" s="165"/>
      <c r="W69" s="165"/>
      <c r="X69" s="165"/>
      <c r="Y69" s="165"/>
      <c r="Z69" s="165"/>
    </row>
    <row r="70" spans="1:26" s="95" customFormat="1" ht="97.05" customHeight="1">
      <c r="A70" s="117" t="s">
        <v>686</v>
      </c>
      <c r="B70" s="118" t="s">
        <v>687</v>
      </c>
      <c r="C70" s="119" t="s">
        <v>640</v>
      </c>
      <c r="D70" s="119" t="s">
        <v>688</v>
      </c>
      <c r="E70" s="119" t="s">
        <v>258</v>
      </c>
      <c r="F70" s="119" t="s">
        <v>207</v>
      </c>
      <c r="G70" s="119" t="s">
        <v>642</v>
      </c>
      <c r="H70" s="119" t="s">
        <v>337</v>
      </c>
      <c r="I70" s="120" t="s">
        <v>643</v>
      </c>
      <c r="J70" s="120" t="s">
        <v>644</v>
      </c>
      <c r="K70" s="120" t="s">
        <v>166</v>
      </c>
      <c r="L70" s="120" t="s">
        <v>689</v>
      </c>
      <c r="M70" s="120" t="s">
        <v>690</v>
      </c>
      <c r="N70" s="121" t="s">
        <v>691</v>
      </c>
      <c r="O70" s="122" t="s">
        <v>692</v>
      </c>
      <c r="P70" s="117" t="s">
        <v>214</v>
      </c>
      <c r="Q70" s="119" t="s">
        <v>649</v>
      </c>
      <c r="R70" s="119" t="s">
        <v>650</v>
      </c>
      <c r="S70" s="119" t="s">
        <v>651</v>
      </c>
      <c r="T70" s="119" t="s">
        <v>693</v>
      </c>
      <c r="U70" s="123" t="s">
        <v>694</v>
      </c>
      <c r="V70" s="165"/>
      <c r="W70" s="165"/>
      <c r="X70" s="165"/>
      <c r="Y70" s="165"/>
      <c r="Z70" s="165"/>
    </row>
    <row r="71" spans="1:26" s="95" customFormat="1" ht="112.5" customHeight="1">
      <c r="A71" s="117" t="s">
        <v>695</v>
      </c>
      <c r="B71" s="118" t="s">
        <v>696</v>
      </c>
      <c r="C71" s="119" t="s">
        <v>697</v>
      </c>
      <c r="D71" s="119" t="s">
        <v>698</v>
      </c>
      <c r="E71" s="119" t="s">
        <v>258</v>
      </c>
      <c r="F71" s="119" t="s">
        <v>207</v>
      </c>
      <c r="G71" s="119" t="s">
        <v>621</v>
      </c>
      <c r="H71" s="119" t="s">
        <v>337</v>
      </c>
      <c r="I71" s="120" t="s">
        <v>201</v>
      </c>
      <c r="J71" s="120" t="s">
        <v>622</v>
      </c>
      <c r="K71" s="120"/>
      <c r="L71" s="120" t="s">
        <v>624</v>
      </c>
      <c r="M71" s="120" t="s">
        <v>699</v>
      </c>
      <c r="N71" s="169" t="s">
        <v>700</v>
      </c>
      <c r="O71" s="122" t="s">
        <v>183</v>
      </c>
      <c r="P71" s="117" t="s">
        <v>627</v>
      </c>
      <c r="Q71" s="119" t="s">
        <v>628</v>
      </c>
      <c r="R71" s="119" t="s">
        <v>629</v>
      </c>
      <c r="S71" s="119" t="s">
        <v>701</v>
      </c>
      <c r="T71" s="119" t="s">
        <v>702</v>
      </c>
      <c r="U71" s="123" t="s">
        <v>632</v>
      </c>
      <c r="V71" s="165"/>
      <c r="W71" s="165"/>
      <c r="X71" s="165"/>
      <c r="Y71" s="165"/>
      <c r="Z71" s="165"/>
    </row>
    <row r="72" spans="1:26" s="95" customFormat="1" ht="79.2">
      <c r="A72" s="117" t="s">
        <v>1051</v>
      </c>
      <c r="B72" s="118" t="s">
        <v>1095</v>
      </c>
      <c r="C72" s="119" t="s">
        <v>914</v>
      </c>
      <c r="D72" s="119" t="s">
        <v>1055</v>
      </c>
      <c r="E72" s="119" t="s">
        <v>1056</v>
      </c>
      <c r="F72" s="119" t="s">
        <v>207</v>
      </c>
      <c r="G72" s="119" t="s">
        <v>592</v>
      </c>
      <c r="H72" s="119" t="s">
        <v>208</v>
      </c>
      <c r="I72" s="120" t="s">
        <v>1057</v>
      </c>
      <c r="J72" s="120" t="s">
        <v>1058</v>
      </c>
      <c r="K72" s="120" t="s">
        <v>918</v>
      </c>
      <c r="L72" s="120" t="s">
        <v>919</v>
      </c>
      <c r="M72" s="120" t="s">
        <v>1059</v>
      </c>
      <c r="N72" s="169" t="s">
        <v>921</v>
      </c>
      <c r="O72" s="122" t="s">
        <v>922</v>
      </c>
      <c r="P72" s="117" t="s">
        <v>627</v>
      </c>
      <c r="Q72" s="119" t="s">
        <v>1060</v>
      </c>
      <c r="R72" s="119" t="s">
        <v>923</v>
      </c>
      <c r="S72" s="119" t="s">
        <v>924</v>
      </c>
      <c r="T72" s="119" t="s">
        <v>1061</v>
      </c>
      <c r="U72" s="123" t="s">
        <v>926</v>
      </c>
      <c r="V72" s="165"/>
      <c r="W72" s="165"/>
      <c r="X72" s="165"/>
      <c r="Y72" s="165"/>
      <c r="Z72" s="165"/>
    </row>
    <row r="73" spans="1:26" s="95" customFormat="1" ht="109.95" customHeight="1">
      <c r="A73" s="117" t="s">
        <v>1096</v>
      </c>
      <c r="B73" s="118" t="s">
        <v>1097</v>
      </c>
      <c r="C73" s="119" t="s">
        <v>938</v>
      </c>
      <c r="D73" s="119" t="s">
        <v>1098</v>
      </c>
      <c r="E73" s="119" t="s">
        <v>591</v>
      </c>
      <c r="F73" s="119" t="s">
        <v>207</v>
      </c>
      <c r="G73" s="119" t="s">
        <v>940</v>
      </c>
      <c r="H73" s="119" t="s">
        <v>577</v>
      </c>
      <c r="I73" s="120" t="s">
        <v>520</v>
      </c>
      <c r="J73" s="120" t="s">
        <v>941</v>
      </c>
      <c r="K73" s="120" t="s">
        <v>942</v>
      </c>
      <c r="L73" s="120" t="s">
        <v>943</v>
      </c>
      <c r="M73" s="120" t="s">
        <v>1099</v>
      </c>
      <c r="N73" s="169" t="s">
        <v>1100</v>
      </c>
      <c r="O73" s="122" t="s">
        <v>944</v>
      </c>
      <c r="P73" s="117" t="s">
        <v>627</v>
      </c>
      <c r="Q73" s="119" t="s">
        <v>945</v>
      </c>
      <c r="R73" s="119" t="s">
        <v>946</v>
      </c>
      <c r="S73" s="119" t="s">
        <v>947</v>
      </c>
      <c r="T73" s="119" t="s">
        <v>948</v>
      </c>
      <c r="U73" s="123" t="s">
        <v>785</v>
      </c>
      <c r="V73" s="165"/>
      <c r="W73" s="165"/>
      <c r="X73" s="165"/>
      <c r="Y73" s="165"/>
      <c r="Z73" s="165"/>
    </row>
    <row r="74" spans="1:26" s="95" customFormat="1" ht="93" thickBot="1">
      <c r="A74" s="103" t="s">
        <v>1101</v>
      </c>
      <c r="B74" s="116" t="s">
        <v>1097</v>
      </c>
      <c r="C74" s="105" t="s">
        <v>413</v>
      </c>
      <c r="D74" s="105" t="s">
        <v>1102</v>
      </c>
      <c r="E74" s="105" t="s">
        <v>736</v>
      </c>
      <c r="F74" s="105" t="s">
        <v>207</v>
      </c>
      <c r="G74" s="105" t="s">
        <v>177</v>
      </c>
      <c r="H74" s="105" t="s">
        <v>208</v>
      </c>
      <c r="I74" s="106" t="s">
        <v>1103</v>
      </c>
      <c r="J74" s="106" t="s">
        <v>1104</v>
      </c>
      <c r="K74" s="106" t="s">
        <v>1105</v>
      </c>
      <c r="L74" s="106" t="s">
        <v>1106</v>
      </c>
      <c r="M74" s="106" t="s">
        <v>1107</v>
      </c>
      <c r="N74" s="170" t="s">
        <v>840</v>
      </c>
      <c r="O74" s="107" t="s">
        <v>183</v>
      </c>
      <c r="P74" s="103" t="s">
        <v>1108</v>
      </c>
      <c r="Q74" s="105" t="s">
        <v>150</v>
      </c>
      <c r="R74" s="105" t="s">
        <v>1109</v>
      </c>
      <c r="S74" s="105" t="s">
        <v>1110</v>
      </c>
      <c r="T74" s="105" t="s">
        <v>1111</v>
      </c>
      <c r="U74" s="108" t="s">
        <v>154</v>
      </c>
      <c r="V74" s="165"/>
      <c r="W74" s="165"/>
      <c r="X74" s="165"/>
      <c r="Y74" s="165"/>
      <c r="Z74" s="165"/>
    </row>
    <row r="75" spans="1:26" ht="34.5" customHeight="1">
      <c r="A75" s="184" t="s">
        <v>267</v>
      </c>
      <c r="B75" s="163"/>
      <c r="C75" s="163"/>
      <c r="D75" s="164"/>
      <c r="E75" s="163"/>
      <c r="F75" s="163"/>
      <c r="G75" s="163"/>
      <c r="H75" s="163"/>
      <c r="I75" s="163"/>
      <c r="J75" s="163"/>
      <c r="K75" s="163"/>
      <c r="L75" s="163"/>
      <c r="M75" s="163"/>
      <c r="N75" s="164"/>
      <c r="O75" s="163"/>
      <c r="P75" s="163"/>
      <c r="Q75" s="163"/>
      <c r="R75" s="163"/>
      <c r="S75" s="163"/>
      <c r="T75" s="163"/>
      <c r="U75" s="163"/>
    </row>
    <row r="76" spans="1:26">
      <c r="A76" s="184"/>
      <c r="B76" s="171"/>
      <c r="C76" s="171"/>
      <c r="D76" s="171"/>
      <c r="E76" s="171"/>
      <c r="F76" s="171"/>
      <c r="G76" s="171"/>
      <c r="H76" s="171"/>
      <c r="I76" s="171"/>
      <c r="J76" s="171"/>
      <c r="K76" s="171"/>
      <c r="L76" s="171"/>
      <c r="M76" s="171"/>
      <c r="N76" s="184"/>
      <c r="O76" s="171"/>
      <c r="P76" s="171"/>
      <c r="Q76" s="171"/>
      <c r="R76" s="171"/>
      <c r="S76" s="171"/>
      <c r="T76" s="171"/>
      <c r="U76" s="171"/>
    </row>
    <row r="77" spans="1:26" s="163" customFormat="1" ht="19.8" thickBot="1">
      <c r="A77" s="163" t="s">
        <v>703</v>
      </c>
      <c r="D77" s="164"/>
      <c r="N77" s="164"/>
    </row>
    <row r="78" spans="1:26" s="86" customFormat="1" ht="43.2" thickBot="1">
      <c r="A78" s="80" t="s">
        <v>93</v>
      </c>
      <c r="B78" s="81" t="s">
        <v>94</v>
      </c>
      <c r="C78" s="81" t="s">
        <v>95</v>
      </c>
      <c r="D78" s="81" t="s">
        <v>96</v>
      </c>
      <c r="E78" s="81" t="s">
        <v>97</v>
      </c>
      <c r="F78" s="81" t="s">
        <v>98</v>
      </c>
      <c r="G78" s="81" t="s">
        <v>99</v>
      </c>
      <c r="H78" s="81" t="s">
        <v>100</v>
      </c>
      <c r="I78" s="81" t="s">
        <v>101</v>
      </c>
      <c r="J78" s="81" t="s">
        <v>102</v>
      </c>
      <c r="K78" s="81" t="s">
        <v>103</v>
      </c>
      <c r="L78" s="81" t="s">
        <v>104</v>
      </c>
      <c r="M78" s="81" t="s">
        <v>105</v>
      </c>
      <c r="N78" s="81" t="s">
        <v>106</v>
      </c>
      <c r="O78" s="82" t="s">
        <v>107</v>
      </c>
      <c r="P78" s="83" t="s">
        <v>704</v>
      </c>
      <c r="Q78" s="84" t="s">
        <v>705</v>
      </c>
      <c r="R78" s="124" t="s">
        <v>706</v>
      </c>
      <c r="S78" s="84" t="s">
        <v>112</v>
      </c>
      <c r="T78" s="85" t="s">
        <v>113</v>
      </c>
    </row>
    <row r="79" spans="1:26" s="95" customFormat="1" ht="82.05" customHeight="1">
      <c r="A79" s="125" t="s">
        <v>707</v>
      </c>
      <c r="B79" s="126">
        <v>44974</v>
      </c>
      <c r="C79" s="127" t="s">
        <v>139</v>
      </c>
      <c r="D79" s="127" t="s">
        <v>708</v>
      </c>
      <c r="E79" s="127" t="s">
        <v>141</v>
      </c>
      <c r="F79" s="127" t="s">
        <v>709</v>
      </c>
      <c r="G79" s="127" t="s">
        <v>177</v>
      </c>
      <c r="H79" s="127" t="s">
        <v>120</v>
      </c>
      <c r="I79" s="128" t="s">
        <v>201</v>
      </c>
      <c r="J79" s="128" t="s">
        <v>710</v>
      </c>
      <c r="K79" s="128" t="s">
        <v>711</v>
      </c>
      <c r="L79" s="128" t="s">
        <v>181</v>
      </c>
      <c r="M79" s="128" t="s">
        <v>712</v>
      </c>
      <c r="N79" s="128" t="s">
        <v>147</v>
      </c>
      <c r="O79" s="129" t="s">
        <v>183</v>
      </c>
      <c r="P79" s="125" t="s">
        <v>713</v>
      </c>
      <c r="Q79" s="130" t="s">
        <v>88</v>
      </c>
      <c r="R79" s="127" t="s">
        <v>714</v>
      </c>
      <c r="S79" s="127" t="s">
        <v>153</v>
      </c>
      <c r="T79" s="129" t="s">
        <v>715</v>
      </c>
      <c r="U79" s="131"/>
      <c r="V79" s="165"/>
      <c r="W79" s="165"/>
      <c r="X79" s="165"/>
      <c r="Y79" s="165"/>
      <c r="Z79" s="165"/>
    </row>
    <row r="80" spans="1:26" s="95" customFormat="1" ht="96.6" customHeight="1">
      <c r="A80" s="125" t="s">
        <v>716</v>
      </c>
      <c r="B80" s="126">
        <v>44988</v>
      </c>
      <c r="C80" s="127" t="s">
        <v>233</v>
      </c>
      <c r="D80" s="127" t="s">
        <v>717</v>
      </c>
      <c r="E80" s="127" t="s">
        <v>117</v>
      </c>
      <c r="F80" s="127" t="s">
        <v>709</v>
      </c>
      <c r="G80" s="127" t="s">
        <v>177</v>
      </c>
      <c r="H80" s="127" t="s">
        <v>136</v>
      </c>
      <c r="I80" s="128" t="s">
        <v>718</v>
      </c>
      <c r="J80" s="128" t="s">
        <v>122</v>
      </c>
      <c r="K80" s="128" t="s">
        <v>719</v>
      </c>
      <c r="L80" s="128" t="s">
        <v>720</v>
      </c>
      <c r="M80" s="128" t="s">
        <v>721</v>
      </c>
      <c r="N80" s="128" t="s">
        <v>239</v>
      </c>
      <c r="O80" s="129" t="s">
        <v>722</v>
      </c>
      <c r="P80" s="125" t="s">
        <v>723</v>
      </c>
      <c r="Q80" s="130" t="s">
        <v>724</v>
      </c>
      <c r="R80" s="127" t="s">
        <v>725</v>
      </c>
      <c r="S80" s="127" t="s">
        <v>131</v>
      </c>
      <c r="T80" s="129" t="s">
        <v>726</v>
      </c>
      <c r="U80" s="131"/>
      <c r="V80" s="165"/>
      <c r="W80" s="165"/>
      <c r="X80" s="165"/>
      <c r="Y80" s="165"/>
      <c r="Z80" s="165"/>
    </row>
    <row r="81" spans="1:26" s="95" customFormat="1" ht="100.05" customHeight="1">
      <c r="A81" s="96" t="s">
        <v>727</v>
      </c>
      <c r="B81" s="97">
        <v>44988</v>
      </c>
      <c r="C81" s="98" t="s">
        <v>233</v>
      </c>
      <c r="D81" s="98" t="s">
        <v>728</v>
      </c>
      <c r="E81" s="98" t="s">
        <v>235</v>
      </c>
      <c r="F81" s="98" t="s">
        <v>709</v>
      </c>
      <c r="G81" s="98" t="s">
        <v>177</v>
      </c>
      <c r="H81" s="98" t="s">
        <v>208</v>
      </c>
      <c r="I81" s="100" t="s">
        <v>729</v>
      </c>
      <c r="J81" s="100" t="s">
        <v>166</v>
      </c>
      <c r="K81" s="128" t="s">
        <v>719</v>
      </c>
      <c r="L81" s="100" t="s">
        <v>730</v>
      </c>
      <c r="M81" s="100" t="s">
        <v>731</v>
      </c>
      <c r="N81" s="100" t="s">
        <v>239</v>
      </c>
      <c r="O81" s="101" t="s">
        <v>213</v>
      </c>
      <c r="P81" s="96" t="s">
        <v>732</v>
      </c>
      <c r="Q81" s="132" t="s">
        <v>88</v>
      </c>
      <c r="R81" s="98" t="s">
        <v>733</v>
      </c>
      <c r="S81" s="98" t="s">
        <v>230</v>
      </c>
      <c r="T81" s="102" t="s">
        <v>231</v>
      </c>
      <c r="U81" s="131"/>
      <c r="V81" s="165"/>
      <c r="W81" s="165"/>
      <c r="X81" s="165"/>
      <c r="Y81" s="165"/>
      <c r="Z81" s="165"/>
    </row>
    <row r="82" spans="1:26" s="95" customFormat="1" ht="375" customHeight="1">
      <c r="A82" s="125" t="s">
        <v>89</v>
      </c>
      <c r="B82" s="126">
        <v>44992</v>
      </c>
      <c r="C82" s="127" t="s">
        <v>734</v>
      </c>
      <c r="D82" s="127" t="s">
        <v>735</v>
      </c>
      <c r="E82" s="127" t="s">
        <v>736</v>
      </c>
      <c r="F82" s="127" t="s">
        <v>709</v>
      </c>
      <c r="G82" s="127" t="s">
        <v>177</v>
      </c>
      <c r="H82" s="127" t="s">
        <v>120</v>
      </c>
      <c r="I82" s="128" t="s">
        <v>737</v>
      </c>
      <c r="J82" s="128" t="s">
        <v>738</v>
      </c>
      <c r="K82" s="128" t="s">
        <v>739</v>
      </c>
      <c r="L82" s="120" t="s">
        <v>740</v>
      </c>
      <c r="M82" s="128" t="s">
        <v>741</v>
      </c>
      <c r="N82" s="128" t="s">
        <v>742</v>
      </c>
      <c r="O82" s="129" t="s">
        <v>743</v>
      </c>
      <c r="P82" s="125" t="s">
        <v>744</v>
      </c>
      <c r="Q82" s="130" t="s">
        <v>88</v>
      </c>
      <c r="R82" s="127" t="s">
        <v>745</v>
      </c>
      <c r="S82" s="127" t="s">
        <v>153</v>
      </c>
      <c r="T82" s="129" t="s">
        <v>151</v>
      </c>
      <c r="U82" s="131"/>
      <c r="V82" s="165"/>
      <c r="W82" s="165"/>
      <c r="X82" s="165"/>
      <c r="Y82" s="165"/>
      <c r="Z82" s="165"/>
    </row>
    <row r="83" spans="1:26" s="95" customFormat="1" ht="123.6" customHeight="1">
      <c r="A83" s="125" t="s">
        <v>746</v>
      </c>
      <c r="B83" s="126">
        <v>45037</v>
      </c>
      <c r="C83" s="127" t="s">
        <v>747</v>
      </c>
      <c r="D83" s="127" t="s">
        <v>748</v>
      </c>
      <c r="E83" s="127" t="s">
        <v>749</v>
      </c>
      <c r="F83" s="127" t="s">
        <v>750</v>
      </c>
      <c r="G83" s="127" t="s">
        <v>177</v>
      </c>
      <c r="H83" s="127" t="s">
        <v>208</v>
      </c>
      <c r="I83" s="128" t="s">
        <v>520</v>
      </c>
      <c r="J83" s="128" t="s">
        <v>751</v>
      </c>
      <c r="K83" s="128" t="s">
        <v>166</v>
      </c>
      <c r="L83" s="120" t="s">
        <v>752</v>
      </c>
      <c r="M83" s="128" t="s">
        <v>753</v>
      </c>
      <c r="N83" s="128" t="s">
        <v>754</v>
      </c>
      <c r="O83" s="129" t="s">
        <v>755</v>
      </c>
      <c r="P83" s="125" t="s">
        <v>756</v>
      </c>
      <c r="Q83" s="130" t="s">
        <v>88</v>
      </c>
      <c r="R83" s="127" t="s">
        <v>651</v>
      </c>
      <c r="S83" s="127" t="s">
        <v>332</v>
      </c>
      <c r="T83" s="129" t="s">
        <v>757</v>
      </c>
      <c r="U83" s="131"/>
      <c r="V83" s="165"/>
      <c r="W83" s="165"/>
      <c r="X83" s="165"/>
      <c r="Y83" s="165"/>
      <c r="Z83" s="165"/>
    </row>
    <row r="84" spans="1:26" s="95" customFormat="1" ht="106.05" customHeight="1">
      <c r="A84" s="125" t="s">
        <v>758</v>
      </c>
      <c r="B84" s="126">
        <v>45063</v>
      </c>
      <c r="C84" s="127" t="s">
        <v>759</v>
      </c>
      <c r="D84" s="127" t="s">
        <v>760</v>
      </c>
      <c r="E84" s="127" t="s">
        <v>761</v>
      </c>
      <c r="F84" s="127" t="s">
        <v>750</v>
      </c>
      <c r="G84" s="127" t="s">
        <v>177</v>
      </c>
      <c r="H84" s="127" t="s">
        <v>762</v>
      </c>
      <c r="I84" s="128" t="s">
        <v>763</v>
      </c>
      <c r="J84" s="128" t="s">
        <v>764</v>
      </c>
      <c r="K84" s="128" t="s">
        <v>765</v>
      </c>
      <c r="L84" s="120" t="s">
        <v>766</v>
      </c>
      <c r="M84" s="128" t="s">
        <v>767</v>
      </c>
      <c r="N84" s="128" t="s">
        <v>768</v>
      </c>
      <c r="O84" s="129" t="s">
        <v>769</v>
      </c>
      <c r="P84" s="125" t="s">
        <v>770</v>
      </c>
      <c r="Q84" s="130" t="s">
        <v>88</v>
      </c>
      <c r="R84" s="127" t="s">
        <v>771</v>
      </c>
      <c r="S84" s="127" t="s">
        <v>153</v>
      </c>
      <c r="T84" s="129" t="s">
        <v>772</v>
      </c>
      <c r="U84" s="131"/>
      <c r="V84" s="165"/>
      <c r="W84" s="165"/>
      <c r="X84" s="165"/>
      <c r="Y84" s="165"/>
      <c r="Z84" s="165"/>
    </row>
    <row r="85" spans="1:26" s="95" customFormat="1" ht="69" customHeight="1">
      <c r="A85" s="125" t="s">
        <v>773</v>
      </c>
      <c r="B85" s="97" t="s">
        <v>602</v>
      </c>
      <c r="C85" s="127" t="s">
        <v>774</v>
      </c>
      <c r="D85" s="127" t="s">
        <v>775</v>
      </c>
      <c r="E85" s="127" t="s">
        <v>776</v>
      </c>
      <c r="F85" s="127" t="s">
        <v>750</v>
      </c>
      <c r="G85" s="127" t="s">
        <v>177</v>
      </c>
      <c r="H85" s="127" t="s">
        <v>120</v>
      </c>
      <c r="I85" s="128" t="s">
        <v>520</v>
      </c>
      <c r="J85" s="128" t="s">
        <v>777</v>
      </c>
      <c r="K85" s="128" t="s">
        <v>166</v>
      </c>
      <c r="L85" s="120" t="s">
        <v>778</v>
      </c>
      <c r="M85" s="128" t="s">
        <v>779</v>
      </c>
      <c r="N85" s="128" t="s">
        <v>780</v>
      </c>
      <c r="O85" s="129" t="s">
        <v>781</v>
      </c>
      <c r="P85" s="125" t="s">
        <v>782</v>
      </c>
      <c r="Q85" s="130" t="s">
        <v>88</v>
      </c>
      <c r="R85" s="127" t="s">
        <v>783</v>
      </c>
      <c r="S85" s="127" t="s">
        <v>784</v>
      </c>
      <c r="T85" s="129" t="s">
        <v>785</v>
      </c>
      <c r="U85" s="131"/>
      <c r="V85" s="165"/>
      <c r="W85" s="165"/>
      <c r="X85" s="165"/>
      <c r="Y85" s="165"/>
      <c r="Z85" s="165"/>
    </row>
    <row r="86" spans="1:26" s="95" customFormat="1" ht="86.55" customHeight="1">
      <c r="A86" s="125" t="s">
        <v>786</v>
      </c>
      <c r="B86" s="133" t="s">
        <v>687</v>
      </c>
      <c r="C86" s="127" t="s">
        <v>787</v>
      </c>
      <c r="D86" s="127" t="s">
        <v>788</v>
      </c>
      <c r="E86" s="127" t="s">
        <v>789</v>
      </c>
      <c r="F86" s="127" t="s">
        <v>750</v>
      </c>
      <c r="G86" s="127" t="s">
        <v>177</v>
      </c>
      <c r="H86" s="127" t="s">
        <v>208</v>
      </c>
      <c r="I86" s="128" t="s">
        <v>520</v>
      </c>
      <c r="J86" s="128" t="s">
        <v>790</v>
      </c>
      <c r="K86" s="128" t="s">
        <v>166</v>
      </c>
      <c r="L86" s="120" t="s">
        <v>791</v>
      </c>
      <c r="M86" s="128" t="s">
        <v>792</v>
      </c>
      <c r="N86" s="128" t="s">
        <v>793</v>
      </c>
      <c r="O86" s="129" t="s">
        <v>213</v>
      </c>
      <c r="P86" s="125" t="s">
        <v>794</v>
      </c>
      <c r="Q86" s="130" t="s">
        <v>88</v>
      </c>
      <c r="R86" s="127" t="s">
        <v>795</v>
      </c>
      <c r="S86" s="127" t="s">
        <v>153</v>
      </c>
      <c r="T86" s="129" t="s">
        <v>796</v>
      </c>
      <c r="U86" s="131"/>
      <c r="V86" s="165"/>
      <c r="W86" s="165"/>
      <c r="X86" s="165"/>
      <c r="Y86" s="165"/>
      <c r="Z86" s="165"/>
    </row>
    <row r="87" spans="1:26" s="95" customFormat="1" ht="73.05" customHeight="1">
      <c r="A87" s="125" t="s">
        <v>797</v>
      </c>
      <c r="B87" s="133" t="s">
        <v>1112</v>
      </c>
      <c r="C87" s="127" t="s">
        <v>798</v>
      </c>
      <c r="D87" s="127" t="s">
        <v>799</v>
      </c>
      <c r="E87" s="127" t="s">
        <v>789</v>
      </c>
      <c r="F87" s="127" t="s">
        <v>750</v>
      </c>
      <c r="G87" s="127" t="s">
        <v>800</v>
      </c>
      <c r="H87" s="127" t="s">
        <v>208</v>
      </c>
      <c r="I87" s="128" t="s">
        <v>801</v>
      </c>
      <c r="J87" s="128" t="s">
        <v>802</v>
      </c>
      <c r="K87" s="128" t="s">
        <v>166</v>
      </c>
      <c r="L87" s="120" t="s">
        <v>803</v>
      </c>
      <c r="M87" s="128" t="s">
        <v>804</v>
      </c>
      <c r="N87" s="128" t="s">
        <v>805</v>
      </c>
      <c r="O87" s="129" t="s">
        <v>806</v>
      </c>
      <c r="P87" s="125" t="s">
        <v>807</v>
      </c>
      <c r="Q87" s="130" t="s">
        <v>88</v>
      </c>
      <c r="R87" s="127" t="s">
        <v>808</v>
      </c>
      <c r="S87" s="127" t="s">
        <v>809</v>
      </c>
      <c r="T87" s="129" t="s">
        <v>810</v>
      </c>
      <c r="U87" s="131"/>
      <c r="V87" s="165"/>
      <c r="W87" s="165"/>
      <c r="X87" s="165"/>
      <c r="Y87" s="165"/>
      <c r="Z87" s="165"/>
    </row>
    <row r="88" spans="1:26" s="95" customFormat="1" ht="73.05" customHeight="1">
      <c r="A88" s="125" t="s">
        <v>1113</v>
      </c>
      <c r="B88" s="97">
        <v>45191</v>
      </c>
      <c r="C88" s="127" t="s">
        <v>798</v>
      </c>
      <c r="D88" s="127" t="s">
        <v>1114</v>
      </c>
      <c r="E88" s="127" t="s">
        <v>789</v>
      </c>
      <c r="F88" s="127" t="s">
        <v>750</v>
      </c>
      <c r="G88" s="127" t="s">
        <v>800</v>
      </c>
      <c r="H88" s="127" t="s">
        <v>208</v>
      </c>
      <c r="I88" s="128" t="s">
        <v>801</v>
      </c>
      <c r="J88" s="128" t="s">
        <v>802</v>
      </c>
      <c r="K88" s="128" t="s">
        <v>166</v>
      </c>
      <c r="L88" s="120" t="s">
        <v>803</v>
      </c>
      <c r="M88" s="128" t="s">
        <v>804</v>
      </c>
      <c r="N88" s="128" t="s">
        <v>1115</v>
      </c>
      <c r="O88" s="129" t="s">
        <v>806</v>
      </c>
      <c r="P88" s="125" t="s">
        <v>807</v>
      </c>
      <c r="Q88" s="130" t="s">
        <v>88</v>
      </c>
      <c r="R88" s="127" t="s">
        <v>808</v>
      </c>
      <c r="S88" s="127" t="s">
        <v>809</v>
      </c>
      <c r="T88" s="129" t="s">
        <v>1116</v>
      </c>
      <c r="U88" s="131"/>
      <c r="V88" s="165"/>
      <c r="W88" s="165"/>
      <c r="X88" s="165"/>
      <c r="Y88" s="165"/>
      <c r="Z88" s="165"/>
    </row>
    <row r="89" spans="1:26" s="95" customFormat="1" ht="73.05" customHeight="1">
      <c r="A89" s="125" t="s">
        <v>1117</v>
      </c>
      <c r="B89" s="115" t="s">
        <v>1118</v>
      </c>
      <c r="C89" s="127" t="s">
        <v>798</v>
      </c>
      <c r="D89" s="127" t="s">
        <v>1119</v>
      </c>
      <c r="E89" s="127" t="s">
        <v>789</v>
      </c>
      <c r="F89" s="127" t="s">
        <v>750</v>
      </c>
      <c r="G89" s="127" t="s">
        <v>800</v>
      </c>
      <c r="H89" s="127" t="s">
        <v>208</v>
      </c>
      <c r="I89" s="128" t="s">
        <v>801</v>
      </c>
      <c r="J89" s="128" t="s">
        <v>802</v>
      </c>
      <c r="K89" s="128" t="s">
        <v>166</v>
      </c>
      <c r="L89" s="120" t="s">
        <v>803</v>
      </c>
      <c r="M89" s="128" t="s">
        <v>1120</v>
      </c>
      <c r="N89" s="128" t="s">
        <v>805</v>
      </c>
      <c r="O89" s="129" t="s">
        <v>1121</v>
      </c>
      <c r="P89" s="125" t="s">
        <v>807</v>
      </c>
      <c r="Q89" s="130" t="s">
        <v>88</v>
      </c>
      <c r="R89" s="127" t="s">
        <v>808</v>
      </c>
      <c r="S89" s="127" t="s">
        <v>809</v>
      </c>
      <c r="T89" s="129" t="s">
        <v>1116</v>
      </c>
      <c r="U89" s="131"/>
      <c r="V89" s="165"/>
      <c r="W89" s="165"/>
      <c r="X89" s="165"/>
      <c r="Y89" s="165"/>
      <c r="Z89" s="165"/>
    </row>
    <row r="90" spans="1:26" s="95" customFormat="1" ht="250.8">
      <c r="A90" s="125" t="s">
        <v>1122</v>
      </c>
      <c r="B90" s="115" t="s">
        <v>1123</v>
      </c>
      <c r="C90" s="127" t="s">
        <v>1124</v>
      </c>
      <c r="D90" s="127" t="s">
        <v>1125</v>
      </c>
      <c r="E90" s="127" t="s">
        <v>736</v>
      </c>
      <c r="F90" s="127" t="s">
        <v>750</v>
      </c>
      <c r="G90" s="127" t="s">
        <v>177</v>
      </c>
      <c r="H90" s="127" t="s">
        <v>208</v>
      </c>
      <c r="I90" s="128" t="s">
        <v>1126</v>
      </c>
      <c r="J90" s="128" t="s">
        <v>1127</v>
      </c>
      <c r="K90" s="128" t="s">
        <v>1128</v>
      </c>
      <c r="L90" s="120" t="s">
        <v>1129</v>
      </c>
      <c r="M90" s="128" t="s">
        <v>1130</v>
      </c>
      <c r="N90" s="128" t="s">
        <v>1131</v>
      </c>
      <c r="O90" s="129" t="s">
        <v>1132</v>
      </c>
      <c r="P90" s="125" t="s">
        <v>744</v>
      </c>
      <c r="Q90" s="130" t="s">
        <v>88</v>
      </c>
      <c r="R90" s="127" t="s">
        <v>1133</v>
      </c>
      <c r="S90" s="127" t="s">
        <v>153</v>
      </c>
      <c r="T90" s="129" t="s">
        <v>151</v>
      </c>
      <c r="U90" s="131"/>
      <c r="V90" s="165"/>
      <c r="W90" s="165"/>
      <c r="X90" s="165"/>
      <c r="Y90" s="165"/>
      <c r="Z90" s="165"/>
    </row>
    <row r="91" spans="1:26" s="95" customFormat="1" ht="91.95" customHeight="1" thickBot="1">
      <c r="A91" s="125" t="s">
        <v>1134</v>
      </c>
      <c r="B91" s="190" t="s">
        <v>1097</v>
      </c>
      <c r="C91" s="127" t="s">
        <v>413</v>
      </c>
      <c r="D91" s="127" t="s">
        <v>1135</v>
      </c>
      <c r="E91" s="127" t="s">
        <v>736</v>
      </c>
      <c r="F91" s="127" t="s">
        <v>750</v>
      </c>
      <c r="G91" s="127" t="s">
        <v>177</v>
      </c>
      <c r="H91" s="127" t="s">
        <v>208</v>
      </c>
      <c r="I91" s="128" t="s">
        <v>1103</v>
      </c>
      <c r="J91" s="128" t="s">
        <v>1136</v>
      </c>
      <c r="K91" s="128" t="s">
        <v>1105</v>
      </c>
      <c r="L91" s="106" t="s">
        <v>1106</v>
      </c>
      <c r="M91" s="128" t="s">
        <v>1137</v>
      </c>
      <c r="N91" s="128" t="s">
        <v>840</v>
      </c>
      <c r="O91" s="129" t="s">
        <v>183</v>
      </c>
      <c r="P91" s="125" t="s">
        <v>713</v>
      </c>
      <c r="Q91" s="130" t="s">
        <v>88</v>
      </c>
      <c r="R91" s="127" t="s">
        <v>1138</v>
      </c>
      <c r="S91" s="127" t="s">
        <v>1111</v>
      </c>
      <c r="T91" s="129" t="s">
        <v>715</v>
      </c>
      <c r="U91" s="131"/>
      <c r="V91" s="165"/>
      <c r="W91" s="165"/>
      <c r="X91" s="165"/>
      <c r="Y91" s="165"/>
      <c r="Z91" s="165"/>
    </row>
    <row r="92" spans="1:26" ht="36" customHeight="1">
      <c r="A92" s="180" t="s">
        <v>267</v>
      </c>
      <c r="B92" s="97">
        <v>44953</v>
      </c>
      <c r="C92" s="98" t="s">
        <v>139</v>
      </c>
      <c r="D92" s="98" t="s">
        <v>834</v>
      </c>
      <c r="E92" s="98" t="s">
        <v>141</v>
      </c>
      <c r="F92" s="98" t="s">
        <v>825</v>
      </c>
      <c r="G92" s="98" t="s">
        <v>119</v>
      </c>
      <c r="H92" s="98" t="s">
        <v>120</v>
      </c>
      <c r="I92" s="100" t="s">
        <v>835</v>
      </c>
      <c r="J92" s="100" t="s">
        <v>836</v>
      </c>
      <c r="K92" s="100" t="s">
        <v>837</v>
      </c>
      <c r="L92" s="98" t="s">
        <v>838</v>
      </c>
      <c r="M92" s="98" t="s">
        <v>839</v>
      </c>
      <c r="N92" s="98" t="s">
        <v>840</v>
      </c>
      <c r="O92" s="101" t="s">
        <v>148</v>
      </c>
      <c r="P92" s="96" t="s">
        <v>841</v>
      </c>
      <c r="Q92" s="98" t="s">
        <v>842</v>
      </c>
      <c r="R92" s="98" t="s">
        <v>185</v>
      </c>
      <c r="S92" s="98" t="s">
        <v>186</v>
      </c>
      <c r="T92" s="98" t="s">
        <v>843</v>
      </c>
    </row>
    <row r="93" spans="1:26">
      <c r="A93" s="184"/>
      <c r="B93" s="171"/>
      <c r="C93" s="171"/>
      <c r="D93" s="171"/>
      <c r="E93" s="171"/>
      <c r="F93" s="171"/>
      <c r="G93" s="171"/>
      <c r="H93" s="171"/>
      <c r="I93" s="171"/>
      <c r="J93" s="171"/>
      <c r="K93" s="171"/>
      <c r="L93" s="171"/>
      <c r="M93" s="171"/>
      <c r="N93" s="184"/>
      <c r="O93" s="171"/>
      <c r="P93" s="171"/>
      <c r="Q93" s="171"/>
      <c r="R93" s="171"/>
      <c r="S93" s="171"/>
      <c r="T93" s="171"/>
      <c r="U93" s="171"/>
    </row>
    <row r="94" spans="1:26" s="163" customFormat="1" ht="19.8" thickBot="1">
      <c r="A94" s="163" t="s">
        <v>811</v>
      </c>
      <c r="D94" s="164"/>
      <c r="N94" s="164"/>
    </row>
    <row r="95" spans="1:26" s="163" customFormat="1" ht="25.5" customHeight="1">
      <c r="A95" s="182" t="s">
        <v>812</v>
      </c>
      <c r="B95" s="183" t="s">
        <v>813</v>
      </c>
      <c r="C95" s="183" t="s">
        <v>814</v>
      </c>
      <c r="D95" s="183" t="s">
        <v>815</v>
      </c>
      <c r="E95" s="183" t="s">
        <v>816</v>
      </c>
      <c r="F95" s="183" t="s">
        <v>817</v>
      </c>
      <c r="G95" s="183" t="s">
        <v>818</v>
      </c>
      <c r="H95" s="183" t="s">
        <v>819</v>
      </c>
      <c r="I95" s="183" t="s">
        <v>101</v>
      </c>
      <c r="J95" s="183" t="s">
        <v>102</v>
      </c>
      <c r="K95" s="183" t="s">
        <v>103</v>
      </c>
      <c r="L95" s="183" t="s">
        <v>104</v>
      </c>
      <c r="M95" s="183" t="s">
        <v>105</v>
      </c>
      <c r="N95" s="183" t="s">
        <v>106</v>
      </c>
      <c r="O95" s="185" t="s">
        <v>107</v>
      </c>
      <c r="P95" s="186" t="s">
        <v>820</v>
      </c>
      <c r="Q95" s="98" t="s">
        <v>828</v>
      </c>
      <c r="R95" s="98" t="s">
        <v>829</v>
      </c>
      <c r="S95" s="98" t="s">
        <v>830</v>
      </c>
      <c r="T95" s="98" t="s">
        <v>131</v>
      </c>
      <c r="U95" s="102" t="s">
        <v>726</v>
      </c>
      <c r="V95" s="186" t="s">
        <v>821</v>
      </c>
      <c r="W95" s="132" t="s">
        <v>724</v>
      </c>
      <c r="X95" s="98" t="s">
        <v>832</v>
      </c>
      <c r="Y95" s="98" t="s">
        <v>131</v>
      </c>
      <c r="Z95" s="102" t="s">
        <v>726</v>
      </c>
    </row>
    <row r="96" spans="1:26" s="86" customFormat="1" ht="37.5" customHeight="1" thickBot="1">
      <c r="A96" s="96" t="s">
        <v>864</v>
      </c>
      <c r="B96" s="115">
        <v>44979</v>
      </c>
      <c r="C96" s="98" t="s">
        <v>865</v>
      </c>
      <c r="D96" s="98" t="s">
        <v>866</v>
      </c>
      <c r="E96" s="98" t="s">
        <v>164</v>
      </c>
      <c r="F96" s="98" t="s">
        <v>825</v>
      </c>
      <c r="G96" s="98" t="s">
        <v>119</v>
      </c>
      <c r="H96" s="98" t="s">
        <v>120</v>
      </c>
      <c r="I96" s="100" t="s">
        <v>867</v>
      </c>
      <c r="J96" s="100" t="s">
        <v>868</v>
      </c>
      <c r="K96" s="100" t="s">
        <v>869</v>
      </c>
      <c r="L96" s="142" t="s">
        <v>870</v>
      </c>
      <c r="M96" s="98" t="s">
        <v>871</v>
      </c>
      <c r="N96" s="98" t="s">
        <v>872</v>
      </c>
      <c r="O96" s="101" t="s">
        <v>126</v>
      </c>
      <c r="P96" s="134" t="s">
        <v>108</v>
      </c>
      <c r="Q96" s="135" t="s">
        <v>109</v>
      </c>
      <c r="R96" s="135" t="s">
        <v>110</v>
      </c>
      <c r="S96" s="135" t="s">
        <v>111</v>
      </c>
      <c r="T96" s="135" t="s">
        <v>112</v>
      </c>
      <c r="U96" s="136" t="s">
        <v>113</v>
      </c>
      <c r="V96" s="137" t="s">
        <v>704</v>
      </c>
      <c r="W96" s="135" t="s">
        <v>705</v>
      </c>
      <c r="X96" s="135" t="s">
        <v>706</v>
      </c>
      <c r="Y96" s="135" t="s">
        <v>112</v>
      </c>
      <c r="Z96" s="136" t="s">
        <v>113</v>
      </c>
    </row>
    <row r="97" spans="1:26" s="95" customFormat="1" ht="91.5" customHeight="1">
      <c r="A97" s="87" t="s">
        <v>822</v>
      </c>
      <c r="B97" s="88">
        <v>44953</v>
      </c>
      <c r="C97" s="89" t="s">
        <v>823</v>
      </c>
      <c r="D97" s="89" t="s">
        <v>824</v>
      </c>
      <c r="E97" s="89" t="s">
        <v>117</v>
      </c>
      <c r="F97" s="89" t="s">
        <v>825</v>
      </c>
      <c r="G97" s="89" t="s">
        <v>119</v>
      </c>
      <c r="H97" s="89" t="s">
        <v>120</v>
      </c>
      <c r="I97" s="91" t="s">
        <v>718</v>
      </c>
      <c r="J97" s="91" t="s">
        <v>122</v>
      </c>
      <c r="K97" s="91" t="s">
        <v>719</v>
      </c>
      <c r="L97" s="138" t="s">
        <v>826</v>
      </c>
      <c r="M97" s="89" t="s">
        <v>827</v>
      </c>
      <c r="N97" s="89" t="s">
        <v>226</v>
      </c>
      <c r="O97" s="93" t="s">
        <v>126</v>
      </c>
      <c r="P97" s="87" t="s">
        <v>127</v>
      </c>
      <c r="Q97" s="89" t="s">
        <v>828</v>
      </c>
      <c r="R97" s="89" t="s">
        <v>829</v>
      </c>
      <c r="S97" s="89" t="s">
        <v>830</v>
      </c>
      <c r="T97" s="89" t="s">
        <v>131</v>
      </c>
      <c r="U97" s="94" t="s">
        <v>726</v>
      </c>
      <c r="V97" s="139" t="s">
        <v>831</v>
      </c>
      <c r="W97" s="140" t="s">
        <v>724</v>
      </c>
      <c r="X97" s="89" t="s">
        <v>832</v>
      </c>
      <c r="Y97" s="89" t="s">
        <v>131</v>
      </c>
      <c r="Z97" s="94" t="s">
        <v>726</v>
      </c>
    </row>
    <row r="98" spans="1:26" s="95" customFormat="1" ht="81.599999999999994" customHeight="1">
      <c r="A98" s="96" t="s">
        <v>833</v>
      </c>
      <c r="B98" s="97">
        <v>44953</v>
      </c>
      <c r="C98" s="98" t="s">
        <v>139</v>
      </c>
      <c r="D98" s="98" t="s">
        <v>834</v>
      </c>
      <c r="E98" s="98" t="s">
        <v>141</v>
      </c>
      <c r="F98" s="98" t="s">
        <v>825</v>
      </c>
      <c r="G98" s="98" t="s">
        <v>119</v>
      </c>
      <c r="H98" s="98" t="s">
        <v>120</v>
      </c>
      <c r="I98" s="100" t="s">
        <v>835</v>
      </c>
      <c r="J98" s="100" t="s">
        <v>836</v>
      </c>
      <c r="K98" s="100" t="s">
        <v>837</v>
      </c>
      <c r="L98" s="98" t="s">
        <v>838</v>
      </c>
      <c r="M98" s="98" t="s">
        <v>839</v>
      </c>
      <c r="N98" s="98" t="s">
        <v>840</v>
      </c>
      <c r="O98" s="101" t="s">
        <v>148</v>
      </c>
      <c r="P98" s="96" t="s">
        <v>841</v>
      </c>
      <c r="Q98" s="98" t="s">
        <v>842</v>
      </c>
      <c r="R98" s="98" t="s">
        <v>185</v>
      </c>
      <c r="S98" s="98" t="s">
        <v>186</v>
      </c>
      <c r="T98" s="98" t="s">
        <v>843</v>
      </c>
      <c r="U98" s="102" t="s">
        <v>844</v>
      </c>
      <c r="V98" s="141" t="s">
        <v>845</v>
      </c>
      <c r="W98" s="132" t="s">
        <v>724</v>
      </c>
      <c r="X98" s="98" t="s">
        <v>186</v>
      </c>
      <c r="Y98" s="98" t="s">
        <v>843</v>
      </c>
      <c r="Z98" s="102" t="s">
        <v>844</v>
      </c>
    </row>
    <row r="99" spans="1:26" s="95" customFormat="1" ht="81.599999999999994" customHeight="1">
      <c r="A99" s="96" t="s">
        <v>846</v>
      </c>
      <c r="B99" s="97">
        <v>44953</v>
      </c>
      <c r="C99" s="98" t="s">
        <v>139</v>
      </c>
      <c r="D99" s="98" t="s">
        <v>847</v>
      </c>
      <c r="E99" s="98" t="s">
        <v>141</v>
      </c>
      <c r="F99" s="98" t="s">
        <v>825</v>
      </c>
      <c r="G99" s="98" t="s">
        <v>119</v>
      </c>
      <c r="H99" s="98" t="s">
        <v>120</v>
      </c>
      <c r="I99" s="100" t="s">
        <v>848</v>
      </c>
      <c r="J99" s="100" t="s">
        <v>849</v>
      </c>
      <c r="K99" s="100" t="s">
        <v>850</v>
      </c>
      <c r="L99" s="98" t="s">
        <v>145</v>
      </c>
      <c r="M99" s="98" t="s">
        <v>851</v>
      </c>
      <c r="N99" s="98" t="s">
        <v>840</v>
      </c>
      <c r="O99" s="101" t="s">
        <v>148</v>
      </c>
      <c r="P99" s="96" t="s">
        <v>841</v>
      </c>
      <c r="Q99" s="98" t="s">
        <v>842</v>
      </c>
      <c r="R99" s="98" t="s">
        <v>185</v>
      </c>
      <c r="S99" s="98" t="s">
        <v>852</v>
      </c>
      <c r="T99" s="98" t="s">
        <v>843</v>
      </c>
      <c r="U99" s="102" t="s">
        <v>844</v>
      </c>
      <c r="V99" s="141" t="s">
        <v>845</v>
      </c>
      <c r="W99" s="132" t="s">
        <v>724</v>
      </c>
      <c r="X99" s="98" t="s">
        <v>186</v>
      </c>
      <c r="Y99" s="98" t="s">
        <v>843</v>
      </c>
      <c r="Z99" s="102" t="s">
        <v>844</v>
      </c>
    </row>
    <row r="100" spans="1:26" s="95" customFormat="1" ht="56.1" customHeight="1">
      <c r="A100" s="96" t="s">
        <v>853</v>
      </c>
      <c r="B100" s="97">
        <v>44953</v>
      </c>
      <c r="C100" s="98" t="s">
        <v>139</v>
      </c>
      <c r="D100" s="98" t="s">
        <v>854</v>
      </c>
      <c r="E100" s="98" t="s">
        <v>141</v>
      </c>
      <c r="F100" s="98" t="s">
        <v>825</v>
      </c>
      <c r="G100" s="98" t="s">
        <v>119</v>
      </c>
      <c r="H100" s="98" t="s">
        <v>120</v>
      </c>
      <c r="I100" s="100" t="s">
        <v>855</v>
      </c>
      <c r="J100" s="100" t="s">
        <v>856</v>
      </c>
      <c r="K100" s="100" t="s">
        <v>857</v>
      </c>
      <c r="L100" s="98" t="s">
        <v>858</v>
      </c>
      <c r="M100" s="98" t="s">
        <v>859</v>
      </c>
      <c r="N100" s="98" t="s">
        <v>840</v>
      </c>
      <c r="O100" s="101" t="s">
        <v>148</v>
      </c>
      <c r="P100" s="96" t="s">
        <v>841</v>
      </c>
      <c r="Q100" s="98" t="s">
        <v>842</v>
      </c>
      <c r="R100" s="98" t="s">
        <v>185</v>
      </c>
      <c r="S100" s="98" t="s">
        <v>852</v>
      </c>
      <c r="T100" s="98" t="s">
        <v>843</v>
      </c>
      <c r="U100" s="102" t="s">
        <v>844</v>
      </c>
      <c r="V100" s="141" t="s">
        <v>845</v>
      </c>
      <c r="W100" s="132" t="s">
        <v>724</v>
      </c>
      <c r="X100" s="98" t="s">
        <v>186</v>
      </c>
      <c r="Y100" s="98" t="s">
        <v>843</v>
      </c>
      <c r="Z100" s="102" t="s">
        <v>844</v>
      </c>
    </row>
    <row r="101" spans="1:26" s="95" customFormat="1" ht="92.55" customHeight="1">
      <c r="A101" s="96" t="s">
        <v>860</v>
      </c>
      <c r="B101" s="97">
        <v>44953</v>
      </c>
      <c r="C101" s="98" t="s">
        <v>823</v>
      </c>
      <c r="D101" s="98" t="s">
        <v>861</v>
      </c>
      <c r="E101" s="98" t="s">
        <v>135</v>
      </c>
      <c r="F101" s="98" t="s">
        <v>825</v>
      </c>
      <c r="G101" s="98" t="s">
        <v>119</v>
      </c>
      <c r="H101" s="98" t="s">
        <v>120</v>
      </c>
      <c r="I101" s="100" t="s">
        <v>729</v>
      </c>
      <c r="J101" s="100" t="s">
        <v>122</v>
      </c>
      <c r="K101" s="100" t="s">
        <v>719</v>
      </c>
      <c r="L101" s="142" t="s">
        <v>862</v>
      </c>
      <c r="M101" s="98" t="s">
        <v>863</v>
      </c>
      <c r="N101" s="98" t="s">
        <v>239</v>
      </c>
      <c r="O101" s="101" t="s">
        <v>126</v>
      </c>
      <c r="P101" s="96" t="s">
        <v>127</v>
      </c>
      <c r="Q101" s="98" t="s">
        <v>828</v>
      </c>
      <c r="R101" s="98" t="s">
        <v>829</v>
      </c>
      <c r="S101" s="98" t="s">
        <v>830</v>
      </c>
      <c r="T101" s="98" t="s">
        <v>131</v>
      </c>
      <c r="U101" s="102" t="s">
        <v>726</v>
      </c>
      <c r="V101" s="141" t="s">
        <v>831</v>
      </c>
      <c r="W101" s="132" t="s">
        <v>724</v>
      </c>
      <c r="X101" s="98" t="s">
        <v>832</v>
      </c>
      <c r="Y101" s="98" t="s">
        <v>131</v>
      </c>
      <c r="Z101" s="102" t="s">
        <v>726</v>
      </c>
    </row>
    <row r="102" spans="1:26" s="95" customFormat="1" ht="132" customHeight="1">
      <c r="A102" s="96" t="s">
        <v>864</v>
      </c>
      <c r="B102" s="115">
        <v>44979</v>
      </c>
      <c r="C102" s="98" t="s">
        <v>865</v>
      </c>
      <c r="D102" s="98" t="s">
        <v>866</v>
      </c>
      <c r="E102" s="98" t="s">
        <v>164</v>
      </c>
      <c r="F102" s="98" t="s">
        <v>825</v>
      </c>
      <c r="G102" s="98" t="s">
        <v>119</v>
      </c>
      <c r="H102" s="98" t="s">
        <v>120</v>
      </c>
      <c r="I102" s="100" t="s">
        <v>867</v>
      </c>
      <c r="J102" s="100" t="s">
        <v>868</v>
      </c>
      <c r="K102" s="100" t="s">
        <v>869</v>
      </c>
      <c r="L102" s="142" t="s">
        <v>870</v>
      </c>
      <c r="M102" s="98" t="s">
        <v>871</v>
      </c>
      <c r="N102" s="98" t="s">
        <v>872</v>
      </c>
      <c r="O102" s="101" t="s">
        <v>126</v>
      </c>
      <c r="P102" s="96" t="s">
        <v>127</v>
      </c>
      <c r="Q102" s="98" t="s">
        <v>873</v>
      </c>
      <c r="R102" s="98" t="s">
        <v>874</v>
      </c>
      <c r="S102" s="98" t="s">
        <v>875</v>
      </c>
      <c r="T102" s="98" t="s">
        <v>876</v>
      </c>
      <c r="U102" s="102" t="s">
        <v>877</v>
      </c>
      <c r="V102" s="141" t="s">
        <v>878</v>
      </c>
      <c r="W102" s="132" t="s">
        <v>88</v>
      </c>
      <c r="X102" s="98" t="s">
        <v>879</v>
      </c>
      <c r="Y102" s="98" t="s">
        <v>876</v>
      </c>
      <c r="Z102" s="102" t="s">
        <v>877</v>
      </c>
    </row>
    <row r="103" spans="1:26" s="95" customFormat="1" ht="198">
      <c r="A103" s="96" t="s">
        <v>880</v>
      </c>
      <c r="B103" s="115" t="s">
        <v>393</v>
      </c>
      <c r="C103" s="98" t="s">
        <v>619</v>
      </c>
      <c r="D103" s="98" t="s">
        <v>881</v>
      </c>
      <c r="E103" s="98" t="s">
        <v>258</v>
      </c>
      <c r="F103" s="98" t="s">
        <v>825</v>
      </c>
      <c r="G103" s="119" t="s">
        <v>621</v>
      </c>
      <c r="H103" s="98" t="s">
        <v>208</v>
      </c>
      <c r="I103" s="100" t="s">
        <v>882</v>
      </c>
      <c r="J103" s="100" t="s">
        <v>883</v>
      </c>
      <c r="K103" s="100" t="s">
        <v>884</v>
      </c>
      <c r="L103" s="142" t="s">
        <v>885</v>
      </c>
      <c r="M103" s="98" t="s">
        <v>886</v>
      </c>
      <c r="N103" s="98" t="s">
        <v>626</v>
      </c>
      <c r="O103" s="101" t="s">
        <v>183</v>
      </c>
      <c r="P103" s="96" t="s">
        <v>887</v>
      </c>
      <c r="Q103" s="98" t="s">
        <v>888</v>
      </c>
      <c r="R103" s="98" t="s">
        <v>889</v>
      </c>
      <c r="S103" s="98" t="s">
        <v>630</v>
      </c>
      <c r="T103" s="98" t="s">
        <v>631</v>
      </c>
      <c r="U103" s="102" t="s">
        <v>632</v>
      </c>
      <c r="V103" s="141" t="s">
        <v>890</v>
      </c>
      <c r="W103" s="132" t="s">
        <v>88</v>
      </c>
      <c r="X103" s="98" t="s">
        <v>891</v>
      </c>
      <c r="Y103" s="98" t="s">
        <v>631</v>
      </c>
      <c r="Z103" s="102" t="s">
        <v>632</v>
      </c>
    </row>
    <row r="104" spans="1:26" s="95" customFormat="1" ht="86.1" customHeight="1">
      <c r="A104" s="96" t="s">
        <v>892</v>
      </c>
      <c r="B104" s="97">
        <v>45027</v>
      </c>
      <c r="C104" s="98" t="s">
        <v>139</v>
      </c>
      <c r="D104" s="98" t="s">
        <v>893</v>
      </c>
      <c r="E104" s="98" t="s">
        <v>141</v>
      </c>
      <c r="F104" s="98" t="s">
        <v>825</v>
      </c>
      <c r="G104" s="98" t="s">
        <v>119</v>
      </c>
      <c r="H104" s="98" t="s">
        <v>120</v>
      </c>
      <c r="I104" s="100" t="s">
        <v>848</v>
      </c>
      <c r="J104" s="100" t="s">
        <v>894</v>
      </c>
      <c r="K104" s="100" t="s">
        <v>895</v>
      </c>
      <c r="L104" s="98" t="s">
        <v>145</v>
      </c>
      <c r="M104" s="98" t="s">
        <v>896</v>
      </c>
      <c r="N104" s="98" t="s">
        <v>840</v>
      </c>
      <c r="O104" s="101" t="s">
        <v>148</v>
      </c>
      <c r="P104" s="96" t="s">
        <v>841</v>
      </c>
      <c r="Q104" s="98" t="s">
        <v>842</v>
      </c>
      <c r="R104" s="98" t="s">
        <v>420</v>
      </c>
      <c r="S104" s="98" t="s">
        <v>852</v>
      </c>
      <c r="T104" s="98" t="s">
        <v>843</v>
      </c>
      <c r="U104" s="102" t="s">
        <v>844</v>
      </c>
      <c r="V104" s="96" t="s">
        <v>845</v>
      </c>
      <c r="W104" s="132" t="s">
        <v>724</v>
      </c>
      <c r="X104" s="98" t="s">
        <v>186</v>
      </c>
      <c r="Y104" s="98" t="s">
        <v>843</v>
      </c>
      <c r="Z104" s="102" t="s">
        <v>844</v>
      </c>
    </row>
    <row r="105" spans="1:26" s="95" customFormat="1" ht="119.55" customHeight="1">
      <c r="A105" s="96" t="s">
        <v>897</v>
      </c>
      <c r="B105" s="115" t="s">
        <v>517</v>
      </c>
      <c r="C105" s="98" t="s">
        <v>898</v>
      </c>
      <c r="D105" s="98" t="s">
        <v>899</v>
      </c>
      <c r="E105" s="98" t="s">
        <v>900</v>
      </c>
      <c r="F105" s="98" t="s">
        <v>825</v>
      </c>
      <c r="G105" s="98" t="s">
        <v>119</v>
      </c>
      <c r="H105" s="98" t="s">
        <v>901</v>
      </c>
      <c r="I105" s="100" t="s">
        <v>902</v>
      </c>
      <c r="J105" s="100" t="s">
        <v>903</v>
      </c>
      <c r="K105" s="100" t="s">
        <v>166</v>
      </c>
      <c r="L105" s="142" t="s">
        <v>904</v>
      </c>
      <c r="M105" s="143" t="s">
        <v>905</v>
      </c>
      <c r="N105" s="110" t="s">
        <v>906</v>
      </c>
      <c r="O105" s="101" t="s">
        <v>126</v>
      </c>
      <c r="P105" s="96" t="s">
        <v>127</v>
      </c>
      <c r="Q105" s="98" t="s">
        <v>907</v>
      </c>
      <c r="R105" s="98" t="s">
        <v>908</v>
      </c>
      <c r="S105" s="98" t="s">
        <v>404</v>
      </c>
      <c r="T105" s="98" t="s">
        <v>153</v>
      </c>
      <c r="U105" s="102" t="s">
        <v>231</v>
      </c>
      <c r="V105" s="141" t="s">
        <v>909</v>
      </c>
      <c r="W105" s="132" t="s">
        <v>88</v>
      </c>
      <c r="X105" s="98" t="s">
        <v>910</v>
      </c>
      <c r="Y105" s="98" t="s">
        <v>153</v>
      </c>
      <c r="Z105" s="102" t="s">
        <v>911</v>
      </c>
    </row>
    <row r="106" spans="1:26" s="95" customFormat="1" ht="106.05" customHeight="1">
      <c r="A106" s="96" t="s">
        <v>912</v>
      </c>
      <c r="B106" s="115" t="s">
        <v>913</v>
      </c>
      <c r="C106" s="98" t="s">
        <v>914</v>
      </c>
      <c r="D106" s="98" t="s">
        <v>915</v>
      </c>
      <c r="E106" s="98" t="s">
        <v>258</v>
      </c>
      <c r="F106" s="98" t="s">
        <v>916</v>
      </c>
      <c r="G106" s="98" t="s">
        <v>177</v>
      </c>
      <c r="H106" s="98" t="s">
        <v>208</v>
      </c>
      <c r="I106" s="100">
        <v>121000</v>
      </c>
      <c r="J106" s="100" t="s">
        <v>917</v>
      </c>
      <c r="K106" s="100" t="s">
        <v>918</v>
      </c>
      <c r="L106" s="142" t="s">
        <v>919</v>
      </c>
      <c r="M106" s="98" t="s">
        <v>920</v>
      </c>
      <c r="N106" s="98" t="s">
        <v>921</v>
      </c>
      <c r="O106" s="101" t="s">
        <v>922</v>
      </c>
      <c r="P106" s="96" t="s">
        <v>627</v>
      </c>
      <c r="Q106" s="98" t="s">
        <v>150</v>
      </c>
      <c r="R106" s="98" t="s">
        <v>923</v>
      </c>
      <c r="S106" s="98" t="s">
        <v>924</v>
      </c>
      <c r="T106" s="98" t="s">
        <v>925</v>
      </c>
      <c r="U106" s="102" t="s">
        <v>926</v>
      </c>
      <c r="V106" s="141" t="s">
        <v>927</v>
      </c>
      <c r="W106" s="132" t="s">
        <v>88</v>
      </c>
      <c r="X106" s="98" t="s">
        <v>928</v>
      </c>
      <c r="Y106" s="98" t="s">
        <v>929</v>
      </c>
      <c r="Z106" s="102" t="s">
        <v>926</v>
      </c>
    </row>
    <row r="107" spans="1:26" s="95" customFormat="1" ht="106.5" customHeight="1">
      <c r="A107" s="96" t="s">
        <v>930</v>
      </c>
      <c r="B107" s="115" t="s">
        <v>517</v>
      </c>
      <c r="C107" s="98" t="s">
        <v>914</v>
      </c>
      <c r="D107" s="98" t="s">
        <v>931</v>
      </c>
      <c r="E107" s="98" t="s">
        <v>258</v>
      </c>
      <c r="F107" s="98" t="s">
        <v>916</v>
      </c>
      <c r="G107" s="98" t="s">
        <v>177</v>
      </c>
      <c r="H107" s="98" t="s">
        <v>208</v>
      </c>
      <c r="I107" s="100">
        <v>139150</v>
      </c>
      <c r="J107" s="100" t="s">
        <v>932</v>
      </c>
      <c r="K107" s="100" t="s">
        <v>933</v>
      </c>
      <c r="L107" s="98" t="s">
        <v>919</v>
      </c>
      <c r="M107" s="98" t="s">
        <v>934</v>
      </c>
      <c r="N107" s="98" t="s">
        <v>921</v>
      </c>
      <c r="O107" s="101" t="s">
        <v>922</v>
      </c>
      <c r="P107" s="96" t="s">
        <v>627</v>
      </c>
      <c r="Q107" s="98" t="s">
        <v>150</v>
      </c>
      <c r="R107" s="98" t="s">
        <v>923</v>
      </c>
      <c r="S107" s="98" t="s">
        <v>924</v>
      </c>
      <c r="T107" s="98" t="s">
        <v>935</v>
      </c>
      <c r="U107" s="102" t="s">
        <v>926</v>
      </c>
      <c r="V107" s="96" t="s">
        <v>927</v>
      </c>
      <c r="W107" s="132" t="s">
        <v>88</v>
      </c>
      <c r="X107" s="98" t="s">
        <v>928</v>
      </c>
      <c r="Y107" s="98" t="s">
        <v>929</v>
      </c>
      <c r="Z107" s="102" t="s">
        <v>926</v>
      </c>
    </row>
    <row r="108" spans="1:26" s="95" customFormat="1" ht="104.1" customHeight="1">
      <c r="A108" s="96" t="s">
        <v>936</v>
      </c>
      <c r="B108" s="115" t="s">
        <v>937</v>
      </c>
      <c r="C108" s="98" t="s">
        <v>938</v>
      </c>
      <c r="D108" s="98" t="s">
        <v>939</v>
      </c>
      <c r="E108" s="98" t="s">
        <v>591</v>
      </c>
      <c r="F108" s="98" t="s">
        <v>916</v>
      </c>
      <c r="G108" s="98" t="s">
        <v>940</v>
      </c>
      <c r="H108" s="98" t="s">
        <v>577</v>
      </c>
      <c r="I108" s="100" t="s">
        <v>520</v>
      </c>
      <c r="J108" s="100" t="s">
        <v>941</v>
      </c>
      <c r="K108" s="100" t="s">
        <v>942</v>
      </c>
      <c r="L108" s="98" t="s">
        <v>943</v>
      </c>
      <c r="M108" s="98" t="s">
        <v>1139</v>
      </c>
      <c r="N108" s="98" t="s">
        <v>1140</v>
      </c>
      <c r="O108" s="101" t="s">
        <v>944</v>
      </c>
      <c r="P108" s="96" t="s">
        <v>627</v>
      </c>
      <c r="Q108" s="98" t="s">
        <v>945</v>
      </c>
      <c r="R108" s="98" t="s">
        <v>946</v>
      </c>
      <c r="S108" s="98" t="s">
        <v>947</v>
      </c>
      <c r="T108" s="98" t="s">
        <v>948</v>
      </c>
      <c r="U108" s="102" t="s">
        <v>785</v>
      </c>
      <c r="V108" s="96" t="s">
        <v>713</v>
      </c>
      <c r="W108" s="132" t="s">
        <v>949</v>
      </c>
      <c r="X108" s="98" t="s">
        <v>950</v>
      </c>
      <c r="Y108" s="98" t="s">
        <v>948</v>
      </c>
      <c r="Z108" s="102" t="s">
        <v>785</v>
      </c>
    </row>
    <row r="109" spans="1:26" s="95" customFormat="1" ht="159.6" customHeight="1">
      <c r="A109" s="96" t="s">
        <v>951</v>
      </c>
      <c r="B109" s="115" t="s">
        <v>588</v>
      </c>
      <c r="C109" s="98" t="s">
        <v>492</v>
      </c>
      <c r="D109" s="98" t="s">
        <v>952</v>
      </c>
      <c r="E109" s="98" t="s">
        <v>258</v>
      </c>
      <c r="F109" s="98" t="s">
        <v>916</v>
      </c>
      <c r="G109" s="98" t="s">
        <v>177</v>
      </c>
      <c r="H109" s="98" t="s">
        <v>563</v>
      </c>
      <c r="I109" s="100">
        <v>107800</v>
      </c>
      <c r="J109" s="100" t="s">
        <v>953</v>
      </c>
      <c r="K109" s="100" t="s">
        <v>166</v>
      </c>
      <c r="L109" s="98" t="s">
        <v>826</v>
      </c>
      <c r="M109" s="98" t="s">
        <v>954</v>
      </c>
      <c r="N109" s="127" t="s">
        <v>955</v>
      </c>
      <c r="O109" s="101" t="s">
        <v>956</v>
      </c>
      <c r="P109" s="96" t="s">
        <v>957</v>
      </c>
      <c r="Q109" s="98" t="s">
        <v>195</v>
      </c>
      <c r="R109" s="98" t="s">
        <v>958</v>
      </c>
      <c r="S109" s="98" t="s">
        <v>959</v>
      </c>
      <c r="T109" s="98" t="s">
        <v>960</v>
      </c>
      <c r="U109" s="102" t="s">
        <v>405</v>
      </c>
      <c r="V109" s="96" t="s">
        <v>927</v>
      </c>
      <c r="W109" s="132" t="s">
        <v>88</v>
      </c>
      <c r="X109" s="98" t="s">
        <v>961</v>
      </c>
      <c r="Y109" s="98" t="s">
        <v>960</v>
      </c>
      <c r="Z109" s="102" t="s">
        <v>405</v>
      </c>
    </row>
    <row r="110" spans="1:26" s="95" customFormat="1" ht="175.05" customHeight="1" thickBot="1">
      <c r="A110" s="103" t="s">
        <v>962</v>
      </c>
      <c r="B110" s="116" t="s">
        <v>602</v>
      </c>
      <c r="C110" s="105" t="s">
        <v>492</v>
      </c>
      <c r="D110" s="105" t="s">
        <v>963</v>
      </c>
      <c r="E110" s="105" t="s">
        <v>258</v>
      </c>
      <c r="F110" s="105" t="s">
        <v>916</v>
      </c>
      <c r="G110" s="105" t="s">
        <v>177</v>
      </c>
      <c r="H110" s="105" t="s">
        <v>563</v>
      </c>
      <c r="I110" s="106" t="s">
        <v>964</v>
      </c>
      <c r="J110" s="106" t="s">
        <v>965</v>
      </c>
      <c r="K110" s="106" t="s">
        <v>166</v>
      </c>
      <c r="L110" s="105" t="s">
        <v>826</v>
      </c>
      <c r="M110" s="105" t="s">
        <v>966</v>
      </c>
      <c r="N110" s="105" t="s">
        <v>967</v>
      </c>
      <c r="O110" s="107" t="s">
        <v>968</v>
      </c>
      <c r="P110" s="103" t="s">
        <v>957</v>
      </c>
      <c r="Q110" s="105" t="s">
        <v>195</v>
      </c>
      <c r="R110" s="105" t="s">
        <v>958</v>
      </c>
      <c r="S110" s="105" t="s">
        <v>959</v>
      </c>
      <c r="T110" s="105" t="s">
        <v>960</v>
      </c>
      <c r="U110" s="108" t="s">
        <v>405</v>
      </c>
      <c r="V110" s="103" t="s">
        <v>927</v>
      </c>
      <c r="W110" s="144" t="s">
        <v>88</v>
      </c>
      <c r="X110" s="105" t="s">
        <v>961</v>
      </c>
      <c r="Y110" s="105" t="s">
        <v>960</v>
      </c>
      <c r="Z110" s="108" t="s">
        <v>405</v>
      </c>
    </row>
    <row r="111" spans="1:26" ht="36" customHeight="1">
      <c r="A111" s="189" t="s">
        <v>267</v>
      </c>
      <c r="B111" s="118" t="s">
        <v>985</v>
      </c>
      <c r="C111" s="119" t="s">
        <v>986</v>
      </c>
      <c r="D111" s="119" t="s">
        <v>987</v>
      </c>
      <c r="E111" s="119" t="s">
        <v>258</v>
      </c>
      <c r="F111" s="119" t="s">
        <v>916</v>
      </c>
      <c r="G111" s="119" t="s">
        <v>177</v>
      </c>
      <c r="H111" s="119" t="s">
        <v>563</v>
      </c>
      <c r="I111" s="120" t="s">
        <v>294</v>
      </c>
      <c r="J111" s="120" t="s">
        <v>988</v>
      </c>
      <c r="K111" s="120" t="s">
        <v>166</v>
      </c>
      <c r="L111" s="119" t="s">
        <v>989</v>
      </c>
      <c r="M111" s="119" t="s">
        <v>990</v>
      </c>
      <c r="N111" s="119" t="s">
        <v>991</v>
      </c>
      <c r="O111" s="122" t="s">
        <v>992</v>
      </c>
      <c r="P111" s="117" t="s">
        <v>993</v>
      </c>
      <c r="Q111" s="119" t="s">
        <v>150</v>
      </c>
      <c r="R111" s="119" t="s">
        <v>994</v>
      </c>
      <c r="S111" s="119" t="s">
        <v>995</v>
      </c>
      <c r="T111" s="119" t="s">
        <v>345</v>
      </c>
    </row>
    <row r="112" spans="1:26">
      <c r="A112" s="184"/>
      <c r="B112" s="171"/>
      <c r="C112" s="171"/>
      <c r="D112" s="171"/>
      <c r="E112" s="171"/>
      <c r="F112" s="171"/>
      <c r="G112" s="171"/>
      <c r="H112" s="171"/>
      <c r="I112" s="171"/>
      <c r="J112" s="171"/>
      <c r="K112" s="171"/>
      <c r="L112" s="171"/>
      <c r="M112" s="171"/>
      <c r="N112" s="184"/>
      <c r="O112" s="171"/>
      <c r="P112" s="171"/>
      <c r="Q112" s="171"/>
      <c r="R112" s="171"/>
      <c r="S112" s="171"/>
      <c r="T112" s="171"/>
      <c r="U112" s="171"/>
    </row>
    <row r="113" spans="1:26" s="163" customFormat="1" ht="19.8" thickBot="1">
      <c r="A113" s="163" t="s">
        <v>969</v>
      </c>
      <c r="D113" s="164"/>
      <c r="N113" s="164"/>
    </row>
    <row r="114" spans="1:26" s="163" customFormat="1" ht="25.5" customHeight="1">
      <c r="A114" s="182" t="s">
        <v>812</v>
      </c>
      <c r="B114" s="183" t="s">
        <v>813</v>
      </c>
      <c r="C114" s="183" t="s">
        <v>814</v>
      </c>
      <c r="D114" s="183" t="s">
        <v>815</v>
      </c>
      <c r="E114" s="183" t="s">
        <v>816</v>
      </c>
      <c r="F114" s="183" t="s">
        <v>817</v>
      </c>
      <c r="G114" s="183" t="s">
        <v>818</v>
      </c>
      <c r="H114" s="183" t="s">
        <v>819</v>
      </c>
      <c r="I114" s="183" t="s">
        <v>101</v>
      </c>
      <c r="J114" s="183" t="s">
        <v>102</v>
      </c>
      <c r="K114" s="183" t="s">
        <v>103</v>
      </c>
      <c r="L114" s="183" t="s">
        <v>104</v>
      </c>
      <c r="M114" s="183" t="s">
        <v>105</v>
      </c>
      <c r="N114" s="183" t="s">
        <v>106</v>
      </c>
      <c r="O114" s="185" t="s">
        <v>107</v>
      </c>
      <c r="P114" s="187" t="s">
        <v>820</v>
      </c>
      <c r="Q114" s="119" t="s">
        <v>150</v>
      </c>
      <c r="R114" s="119" t="s">
        <v>994</v>
      </c>
      <c r="S114" s="119" t="s">
        <v>995</v>
      </c>
      <c r="T114" s="119" t="s">
        <v>345</v>
      </c>
      <c r="U114" s="123" t="s">
        <v>405</v>
      </c>
      <c r="V114" s="188" t="s">
        <v>821</v>
      </c>
      <c r="W114" s="145" t="s">
        <v>88</v>
      </c>
      <c r="X114" s="119" t="s">
        <v>997</v>
      </c>
      <c r="Y114" s="119" t="s">
        <v>345</v>
      </c>
      <c r="Z114" s="123" t="s">
        <v>405</v>
      </c>
    </row>
    <row r="115" spans="1:26" s="86" customFormat="1" ht="37.5" customHeight="1" thickBot="1">
      <c r="A115" s="103" t="s">
        <v>1053</v>
      </c>
      <c r="B115" s="116" t="s">
        <v>1054</v>
      </c>
      <c r="C115" s="105" t="s">
        <v>914</v>
      </c>
      <c r="D115" s="105" t="s">
        <v>1062</v>
      </c>
      <c r="E115" s="105" t="s">
        <v>1056</v>
      </c>
      <c r="F115" s="105" t="s">
        <v>916</v>
      </c>
      <c r="G115" s="105" t="s">
        <v>592</v>
      </c>
      <c r="H115" s="105" t="s">
        <v>208</v>
      </c>
      <c r="I115" s="106" t="s">
        <v>1063</v>
      </c>
      <c r="J115" s="106" t="s">
        <v>1058</v>
      </c>
      <c r="K115" s="106" t="s">
        <v>918</v>
      </c>
      <c r="L115" s="105" t="s">
        <v>919</v>
      </c>
      <c r="M115" s="105" t="s">
        <v>920</v>
      </c>
      <c r="N115" s="105" t="s">
        <v>921</v>
      </c>
      <c r="O115" s="107" t="s">
        <v>922</v>
      </c>
      <c r="P115" s="134" t="s">
        <v>108</v>
      </c>
      <c r="Q115" s="135" t="s">
        <v>109</v>
      </c>
      <c r="R115" s="135" t="s">
        <v>110</v>
      </c>
      <c r="S115" s="135" t="s">
        <v>111</v>
      </c>
      <c r="T115" s="135" t="s">
        <v>112</v>
      </c>
      <c r="U115" s="136" t="s">
        <v>113</v>
      </c>
      <c r="V115" s="137" t="s">
        <v>704</v>
      </c>
      <c r="W115" s="135" t="s">
        <v>705</v>
      </c>
      <c r="X115" s="135" t="s">
        <v>706</v>
      </c>
      <c r="Y115" s="135" t="s">
        <v>112</v>
      </c>
      <c r="Z115" s="136" t="s">
        <v>113</v>
      </c>
    </row>
    <row r="116" spans="1:26" s="95" customFormat="1" ht="186" customHeight="1">
      <c r="A116" s="117" t="s">
        <v>970</v>
      </c>
      <c r="B116" s="118" t="s">
        <v>618</v>
      </c>
      <c r="C116" s="119" t="s">
        <v>656</v>
      </c>
      <c r="D116" s="119" t="s">
        <v>971</v>
      </c>
      <c r="E116" s="119" t="s">
        <v>164</v>
      </c>
      <c r="F116" s="119" t="s">
        <v>916</v>
      </c>
      <c r="G116" s="119" t="s">
        <v>658</v>
      </c>
      <c r="H116" s="119" t="s">
        <v>659</v>
      </c>
      <c r="I116" s="120" t="s">
        <v>972</v>
      </c>
      <c r="J116" s="120" t="s">
        <v>973</v>
      </c>
      <c r="K116" s="120" t="s">
        <v>662</v>
      </c>
      <c r="L116" s="119" t="s">
        <v>974</v>
      </c>
      <c r="M116" s="119" t="s">
        <v>975</v>
      </c>
      <c r="N116" s="119" t="s">
        <v>976</v>
      </c>
      <c r="O116" s="122" t="s">
        <v>977</v>
      </c>
      <c r="P116" s="117" t="s">
        <v>667</v>
      </c>
      <c r="Q116" s="119" t="s">
        <v>668</v>
      </c>
      <c r="R116" s="119" t="s">
        <v>669</v>
      </c>
      <c r="S116" s="119" t="s">
        <v>978</v>
      </c>
      <c r="T116" s="119" t="s">
        <v>979</v>
      </c>
      <c r="U116" s="123" t="s">
        <v>980</v>
      </c>
      <c r="V116" s="117" t="s">
        <v>981</v>
      </c>
      <c r="W116" s="145" t="s">
        <v>88</v>
      </c>
      <c r="X116" s="119" t="s">
        <v>982</v>
      </c>
      <c r="Y116" s="119" t="s">
        <v>979</v>
      </c>
      <c r="Z116" s="123" t="s">
        <v>983</v>
      </c>
    </row>
    <row r="117" spans="1:26" s="95" customFormat="1" ht="111" customHeight="1">
      <c r="A117" s="117" t="s">
        <v>984</v>
      </c>
      <c r="B117" s="118" t="s">
        <v>985</v>
      </c>
      <c r="C117" s="119" t="s">
        <v>986</v>
      </c>
      <c r="D117" s="119" t="s">
        <v>987</v>
      </c>
      <c r="E117" s="119" t="s">
        <v>258</v>
      </c>
      <c r="F117" s="119" t="s">
        <v>916</v>
      </c>
      <c r="G117" s="119" t="s">
        <v>177</v>
      </c>
      <c r="H117" s="119" t="s">
        <v>563</v>
      </c>
      <c r="I117" s="120" t="s">
        <v>294</v>
      </c>
      <c r="J117" s="120" t="s">
        <v>988</v>
      </c>
      <c r="K117" s="120" t="s">
        <v>166</v>
      </c>
      <c r="L117" s="119" t="s">
        <v>989</v>
      </c>
      <c r="M117" s="119" t="s">
        <v>990</v>
      </c>
      <c r="N117" s="119" t="s">
        <v>991</v>
      </c>
      <c r="O117" s="122" t="s">
        <v>992</v>
      </c>
      <c r="P117" s="117" t="s">
        <v>993</v>
      </c>
      <c r="Q117" s="119" t="s">
        <v>150</v>
      </c>
      <c r="R117" s="119" t="s">
        <v>994</v>
      </c>
      <c r="S117" s="119" t="s">
        <v>995</v>
      </c>
      <c r="T117" s="119" t="s">
        <v>345</v>
      </c>
      <c r="U117" s="123" t="s">
        <v>405</v>
      </c>
      <c r="V117" s="117" t="s">
        <v>996</v>
      </c>
      <c r="W117" s="145" t="s">
        <v>88</v>
      </c>
      <c r="X117" s="119" t="s">
        <v>997</v>
      </c>
      <c r="Y117" s="119" t="s">
        <v>345</v>
      </c>
      <c r="Z117" s="123" t="s">
        <v>405</v>
      </c>
    </row>
    <row r="118" spans="1:26" s="95" customFormat="1" ht="145.19999999999999">
      <c r="A118" s="117" t="s">
        <v>998</v>
      </c>
      <c r="B118" s="118" t="s">
        <v>999</v>
      </c>
      <c r="C118" s="119" t="s">
        <v>619</v>
      </c>
      <c r="D118" s="119" t="s">
        <v>1000</v>
      </c>
      <c r="E118" s="119" t="s">
        <v>258</v>
      </c>
      <c r="F118" s="119" t="s">
        <v>916</v>
      </c>
      <c r="G118" s="119" t="s">
        <v>642</v>
      </c>
      <c r="H118" s="119" t="s">
        <v>208</v>
      </c>
      <c r="I118" s="120" t="s">
        <v>1001</v>
      </c>
      <c r="J118" s="120" t="s">
        <v>1002</v>
      </c>
      <c r="K118" s="120" t="s">
        <v>1003</v>
      </c>
      <c r="L118" s="119" t="s">
        <v>624</v>
      </c>
      <c r="M118" s="119" t="s">
        <v>1004</v>
      </c>
      <c r="N118" s="119" t="s">
        <v>626</v>
      </c>
      <c r="O118" s="122" t="s">
        <v>183</v>
      </c>
      <c r="P118" s="117" t="s">
        <v>627</v>
      </c>
      <c r="Q118" s="119" t="s">
        <v>628</v>
      </c>
      <c r="R118" s="119" t="s">
        <v>629</v>
      </c>
      <c r="S118" s="119" t="s">
        <v>701</v>
      </c>
      <c r="T118" s="119" t="s">
        <v>702</v>
      </c>
      <c r="U118" s="123" t="s">
        <v>632</v>
      </c>
      <c r="V118" s="117" t="s">
        <v>927</v>
      </c>
      <c r="W118" s="145" t="s">
        <v>88</v>
      </c>
      <c r="X118" s="119" t="s">
        <v>1005</v>
      </c>
      <c r="Y118" s="119" t="s">
        <v>702</v>
      </c>
      <c r="Z118" s="123" t="s">
        <v>632</v>
      </c>
    </row>
    <row r="119" spans="1:26" s="95" customFormat="1" ht="105.6">
      <c r="A119" s="117" t="s">
        <v>1006</v>
      </c>
      <c r="B119" s="118" t="s">
        <v>1007</v>
      </c>
      <c r="C119" s="119" t="s">
        <v>1008</v>
      </c>
      <c r="D119" s="119" t="s">
        <v>1009</v>
      </c>
      <c r="E119" s="119" t="s">
        <v>258</v>
      </c>
      <c r="F119" s="119" t="s">
        <v>916</v>
      </c>
      <c r="G119" s="119" t="s">
        <v>177</v>
      </c>
      <c r="H119" s="119" t="s">
        <v>563</v>
      </c>
      <c r="I119" s="120" t="s">
        <v>520</v>
      </c>
      <c r="J119" s="120" t="s">
        <v>1010</v>
      </c>
      <c r="K119" s="120" t="s">
        <v>1011</v>
      </c>
      <c r="L119" s="119" t="s">
        <v>989</v>
      </c>
      <c r="M119" s="119" t="s">
        <v>1012</v>
      </c>
      <c r="N119" s="119" t="s">
        <v>991</v>
      </c>
      <c r="O119" s="122" t="s">
        <v>1013</v>
      </c>
      <c r="P119" s="117" t="s">
        <v>993</v>
      </c>
      <c r="Q119" s="119" t="s">
        <v>150</v>
      </c>
      <c r="R119" s="119" t="s">
        <v>994</v>
      </c>
      <c r="S119" s="119" t="s">
        <v>995</v>
      </c>
      <c r="T119" s="119" t="s">
        <v>345</v>
      </c>
      <c r="U119" s="123" t="s">
        <v>405</v>
      </c>
      <c r="V119" s="117" t="s">
        <v>1014</v>
      </c>
      <c r="W119" s="145" t="s">
        <v>88</v>
      </c>
      <c r="X119" s="119" t="s">
        <v>997</v>
      </c>
      <c r="Y119" s="119" t="s">
        <v>345</v>
      </c>
      <c r="Z119" s="123" t="s">
        <v>405</v>
      </c>
    </row>
    <row r="120" spans="1:26" s="95" customFormat="1" ht="105.6">
      <c r="A120" s="117" t="s">
        <v>1015</v>
      </c>
      <c r="B120" s="118" t="s">
        <v>1007</v>
      </c>
      <c r="C120" s="119" t="s">
        <v>1008</v>
      </c>
      <c r="D120" s="119" t="s">
        <v>1016</v>
      </c>
      <c r="E120" s="119" t="s">
        <v>258</v>
      </c>
      <c r="F120" s="119" t="s">
        <v>916</v>
      </c>
      <c r="G120" s="119" t="s">
        <v>177</v>
      </c>
      <c r="H120" s="119" t="s">
        <v>563</v>
      </c>
      <c r="I120" s="120" t="s">
        <v>520</v>
      </c>
      <c r="J120" s="120" t="s">
        <v>1010</v>
      </c>
      <c r="K120" s="120" t="s">
        <v>1011</v>
      </c>
      <c r="L120" s="119" t="s">
        <v>989</v>
      </c>
      <c r="M120" s="119" t="s">
        <v>1017</v>
      </c>
      <c r="N120" s="119" t="s">
        <v>991</v>
      </c>
      <c r="O120" s="122" t="s">
        <v>1013</v>
      </c>
      <c r="P120" s="117" t="s">
        <v>993</v>
      </c>
      <c r="Q120" s="119" t="s">
        <v>150</v>
      </c>
      <c r="R120" s="119" t="s">
        <v>994</v>
      </c>
      <c r="S120" s="119" t="s">
        <v>995</v>
      </c>
      <c r="T120" s="119" t="s">
        <v>345</v>
      </c>
      <c r="U120" s="123" t="s">
        <v>405</v>
      </c>
      <c r="V120" s="117" t="s">
        <v>1014</v>
      </c>
      <c r="W120" s="145" t="s">
        <v>88</v>
      </c>
      <c r="X120" s="119" t="s">
        <v>997</v>
      </c>
      <c r="Y120" s="119" t="s">
        <v>345</v>
      </c>
      <c r="Z120" s="123" t="s">
        <v>405</v>
      </c>
    </row>
    <row r="121" spans="1:26" s="95" customFormat="1" ht="105.6">
      <c r="A121" s="117" t="s">
        <v>1053</v>
      </c>
      <c r="B121" s="118" t="s">
        <v>1095</v>
      </c>
      <c r="C121" s="119" t="s">
        <v>914</v>
      </c>
      <c r="D121" s="119" t="s">
        <v>1141</v>
      </c>
      <c r="E121" s="119" t="s">
        <v>1056</v>
      </c>
      <c r="F121" s="119" t="s">
        <v>916</v>
      </c>
      <c r="G121" s="119" t="s">
        <v>592</v>
      </c>
      <c r="H121" s="119" t="s">
        <v>208</v>
      </c>
      <c r="I121" s="120" t="s">
        <v>1063</v>
      </c>
      <c r="J121" s="120" t="s">
        <v>1058</v>
      </c>
      <c r="K121" s="120" t="s">
        <v>918</v>
      </c>
      <c r="L121" s="119" t="s">
        <v>919</v>
      </c>
      <c r="M121" s="119" t="s">
        <v>920</v>
      </c>
      <c r="N121" s="119" t="s">
        <v>921</v>
      </c>
      <c r="O121" s="122" t="s">
        <v>922</v>
      </c>
      <c r="P121" s="117" t="s">
        <v>627</v>
      </c>
      <c r="Q121" s="119" t="s">
        <v>1060</v>
      </c>
      <c r="R121" s="119" t="s">
        <v>923</v>
      </c>
      <c r="S121" s="119" t="s">
        <v>924</v>
      </c>
      <c r="T121" s="119" t="s">
        <v>1064</v>
      </c>
      <c r="U121" s="123" t="s">
        <v>926</v>
      </c>
      <c r="V121" s="117" t="s">
        <v>927</v>
      </c>
      <c r="W121" s="145" t="s">
        <v>88</v>
      </c>
      <c r="X121" s="119" t="s">
        <v>928</v>
      </c>
      <c r="Y121" s="119" t="s">
        <v>1064</v>
      </c>
      <c r="Z121" s="123" t="s">
        <v>926</v>
      </c>
    </row>
    <row r="122" spans="1:26" s="95" customFormat="1" ht="132">
      <c r="A122" s="117" t="s">
        <v>1142</v>
      </c>
      <c r="B122" s="118" t="s">
        <v>1123</v>
      </c>
      <c r="C122" s="119" t="s">
        <v>938</v>
      </c>
      <c r="D122" s="119" t="s">
        <v>1143</v>
      </c>
      <c r="E122" s="119" t="s">
        <v>591</v>
      </c>
      <c r="F122" s="119" t="s">
        <v>916</v>
      </c>
      <c r="G122" s="119" t="s">
        <v>1144</v>
      </c>
      <c r="H122" s="119" t="s">
        <v>577</v>
      </c>
      <c r="I122" s="120" t="s">
        <v>520</v>
      </c>
      <c r="J122" s="120" t="s">
        <v>941</v>
      </c>
      <c r="K122" s="120" t="s">
        <v>942</v>
      </c>
      <c r="L122" s="119" t="s">
        <v>943</v>
      </c>
      <c r="M122" s="119" t="s">
        <v>1139</v>
      </c>
      <c r="N122" s="119" t="s">
        <v>1140</v>
      </c>
      <c r="O122" s="122" t="s">
        <v>944</v>
      </c>
      <c r="P122" s="117" t="s">
        <v>627</v>
      </c>
      <c r="Q122" s="119" t="s">
        <v>945</v>
      </c>
      <c r="R122" s="119" t="s">
        <v>946</v>
      </c>
      <c r="S122" s="119" t="s">
        <v>947</v>
      </c>
      <c r="T122" s="119" t="s">
        <v>1145</v>
      </c>
      <c r="U122" s="123" t="s">
        <v>785</v>
      </c>
      <c r="V122" s="117" t="s">
        <v>713</v>
      </c>
      <c r="W122" s="145" t="s">
        <v>949</v>
      </c>
      <c r="X122" s="119" t="s">
        <v>950</v>
      </c>
      <c r="Y122" s="119" t="s">
        <v>1145</v>
      </c>
      <c r="Z122" s="123" t="s">
        <v>785</v>
      </c>
    </row>
    <row r="123" spans="1:26" s="95" customFormat="1" ht="101.55" customHeight="1" thickBot="1">
      <c r="A123" s="103" t="s">
        <v>1146</v>
      </c>
      <c r="B123" s="116" t="s">
        <v>1097</v>
      </c>
      <c r="C123" s="105" t="s">
        <v>413</v>
      </c>
      <c r="D123" s="105" t="s">
        <v>1147</v>
      </c>
      <c r="E123" s="105" t="s">
        <v>736</v>
      </c>
      <c r="F123" s="105" t="s">
        <v>916</v>
      </c>
      <c r="G123" s="105" t="s">
        <v>177</v>
      </c>
      <c r="H123" s="105" t="s">
        <v>208</v>
      </c>
      <c r="I123" s="106" t="s">
        <v>157</v>
      </c>
      <c r="J123" s="106" t="s">
        <v>1148</v>
      </c>
      <c r="K123" s="106" t="s">
        <v>1149</v>
      </c>
      <c r="L123" s="105" t="s">
        <v>1150</v>
      </c>
      <c r="M123" s="105" t="s">
        <v>1151</v>
      </c>
      <c r="N123" s="105" t="s">
        <v>840</v>
      </c>
      <c r="O123" s="107" t="s">
        <v>183</v>
      </c>
      <c r="P123" s="103" t="s">
        <v>1152</v>
      </c>
      <c r="Q123" s="105" t="s">
        <v>150</v>
      </c>
      <c r="R123" s="105" t="s">
        <v>1109</v>
      </c>
      <c r="S123" s="105" t="s">
        <v>1110</v>
      </c>
      <c r="T123" s="105" t="s">
        <v>153</v>
      </c>
      <c r="U123" s="108" t="s">
        <v>154</v>
      </c>
      <c r="V123" s="103" t="s">
        <v>713</v>
      </c>
      <c r="W123" s="144" t="s">
        <v>88</v>
      </c>
      <c r="X123" s="105" t="s">
        <v>1110</v>
      </c>
      <c r="Y123" s="105" t="s">
        <v>153</v>
      </c>
      <c r="Z123" s="108" t="s">
        <v>154</v>
      </c>
    </row>
    <row r="124" spans="1:26" ht="36.75" customHeight="1">
      <c r="A124" s="180" t="s">
        <v>267</v>
      </c>
    </row>
  </sheetData>
  <autoFilter ref="A4:Z116"/>
  <customSheetViews>
    <customSheetView guid="{EAC5853F-4112-45E5-A82F-AC75D57705BA}" scale="70" showPageBreaks="1" fitToPage="1" printArea="1" showAutoFilter="1" view="pageBreakPreview">
      <selection activeCell="K9" sqref="K9"/>
      <rowBreaks count="7" manualBreakCount="7">
        <brk id="19" max="25" man="1"/>
        <brk id="32" max="25" man="1"/>
        <brk id="45" max="25" man="1"/>
        <brk id="58" max="25" man="1"/>
        <brk id="72" max="25" man="1"/>
        <brk id="85" max="25" man="1"/>
        <brk id="104" max="25" man="1"/>
      </rowBreaks>
      <pageMargins left="0.31496062992125984" right="0.31496062992125984" top="0.35433070866141736" bottom="0.35433070866141736" header="0.31496062992125984" footer="0.31496062992125984"/>
      <printOptions horizontalCentered="1"/>
      <pageSetup paperSize="9" scale="10" orientation="portrait" r:id="rId1"/>
      <autoFilter ref="A4:Z116"/>
    </customSheetView>
  </customSheetViews>
  <phoneticPr fontId="2"/>
  <printOptions horizontalCentered="1"/>
  <pageMargins left="0.31496062992125984" right="0.31496062992125984" top="0.35433070866141736" bottom="0.35433070866141736" header="0.31496062992125984" footer="0.31496062992125984"/>
  <pageSetup paperSize="9" scale="10" orientation="portrait" r:id="rId2"/>
  <rowBreaks count="7" manualBreakCount="7">
    <brk id="19" max="25" man="1"/>
    <brk id="32" max="25" man="1"/>
    <brk id="45" max="25" man="1"/>
    <brk id="58" max="25" man="1"/>
    <brk id="72" max="25" man="1"/>
    <brk id="85" max="25" man="1"/>
    <brk id="104"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CFFCC"/>
    <pageSetUpPr fitToPage="1"/>
  </sheetPr>
  <dimension ref="A1:AF64"/>
  <sheetViews>
    <sheetView view="pageBreakPreview" zoomScaleNormal="100" zoomScaleSheetLayoutView="100" workbookViewId="0">
      <selection activeCell="H9" sqref="H9"/>
    </sheetView>
  </sheetViews>
  <sheetFormatPr defaultColWidth="8.88671875" defaultRowHeight="13.2"/>
  <cols>
    <col min="1" max="1" width="1.109375" style="70" customWidth="1"/>
    <col min="2" max="2" width="26" style="70" customWidth="1"/>
    <col min="3" max="3" width="29" style="70" customWidth="1"/>
    <col min="4" max="4" width="3.21875" style="70" customWidth="1"/>
    <col min="5" max="5" width="6.77734375" style="70" customWidth="1"/>
    <col min="6" max="6" width="62.21875" style="75" customWidth="1"/>
    <col min="7" max="7" width="22.21875" style="70" customWidth="1"/>
    <col min="8" max="8" width="13.33203125" style="70" customWidth="1"/>
    <col min="9" max="9" width="18.109375" style="70" customWidth="1"/>
    <col min="10" max="10" width="18.21875" style="70" customWidth="1"/>
    <col min="11" max="13" width="6.6640625" style="70" customWidth="1"/>
    <col min="14" max="16384" width="8.88671875" style="70"/>
  </cols>
  <sheetData>
    <row r="1" spans="1:32" ht="13.5" customHeight="1" thickBot="1">
      <c r="A1" s="1"/>
      <c r="B1" s="43" t="s">
        <v>1070</v>
      </c>
      <c r="C1" s="2"/>
      <c r="D1" s="2"/>
      <c r="E1" s="62" t="s">
        <v>10</v>
      </c>
      <c r="F1" s="192">
        <f>'(2)事業報告書'!$E7</f>
        <v>0</v>
      </c>
      <c r="I1" s="63"/>
      <c r="J1" s="63"/>
      <c r="K1" s="63"/>
      <c r="L1" s="2"/>
      <c r="M1" s="2"/>
      <c r="N1" s="2"/>
      <c r="O1" s="2"/>
      <c r="P1" s="2"/>
      <c r="Q1" s="2"/>
      <c r="R1" s="2"/>
      <c r="S1" s="2"/>
      <c r="T1" s="2"/>
      <c r="U1" s="2"/>
      <c r="V1" s="2"/>
      <c r="W1" s="2"/>
      <c r="X1" s="2"/>
      <c r="Y1" s="2"/>
      <c r="Z1" s="2"/>
      <c r="AA1" s="2"/>
      <c r="AB1" s="2"/>
      <c r="AC1" s="2"/>
      <c r="AD1" s="2"/>
    </row>
    <row r="2" spans="1:32" ht="13.5" customHeight="1">
      <c r="A2" s="1"/>
      <c r="B2" s="43"/>
      <c r="C2" s="2"/>
      <c r="D2" s="2"/>
      <c r="E2" s="2"/>
      <c r="F2" s="76"/>
      <c r="G2" s="2"/>
      <c r="H2" s="2"/>
      <c r="I2" s="2"/>
      <c r="J2" s="2"/>
      <c r="K2" s="2"/>
      <c r="L2" s="2"/>
      <c r="M2" s="2"/>
      <c r="N2" s="2"/>
      <c r="O2" s="2"/>
      <c r="P2" s="2"/>
      <c r="Q2" s="2"/>
      <c r="R2" s="2"/>
      <c r="S2" s="2"/>
      <c r="T2" s="2"/>
      <c r="U2" s="2"/>
      <c r="V2" s="2"/>
      <c r="W2" s="2"/>
      <c r="X2" s="2"/>
      <c r="Y2" s="2"/>
      <c r="Z2" s="2"/>
      <c r="AA2" s="2"/>
      <c r="AB2" s="2"/>
      <c r="AC2" s="2"/>
      <c r="AD2" s="2"/>
      <c r="AE2" s="1"/>
      <c r="AF2" s="1"/>
    </row>
    <row r="3" spans="1:32" ht="23.4" customHeight="1">
      <c r="A3" s="1"/>
      <c r="B3" s="68" t="s">
        <v>45</v>
      </c>
      <c r="C3" s="68"/>
      <c r="D3" s="68"/>
      <c r="E3" s="68"/>
      <c r="F3" s="77"/>
      <c r="G3" s="68"/>
      <c r="H3" s="68"/>
      <c r="I3" s="68"/>
      <c r="J3" s="68"/>
      <c r="K3" s="58"/>
      <c r="L3" s="58"/>
      <c r="M3" s="58"/>
      <c r="N3" s="2"/>
      <c r="O3" s="2"/>
      <c r="P3" s="2"/>
      <c r="Q3" s="2"/>
      <c r="R3" s="2"/>
      <c r="S3" s="2"/>
      <c r="T3" s="2"/>
      <c r="U3" s="2"/>
      <c r="V3" s="2"/>
      <c r="W3" s="2"/>
      <c r="X3" s="2"/>
      <c r="Y3" s="2"/>
      <c r="Z3" s="2"/>
      <c r="AA3" s="2"/>
      <c r="AB3" s="2"/>
      <c r="AC3" s="2"/>
      <c r="AD3" s="2"/>
      <c r="AE3" s="1"/>
      <c r="AF3" s="1"/>
    </row>
    <row r="4" spans="1:32" ht="10.5" customHeight="1">
      <c r="A4" s="1"/>
      <c r="B4" s="3"/>
      <c r="C4" s="4"/>
      <c r="D4" s="4"/>
      <c r="E4" s="4"/>
      <c r="F4" s="78"/>
      <c r="G4" s="4"/>
      <c r="H4" s="4"/>
      <c r="I4" s="4"/>
      <c r="J4" s="4"/>
      <c r="K4" s="4"/>
      <c r="L4" s="4"/>
      <c r="M4" s="4"/>
      <c r="N4" s="2"/>
      <c r="O4" s="2"/>
      <c r="P4" s="2"/>
      <c r="Q4" s="2"/>
      <c r="R4" s="2"/>
      <c r="S4" s="2"/>
      <c r="T4" s="2"/>
      <c r="U4" s="2"/>
      <c r="V4" s="2"/>
      <c r="W4" s="2"/>
      <c r="X4" s="2"/>
      <c r="Y4" s="2"/>
      <c r="Z4" s="2"/>
      <c r="AA4" s="2"/>
      <c r="AB4" s="2"/>
      <c r="AC4" s="2"/>
      <c r="AD4" s="2"/>
      <c r="AE4" s="1"/>
      <c r="AF4" s="1"/>
    </row>
    <row r="5" spans="1:32" ht="39.6" customHeight="1">
      <c r="A5" s="1"/>
      <c r="B5" s="196" t="s">
        <v>86</v>
      </c>
      <c r="C5" s="197"/>
      <c r="D5" s="197"/>
      <c r="E5" s="197"/>
      <c r="F5" s="197"/>
      <c r="G5" s="2"/>
      <c r="H5" s="2"/>
      <c r="I5" s="2"/>
      <c r="J5" s="2"/>
      <c r="K5" s="2"/>
      <c r="L5" s="2"/>
      <c r="M5" s="2"/>
      <c r="N5" s="2"/>
      <c r="O5" s="2"/>
      <c r="P5" s="2"/>
      <c r="Q5" s="2"/>
      <c r="R5" s="1"/>
      <c r="S5" s="1"/>
    </row>
    <row r="6" spans="1:32" ht="39.6" customHeight="1" thickBot="1">
      <c r="A6" s="1"/>
      <c r="B6" s="74" t="s">
        <v>67</v>
      </c>
      <c r="C6" s="69"/>
      <c r="D6" s="69"/>
      <c r="E6" s="198" t="s">
        <v>79</v>
      </c>
      <c r="F6" s="198"/>
      <c r="G6" s="2"/>
      <c r="H6" s="2"/>
      <c r="I6" s="2"/>
      <c r="J6" s="2"/>
      <c r="K6" s="2"/>
      <c r="L6" s="2"/>
      <c r="M6" s="2"/>
      <c r="N6" s="2"/>
      <c r="O6" s="2"/>
      <c r="P6" s="2"/>
      <c r="Q6" s="2"/>
      <c r="R6" s="1"/>
      <c r="S6" s="1"/>
    </row>
    <row r="7" spans="1:32" ht="39" customHeight="1" thickBot="1">
      <c r="B7" s="54" t="s">
        <v>37</v>
      </c>
      <c r="C7" s="151"/>
      <c r="D7" s="72"/>
      <c r="E7" s="70" t="s">
        <v>68</v>
      </c>
    </row>
    <row r="8" spans="1:32" ht="39" customHeight="1" thickBot="1">
      <c r="B8" s="54" t="s">
        <v>1075</v>
      </c>
      <c r="C8" s="174"/>
      <c r="D8" s="73"/>
      <c r="E8" s="153" t="s">
        <v>84</v>
      </c>
      <c r="F8" s="75" t="s">
        <v>72</v>
      </c>
    </row>
    <row r="9" spans="1:32" ht="39" customHeight="1" thickBot="1">
      <c r="B9" s="54" t="s">
        <v>64</v>
      </c>
      <c r="C9" s="152"/>
      <c r="D9" s="73"/>
      <c r="E9" s="153" t="s">
        <v>84</v>
      </c>
      <c r="F9" s="75" t="s">
        <v>82</v>
      </c>
    </row>
    <row r="10" spans="1:32" ht="39" customHeight="1" thickBot="1">
      <c r="B10" s="54" t="s">
        <v>65</v>
      </c>
      <c r="C10" s="152"/>
      <c r="D10" s="73"/>
      <c r="E10" s="153" t="s">
        <v>84</v>
      </c>
      <c r="F10" s="75" t="s">
        <v>73</v>
      </c>
    </row>
    <row r="11" spans="1:32" ht="39" customHeight="1" thickBot="1">
      <c r="B11" s="54" t="s">
        <v>69</v>
      </c>
      <c r="C11" s="152"/>
      <c r="D11" s="73"/>
      <c r="E11" s="70" t="s">
        <v>74</v>
      </c>
    </row>
    <row r="12" spans="1:32" ht="39" customHeight="1" thickBot="1">
      <c r="B12" s="54" t="s">
        <v>22</v>
      </c>
      <c r="C12" s="152"/>
      <c r="D12" s="73"/>
      <c r="E12" s="153" t="s">
        <v>84</v>
      </c>
      <c r="F12" s="75" t="s">
        <v>75</v>
      </c>
    </row>
    <row r="13" spans="1:32" ht="39" customHeight="1" thickBot="1">
      <c r="B13" s="55" t="s">
        <v>19</v>
      </c>
      <c r="C13" s="152"/>
      <c r="D13" s="73"/>
      <c r="E13" s="153" t="s">
        <v>84</v>
      </c>
      <c r="F13" s="75" t="s">
        <v>81</v>
      </c>
    </row>
    <row r="14" spans="1:32" ht="39" customHeight="1" thickBot="1">
      <c r="B14" s="54" t="s">
        <v>16</v>
      </c>
      <c r="C14" s="152"/>
      <c r="D14" s="73"/>
      <c r="E14" s="70" t="s">
        <v>76</v>
      </c>
    </row>
    <row r="15" spans="1:32" ht="40.950000000000003" customHeight="1" thickBot="1">
      <c r="B15" s="40" t="s">
        <v>1076</v>
      </c>
      <c r="C15" s="149"/>
      <c r="D15" s="73"/>
      <c r="E15" s="153" t="s">
        <v>84</v>
      </c>
      <c r="F15" s="75" t="s">
        <v>77</v>
      </c>
    </row>
    <row r="16" spans="1:32" ht="40.950000000000003" customHeight="1" thickBot="1">
      <c r="B16" s="40" t="s">
        <v>1077</v>
      </c>
      <c r="C16" s="149"/>
      <c r="E16" s="153" t="s">
        <v>84</v>
      </c>
      <c r="F16" s="75" t="s">
        <v>87</v>
      </c>
    </row>
    <row r="17" spans="1:19" ht="40.950000000000003" customHeight="1">
      <c r="E17" s="153" t="s">
        <v>84</v>
      </c>
      <c r="F17" s="75" t="s">
        <v>80</v>
      </c>
    </row>
    <row r="18" spans="1:19" ht="64.2" customHeight="1">
      <c r="E18" s="153" t="s">
        <v>84</v>
      </c>
      <c r="F18" s="75" t="s">
        <v>78</v>
      </c>
    </row>
    <row r="19" spans="1:19" ht="40.950000000000003" customHeight="1"/>
    <row r="20" spans="1:19" ht="40.950000000000003" customHeight="1"/>
    <row r="21" spans="1:19" ht="19.5" customHeight="1"/>
    <row r="22" spans="1:19" ht="13.2" customHeight="1">
      <c r="A22" s="1"/>
      <c r="B22" s="2"/>
      <c r="C22" s="2"/>
      <c r="D22" s="2"/>
      <c r="I22" s="2"/>
      <c r="J22" s="2"/>
      <c r="K22" s="2"/>
      <c r="L22" s="2"/>
      <c r="M22" s="2"/>
      <c r="N22" s="2"/>
      <c r="O22" s="2"/>
      <c r="P22" s="2"/>
      <c r="Q22" s="2"/>
      <c r="R22" s="1"/>
      <c r="S22" s="1"/>
    </row>
    <row r="23" spans="1:19" ht="22.95" customHeight="1">
      <c r="A23" s="1"/>
      <c r="B23" s="2"/>
      <c r="C23" s="2"/>
      <c r="D23" s="2"/>
      <c r="E23" s="2"/>
      <c r="F23" s="76"/>
      <c r="G23" s="2"/>
      <c r="H23" s="2"/>
      <c r="I23" s="2"/>
      <c r="J23" s="2"/>
      <c r="K23" s="2"/>
      <c r="L23" s="2"/>
      <c r="M23" s="2"/>
      <c r="N23" s="2"/>
      <c r="O23" s="2"/>
      <c r="P23" s="2"/>
      <c r="Q23" s="2"/>
      <c r="R23" s="1"/>
      <c r="S23" s="1"/>
    </row>
    <row r="24" spans="1:19" ht="13.2" customHeight="1">
      <c r="A24" s="1"/>
      <c r="B24" s="2"/>
      <c r="C24" s="2"/>
      <c r="D24" s="2"/>
      <c r="E24" s="2"/>
      <c r="F24" s="76"/>
      <c r="G24" s="2"/>
      <c r="H24" s="2"/>
      <c r="I24" s="2"/>
      <c r="J24" s="2"/>
      <c r="K24" s="2"/>
      <c r="L24" s="2"/>
      <c r="M24" s="2"/>
      <c r="N24" s="2"/>
      <c r="O24" s="2"/>
      <c r="P24" s="2"/>
      <c r="Q24" s="2"/>
      <c r="R24" s="1"/>
      <c r="S24" s="1"/>
    </row>
    <row r="25" spans="1:19" ht="22.95" customHeight="1">
      <c r="E25" s="2"/>
      <c r="F25" s="76"/>
      <c r="G25" s="2"/>
      <c r="H25" s="2"/>
    </row>
    <row r="26" spans="1:19" ht="22.95" customHeight="1"/>
    <row r="27" spans="1:19" ht="22.95" customHeight="1"/>
    <row r="28" spans="1:19" ht="22.95" customHeight="1"/>
    <row r="29" spans="1:19" ht="46.5" customHeight="1"/>
    <row r="30" spans="1:19" ht="18.600000000000001" customHeight="1"/>
    <row r="31" spans="1:19" ht="15.6" customHeight="1"/>
    <row r="32" spans="1:19" ht="15.6" customHeight="1"/>
    <row r="33" spans="1:19" ht="22.95" customHeight="1"/>
    <row r="34" spans="1:19" ht="4.95" customHeight="1"/>
    <row r="35" spans="1:19" ht="22.95" customHeight="1"/>
    <row r="36" spans="1:19" ht="4.95" customHeight="1"/>
    <row r="37" spans="1:19" ht="22.95" customHeight="1"/>
    <row r="38" spans="1:19" ht="4.95" customHeight="1"/>
    <row r="39" spans="1:19" ht="22.95" customHeight="1"/>
    <row r="40" spans="1:19" ht="7.2" customHeight="1"/>
    <row r="41" spans="1:19" ht="22.95" customHeight="1"/>
    <row r="43" spans="1:19" ht="22.95" customHeight="1"/>
    <row r="44" spans="1:19" ht="19.5" customHeight="1"/>
    <row r="45" spans="1:19" ht="13.2" customHeight="1">
      <c r="A45" s="1"/>
      <c r="B45" s="2"/>
      <c r="C45" s="2"/>
      <c r="D45" s="2"/>
      <c r="I45" s="2"/>
      <c r="J45" s="2"/>
      <c r="K45" s="2"/>
      <c r="L45" s="2"/>
      <c r="M45" s="2"/>
      <c r="N45" s="2"/>
      <c r="O45" s="2"/>
      <c r="P45" s="2"/>
      <c r="Q45" s="2"/>
      <c r="R45" s="1"/>
      <c r="S45" s="1"/>
    </row>
    <row r="46" spans="1:19" ht="22.95" customHeight="1">
      <c r="A46" s="1"/>
      <c r="B46" s="2"/>
      <c r="C46" s="2"/>
      <c r="D46" s="2"/>
      <c r="E46" s="2"/>
      <c r="F46" s="76"/>
      <c r="G46" s="2"/>
      <c r="H46" s="2"/>
      <c r="I46" s="2"/>
      <c r="J46" s="2"/>
      <c r="K46" s="2"/>
      <c r="L46" s="2"/>
      <c r="M46" s="2"/>
      <c r="N46" s="2"/>
      <c r="O46" s="2"/>
      <c r="P46" s="2"/>
      <c r="Q46" s="2"/>
      <c r="R46" s="1"/>
      <c r="S46" s="1"/>
    </row>
    <row r="47" spans="1:19" ht="13.2" customHeight="1">
      <c r="A47" s="1"/>
      <c r="B47" s="2"/>
      <c r="C47" s="2"/>
      <c r="D47" s="2"/>
      <c r="E47" s="2"/>
      <c r="F47" s="76"/>
      <c r="G47" s="2"/>
      <c r="H47" s="2"/>
      <c r="I47" s="2"/>
      <c r="J47" s="2"/>
      <c r="K47" s="2"/>
      <c r="L47" s="2"/>
      <c r="M47" s="2"/>
      <c r="N47" s="2"/>
      <c r="O47" s="2"/>
      <c r="P47" s="2"/>
      <c r="Q47" s="2"/>
      <c r="R47" s="1"/>
      <c r="S47" s="1"/>
    </row>
    <row r="48" spans="1:19" ht="22.95" customHeight="1">
      <c r="E48" s="2"/>
      <c r="F48" s="76"/>
      <c r="G48" s="2"/>
      <c r="H48" s="2"/>
    </row>
    <row r="49" ht="22.95" customHeight="1"/>
    <row r="50" ht="22.95" customHeight="1"/>
    <row r="51" ht="22.95" customHeight="1"/>
    <row r="52" ht="46.5" customHeight="1"/>
    <row r="53" ht="22.95" customHeight="1"/>
    <row r="54" ht="22.95" customHeight="1"/>
    <row r="55" ht="15.6" customHeight="1"/>
    <row r="56" ht="22.95" customHeight="1"/>
    <row r="57" ht="4.95" customHeight="1"/>
    <row r="58" ht="22.95" customHeight="1"/>
    <row r="59" ht="4.95" customHeight="1"/>
    <row r="60" ht="22.95" customHeight="1"/>
    <row r="61" ht="4.95" customHeight="1"/>
    <row r="62" ht="22.95" customHeight="1"/>
    <row r="63" ht="7.2" customHeight="1"/>
    <row r="64" ht="22.95" customHeight="1"/>
  </sheetData>
  <customSheetViews>
    <customSheetView guid="{EAC5853F-4112-45E5-A82F-AC75D57705BA}" showPageBreaks="1" fitToPage="1" printArea="1" view="pageBreakPreview" topLeftCell="A4">
      <selection activeCell="C9" sqref="C9"/>
      <pageMargins left="0.70866141732283472" right="0.70866141732283472" top="0.74803149606299213" bottom="0.74803149606299213" header="0.31496062992125984" footer="0.31496062992125984"/>
      <pageSetup paperSize="9" scale="69" fitToHeight="0" orientation="portrait" r:id="rId1"/>
    </customSheetView>
  </customSheetViews>
  <mergeCells count="2">
    <mergeCell ref="B5:F5"/>
    <mergeCell ref="E6:F6"/>
  </mergeCells>
  <phoneticPr fontId="2"/>
  <dataValidations count="2">
    <dataValidation type="date" allowBlank="1" showInputMessage="1" showErrorMessage="1" error="令和5年度中の期間のみ補助対象です。" sqref="C15:C16">
      <formula1>45017</formula1>
      <formula2>45382</formula2>
    </dataValidation>
    <dataValidation type="date" allowBlank="1" showInputMessage="1" showErrorMessage="1" error="令和5年度中に設置した機器のみ補助対象です。" sqref="C8">
      <formula1>45017</formula1>
      <formula2>45382</formula2>
    </dataValidation>
  </dataValidations>
  <pageMargins left="0.70866141732283472" right="0.70866141732283472" top="0.74803149606299213" bottom="0.74803149606299213" header="0.31496062992125984" footer="0.31496062992125984"/>
  <pageSetup paperSize="9" scale="70" fitToHeight="0"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'リスト（非表示にする予定）'!$L$2:$L$3</xm:f>
          </x14:formula1>
          <xm:sqref>C11</xm:sqref>
        </x14:dataValidation>
        <x14:dataValidation type="list" allowBlank="1" showInputMessage="1" showErrorMessage="1">
          <x14:formula1>
            <xm:f>'リスト（非表示にする予定）'!$C$2:$C$5</xm:f>
          </x14:formula1>
          <xm:sqref>C13</xm:sqref>
        </x14:dataValidation>
        <x14:dataValidation type="list" allowBlank="1" showInputMessage="1" showErrorMessage="1">
          <x14:formula1>
            <xm:f>'リスト（非表示にする予定）'!$E$2:$E$5</xm:f>
          </x14:formula1>
          <xm:sqref>C14</xm:sqref>
        </x14:dataValidation>
        <x14:dataValidation type="list" allowBlank="1" showInputMessage="1" showErrorMessage="1">
          <x14:formula1>
            <xm:f>'リスト（非表示にする予定）'!$N$2:$N$3</xm:f>
          </x14:formula1>
          <xm:sqref>E8:E10 E12:E13 E15:E18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F22"/>
  <sheetViews>
    <sheetView view="pageBreakPreview" zoomScale="85" zoomScaleNormal="100" zoomScaleSheetLayoutView="85" workbookViewId="0">
      <selection activeCell="E9" sqref="E9"/>
    </sheetView>
  </sheetViews>
  <sheetFormatPr defaultColWidth="8.88671875" defaultRowHeight="13.2"/>
  <cols>
    <col min="1" max="1" width="1.109375" style="23" customWidth="1"/>
    <col min="2" max="2" width="5.33203125" style="23" customWidth="1"/>
    <col min="3" max="3" width="22.6640625" style="23" customWidth="1"/>
    <col min="4" max="4" width="11.77734375" style="23" customWidth="1"/>
    <col min="5" max="5" width="11.21875" style="23" customWidth="1"/>
    <col min="6" max="6" width="12" style="23" customWidth="1"/>
    <col min="7" max="7" width="12.44140625" style="23" customWidth="1"/>
    <col min="8" max="8" width="32" style="23" customWidth="1"/>
    <col min="9" max="11" width="6.6640625" style="23" customWidth="1"/>
    <col min="12" max="16384" width="8.88671875" style="23"/>
  </cols>
  <sheetData>
    <row r="1" spans="1:32" ht="13.5" customHeight="1" thickBot="1">
      <c r="A1" s="20"/>
      <c r="B1" s="21" t="s">
        <v>1071</v>
      </c>
      <c r="C1" s="22"/>
      <c r="D1" s="22"/>
      <c r="E1" s="22"/>
      <c r="F1" s="22"/>
      <c r="G1" s="64" t="s">
        <v>33</v>
      </c>
      <c r="H1" s="192">
        <f>'(2)事業報告書'!$E7</f>
        <v>0</v>
      </c>
      <c r="I1" s="199"/>
      <c r="J1" s="199"/>
      <c r="K1" s="199"/>
      <c r="L1" s="199"/>
      <c r="M1" s="22"/>
      <c r="N1" s="22"/>
      <c r="O1" s="22"/>
      <c r="P1" s="22"/>
      <c r="Q1" s="22"/>
      <c r="R1" s="22"/>
      <c r="S1" s="22"/>
      <c r="T1" s="22"/>
      <c r="U1" s="22"/>
      <c r="V1" s="22"/>
      <c r="W1" s="22"/>
      <c r="X1" s="22"/>
      <c r="Y1" s="22"/>
      <c r="Z1" s="22"/>
      <c r="AA1" s="22"/>
      <c r="AB1" s="22"/>
      <c r="AC1" s="22"/>
      <c r="AD1" s="22"/>
      <c r="AE1" s="22"/>
      <c r="AF1" s="22"/>
    </row>
    <row r="2" spans="1:32" ht="13.5" customHeight="1">
      <c r="A2" s="20"/>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0"/>
      <c r="AE2" s="20"/>
    </row>
    <row r="3" spans="1:32" ht="23.4" customHeight="1">
      <c r="A3" s="20"/>
      <c r="B3" s="200" t="s">
        <v>17</v>
      </c>
      <c r="C3" s="201"/>
      <c r="D3" s="201"/>
      <c r="E3" s="201"/>
      <c r="F3" s="201"/>
      <c r="G3" s="201"/>
      <c r="H3" s="201"/>
      <c r="I3" s="201"/>
      <c r="J3" s="201"/>
      <c r="K3" s="201"/>
      <c r="L3" s="22"/>
      <c r="M3" s="22"/>
      <c r="N3" s="22"/>
      <c r="O3" s="22"/>
      <c r="P3" s="22"/>
      <c r="Q3" s="22"/>
      <c r="R3" s="22"/>
      <c r="S3" s="22"/>
      <c r="T3" s="22"/>
      <c r="U3" s="22"/>
      <c r="V3" s="22"/>
      <c r="W3" s="22"/>
      <c r="X3" s="22"/>
      <c r="Y3" s="22"/>
      <c r="Z3" s="22"/>
      <c r="AA3" s="22"/>
      <c r="AB3" s="22"/>
      <c r="AC3" s="22"/>
      <c r="AD3" s="20"/>
      <c r="AE3" s="20"/>
    </row>
    <row r="4" spans="1:32" ht="7.5" customHeight="1">
      <c r="A4" s="20"/>
      <c r="B4" s="24"/>
      <c r="C4" s="25"/>
      <c r="D4" s="25"/>
      <c r="E4" s="25"/>
      <c r="F4" s="25"/>
      <c r="G4" s="25"/>
      <c r="H4" s="25"/>
      <c r="I4" s="25"/>
      <c r="J4" s="25"/>
      <c r="K4" s="25"/>
      <c r="L4" s="22"/>
      <c r="M4" s="22"/>
      <c r="N4" s="22"/>
      <c r="O4" s="22"/>
      <c r="P4" s="22"/>
      <c r="Q4" s="22"/>
      <c r="R4" s="22"/>
      <c r="S4" s="22"/>
      <c r="T4" s="22"/>
      <c r="U4" s="22"/>
      <c r="V4" s="22"/>
      <c r="W4" s="22"/>
      <c r="X4" s="22"/>
      <c r="Y4" s="22"/>
      <c r="Z4" s="22"/>
      <c r="AA4" s="22"/>
      <c r="AB4" s="22"/>
      <c r="AC4" s="22"/>
      <c r="AD4" s="20"/>
      <c r="AE4" s="20"/>
    </row>
    <row r="5" spans="1:32" ht="32.4" customHeight="1">
      <c r="A5" s="20"/>
      <c r="B5" s="26"/>
      <c r="C5" s="202" t="s">
        <v>66</v>
      </c>
      <c r="D5" s="202"/>
      <c r="E5" s="202"/>
      <c r="F5" s="202"/>
      <c r="G5" s="202"/>
      <c r="H5" s="202"/>
      <c r="I5" s="25"/>
      <c r="J5" s="25"/>
      <c r="K5" s="25"/>
      <c r="L5" s="22"/>
      <c r="M5" s="22"/>
      <c r="N5" s="22"/>
      <c r="O5" s="22"/>
      <c r="P5" s="22"/>
      <c r="Q5" s="22"/>
      <c r="R5" s="22"/>
      <c r="S5" s="22"/>
      <c r="T5" s="22"/>
      <c r="U5" s="22"/>
      <c r="V5" s="22"/>
      <c r="W5" s="22"/>
      <c r="X5" s="22"/>
      <c r="Y5" s="22"/>
      <c r="Z5" s="22"/>
      <c r="AA5" s="22"/>
      <c r="AB5" s="22"/>
      <c r="AC5" s="22"/>
      <c r="AD5" s="20"/>
      <c r="AE5" s="20"/>
    </row>
    <row r="6" spans="1:32" ht="7.5" customHeight="1" thickBot="1">
      <c r="A6" s="20"/>
      <c r="B6" s="24"/>
      <c r="C6" s="25"/>
      <c r="D6" s="25"/>
      <c r="E6" s="25"/>
      <c r="F6" s="25"/>
      <c r="G6" s="25"/>
      <c r="H6" s="25"/>
      <c r="I6" s="25"/>
      <c r="J6" s="25"/>
      <c r="K6" s="25"/>
      <c r="L6" s="22"/>
      <c r="M6" s="22"/>
      <c r="N6" s="22"/>
      <c r="O6" s="22"/>
      <c r="P6" s="22"/>
      <c r="Q6" s="22"/>
      <c r="R6" s="22"/>
      <c r="S6" s="22"/>
      <c r="T6" s="22"/>
      <c r="U6" s="22"/>
      <c r="V6" s="22"/>
      <c r="W6" s="22"/>
      <c r="X6" s="20"/>
      <c r="Y6" s="20"/>
    </row>
    <row r="7" spans="1:32" s="44" customFormat="1" ht="35.4" customHeight="1" thickBot="1">
      <c r="B7" s="40" t="s">
        <v>30</v>
      </c>
      <c r="C7" s="39" t="s">
        <v>0</v>
      </c>
      <c r="D7" s="39" t="s">
        <v>1</v>
      </c>
      <c r="E7" s="39" t="s">
        <v>1078</v>
      </c>
      <c r="F7" s="39" t="s">
        <v>2</v>
      </c>
      <c r="G7" s="39" t="s">
        <v>1079</v>
      </c>
      <c r="H7" s="39" t="s">
        <v>3</v>
      </c>
      <c r="I7" s="45"/>
    </row>
    <row r="8" spans="1:32" ht="66.599999999999994" customHeight="1" thickBot="1">
      <c r="B8" s="59">
        <v>1</v>
      </c>
      <c r="C8" s="154"/>
      <c r="D8" s="154"/>
      <c r="E8" s="154"/>
      <c r="F8" s="154"/>
      <c r="G8" s="175"/>
      <c r="H8" s="154"/>
      <c r="I8" s="20"/>
      <c r="O8" s="38"/>
      <c r="P8" s="20"/>
      <c r="Q8" s="20"/>
      <c r="R8" s="20"/>
      <c r="S8" s="20"/>
      <c r="T8" s="20"/>
    </row>
    <row r="9" spans="1:32" ht="66.599999999999994" customHeight="1" thickBot="1">
      <c r="B9" s="59">
        <v>2</v>
      </c>
      <c r="C9" s="154"/>
      <c r="D9" s="154"/>
      <c r="E9" s="154"/>
      <c r="F9" s="154"/>
      <c r="G9" s="175"/>
      <c r="H9" s="154"/>
      <c r="I9" s="20"/>
      <c r="O9" s="38"/>
      <c r="P9" s="20"/>
      <c r="Q9" s="20"/>
      <c r="R9" s="20"/>
      <c r="S9" s="20"/>
      <c r="T9" s="20"/>
    </row>
    <row r="10" spans="1:32" ht="66.599999999999994" customHeight="1" thickBot="1">
      <c r="B10" s="59">
        <v>3</v>
      </c>
      <c r="C10" s="154"/>
      <c r="D10" s="154"/>
      <c r="E10" s="154"/>
      <c r="F10" s="154"/>
      <c r="G10" s="175"/>
      <c r="H10" s="154"/>
      <c r="I10" s="20"/>
      <c r="O10" s="38"/>
      <c r="P10" s="20"/>
      <c r="Q10" s="20"/>
      <c r="R10" s="20"/>
      <c r="S10" s="20"/>
      <c r="T10" s="20"/>
    </row>
    <row r="11" spans="1:32" ht="66.599999999999994" customHeight="1" thickBot="1">
      <c r="B11" s="59">
        <v>4</v>
      </c>
      <c r="C11" s="154"/>
      <c r="D11" s="154"/>
      <c r="E11" s="154"/>
      <c r="F11" s="154"/>
      <c r="G11" s="175"/>
      <c r="H11" s="154"/>
      <c r="I11" s="20"/>
      <c r="O11" s="38"/>
      <c r="P11" s="20"/>
      <c r="Q11" s="20"/>
      <c r="R11" s="20"/>
      <c r="S11" s="20"/>
      <c r="T11" s="20"/>
    </row>
    <row r="12" spans="1:32" ht="66.599999999999994" customHeight="1" thickBot="1">
      <c r="B12" s="59">
        <v>5</v>
      </c>
      <c r="C12" s="154"/>
      <c r="D12" s="154"/>
      <c r="E12" s="154"/>
      <c r="F12" s="154"/>
      <c r="G12" s="175"/>
      <c r="H12" s="154"/>
      <c r="I12" s="20"/>
      <c r="O12" s="38"/>
      <c r="P12" s="20"/>
      <c r="Q12" s="20"/>
      <c r="R12" s="20"/>
      <c r="S12" s="20"/>
      <c r="T12" s="20"/>
    </row>
    <row r="13" spans="1:32" ht="66.599999999999994" customHeight="1" thickBot="1">
      <c r="B13" s="59">
        <v>6</v>
      </c>
      <c r="C13" s="154"/>
      <c r="D13" s="154"/>
      <c r="E13" s="154"/>
      <c r="F13" s="154"/>
      <c r="G13" s="175"/>
      <c r="H13" s="154"/>
      <c r="I13" s="20"/>
      <c r="O13" s="38"/>
      <c r="P13" s="20"/>
      <c r="Q13" s="20"/>
      <c r="R13" s="20"/>
      <c r="S13" s="20"/>
      <c r="T13" s="20"/>
    </row>
    <row r="14" spans="1:32" ht="66.599999999999994" customHeight="1" thickBot="1">
      <c r="B14" s="59">
        <v>7</v>
      </c>
      <c r="C14" s="154"/>
      <c r="D14" s="154"/>
      <c r="E14" s="154"/>
      <c r="F14" s="154"/>
      <c r="G14" s="175"/>
      <c r="H14" s="154"/>
      <c r="I14" s="20"/>
      <c r="O14" s="38"/>
      <c r="P14" s="20"/>
      <c r="Q14" s="20"/>
      <c r="R14" s="20"/>
      <c r="S14" s="20"/>
      <c r="T14" s="20"/>
    </row>
    <row r="15" spans="1:32" ht="66.599999999999994" customHeight="1" thickBot="1">
      <c r="B15" s="59">
        <v>8</v>
      </c>
      <c r="C15" s="154"/>
      <c r="D15" s="154"/>
      <c r="E15" s="154"/>
      <c r="F15" s="154"/>
      <c r="G15" s="175"/>
      <c r="H15" s="154"/>
      <c r="I15" s="20"/>
      <c r="O15" s="38"/>
      <c r="P15" s="20"/>
      <c r="Q15" s="20"/>
      <c r="R15" s="20"/>
      <c r="S15" s="20"/>
      <c r="T15" s="20"/>
    </row>
    <row r="16" spans="1:32" ht="23.7" customHeight="1"/>
    <row r="17" ht="23.7" customHeight="1"/>
    <row r="18" ht="23.7" customHeight="1"/>
    <row r="19" ht="23.7" customHeight="1"/>
    <row r="20" ht="23.7" customHeight="1"/>
    <row r="21" ht="150" customHeight="1"/>
    <row r="22" ht="20.399999999999999" customHeight="1"/>
  </sheetData>
  <customSheetViews>
    <customSheetView guid="{EAC5853F-4112-45E5-A82F-AC75D57705BA}" scale="85" showPageBreaks="1" fitToPage="1" printArea="1" view="pageBreakPreview">
      <selection activeCell="G8" sqref="G8:G15"/>
      <pageMargins left="0.70866141732283472" right="0.70866141732283472" top="0.74803149606299213" bottom="0.74803149606299213" header="0.31496062992125984" footer="0.31496062992125984"/>
      <pageSetup paperSize="9" scale="77" fitToHeight="0" orientation="portrait" r:id="rId1"/>
    </customSheetView>
  </customSheetViews>
  <mergeCells count="3">
    <mergeCell ref="I1:L1"/>
    <mergeCell ref="B3:K3"/>
    <mergeCell ref="C5:H5"/>
  </mergeCells>
  <phoneticPr fontId="2"/>
  <dataValidations count="2">
    <dataValidation type="date" allowBlank="1" showInputMessage="1" showErrorMessage="1" error="令和5年度中に実施した研修のみ補助対象です。" sqref="G9:G15">
      <formula1>45017</formula1>
      <formula2>45382</formula2>
    </dataValidation>
    <dataValidation type="date" allowBlank="1" showInputMessage="1" showErrorMessage="1" error="令和5年度中に実施した研修のみ補助対象です。" sqref="G8">
      <formula1>45017</formula1>
      <formula2>45382</formula2>
    </dataValidation>
  </dataValidations>
  <pageMargins left="0.70866141732283472" right="0.70866141732283472" top="0.74803149606299213" bottom="0.74803149606299213" header="0.31496062992125984" footer="0.31496062992125984"/>
  <pageSetup paperSize="9" scale="76" fitToHeight="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H20"/>
  <sheetViews>
    <sheetView view="pageBreakPreview" zoomScale="80" zoomScaleNormal="100" zoomScaleSheetLayoutView="80" workbookViewId="0">
      <selection activeCell="P11" sqref="P11"/>
    </sheetView>
  </sheetViews>
  <sheetFormatPr defaultColWidth="8.88671875" defaultRowHeight="13.2"/>
  <cols>
    <col min="1" max="1" width="1.6640625" style="17" customWidth="1"/>
    <col min="2" max="2" width="6.33203125" style="17" customWidth="1"/>
    <col min="3" max="3" width="20.88671875" style="17" customWidth="1"/>
    <col min="4" max="4" width="11.44140625" style="17" customWidth="1"/>
    <col min="5" max="5" width="11.21875" style="17" customWidth="1"/>
    <col min="6" max="8" width="6.6640625" style="17" customWidth="1"/>
    <col min="9" max="9" width="19.109375" style="17" customWidth="1"/>
    <col min="10" max="14" width="6.6640625" style="17" customWidth="1"/>
    <col min="15" max="16384" width="8.88671875" style="17"/>
  </cols>
  <sheetData>
    <row r="1" spans="1:34" ht="13.5" customHeight="1" thickBot="1">
      <c r="A1" s="14"/>
      <c r="B1" s="15" t="s">
        <v>1072</v>
      </c>
      <c r="C1" s="15"/>
      <c r="D1" s="16"/>
      <c r="E1" s="16"/>
      <c r="F1" s="211" t="s">
        <v>10</v>
      </c>
      <c r="G1" s="211"/>
      <c r="H1" s="206">
        <f>'(2)事業報告書'!E7</f>
        <v>0</v>
      </c>
      <c r="I1" s="207"/>
      <c r="J1" s="208"/>
      <c r="K1" s="208"/>
      <c r="L1" s="208"/>
      <c r="M1" s="208"/>
      <c r="N1" s="208"/>
      <c r="O1" s="16"/>
      <c r="P1" s="16"/>
      <c r="Q1" s="16"/>
      <c r="R1" s="16"/>
      <c r="S1" s="16"/>
      <c r="T1" s="16"/>
      <c r="U1" s="16"/>
      <c r="V1" s="16"/>
      <c r="W1" s="16"/>
      <c r="X1" s="16"/>
      <c r="Y1" s="16"/>
      <c r="Z1" s="16"/>
      <c r="AA1" s="16"/>
      <c r="AB1" s="16"/>
      <c r="AC1" s="16"/>
      <c r="AD1" s="16"/>
      <c r="AE1" s="16"/>
      <c r="AF1" s="16"/>
      <c r="AG1" s="16"/>
      <c r="AH1" s="16"/>
    </row>
    <row r="2" spans="1:34" ht="13.5" customHeight="1">
      <c r="A2" s="14"/>
      <c r="B2" s="15"/>
      <c r="C2" s="15"/>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4"/>
      <c r="AH2" s="14"/>
    </row>
    <row r="3" spans="1:34" ht="23.4" customHeight="1">
      <c r="A3" s="14"/>
      <c r="B3" s="147" t="s">
        <v>18</v>
      </c>
      <c r="C3" s="147"/>
      <c r="D3" s="148"/>
      <c r="E3" s="148"/>
      <c r="F3" s="148"/>
      <c r="G3" s="148"/>
      <c r="H3" s="148"/>
      <c r="I3" s="148"/>
      <c r="J3" s="148"/>
      <c r="K3" s="148"/>
      <c r="L3" s="148"/>
      <c r="M3" s="148"/>
      <c r="N3" s="148"/>
      <c r="O3" s="16"/>
      <c r="P3" s="16"/>
      <c r="Q3" s="16"/>
      <c r="R3" s="16"/>
      <c r="S3" s="16"/>
      <c r="T3" s="16"/>
      <c r="U3" s="16"/>
      <c r="V3" s="16"/>
      <c r="W3" s="16"/>
      <c r="X3" s="16"/>
      <c r="Y3" s="16"/>
      <c r="Z3" s="16"/>
      <c r="AA3" s="16"/>
      <c r="AB3" s="16"/>
      <c r="AC3" s="16"/>
      <c r="AD3" s="16"/>
      <c r="AE3" s="16"/>
      <c r="AF3" s="16"/>
      <c r="AG3" s="14"/>
      <c r="AH3" s="14"/>
    </row>
    <row r="4" spans="1:34" ht="34.200000000000003" customHeight="1">
      <c r="A4" s="14"/>
      <c r="B4" s="18"/>
      <c r="C4" s="212" t="s">
        <v>1084</v>
      </c>
      <c r="D4" s="212"/>
      <c r="E4" s="212"/>
      <c r="F4" s="212"/>
      <c r="G4" s="212"/>
      <c r="H4" s="212"/>
      <c r="I4" s="212"/>
      <c r="J4" s="19"/>
      <c r="K4" s="19"/>
      <c r="L4" s="19"/>
      <c r="M4" s="19"/>
      <c r="N4" s="19"/>
      <c r="O4" s="16"/>
      <c r="P4" s="16"/>
      <c r="Q4" s="16"/>
      <c r="R4" s="16"/>
      <c r="S4" s="16"/>
      <c r="T4" s="16"/>
      <c r="U4" s="16"/>
      <c r="V4" s="16"/>
      <c r="W4" s="16"/>
      <c r="X4" s="16"/>
      <c r="Y4" s="16"/>
      <c r="Z4" s="16"/>
      <c r="AA4" s="16"/>
      <c r="AB4" s="16"/>
      <c r="AC4" s="16"/>
      <c r="AD4" s="16"/>
      <c r="AE4" s="16"/>
      <c r="AF4" s="16"/>
      <c r="AG4" s="14"/>
      <c r="AH4" s="14"/>
    </row>
    <row r="5" spans="1:34" ht="13.2" customHeight="1" thickBot="1">
      <c r="A5" s="14"/>
      <c r="B5" s="18"/>
      <c r="C5" s="18"/>
      <c r="D5" s="19"/>
      <c r="E5" s="19"/>
      <c r="F5" s="19"/>
      <c r="G5" s="19"/>
      <c r="H5" s="19"/>
      <c r="I5" s="19"/>
      <c r="J5" s="19"/>
      <c r="K5" s="19"/>
      <c r="L5" s="19"/>
      <c r="M5" s="19"/>
      <c r="N5" s="19"/>
      <c r="O5" s="16"/>
      <c r="P5" s="16"/>
      <c r="Q5" s="16"/>
      <c r="R5" s="16"/>
      <c r="S5" s="16"/>
      <c r="T5" s="16"/>
      <c r="U5" s="16"/>
      <c r="V5" s="16"/>
      <c r="W5" s="16"/>
      <c r="X5" s="16"/>
      <c r="Y5" s="16"/>
      <c r="Z5" s="16"/>
      <c r="AA5" s="16"/>
      <c r="AB5" s="16"/>
      <c r="AC5" s="16"/>
      <c r="AD5" s="16"/>
      <c r="AE5" s="16"/>
      <c r="AF5" s="16"/>
      <c r="AG5" s="14"/>
      <c r="AH5" s="14"/>
    </row>
    <row r="6" spans="1:34" s="46" customFormat="1" ht="31.2" customHeight="1" thickBot="1">
      <c r="B6" s="40" t="s">
        <v>30</v>
      </c>
      <c r="C6" s="47" t="s">
        <v>20</v>
      </c>
      <c r="D6" s="48" t="s">
        <v>1079</v>
      </c>
      <c r="E6" s="209" t="s">
        <v>21</v>
      </c>
      <c r="F6" s="209"/>
      <c r="G6" s="209"/>
      <c r="H6" s="209"/>
      <c r="I6" s="210"/>
    </row>
    <row r="7" spans="1:34" ht="73.95" customHeight="1" thickBot="1">
      <c r="B7" s="60">
        <v>1</v>
      </c>
      <c r="C7" s="154"/>
      <c r="D7" s="175"/>
      <c r="E7" s="203"/>
      <c r="F7" s="204"/>
      <c r="G7" s="204"/>
      <c r="H7" s="204"/>
      <c r="I7" s="205"/>
    </row>
    <row r="8" spans="1:34" ht="73.95" customHeight="1" thickBot="1">
      <c r="B8" s="60">
        <v>2</v>
      </c>
      <c r="C8" s="154"/>
      <c r="D8" s="175"/>
      <c r="E8" s="203"/>
      <c r="F8" s="204"/>
      <c r="G8" s="204"/>
      <c r="H8" s="204"/>
      <c r="I8" s="205"/>
    </row>
    <row r="9" spans="1:34" ht="73.95" customHeight="1" thickBot="1">
      <c r="B9" s="60">
        <v>3</v>
      </c>
      <c r="C9" s="154"/>
      <c r="D9" s="175"/>
      <c r="E9" s="203"/>
      <c r="F9" s="204"/>
      <c r="G9" s="204"/>
      <c r="H9" s="204"/>
      <c r="I9" s="205"/>
    </row>
    <row r="10" spans="1:34" ht="73.95" customHeight="1" thickBot="1">
      <c r="B10" s="60">
        <v>4</v>
      </c>
      <c r="C10" s="154"/>
      <c r="D10" s="175"/>
      <c r="E10" s="203"/>
      <c r="F10" s="204"/>
      <c r="G10" s="204"/>
      <c r="H10" s="204"/>
      <c r="I10" s="205"/>
    </row>
    <row r="11" spans="1:34" ht="73.95" customHeight="1" thickBot="1">
      <c r="B11" s="60">
        <v>5</v>
      </c>
      <c r="C11" s="154"/>
      <c r="D11" s="175"/>
      <c r="E11" s="203"/>
      <c r="F11" s="204"/>
      <c r="G11" s="204"/>
      <c r="H11" s="204"/>
      <c r="I11" s="205"/>
    </row>
    <row r="12" spans="1:34" ht="73.95" customHeight="1" thickBot="1">
      <c r="B12" s="60">
        <v>6</v>
      </c>
      <c r="C12" s="154"/>
      <c r="D12" s="175"/>
      <c r="E12" s="203"/>
      <c r="F12" s="204"/>
      <c r="G12" s="204"/>
      <c r="H12" s="204"/>
      <c r="I12" s="205"/>
    </row>
    <row r="13" spans="1:34" ht="73.95" customHeight="1" thickBot="1">
      <c r="B13" s="60">
        <v>7</v>
      </c>
      <c r="C13" s="154"/>
      <c r="D13" s="175"/>
      <c r="E13" s="203"/>
      <c r="F13" s="204"/>
      <c r="G13" s="204"/>
      <c r="H13" s="204"/>
      <c r="I13" s="205"/>
    </row>
    <row r="14" spans="1:34" ht="73.95" customHeight="1" thickBot="1">
      <c r="B14" s="60">
        <v>8</v>
      </c>
      <c r="C14" s="154"/>
      <c r="D14" s="175"/>
      <c r="E14" s="203"/>
      <c r="F14" s="204"/>
      <c r="G14" s="204"/>
      <c r="H14" s="204"/>
      <c r="I14" s="205"/>
    </row>
    <row r="15" spans="1:34" ht="12" customHeight="1"/>
    <row r="16" spans="1:34" ht="19.5" customHeight="1"/>
    <row r="17" ht="12" customHeight="1"/>
    <row r="18" ht="23.7" customHeight="1"/>
    <row r="19" ht="23.7" customHeight="1"/>
    <row r="20" ht="150" customHeight="1"/>
  </sheetData>
  <customSheetViews>
    <customSheetView guid="{EAC5853F-4112-45E5-A82F-AC75D57705BA}" scale="80" showPageBreaks="1" fitToPage="1" printArea="1" view="pageBreakPreview">
      <selection activeCell="D7" sqref="D7:D14"/>
      <pageMargins left="0.7" right="0.7" top="0.75" bottom="0.75" header="0.3" footer="0.3"/>
      <pageSetup paperSize="9" scale="98" fitToHeight="0" orientation="portrait" r:id="rId1"/>
    </customSheetView>
  </customSheetViews>
  <mergeCells count="13">
    <mergeCell ref="E12:I12"/>
    <mergeCell ref="E13:I13"/>
    <mergeCell ref="E14:I14"/>
    <mergeCell ref="H1:I1"/>
    <mergeCell ref="J1:N1"/>
    <mergeCell ref="E6:I6"/>
    <mergeCell ref="F1:G1"/>
    <mergeCell ref="E7:I7"/>
    <mergeCell ref="E8:I8"/>
    <mergeCell ref="E9:I9"/>
    <mergeCell ref="E10:I10"/>
    <mergeCell ref="E11:I11"/>
    <mergeCell ref="C4:I4"/>
  </mergeCells>
  <phoneticPr fontId="2"/>
  <dataValidations count="1">
    <dataValidation type="date" allowBlank="1" showInputMessage="1" showErrorMessage="1" error="令和5年度中に実施した事業のみ補助対象です。" sqref="D7:D14">
      <formula1>45017</formula1>
      <formula2>45382</formula2>
    </dataValidation>
  </dataValidations>
  <pageMargins left="0.7" right="0.7" top="0.75" bottom="0.75" header="0.3" footer="0.3"/>
  <pageSetup paperSize="9" scale="98" fitToHeight="0"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46"/>
  <sheetViews>
    <sheetView view="pageBreakPreview" zoomScale="80" zoomScaleNormal="100" zoomScaleSheetLayoutView="80" workbookViewId="0">
      <selection activeCell="I22" sqref="I22"/>
    </sheetView>
  </sheetViews>
  <sheetFormatPr defaultColWidth="9" defaultRowHeight="13.2"/>
  <cols>
    <col min="1" max="1" width="1.44140625" style="31" customWidth="1"/>
    <col min="2" max="2" width="3.77734375" style="31" customWidth="1"/>
    <col min="3" max="3" width="34.33203125" style="31" customWidth="1"/>
    <col min="4" max="4" width="16" style="31" customWidth="1"/>
    <col min="5" max="5" width="13.44140625" style="31" customWidth="1"/>
    <col min="6" max="6" width="32.109375" style="31" customWidth="1"/>
    <col min="7" max="7" width="24" style="31" customWidth="1"/>
    <col min="8" max="16384" width="9" style="31"/>
  </cols>
  <sheetData>
    <row r="1" spans="1:7" s="30" customFormat="1" ht="13.5" customHeight="1" thickBot="1">
      <c r="A1" s="28"/>
      <c r="B1" s="29" t="s">
        <v>1073</v>
      </c>
      <c r="E1" s="61" t="s">
        <v>33</v>
      </c>
      <c r="F1" s="193">
        <f>'(2)事業報告書'!$E7</f>
        <v>0</v>
      </c>
    </row>
    <row r="3" spans="1:7" ht="18" customHeight="1">
      <c r="A3" s="213" t="s">
        <v>1080</v>
      </c>
      <c r="B3" s="213"/>
      <c r="C3" s="213"/>
      <c r="D3" s="213"/>
      <c r="E3" s="213"/>
      <c r="F3" s="213"/>
      <c r="G3" s="67"/>
    </row>
    <row r="4" spans="1:7" ht="15" customHeight="1">
      <c r="A4" s="213"/>
      <c r="B4" s="213"/>
      <c r="C4" s="213"/>
      <c r="D4" s="213"/>
      <c r="E4" s="213"/>
      <c r="F4" s="213"/>
      <c r="G4" s="67"/>
    </row>
    <row r="5" spans="1:7" ht="9.6" customHeight="1">
      <c r="B5" s="32"/>
      <c r="C5" s="32"/>
      <c r="D5" s="32"/>
      <c r="E5" s="32"/>
      <c r="F5" s="32"/>
      <c r="G5" s="32"/>
    </row>
    <row r="6" spans="1:7" ht="42.6" customHeight="1">
      <c r="B6" s="219" t="s">
        <v>1088</v>
      </c>
      <c r="C6" s="219"/>
      <c r="D6" s="219"/>
      <c r="E6" s="219"/>
      <c r="F6" s="219"/>
      <c r="G6" s="66"/>
    </row>
    <row r="7" spans="1:7" ht="9.6" customHeight="1">
      <c r="B7" s="32"/>
      <c r="C7" s="32"/>
      <c r="D7" s="32"/>
      <c r="E7" s="32"/>
      <c r="F7" s="32"/>
      <c r="G7" s="32"/>
    </row>
    <row r="8" spans="1:7" ht="18" customHeight="1">
      <c r="B8" s="31" t="s">
        <v>13</v>
      </c>
      <c r="C8" s="33"/>
    </row>
    <row r="9" spans="1:7" ht="18" customHeight="1">
      <c r="B9" s="34" t="s">
        <v>30</v>
      </c>
      <c r="C9" s="34" t="s">
        <v>38</v>
      </c>
      <c r="D9" s="34" t="s">
        <v>5</v>
      </c>
      <c r="E9" s="34" t="s">
        <v>6</v>
      </c>
      <c r="F9" s="34" t="s">
        <v>1081</v>
      </c>
    </row>
    <row r="10" spans="1:7" ht="18" customHeight="1">
      <c r="B10" s="34">
        <v>1</v>
      </c>
      <c r="C10" s="158"/>
      <c r="D10" s="159"/>
      <c r="E10" s="159"/>
      <c r="F10" s="53">
        <f>D10*E10</f>
        <v>0</v>
      </c>
    </row>
    <row r="11" spans="1:7">
      <c r="B11" s="34">
        <v>2</v>
      </c>
      <c r="C11" s="158"/>
      <c r="D11" s="159"/>
      <c r="E11" s="159"/>
      <c r="F11" s="53">
        <f t="shared" ref="F11:F17" si="0">D11*E11</f>
        <v>0</v>
      </c>
    </row>
    <row r="12" spans="1:7" ht="18" customHeight="1">
      <c r="B12" s="34">
        <v>3</v>
      </c>
      <c r="C12" s="158"/>
      <c r="D12" s="159"/>
      <c r="E12" s="159"/>
      <c r="F12" s="53">
        <f t="shared" si="0"/>
        <v>0</v>
      </c>
    </row>
    <row r="13" spans="1:7" ht="18" customHeight="1">
      <c r="B13" s="34">
        <v>4</v>
      </c>
      <c r="C13" s="158"/>
      <c r="D13" s="159"/>
      <c r="E13" s="159"/>
      <c r="F13" s="53">
        <f t="shared" si="0"/>
        <v>0</v>
      </c>
    </row>
    <row r="14" spans="1:7" ht="18" customHeight="1">
      <c r="B14" s="34">
        <v>5</v>
      </c>
      <c r="C14" s="158"/>
      <c r="D14" s="159"/>
      <c r="E14" s="159"/>
      <c r="F14" s="53">
        <f t="shared" si="0"/>
        <v>0</v>
      </c>
    </row>
    <row r="15" spans="1:7" ht="18" customHeight="1">
      <c r="B15" s="34">
        <v>6</v>
      </c>
      <c r="C15" s="158"/>
      <c r="D15" s="159"/>
      <c r="E15" s="159"/>
      <c r="F15" s="53">
        <f t="shared" si="0"/>
        <v>0</v>
      </c>
    </row>
    <row r="16" spans="1:7" ht="18" customHeight="1">
      <c r="B16" s="34">
        <v>7</v>
      </c>
      <c r="C16" s="158"/>
      <c r="D16" s="159"/>
      <c r="E16" s="159"/>
      <c r="F16" s="53">
        <f t="shared" si="0"/>
        <v>0</v>
      </c>
    </row>
    <row r="17" spans="2:7" ht="18" customHeight="1" thickBot="1">
      <c r="B17" s="50">
        <v>8</v>
      </c>
      <c r="C17" s="160"/>
      <c r="D17" s="161"/>
      <c r="E17" s="161"/>
      <c r="F17" s="52">
        <f t="shared" si="0"/>
        <v>0</v>
      </c>
    </row>
    <row r="18" spans="2:7" ht="18" customHeight="1" thickTop="1">
      <c r="B18" s="216" t="s">
        <v>7</v>
      </c>
      <c r="C18" s="217"/>
      <c r="D18" s="217"/>
      <c r="E18" s="218"/>
      <c r="F18" s="35">
        <f>SUM(F10:F17)</f>
        <v>0</v>
      </c>
    </row>
    <row r="19" spans="2:7" ht="9" customHeight="1">
      <c r="B19" s="36"/>
      <c r="C19" s="36"/>
      <c r="D19" s="36"/>
      <c r="E19" s="36"/>
      <c r="F19" s="36"/>
      <c r="G19" s="36"/>
    </row>
    <row r="20" spans="2:7" ht="18" customHeight="1">
      <c r="B20" s="31" t="s">
        <v>14</v>
      </c>
      <c r="C20" s="33"/>
    </row>
    <row r="21" spans="2:7" ht="18" customHeight="1">
      <c r="B21" s="34" t="s">
        <v>30</v>
      </c>
      <c r="C21" s="34" t="s">
        <v>4</v>
      </c>
      <c r="D21" s="34" t="s">
        <v>5</v>
      </c>
      <c r="E21" s="34" t="s">
        <v>6</v>
      </c>
      <c r="F21" s="34" t="s">
        <v>1081</v>
      </c>
    </row>
    <row r="22" spans="2:7" ht="25.2" customHeight="1">
      <c r="B22" s="34">
        <v>1</v>
      </c>
      <c r="C22" s="158"/>
      <c r="D22" s="159"/>
      <c r="E22" s="159"/>
      <c r="F22" s="53">
        <f>D22*E22</f>
        <v>0</v>
      </c>
    </row>
    <row r="23" spans="2:7" ht="25.2" customHeight="1">
      <c r="B23" s="34">
        <v>2</v>
      </c>
      <c r="C23" s="158"/>
      <c r="D23" s="159"/>
      <c r="E23" s="159"/>
      <c r="F23" s="53">
        <f t="shared" ref="F23:F29" si="1">D23*E23</f>
        <v>0</v>
      </c>
    </row>
    <row r="24" spans="2:7" ht="25.2" customHeight="1">
      <c r="B24" s="34">
        <v>3</v>
      </c>
      <c r="C24" s="158"/>
      <c r="D24" s="159"/>
      <c r="E24" s="159"/>
      <c r="F24" s="53">
        <f t="shared" si="1"/>
        <v>0</v>
      </c>
    </row>
    <row r="25" spans="2:7" ht="25.2" customHeight="1">
      <c r="B25" s="34">
        <v>4</v>
      </c>
      <c r="C25" s="158"/>
      <c r="D25" s="159"/>
      <c r="E25" s="159"/>
      <c r="F25" s="53">
        <f t="shared" si="1"/>
        <v>0</v>
      </c>
    </row>
    <row r="26" spans="2:7" ht="25.2" customHeight="1">
      <c r="B26" s="34">
        <v>5</v>
      </c>
      <c r="C26" s="158"/>
      <c r="D26" s="159"/>
      <c r="E26" s="159"/>
      <c r="F26" s="53">
        <f t="shared" si="1"/>
        <v>0</v>
      </c>
    </row>
    <row r="27" spans="2:7" ht="25.2" customHeight="1">
      <c r="B27" s="34">
        <v>6</v>
      </c>
      <c r="C27" s="158"/>
      <c r="D27" s="159"/>
      <c r="E27" s="159"/>
      <c r="F27" s="53">
        <f t="shared" si="1"/>
        <v>0</v>
      </c>
    </row>
    <row r="28" spans="2:7" ht="25.2" customHeight="1">
      <c r="B28" s="34">
        <v>7</v>
      </c>
      <c r="C28" s="158"/>
      <c r="D28" s="159"/>
      <c r="E28" s="159"/>
      <c r="F28" s="53">
        <f t="shared" si="1"/>
        <v>0</v>
      </c>
    </row>
    <row r="29" spans="2:7" ht="25.2" customHeight="1" thickBot="1">
      <c r="B29" s="50">
        <v>8</v>
      </c>
      <c r="C29" s="160"/>
      <c r="D29" s="161"/>
      <c r="E29" s="161"/>
      <c r="F29" s="52">
        <f t="shared" si="1"/>
        <v>0</v>
      </c>
    </row>
    <row r="30" spans="2:7" ht="18" customHeight="1" thickTop="1">
      <c r="B30" s="216" t="s">
        <v>8</v>
      </c>
      <c r="C30" s="217"/>
      <c r="D30" s="217"/>
      <c r="E30" s="218"/>
      <c r="F30" s="35">
        <f>SUM(F22:F29)</f>
        <v>0</v>
      </c>
    </row>
    <row r="31" spans="2:7" ht="9" customHeight="1">
      <c r="B31" s="36"/>
      <c r="C31" s="36"/>
      <c r="D31" s="36"/>
      <c r="E31" s="36"/>
      <c r="F31" s="36"/>
      <c r="G31" s="36"/>
    </row>
    <row r="32" spans="2:7" ht="18" customHeight="1">
      <c r="B32" s="31" t="s">
        <v>15</v>
      </c>
      <c r="C32" s="33"/>
    </row>
    <row r="33" spans="2:7" ht="18" customHeight="1">
      <c r="B33" s="34" t="s">
        <v>30</v>
      </c>
      <c r="C33" s="34" t="s">
        <v>4</v>
      </c>
      <c r="D33" s="34" t="s">
        <v>5</v>
      </c>
      <c r="E33" s="34" t="s">
        <v>6</v>
      </c>
      <c r="F33" s="34" t="s">
        <v>1081</v>
      </c>
    </row>
    <row r="34" spans="2:7" ht="18" customHeight="1">
      <c r="B34" s="34">
        <v>1</v>
      </c>
      <c r="C34" s="158"/>
      <c r="D34" s="159"/>
      <c r="E34" s="159"/>
      <c r="F34" s="53">
        <f>D34*E34</f>
        <v>0</v>
      </c>
    </row>
    <row r="35" spans="2:7" ht="18" customHeight="1">
      <c r="B35" s="34">
        <v>2</v>
      </c>
      <c r="C35" s="158"/>
      <c r="D35" s="159"/>
      <c r="E35" s="159"/>
      <c r="F35" s="53">
        <f t="shared" ref="F35:F41" si="2">D35*E35</f>
        <v>0</v>
      </c>
    </row>
    <row r="36" spans="2:7" ht="18" customHeight="1">
      <c r="B36" s="34">
        <v>3</v>
      </c>
      <c r="C36" s="158"/>
      <c r="D36" s="159"/>
      <c r="E36" s="159"/>
      <c r="F36" s="53">
        <f t="shared" si="2"/>
        <v>0</v>
      </c>
    </row>
    <row r="37" spans="2:7" ht="18" customHeight="1">
      <c r="B37" s="34">
        <v>4</v>
      </c>
      <c r="C37" s="158"/>
      <c r="D37" s="159"/>
      <c r="E37" s="159"/>
      <c r="F37" s="53">
        <f t="shared" si="2"/>
        <v>0</v>
      </c>
    </row>
    <row r="38" spans="2:7" ht="18" customHeight="1">
      <c r="B38" s="34">
        <v>5</v>
      </c>
      <c r="C38" s="158"/>
      <c r="D38" s="159"/>
      <c r="E38" s="159"/>
      <c r="F38" s="53">
        <f t="shared" si="2"/>
        <v>0</v>
      </c>
    </row>
    <row r="39" spans="2:7" ht="18" customHeight="1">
      <c r="B39" s="34">
        <v>6</v>
      </c>
      <c r="C39" s="158"/>
      <c r="D39" s="159"/>
      <c r="E39" s="159"/>
      <c r="F39" s="53">
        <f t="shared" si="2"/>
        <v>0</v>
      </c>
    </row>
    <row r="40" spans="2:7" ht="18" customHeight="1">
      <c r="B40" s="34">
        <v>7</v>
      </c>
      <c r="C40" s="158"/>
      <c r="D40" s="159"/>
      <c r="E40" s="159"/>
      <c r="F40" s="53">
        <f t="shared" si="2"/>
        <v>0</v>
      </c>
    </row>
    <row r="41" spans="2:7" ht="18" customHeight="1" thickBot="1">
      <c r="B41" s="50">
        <v>8</v>
      </c>
      <c r="C41" s="160"/>
      <c r="D41" s="161"/>
      <c r="E41" s="161"/>
      <c r="F41" s="52">
        <f t="shared" si="2"/>
        <v>0</v>
      </c>
    </row>
    <row r="42" spans="2:7" ht="18" customHeight="1" thickTop="1">
      <c r="B42" s="216" t="s">
        <v>9</v>
      </c>
      <c r="C42" s="217"/>
      <c r="D42" s="217"/>
      <c r="E42" s="218"/>
      <c r="F42" s="35">
        <f>SUM(F34:F41)</f>
        <v>0</v>
      </c>
    </row>
    <row r="43" spans="2:7" ht="15.6" customHeight="1" thickBot="1">
      <c r="B43" s="36"/>
      <c r="C43" s="36"/>
      <c r="D43" s="36"/>
      <c r="E43" s="36"/>
      <c r="F43" s="36"/>
      <c r="G43" s="36"/>
    </row>
    <row r="44" spans="2:7" ht="24" customHeight="1" thickBot="1">
      <c r="B44" s="214" t="s">
        <v>1082</v>
      </c>
      <c r="C44" s="215"/>
      <c r="D44" s="215"/>
      <c r="E44" s="215"/>
      <c r="F44" s="71">
        <f>F18+F30+F42</f>
        <v>0</v>
      </c>
    </row>
    <row r="45" spans="2:7" ht="15.6" customHeight="1">
      <c r="B45" s="37"/>
      <c r="C45" s="36"/>
      <c r="D45" s="36"/>
      <c r="E45" s="36"/>
      <c r="F45" s="27"/>
    </row>
    <row r="46" spans="2:7" ht="18" customHeight="1">
      <c r="B46" s="31" t="s">
        <v>1083</v>
      </c>
    </row>
  </sheetData>
  <customSheetViews>
    <customSheetView guid="{EAC5853F-4112-45E5-A82F-AC75D57705BA}" scale="80" showPageBreaks="1" fitToPage="1" printArea="1" view="pageBreakPreview">
      <selection activeCell="C14" sqref="C14"/>
      <pageMargins left="0.70866141732283472" right="0.70866141732283472" top="0.74803149606299213" bottom="0.74803149606299213" header="0.31496062992125984" footer="0.31496062992125984"/>
      <pageSetup paperSize="9" scale="92" orientation="portrait" r:id="rId1"/>
    </customSheetView>
  </customSheetViews>
  <mergeCells count="6">
    <mergeCell ref="A3:F4"/>
    <mergeCell ref="B44:E44"/>
    <mergeCell ref="B42:E42"/>
    <mergeCell ref="B30:E30"/>
    <mergeCell ref="B18:E18"/>
    <mergeCell ref="B6:F6"/>
  </mergeCells>
  <phoneticPr fontId="2"/>
  <pageMargins left="0.70866141732283472" right="0.70866141732283472" top="0.74803149606299213" bottom="0.74803149606299213" header="0.31496062992125984" footer="0.31496062992125984"/>
  <pageSetup paperSize="9" scale="8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リスト（非表示にする予定）</vt:lpstr>
      <vt:lpstr>(2)事業報告書</vt:lpstr>
      <vt:lpstr>(3)-1-1安全装置（リストにあり）</vt:lpstr>
      <vt:lpstr>051006安全装置リスト</vt:lpstr>
      <vt:lpstr>(3)-1-2安全装置 (リストになし) </vt:lpstr>
      <vt:lpstr>(3)-2研修</vt:lpstr>
      <vt:lpstr>(3)-3点検・改修</vt:lpstr>
      <vt:lpstr>(3)-4積算内訳</vt:lpstr>
      <vt:lpstr>'(2)事業報告書'!Print_Area</vt:lpstr>
      <vt:lpstr>'(3)-1-1安全装置（リストにあり）'!Print_Area</vt:lpstr>
      <vt:lpstr>'(3)-1-2安全装置 (リストになし) '!Print_Area</vt:lpstr>
      <vt:lpstr>'(3)-2研修'!Print_Area</vt:lpstr>
      <vt:lpstr>'(3)-3点検・改修'!Print_Area</vt:lpstr>
      <vt:lpstr>'(3)-4積算内訳'!Print_Area</vt:lpstr>
      <vt:lpstr>'051006安全装置リスト'!Print_Area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2023-09-21T23:50:18Z</cp:lastPrinted>
  <dcterms:created xsi:type="dcterms:W3CDTF">2003-12-17T11:04:48Z</dcterms:created>
  <dcterms:modified xsi:type="dcterms:W3CDTF">2023-10-31T07:35:53Z</dcterms:modified>
</cp:coreProperties>
</file>