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特養班\1900_創設・改築系\01_補助協議様式\R07_補助協議様式\【資料No.6-2】提出書類一覧・様式集（オーナー型）\D_補助金の算出関係\fileD_owner\"/>
    </mc:Choice>
  </mc:AlternateContent>
  <xr:revisionPtr revIDLastSave="0" documentId="13_ncr:1_{850CB681-665D-4684-8DE7-D499C495B954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28補助金算出表（DXコンサル経費）（様式）" sheetId="2" r:id="rId1"/>
    <sheet name="28補助金算出表（DXコンサル経費）  （記載例、２か年）" sheetId="3" r:id="rId2"/>
    <sheet name="28補助金算出表 （DXコンサル経費） （記載例、３か年） " sheetId="4" r:id="rId3"/>
  </sheets>
  <definedNames>
    <definedName name="_xlnm.Print_Area" localSheetId="2">'28補助金算出表 （DXコンサル経費） （記載例、３か年） '!$A$1:$P$20</definedName>
    <definedName name="_xlnm.Print_Area" localSheetId="1">'28補助金算出表（DXコンサル経費）  （記載例、２か年）'!$A$1:$P$20</definedName>
    <definedName name="_xlnm.Print_Area" localSheetId="0">'28補助金算出表（DXコンサル経費）（様式）'!$A$1:$P$20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4" l="1"/>
  <c r="K15" i="4" s="1"/>
  <c r="E15" i="4"/>
  <c r="D15" i="4"/>
  <c r="F15" i="4" s="1"/>
  <c r="L15" i="4" s="1"/>
  <c r="M15" i="4" s="1"/>
  <c r="C15" i="4"/>
  <c r="I14" i="4"/>
  <c r="K14" i="4" s="1"/>
  <c r="E14" i="4"/>
  <c r="D14" i="4"/>
  <c r="F14" i="4" s="1"/>
  <c r="L14" i="4" s="1"/>
  <c r="M14" i="4" s="1"/>
  <c r="C14" i="4"/>
  <c r="I13" i="4"/>
  <c r="K13" i="4" s="1"/>
  <c r="E13" i="4"/>
  <c r="D13" i="4"/>
  <c r="F13" i="4" s="1"/>
  <c r="C13" i="4"/>
  <c r="K12" i="4"/>
  <c r="F12" i="4"/>
  <c r="L12" i="4" s="1"/>
  <c r="M12" i="4" s="1"/>
  <c r="I15" i="3"/>
  <c r="K15" i="3" s="1"/>
  <c r="E15" i="3"/>
  <c r="D15" i="3"/>
  <c r="C15" i="3"/>
  <c r="K14" i="3"/>
  <c r="I14" i="3"/>
  <c r="E14" i="3"/>
  <c r="D14" i="3"/>
  <c r="C14" i="3"/>
  <c r="I13" i="3"/>
  <c r="K13" i="3" s="1"/>
  <c r="E13" i="3"/>
  <c r="D13" i="3"/>
  <c r="F13" i="3" s="1"/>
  <c r="C13" i="3"/>
  <c r="K12" i="3"/>
  <c r="L12" i="3" s="1"/>
  <c r="M12" i="3" s="1"/>
  <c r="F12" i="3"/>
  <c r="I15" i="2"/>
  <c r="K15" i="2" s="1"/>
  <c r="E15" i="2"/>
  <c r="D15" i="2"/>
  <c r="C15" i="2"/>
  <c r="I14" i="2"/>
  <c r="K14" i="2" s="1"/>
  <c r="E14" i="2"/>
  <c r="D14" i="2"/>
  <c r="C14" i="2"/>
  <c r="I13" i="2"/>
  <c r="K13" i="2" s="1"/>
  <c r="E13" i="2"/>
  <c r="D13" i="2"/>
  <c r="C13" i="2"/>
  <c r="K12" i="2"/>
  <c r="F12" i="2"/>
  <c r="L13" i="3" l="1"/>
  <c r="M13" i="3" s="1"/>
  <c r="F15" i="3"/>
  <c r="L15" i="3" s="1"/>
  <c r="M15" i="3" s="1"/>
  <c r="F14" i="3"/>
  <c r="L14" i="3" s="1"/>
  <c r="M14" i="3" s="1"/>
  <c r="L12" i="2"/>
  <c r="M12" i="2" s="1"/>
  <c r="F14" i="2"/>
  <c r="L14" i="2" s="1"/>
  <c r="M14" i="2" s="1"/>
  <c r="F13" i="2"/>
  <c r="L13" i="2" s="1"/>
  <c r="M13" i="2" s="1"/>
  <c r="F15" i="2"/>
  <c r="L15" i="2" s="1"/>
  <c r="M15" i="2" s="1"/>
  <c r="L13" i="4"/>
  <c r="M13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M10" authorId="0" shapeId="0" xr:uid="{CE8477BC-E06D-4D6C-9B37-23883B4660DB}">
      <text>
        <r>
          <rPr>
            <sz val="9"/>
            <color indexed="81"/>
            <rFont val="MS P ゴシック"/>
            <family val="3"/>
            <charset val="128"/>
          </rPr>
          <t>各年度の出来高を乗じて千円未満切り捨て</t>
        </r>
      </text>
    </comment>
    <comment ref="C12" authorId="0" shapeId="0" xr:uid="{949A594F-7219-44EE-858B-E80BA4BF0634}">
      <text>
        <r>
          <rPr>
            <sz val="9"/>
            <color indexed="81"/>
            <rFont val="MS P ゴシック"/>
            <family val="3"/>
            <charset val="128"/>
          </rPr>
          <t>27面積事業費按分表(DXコンサル)①を転記</t>
        </r>
      </text>
    </comment>
    <comment ref="D12" authorId="0" shapeId="0" xr:uid="{F2DFEC7F-B211-4FE5-8B81-C40381FD8216}">
      <text>
        <r>
          <rPr>
            <sz val="9"/>
            <color indexed="81"/>
            <rFont val="MS P ゴシック"/>
            <family val="3"/>
            <charset val="128"/>
          </rPr>
          <t>27面積事業費按分表(DXコンサル)②を転記</t>
        </r>
      </text>
    </comment>
    <comment ref="B13" authorId="0" shapeId="0" xr:uid="{9A75A77F-B380-4C81-9B35-504334647BA8}">
      <text>
        <r>
          <rPr>
            <sz val="9"/>
            <color indexed="81"/>
            <rFont val="ＭＳ Ｐゴシック"/>
            <family val="3"/>
            <charset val="128"/>
          </rPr>
          <t>出来高を入力</t>
        </r>
      </text>
    </comment>
    <comment ref="M13" authorId="0" shapeId="0" xr:uid="{CA1D1DE2-DF58-4E57-8144-C5ADBAC8A53E}">
      <text>
        <r>
          <rPr>
            <sz val="9"/>
            <color indexed="81"/>
            <rFont val="MS P ゴシック"/>
            <family val="3"/>
            <charset val="128"/>
          </rPr>
          <t>（１）29補助金算出表（整備費）に転記</t>
        </r>
      </text>
    </comment>
    <comment ref="M14" authorId="0" shapeId="0" xr:uid="{954D4C13-380A-4693-B3A2-88F0E570832A}">
      <text>
        <r>
          <rPr>
            <sz val="9"/>
            <color indexed="81"/>
            <rFont val="MS P ゴシック"/>
            <family val="3"/>
            <charset val="128"/>
          </rPr>
          <t>（２）29補助金算出表（整備費）に転記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M10" authorId="0" shapeId="0" xr:uid="{AA38E9DE-E17D-4A36-B5E0-427A109FB181}">
      <text>
        <r>
          <rPr>
            <sz val="9"/>
            <color indexed="81"/>
            <rFont val="MS P ゴシック"/>
            <family val="3"/>
            <charset val="128"/>
          </rPr>
          <t>各年度の出来高を乗じて千円未満切り捨て</t>
        </r>
      </text>
    </comment>
    <comment ref="C12" authorId="0" shapeId="0" xr:uid="{D3E88A72-667F-467F-9BA6-A3A16C9DFCFD}">
      <text>
        <r>
          <rPr>
            <sz val="9"/>
            <color indexed="81"/>
            <rFont val="MS P ゴシック"/>
            <family val="3"/>
            <charset val="128"/>
          </rPr>
          <t>27面積事業費按分表(DXコンサル)①を転記</t>
        </r>
      </text>
    </comment>
    <comment ref="D12" authorId="0" shapeId="0" xr:uid="{6FDE9D90-0046-4840-B924-D8BBB2016765}">
      <text>
        <r>
          <rPr>
            <sz val="9"/>
            <color indexed="81"/>
            <rFont val="MS P ゴシック"/>
            <family val="3"/>
            <charset val="128"/>
          </rPr>
          <t>27面積事業費按分表(DXコンサル)②を転記</t>
        </r>
      </text>
    </comment>
    <comment ref="B13" authorId="0" shapeId="0" xr:uid="{54DDD564-2320-417A-84E5-C98BD571DD6C}">
      <text>
        <r>
          <rPr>
            <sz val="9"/>
            <color indexed="81"/>
            <rFont val="ＭＳ Ｐゴシック"/>
            <family val="3"/>
            <charset val="128"/>
          </rPr>
          <t>出来高を入力</t>
        </r>
      </text>
    </comment>
    <comment ref="M13" authorId="0" shapeId="0" xr:uid="{7155EBBA-9A94-4FFD-85DB-B3F855099CF6}">
      <text>
        <r>
          <rPr>
            <sz val="9"/>
            <color indexed="81"/>
            <rFont val="MS P ゴシック"/>
            <family val="3"/>
            <charset val="128"/>
          </rPr>
          <t>（１）29補助金算出表（整備費）に転記</t>
        </r>
      </text>
    </comment>
    <comment ref="M14" authorId="0" shapeId="0" xr:uid="{6CF57FC4-5435-4540-AB33-0766FACCB282}">
      <text>
        <r>
          <rPr>
            <sz val="9"/>
            <color indexed="81"/>
            <rFont val="MS P ゴシック"/>
            <family val="3"/>
            <charset val="128"/>
          </rPr>
          <t>（２）29補助金算出表（整備費）に転記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M10" authorId="0" shapeId="0" xr:uid="{BA4DE575-9D77-4396-B8A3-F7E83B1E6D65}">
      <text>
        <r>
          <rPr>
            <sz val="9"/>
            <color indexed="81"/>
            <rFont val="MS P ゴシック"/>
            <family val="3"/>
            <charset val="128"/>
          </rPr>
          <t>各年度の出来高を乗じて千円未満切り捨て</t>
        </r>
      </text>
    </comment>
    <comment ref="C12" authorId="0" shapeId="0" xr:uid="{4CEF90FF-894F-43A2-9CB1-A817924E465B}">
      <text>
        <r>
          <rPr>
            <sz val="9"/>
            <color indexed="81"/>
            <rFont val="MS P ゴシック"/>
            <family val="3"/>
            <charset val="128"/>
          </rPr>
          <t>27面積事業費按分表(DXコンサル)①を転記</t>
        </r>
      </text>
    </comment>
    <comment ref="D12" authorId="0" shapeId="0" xr:uid="{D758ECC1-9F28-422D-BB50-3F55FB0B8D93}">
      <text>
        <r>
          <rPr>
            <sz val="9"/>
            <color indexed="81"/>
            <rFont val="MS P ゴシック"/>
            <family val="3"/>
            <charset val="128"/>
          </rPr>
          <t>27面積事業費按分表(DXコンサル)②を転記</t>
        </r>
      </text>
    </comment>
    <comment ref="B13" authorId="0" shapeId="0" xr:uid="{3206D59D-85EC-4C5B-9C9D-4B65882D33B1}">
      <text>
        <r>
          <rPr>
            <sz val="9"/>
            <color indexed="81"/>
            <rFont val="ＭＳ Ｐゴシック"/>
            <family val="3"/>
            <charset val="128"/>
          </rPr>
          <t>出来高を入力</t>
        </r>
      </text>
    </comment>
    <comment ref="M13" authorId="0" shapeId="0" xr:uid="{CED3BDF1-B3D7-4D63-99AE-F92200A8EB67}">
      <text>
        <r>
          <rPr>
            <sz val="9"/>
            <color indexed="81"/>
            <rFont val="MS P ゴシック"/>
            <family val="3"/>
            <charset val="128"/>
          </rPr>
          <t>（１）29補助金算出表（整備費）に転記</t>
        </r>
      </text>
    </comment>
    <comment ref="M14" authorId="0" shapeId="0" xr:uid="{D9A695DD-4629-48EB-ACD7-7D8ECFD5BFD2}">
      <text>
        <r>
          <rPr>
            <sz val="9"/>
            <color indexed="81"/>
            <rFont val="MS P ゴシック"/>
            <family val="3"/>
            <charset val="128"/>
          </rPr>
          <t>（２）29補助金算出表（整備費）に転記</t>
        </r>
      </text>
    </comment>
    <comment ref="M15" authorId="0" shapeId="0" xr:uid="{EB3F9390-6F5A-4600-8596-3A1EAB181D28}">
      <text>
        <r>
          <rPr>
            <sz val="9"/>
            <color indexed="81"/>
            <rFont val="MS P ゴシック"/>
            <family val="3"/>
            <charset val="128"/>
          </rPr>
          <t>（３）29補助金算出表（整備費）に転記</t>
        </r>
      </text>
    </comment>
  </commentList>
</comments>
</file>

<file path=xl/sharedStrings.xml><?xml version="1.0" encoding="utf-8"?>
<sst xmlns="http://schemas.openxmlformats.org/spreadsheetml/2006/main" count="141" uniqueCount="42">
  <si>
    <t>DX推進コンサル経費補助金算出表【創設・改築・一時移転型改良工事等】</t>
    <rPh sb="2" eb="4">
      <t>スイシン</t>
    </rPh>
    <rPh sb="8" eb="10">
      <t>ケイヒ</t>
    </rPh>
    <rPh sb="10" eb="12">
      <t>ホジョ</t>
    </rPh>
    <rPh sb="12" eb="13">
      <t>キン</t>
    </rPh>
    <rPh sb="13" eb="15">
      <t>サンシュツ</t>
    </rPh>
    <rPh sb="15" eb="16">
      <t>ヒョウ</t>
    </rPh>
    <rPh sb="23" eb="32">
      <t>イチジイテンガタカイリョウコウジ</t>
    </rPh>
    <rPh sb="32" eb="33">
      <t>トウ</t>
    </rPh>
    <phoneticPr fontId="4"/>
  </si>
  <si>
    <t>施設名</t>
    <rPh sb="0" eb="2">
      <t>シセツ</t>
    </rPh>
    <rPh sb="2" eb="3">
      <t>メイ</t>
    </rPh>
    <phoneticPr fontId="4"/>
  </si>
  <si>
    <t>（仮称）特別養護老人ホーム○○</t>
    <phoneticPr fontId="4"/>
  </si>
  <si>
    <t>補助事業提出年度</t>
    <rPh sb="0" eb="2">
      <t>ホジョ</t>
    </rPh>
    <rPh sb="2" eb="4">
      <t>ジギョウ</t>
    </rPh>
    <rPh sb="4" eb="6">
      <t>テイシュツ</t>
    </rPh>
    <rPh sb="6" eb="8">
      <t>ネンド</t>
    </rPh>
    <phoneticPr fontId="4"/>
  </si>
  <si>
    <t>令和７年度</t>
    <rPh sb="0" eb="2">
      <t>レイワ</t>
    </rPh>
    <rPh sb="3" eb="5">
      <t>ネンド</t>
    </rPh>
    <phoneticPr fontId="4"/>
  </si>
  <si>
    <t>補助事業の初年度内示（予定）年度</t>
    <rPh sb="0" eb="2">
      <t>ホジョ</t>
    </rPh>
    <rPh sb="2" eb="4">
      <t>ジギョウ</t>
    </rPh>
    <rPh sb="5" eb="8">
      <t>ショネンド</t>
    </rPh>
    <rPh sb="8" eb="10">
      <t>ナイジ</t>
    </rPh>
    <rPh sb="11" eb="13">
      <t>ヨテイ</t>
    </rPh>
    <rPh sb="14" eb="16">
      <t>ネンド</t>
    </rPh>
    <phoneticPr fontId="4"/>
  </si>
  <si>
    <t>令和８年度</t>
    <rPh sb="0" eb="2">
      <t>レイワ</t>
    </rPh>
    <rPh sb="3" eb="5">
      <t>ネンド</t>
    </rPh>
    <phoneticPr fontId="4"/>
  </si>
  <si>
    <t>施設所在地</t>
    <rPh sb="0" eb="2">
      <t>シセツ</t>
    </rPh>
    <rPh sb="2" eb="5">
      <t>ショザイチ</t>
    </rPh>
    <phoneticPr fontId="4"/>
  </si>
  <si>
    <t>東京都××区××１２３番４</t>
    <phoneticPr fontId="4"/>
  </si>
  <si>
    <t>施設種別</t>
    <rPh sb="0" eb="2">
      <t>シセツ</t>
    </rPh>
    <rPh sb="2" eb="4">
      <t>シュベツ</t>
    </rPh>
    <phoneticPr fontId="4"/>
  </si>
  <si>
    <t>特別養護老人ホーム</t>
    <rPh sb="0" eb="6">
      <t>トクベツヨウゴロウジン</t>
    </rPh>
    <phoneticPr fontId="4"/>
  </si>
  <si>
    <t>（円）</t>
    <rPh sb="1" eb="2">
      <t>エン</t>
    </rPh>
    <phoneticPr fontId="4"/>
  </si>
  <si>
    <t>総事業費</t>
    <rPh sb="0" eb="4">
      <t>ソウジギョウヒ</t>
    </rPh>
    <phoneticPr fontId="4"/>
  </si>
  <si>
    <t>補助対象経費</t>
    <rPh sb="0" eb="6">
      <t>ホジョタイショウケイヒ</t>
    </rPh>
    <phoneticPr fontId="4"/>
  </si>
  <si>
    <t>寄附金その他の収入額</t>
    <rPh sb="0" eb="3">
      <t>キフキン</t>
    </rPh>
    <rPh sb="5" eb="6">
      <t>タ</t>
    </rPh>
    <rPh sb="7" eb="9">
      <t>シュウニュウ</t>
    </rPh>
    <rPh sb="9" eb="10">
      <t>ガク</t>
    </rPh>
    <phoneticPr fontId="4"/>
  </si>
  <si>
    <t>差引額</t>
    <rPh sb="0" eb="1">
      <t>サ</t>
    </rPh>
    <rPh sb="1" eb="2">
      <t>ビ</t>
    </rPh>
    <rPh sb="2" eb="3">
      <t>ガク</t>
    </rPh>
    <phoneticPr fontId="4"/>
  </si>
  <si>
    <t>補助基本額</t>
    <rPh sb="0" eb="2">
      <t>ホジョ</t>
    </rPh>
    <rPh sb="2" eb="4">
      <t>キホン</t>
    </rPh>
    <rPh sb="4" eb="5">
      <t>ガク</t>
    </rPh>
    <phoneticPr fontId="4"/>
  </si>
  <si>
    <t>選定額</t>
    <rPh sb="0" eb="2">
      <t>センテイ</t>
    </rPh>
    <rPh sb="2" eb="3">
      <t>ガク</t>
    </rPh>
    <phoneticPr fontId="4"/>
  </si>
  <si>
    <t>補助額</t>
    <rPh sb="0" eb="2">
      <t>ホジョ</t>
    </rPh>
    <rPh sb="2" eb="3">
      <t>ガク</t>
    </rPh>
    <phoneticPr fontId="4"/>
  </si>
  <si>
    <t>A</t>
    <phoneticPr fontId="4"/>
  </si>
  <si>
    <t>B</t>
    <phoneticPr fontId="4"/>
  </si>
  <si>
    <t>C</t>
    <phoneticPr fontId="4"/>
  </si>
  <si>
    <t>D=B-C</t>
    <phoneticPr fontId="4"/>
  </si>
  <si>
    <t>（単価等）</t>
    <phoneticPr fontId="4"/>
  </si>
  <si>
    <t>（出来高％）</t>
    <rPh sb="1" eb="4">
      <t>デキダカ</t>
    </rPh>
    <phoneticPr fontId="4"/>
  </si>
  <si>
    <t>Ｅ</t>
    <phoneticPr fontId="4"/>
  </si>
  <si>
    <t>Ｆ</t>
    <phoneticPr fontId="4"/>
  </si>
  <si>
    <t>Ｇ</t>
    <phoneticPr fontId="4"/>
  </si>
  <si>
    <t>総額</t>
    <rPh sb="0" eb="2">
      <t>ソウガク</t>
    </rPh>
    <phoneticPr fontId="4"/>
  </si>
  <si>
    <t>×</t>
    <phoneticPr fontId="4"/>
  </si>
  <si>
    <t>％</t>
    <phoneticPr fontId="4"/>
  </si>
  <si>
    <t>８年度出来高</t>
    <rPh sb="1" eb="3">
      <t>ネンド</t>
    </rPh>
    <rPh sb="3" eb="6">
      <t>デキダカ</t>
    </rPh>
    <phoneticPr fontId="4"/>
  </si>
  <si>
    <t>９年度出来高</t>
    <rPh sb="1" eb="3">
      <t>ネンド</t>
    </rPh>
    <rPh sb="3" eb="6">
      <t>デキダカ</t>
    </rPh>
    <phoneticPr fontId="4"/>
  </si>
  <si>
    <t>○年度出来高</t>
    <rPh sb="1" eb="3">
      <t>ネンド</t>
    </rPh>
    <rPh sb="3" eb="6">
      <t>デキダカ</t>
    </rPh>
    <phoneticPr fontId="4"/>
  </si>
  <si>
    <t>【注意事項】</t>
    <rPh sb="1" eb="3">
      <t>チュウイ</t>
    </rPh>
    <rPh sb="3" eb="5">
      <t>ジコウ</t>
    </rPh>
    <phoneticPr fontId="4"/>
  </si>
  <si>
    <t>１　欄が足りない場合は適宜追加すること</t>
    <rPh sb="2" eb="3">
      <t>ラン</t>
    </rPh>
    <rPh sb="4" eb="5">
      <t>タ</t>
    </rPh>
    <rPh sb="8" eb="10">
      <t>バアイ</t>
    </rPh>
    <rPh sb="11" eb="13">
      <t>テキギ</t>
    </rPh>
    <rPh sb="13" eb="15">
      <t>ツイカ</t>
    </rPh>
    <phoneticPr fontId="4"/>
  </si>
  <si>
    <t>２　色付きセルのみ記載すること</t>
    <rPh sb="2" eb="3">
      <t>イロ</t>
    </rPh>
    <rPh sb="3" eb="4">
      <t>ツ</t>
    </rPh>
    <rPh sb="9" eb="11">
      <t>キサイ</t>
    </rPh>
    <phoneticPr fontId="4"/>
  </si>
  <si>
    <t>１０年度出来高</t>
    <rPh sb="2" eb="4">
      <t>ネンド</t>
    </rPh>
    <rPh sb="4" eb="7">
      <t>デキダカ</t>
    </rPh>
    <phoneticPr fontId="4"/>
  </si>
  <si>
    <t>オーナー名</t>
    <rPh sb="4" eb="5">
      <t>メイ</t>
    </rPh>
    <phoneticPr fontId="4"/>
  </si>
  <si>
    <t>（株）</t>
    <rPh sb="1" eb="2">
      <t>カブ</t>
    </rPh>
    <phoneticPr fontId="4"/>
  </si>
  <si>
    <t>運営事業者名</t>
    <rPh sb="0" eb="2">
      <t>ウンエイ</t>
    </rPh>
    <rPh sb="2" eb="4">
      <t>ジギョウ</t>
    </rPh>
    <rPh sb="4" eb="5">
      <t>シャ</t>
    </rPh>
    <rPh sb="5" eb="6">
      <t>メイ</t>
    </rPh>
    <phoneticPr fontId="4"/>
  </si>
  <si>
    <t>(福)</t>
    <rPh sb="1" eb="2">
      <t>フク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</si>
</sst>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_ "/>
  </numFmts>
  <fonts count="13"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74">
    <xf numFmtId="0" fontId="0" fillId="0" borderId="0" xfId="0"/>
    <xf numFmtId="0" fontId="5" fillId="0" borderId="0" xfId="1" applyFont="1" applyAlignment="1">
      <alignment horizontal="center" vertical="center" shrinkToFit="1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right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0" fontId="1" fillId="2" borderId="13" xfId="1" applyFill="1" applyBorder="1" applyAlignment="1">
      <alignment horizontal="center" vertical="center"/>
    </xf>
    <xf numFmtId="176" fontId="1" fillId="3" borderId="16" xfId="1" applyNumberFormat="1" applyFill="1" applyBorder="1">
      <alignment vertical="center"/>
    </xf>
    <xf numFmtId="176" fontId="1" fillId="0" borderId="17" xfId="1" applyNumberFormat="1" applyBorder="1">
      <alignment vertical="center"/>
    </xf>
    <xf numFmtId="176" fontId="8" fillId="0" borderId="16" xfId="1" applyNumberFormat="1" applyFont="1" applyBorder="1">
      <alignment vertical="center"/>
    </xf>
    <xf numFmtId="176" fontId="1" fillId="0" borderId="18" xfId="1" applyNumberFormat="1" applyBorder="1" applyAlignment="1">
      <alignment horizontal="right" vertical="center"/>
    </xf>
    <xf numFmtId="176" fontId="1" fillId="0" borderId="14" xfId="1" applyNumberFormat="1" applyBorder="1" applyAlignment="1">
      <alignment horizontal="center" vertical="center"/>
    </xf>
    <xf numFmtId="177" fontId="1" fillId="0" borderId="19" xfId="1" applyNumberFormat="1" applyBorder="1" applyAlignment="1">
      <alignment horizontal="right" vertical="center"/>
    </xf>
    <xf numFmtId="9" fontId="1" fillId="0" borderId="15" xfId="1" applyNumberFormat="1" applyBorder="1">
      <alignment vertical="center"/>
    </xf>
    <xf numFmtId="176" fontId="1" fillId="0" borderId="18" xfId="1" applyNumberFormat="1" applyBorder="1">
      <alignment vertical="center"/>
    </xf>
    <xf numFmtId="176" fontId="1" fillId="0" borderId="16" xfId="1" applyNumberFormat="1" applyBorder="1">
      <alignment vertical="center"/>
    </xf>
    <xf numFmtId="176" fontId="1" fillId="0" borderId="20" xfId="1" applyNumberFormat="1" applyBorder="1">
      <alignment vertical="center"/>
    </xf>
    <xf numFmtId="0" fontId="7" fillId="0" borderId="21" xfId="1" applyFont="1" applyBorder="1" applyAlignment="1">
      <alignment horizontal="right" vertical="center"/>
    </xf>
    <xf numFmtId="177" fontId="7" fillId="3" borderId="22" xfId="1" applyNumberFormat="1" applyFont="1" applyFill="1" applyBorder="1">
      <alignment vertical="center"/>
    </xf>
    <xf numFmtId="176" fontId="1" fillId="0" borderId="1" xfId="1" applyNumberFormat="1" applyBorder="1">
      <alignment vertical="center"/>
    </xf>
    <xf numFmtId="176" fontId="1" fillId="0" borderId="23" xfId="1" applyNumberFormat="1" applyBorder="1" applyAlignment="1">
      <alignment horizontal="right" vertical="center"/>
    </xf>
    <xf numFmtId="176" fontId="1" fillId="0" borderId="1" xfId="1" applyNumberFormat="1" applyBorder="1" applyAlignment="1">
      <alignment horizontal="right" vertical="center"/>
    </xf>
    <xf numFmtId="176" fontId="1" fillId="0" borderId="21" xfId="1" applyNumberFormat="1" applyBorder="1" applyAlignment="1">
      <alignment horizontal="center" vertical="center"/>
    </xf>
    <xf numFmtId="176" fontId="1" fillId="0" borderId="24" xfId="1" applyNumberFormat="1" applyBorder="1" applyAlignment="1">
      <alignment horizontal="right" vertical="center"/>
    </xf>
    <xf numFmtId="9" fontId="1" fillId="0" borderId="22" xfId="1" applyNumberFormat="1" applyBorder="1">
      <alignment vertical="center"/>
    </xf>
    <xf numFmtId="9" fontId="1" fillId="0" borderId="25" xfId="1" applyNumberFormat="1" applyBorder="1">
      <alignment vertical="center"/>
    </xf>
    <xf numFmtId="0" fontId="7" fillId="0" borderId="10" xfId="1" applyFont="1" applyBorder="1" applyAlignment="1">
      <alignment horizontal="right" vertical="center"/>
    </xf>
    <xf numFmtId="177" fontId="7" fillId="3" borderId="12" xfId="1" applyNumberFormat="1" applyFont="1" applyFill="1" applyBorder="1">
      <alignment vertical="center"/>
    </xf>
    <xf numFmtId="176" fontId="1" fillId="0" borderId="26" xfId="1" applyNumberFormat="1" applyBorder="1">
      <alignment vertical="center"/>
    </xf>
    <xf numFmtId="176" fontId="1" fillId="0" borderId="27" xfId="1" applyNumberFormat="1" applyBorder="1" applyAlignment="1">
      <alignment horizontal="right" vertical="center"/>
    </xf>
    <xf numFmtId="176" fontId="8" fillId="0" borderId="26" xfId="1" applyNumberFormat="1" applyFont="1" applyBorder="1">
      <alignment vertical="center"/>
    </xf>
    <xf numFmtId="176" fontId="1" fillId="0" borderId="26" xfId="1" applyNumberFormat="1" applyBorder="1" applyAlignment="1">
      <alignment horizontal="right" vertical="center"/>
    </xf>
    <xf numFmtId="176" fontId="1" fillId="0" borderId="10" xfId="1" applyNumberFormat="1" applyBorder="1" applyAlignment="1">
      <alignment horizontal="center" vertical="center"/>
    </xf>
    <xf numFmtId="176" fontId="1" fillId="0" borderId="11" xfId="1" applyNumberFormat="1" applyBorder="1" applyAlignment="1">
      <alignment horizontal="right" vertical="center"/>
    </xf>
    <xf numFmtId="9" fontId="1" fillId="0" borderId="12" xfId="1" applyNumberFormat="1" applyBorder="1">
      <alignment vertical="center"/>
    </xf>
    <xf numFmtId="176" fontId="1" fillId="0" borderId="28" xfId="1" applyNumberFormat="1" applyBorder="1">
      <alignment vertical="center"/>
    </xf>
    <xf numFmtId="0" fontId="1" fillId="2" borderId="29" xfId="1" applyFill="1" applyBorder="1" applyAlignment="1">
      <alignment horizontal="center" vertical="center"/>
    </xf>
    <xf numFmtId="0" fontId="1" fillId="2" borderId="30" xfId="1" applyFill="1" applyBorder="1" applyAlignment="1">
      <alignment horizontal="center" vertical="center"/>
    </xf>
    <xf numFmtId="0" fontId="1" fillId="2" borderId="31" xfId="1" applyFill="1" applyBorder="1" applyAlignment="1">
      <alignment horizontal="center" vertical="center"/>
    </xf>
    <xf numFmtId="0" fontId="7" fillId="2" borderId="32" xfId="1" applyFont="1" applyFill="1" applyBorder="1">
      <alignment vertical="center"/>
    </xf>
    <xf numFmtId="0" fontId="7" fillId="2" borderId="0" xfId="1" applyFont="1" applyFill="1">
      <alignment vertical="center"/>
    </xf>
    <xf numFmtId="0" fontId="1" fillId="2" borderId="0" xfId="1" applyFill="1">
      <alignment vertical="center"/>
    </xf>
    <xf numFmtId="0" fontId="1" fillId="2" borderId="25" xfId="1" applyFill="1" applyBorder="1">
      <alignment vertical="center"/>
    </xf>
    <xf numFmtId="0" fontId="9" fillId="0" borderId="0" xfId="1" applyFont="1" applyAlignment="1">
      <alignment vertical="center" wrapText="1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0" fontId="10" fillId="2" borderId="33" xfId="1" applyFont="1" applyFill="1" applyBorder="1">
      <alignment vertical="center"/>
    </xf>
    <xf numFmtId="0" fontId="7" fillId="2" borderId="34" xfId="1" applyFont="1" applyFill="1" applyBorder="1">
      <alignment vertical="center"/>
    </xf>
    <xf numFmtId="0" fontId="1" fillId="2" borderId="34" xfId="1" applyFill="1" applyBorder="1">
      <alignment vertical="center"/>
    </xf>
    <xf numFmtId="0" fontId="1" fillId="2" borderId="35" xfId="1" applyFill="1" applyBorder="1">
      <alignment vertical="center"/>
    </xf>
    <xf numFmtId="0" fontId="7" fillId="0" borderId="0" xfId="1" applyFont="1">
      <alignment vertical="center"/>
    </xf>
    <xf numFmtId="176" fontId="5" fillId="0" borderId="0" xfId="1" applyNumberFormat="1" applyFont="1">
      <alignment vertical="center"/>
    </xf>
    <xf numFmtId="176" fontId="5" fillId="0" borderId="0" xfId="1" applyNumberFormat="1" applyFont="1" applyAlignment="1">
      <alignment horizontal="center" vertical="center"/>
    </xf>
    <xf numFmtId="0" fontId="1" fillId="0" borderId="34" xfId="1" applyBorder="1">
      <alignment vertical="center"/>
    </xf>
    <xf numFmtId="0" fontId="1" fillId="2" borderId="1" xfId="1" applyFill="1" applyBorder="1" applyAlignment="1">
      <alignment horizontal="center" vertical="center"/>
    </xf>
    <xf numFmtId="0" fontId="1" fillId="3" borderId="1" xfId="1" applyFill="1" applyBorder="1" applyAlignment="1">
      <alignment horizontal="left" vertical="center"/>
    </xf>
    <xf numFmtId="0" fontId="6" fillId="2" borderId="1" xfId="1" applyFont="1" applyFill="1" applyBorder="1" applyAlignment="1">
      <alignment horizontal="center" vertical="center"/>
    </xf>
    <xf numFmtId="0" fontId="1" fillId="3" borderId="16" xfId="1" applyFill="1" applyBorder="1" applyAlignment="1">
      <alignment horizontal="left" vertical="center"/>
    </xf>
    <xf numFmtId="0" fontId="2" fillId="0" borderId="0" xfId="1" applyFont="1" applyAlignment="1">
      <alignment horizontal="left" vertical="center" shrinkToFit="1"/>
    </xf>
    <xf numFmtId="0" fontId="7" fillId="0" borderId="14" xfId="1" applyFont="1" applyBorder="1">
      <alignment vertical="center"/>
    </xf>
    <xf numFmtId="0" fontId="7" fillId="0" borderId="15" xfId="1" applyFont="1" applyBorder="1">
      <alignment vertical="center"/>
    </xf>
    <xf numFmtId="0" fontId="1" fillId="2" borderId="2" xfId="1" applyFill="1" applyBorder="1">
      <alignment vertical="center"/>
    </xf>
    <xf numFmtId="0" fontId="1" fillId="2" borderId="3" xfId="1" applyFill="1" applyBorder="1">
      <alignment vertical="center"/>
    </xf>
    <xf numFmtId="0" fontId="1" fillId="2" borderId="7" xfId="1" applyFill="1" applyBorder="1">
      <alignment vertical="center"/>
    </xf>
    <xf numFmtId="0" fontId="1" fillId="2" borderId="8" xfId="1" applyFill="1" applyBorder="1">
      <alignment vertical="center"/>
    </xf>
    <xf numFmtId="0" fontId="7" fillId="2" borderId="5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</cellXfs>
  <cellStyles count="2">
    <cellStyle name="標準" xfId="0" builtinId="0"/>
    <cellStyle name="標準 2" xfId="1" xr:uid="{DC95ADEC-D2A3-4222-9EA9-24E9C2BB5F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1CA7F-678E-452D-80EA-2928CBC727CF}">
  <sheetPr>
    <tabColor theme="4" tint="0.39997558519241921"/>
    <pageSetUpPr fitToPage="1"/>
  </sheetPr>
  <dimension ref="A2:M21"/>
  <sheetViews>
    <sheetView view="pageBreakPreview" topLeftCell="A6" zoomScale="115" zoomScaleNormal="100" zoomScaleSheetLayoutView="115" workbookViewId="0"/>
  </sheetViews>
  <sheetFormatPr defaultColWidth="8.09765625" defaultRowHeight="13.2"/>
  <cols>
    <col min="1" max="1" width="12.09765625" style="2" customWidth="1"/>
    <col min="2" max="2" width="5.09765625" style="2" customWidth="1"/>
    <col min="3" max="7" width="13.59765625" style="2" customWidth="1"/>
    <col min="8" max="8" width="3.3984375" style="2" bestFit="1" customWidth="1"/>
    <col min="9" max="9" width="7" style="2" customWidth="1"/>
    <col min="10" max="10" width="3.8984375" style="2" customWidth="1"/>
    <col min="11" max="11" width="11.796875" style="2" customWidth="1"/>
    <col min="12" max="12" width="13.09765625" style="2" customWidth="1"/>
    <col min="13" max="13" width="11.796875" style="2" customWidth="1"/>
    <col min="14" max="256" width="8.09765625" style="2"/>
    <col min="257" max="257" width="12.09765625" style="2" customWidth="1"/>
    <col min="258" max="258" width="5.09765625" style="2" customWidth="1"/>
    <col min="259" max="263" width="13.59765625" style="2" customWidth="1"/>
    <col min="264" max="264" width="3.3984375" style="2" bestFit="1" customWidth="1"/>
    <col min="265" max="265" width="7" style="2" customWidth="1"/>
    <col min="266" max="266" width="3.8984375" style="2" customWidth="1"/>
    <col min="267" max="267" width="11.796875" style="2" customWidth="1"/>
    <col min="268" max="268" width="13.09765625" style="2" customWidth="1"/>
    <col min="269" max="269" width="11.796875" style="2" customWidth="1"/>
    <col min="270" max="512" width="8.09765625" style="2"/>
    <col min="513" max="513" width="12.09765625" style="2" customWidth="1"/>
    <col min="514" max="514" width="5.09765625" style="2" customWidth="1"/>
    <col min="515" max="519" width="13.59765625" style="2" customWidth="1"/>
    <col min="520" max="520" width="3.3984375" style="2" bestFit="1" customWidth="1"/>
    <col min="521" max="521" width="7" style="2" customWidth="1"/>
    <col min="522" max="522" width="3.8984375" style="2" customWidth="1"/>
    <col min="523" max="523" width="11.796875" style="2" customWidth="1"/>
    <col min="524" max="524" width="13.09765625" style="2" customWidth="1"/>
    <col min="525" max="525" width="11.796875" style="2" customWidth="1"/>
    <col min="526" max="768" width="8.09765625" style="2"/>
    <col min="769" max="769" width="12.09765625" style="2" customWidth="1"/>
    <col min="770" max="770" width="5.09765625" style="2" customWidth="1"/>
    <col min="771" max="775" width="13.59765625" style="2" customWidth="1"/>
    <col min="776" max="776" width="3.3984375" style="2" bestFit="1" customWidth="1"/>
    <col min="777" max="777" width="7" style="2" customWidth="1"/>
    <col min="778" max="778" width="3.8984375" style="2" customWidth="1"/>
    <col min="779" max="779" width="11.796875" style="2" customWidth="1"/>
    <col min="780" max="780" width="13.09765625" style="2" customWidth="1"/>
    <col min="781" max="781" width="11.796875" style="2" customWidth="1"/>
    <col min="782" max="1024" width="8.09765625" style="2"/>
    <col min="1025" max="1025" width="12.09765625" style="2" customWidth="1"/>
    <col min="1026" max="1026" width="5.09765625" style="2" customWidth="1"/>
    <col min="1027" max="1031" width="13.59765625" style="2" customWidth="1"/>
    <col min="1032" max="1032" width="3.3984375" style="2" bestFit="1" customWidth="1"/>
    <col min="1033" max="1033" width="7" style="2" customWidth="1"/>
    <col min="1034" max="1034" width="3.8984375" style="2" customWidth="1"/>
    <col min="1035" max="1035" width="11.796875" style="2" customWidth="1"/>
    <col min="1036" max="1036" width="13.09765625" style="2" customWidth="1"/>
    <col min="1037" max="1037" width="11.796875" style="2" customWidth="1"/>
    <col min="1038" max="1280" width="8.09765625" style="2"/>
    <col min="1281" max="1281" width="12.09765625" style="2" customWidth="1"/>
    <col min="1282" max="1282" width="5.09765625" style="2" customWidth="1"/>
    <col min="1283" max="1287" width="13.59765625" style="2" customWidth="1"/>
    <col min="1288" max="1288" width="3.3984375" style="2" bestFit="1" customWidth="1"/>
    <col min="1289" max="1289" width="7" style="2" customWidth="1"/>
    <col min="1290" max="1290" width="3.8984375" style="2" customWidth="1"/>
    <col min="1291" max="1291" width="11.796875" style="2" customWidth="1"/>
    <col min="1292" max="1292" width="13.09765625" style="2" customWidth="1"/>
    <col min="1293" max="1293" width="11.796875" style="2" customWidth="1"/>
    <col min="1294" max="1536" width="8.09765625" style="2"/>
    <col min="1537" max="1537" width="12.09765625" style="2" customWidth="1"/>
    <col min="1538" max="1538" width="5.09765625" style="2" customWidth="1"/>
    <col min="1539" max="1543" width="13.59765625" style="2" customWidth="1"/>
    <col min="1544" max="1544" width="3.3984375" style="2" bestFit="1" customWidth="1"/>
    <col min="1545" max="1545" width="7" style="2" customWidth="1"/>
    <col min="1546" max="1546" width="3.8984375" style="2" customWidth="1"/>
    <col min="1547" max="1547" width="11.796875" style="2" customWidth="1"/>
    <col min="1548" max="1548" width="13.09765625" style="2" customWidth="1"/>
    <col min="1549" max="1549" width="11.796875" style="2" customWidth="1"/>
    <col min="1550" max="1792" width="8.09765625" style="2"/>
    <col min="1793" max="1793" width="12.09765625" style="2" customWidth="1"/>
    <col min="1794" max="1794" width="5.09765625" style="2" customWidth="1"/>
    <col min="1795" max="1799" width="13.59765625" style="2" customWidth="1"/>
    <col min="1800" max="1800" width="3.3984375" style="2" bestFit="1" customWidth="1"/>
    <col min="1801" max="1801" width="7" style="2" customWidth="1"/>
    <col min="1802" max="1802" width="3.8984375" style="2" customWidth="1"/>
    <col min="1803" max="1803" width="11.796875" style="2" customWidth="1"/>
    <col min="1804" max="1804" width="13.09765625" style="2" customWidth="1"/>
    <col min="1805" max="1805" width="11.796875" style="2" customWidth="1"/>
    <col min="1806" max="2048" width="8.09765625" style="2"/>
    <col min="2049" max="2049" width="12.09765625" style="2" customWidth="1"/>
    <col min="2050" max="2050" width="5.09765625" style="2" customWidth="1"/>
    <col min="2051" max="2055" width="13.59765625" style="2" customWidth="1"/>
    <col min="2056" max="2056" width="3.3984375" style="2" bestFit="1" customWidth="1"/>
    <col min="2057" max="2057" width="7" style="2" customWidth="1"/>
    <col min="2058" max="2058" width="3.8984375" style="2" customWidth="1"/>
    <col min="2059" max="2059" width="11.796875" style="2" customWidth="1"/>
    <col min="2060" max="2060" width="13.09765625" style="2" customWidth="1"/>
    <col min="2061" max="2061" width="11.796875" style="2" customWidth="1"/>
    <col min="2062" max="2304" width="8.09765625" style="2"/>
    <col min="2305" max="2305" width="12.09765625" style="2" customWidth="1"/>
    <col min="2306" max="2306" width="5.09765625" style="2" customWidth="1"/>
    <col min="2307" max="2311" width="13.59765625" style="2" customWidth="1"/>
    <col min="2312" max="2312" width="3.3984375" style="2" bestFit="1" customWidth="1"/>
    <col min="2313" max="2313" width="7" style="2" customWidth="1"/>
    <col min="2314" max="2314" width="3.8984375" style="2" customWidth="1"/>
    <col min="2315" max="2315" width="11.796875" style="2" customWidth="1"/>
    <col min="2316" max="2316" width="13.09765625" style="2" customWidth="1"/>
    <col min="2317" max="2317" width="11.796875" style="2" customWidth="1"/>
    <col min="2318" max="2560" width="8.09765625" style="2"/>
    <col min="2561" max="2561" width="12.09765625" style="2" customWidth="1"/>
    <col min="2562" max="2562" width="5.09765625" style="2" customWidth="1"/>
    <col min="2563" max="2567" width="13.59765625" style="2" customWidth="1"/>
    <col min="2568" max="2568" width="3.3984375" style="2" bestFit="1" customWidth="1"/>
    <col min="2569" max="2569" width="7" style="2" customWidth="1"/>
    <col min="2570" max="2570" width="3.8984375" style="2" customWidth="1"/>
    <col min="2571" max="2571" width="11.796875" style="2" customWidth="1"/>
    <col min="2572" max="2572" width="13.09765625" style="2" customWidth="1"/>
    <col min="2573" max="2573" width="11.796875" style="2" customWidth="1"/>
    <col min="2574" max="2816" width="8.09765625" style="2"/>
    <col min="2817" max="2817" width="12.09765625" style="2" customWidth="1"/>
    <col min="2818" max="2818" width="5.09765625" style="2" customWidth="1"/>
    <col min="2819" max="2823" width="13.59765625" style="2" customWidth="1"/>
    <col min="2824" max="2824" width="3.3984375" style="2" bestFit="1" customWidth="1"/>
    <col min="2825" max="2825" width="7" style="2" customWidth="1"/>
    <col min="2826" max="2826" width="3.8984375" style="2" customWidth="1"/>
    <col min="2827" max="2827" width="11.796875" style="2" customWidth="1"/>
    <col min="2828" max="2828" width="13.09765625" style="2" customWidth="1"/>
    <col min="2829" max="2829" width="11.796875" style="2" customWidth="1"/>
    <col min="2830" max="3072" width="8.09765625" style="2"/>
    <col min="3073" max="3073" width="12.09765625" style="2" customWidth="1"/>
    <col min="3074" max="3074" width="5.09765625" style="2" customWidth="1"/>
    <col min="3075" max="3079" width="13.59765625" style="2" customWidth="1"/>
    <col min="3080" max="3080" width="3.3984375" style="2" bestFit="1" customWidth="1"/>
    <col min="3081" max="3081" width="7" style="2" customWidth="1"/>
    <col min="3082" max="3082" width="3.8984375" style="2" customWidth="1"/>
    <col min="3083" max="3083" width="11.796875" style="2" customWidth="1"/>
    <col min="3084" max="3084" width="13.09765625" style="2" customWidth="1"/>
    <col min="3085" max="3085" width="11.796875" style="2" customWidth="1"/>
    <col min="3086" max="3328" width="8.09765625" style="2"/>
    <col min="3329" max="3329" width="12.09765625" style="2" customWidth="1"/>
    <col min="3330" max="3330" width="5.09765625" style="2" customWidth="1"/>
    <col min="3331" max="3335" width="13.59765625" style="2" customWidth="1"/>
    <col min="3336" max="3336" width="3.3984375" style="2" bestFit="1" customWidth="1"/>
    <col min="3337" max="3337" width="7" style="2" customWidth="1"/>
    <col min="3338" max="3338" width="3.8984375" style="2" customWidth="1"/>
    <col min="3339" max="3339" width="11.796875" style="2" customWidth="1"/>
    <col min="3340" max="3340" width="13.09765625" style="2" customWidth="1"/>
    <col min="3341" max="3341" width="11.796875" style="2" customWidth="1"/>
    <col min="3342" max="3584" width="8.09765625" style="2"/>
    <col min="3585" max="3585" width="12.09765625" style="2" customWidth="1"/>
    <col min="3586" max="3586" width="5.09765625" style="2" customWidth="1"/>
    <col min="3587" max="3591" width="13.59765625" style="2" customWidth="1"/>
    <col min="3592" max="3592" width="3.3984375" style="2" bestFit="1" customWidth="1"/>
    <col min="3593" max="3593" width="7" style="2" customWidth="1"/>
    <col min="3594" max="3594" width="3.8984375" style="2" customWidth="1"/>
    <col min="3595" max="3595" width="11.796875" style="2" customWidth="1"/>
    <col min="3596" max="3596" width="13.09765625" style="2" customWidth="1"/>
    <col min="3597" max="3597" width="11.796875" style="2" customWidth="1"/>
    <col min="3598" max="3840" width="8.09765625" style="2"/>
    <col min="3841" max="3841" width="12.09765625" style="2" customWidth="1"/>
    <col min="3842" max="3842" width="5.09765625" style="2" customWidth="1"/>
    <col min="3843" max="3847" width="13.59765625" style="2" customWidth="1"/>
    <col min="3848" max="3848" width="3.3984375" style="2" bestFit="1" customWidth="1"/>
    <col min="3849" max="3849" width="7" style="2" customWidth="1"/>
    <col min="3850" max="3850" width="3.8984375" style="2" customWidth="1"/>
    <col min="3851" max="3851" width="11.796875" style="2" customWidth="1"/>
    <col min="3852" max="3852" width="13.09765625" style="2" customWidth="1"/>
    <col min="3853" max="3853" width="11.796875" style="2" customWidth="1"/>
    <col min="3854" max="4096" width="8.09765625" style="2"/>
    <col min="4097" max="4097" width="12.09765625" style="2" customWidth="1"/>
    <col min="4098" max="4098" width="5.09765625" style="2" customWidth="1"/>
    <col min="4099" max="4103" width="13.59765625" style="2" customWidth="1"/>
    <col min="4104" max="4104" width="3.3984375" style="2" bestFit="1" customWidth="1"/>
    <col min="4105" max="4105" width="7" style="2" customWidth="1"/>
    <col min="4106" max="4106" width="3.8984375" style="2" customWidth="1"/>
    <col min="4107" max="4107" width="11.796875" style="2" customWidth="1"/>
    <col min="4108" max="4108" width="13.09765625" style="2" customWidth="1"/>
    <col min="4109" max="4109" width="11.796875" style="2" customWidth="1"/>
    <col min="4110" max="4352" width="8.09765625" style="2"/>
    <col min="4353" max="4353" width="12.09765625" style="2" customWidth="1"/>
    <col min="4354" max="4354" width="5.09765625" style="2" customWidth="1"/>
    <col min="4355" max="4359" width="13.59765625" style="2" customWidth="1"/>
    <col min="4360" max="4360" width="3.3984375" style="2" bestFit="1" customWidth="1"/>
    <col min="4361" max="4361" width="7" style="2" customWidth="1"/>
    <col min="4362" max="4362" width="3.8984375" style="2" customWidth="1"/>
    <col min="4363" max="4363" width="11.796875" style="2" customWidth="1"/>
    <col min="4364" max="4364" width="13.09765625" style="2" customWidth="1"/>
    <col min="4365" max="4365" width="11.796875" style="2" customWidth="1"/>
    <col min="4366" max="4608" width="8.09765625" style="2"/>
    <col min="4609" max="4609" width="12.09765625" style="2" customWidth="1"/>
    <col min="4610" max="4610" width="5.09765625" style="2" customWidth="1"/>
    <col min="4611" max="4615" width="13.59765625" style="2" customWidth="1"/>
    <col min="4616" max="4616" width="3.3984375" style="2" bestFit="1" customWidth="1"/>
    <col min="4617" max="4617" width="7" style="2" customWidth="1"/>
    <col min="4618" max="4618" width="3.8984375" style="2" customWidth="1"/>
    <col min="4619" max="4619" width="11.796875" style="2" customWidth="1"/>
    <col min="4620" max="4620" width="13.09765625" style="2" customWidth="1"/>
    <col min="4621" max="4621" width="11.796875" style="2" customWidth="1"/>
    <col min="4622" max="4864" width="8.09765625" style="2"/>
    <col min="4865" max="4865" width="12.09765625" style="2" customWidth="1"/>
    <col min="4866" max="4866" width="5.09765625" style="2" customWidth="1"/>
    <col min="4867" max="4871" width="13.59765625" style="2" customWidth="1"/>
    <col min="4872" max="4872" width="3.3984375" style="2" bestFit="1" customWidth="1"/>
    <col min="4873" max="4873" width="7" style="2" customWidth="1"/>
    <col min="4874" max="4874" width="3.8984375" style="2" customWidth="1"/>
    <col min="4875" max="4875" width="11.796875" style="2" customWidth="1"/>
    <col min="4876" max="4876" width="13.09765625" style="2" customWidth="1"/>
    <col min="4877" max="4877" width="11.796875" style="2" customWidth="1"/>
    <col min="4878" max="5120" width="8.09765625" style="2"/>
    <col min="5121" max="5121" width="12.09765625" style="2" customWidth="1"/>
    <col min="5122" max="5122" width="5.09765625" style="2" customWidth="1"/>
    <col min="5123" max="5127" width="13.59765625" style="2" customWidth="1"/>
    <col min="5128" max="5128" width="3.3984375" style="2" bestFit="1" customWidth="1"/>
    <col min="5129" max="5129" width="7" style="2" customWidth="1"/>
    <col min="5130" max="5130" width="3.8984375" style="2" customWidth="1"/>
    <col min="5131" max="5131" width="11.796875" style="2" customWidth="1"/>
    <col min="5132" max="5132" width="13.09765625" style="2" customWidth="1"/>
    <col min="5133" max="5133" width="11.796875" style="2" customWidth="1"/>
    <col min="5134" max="5376" width="8.09765625" style="2"/>
    <col min="5377" max="5377" width="12.09765625" style="2" customWidth="1"/>
    <col min="5378" max="5378" width="5.09765625" style="2" customWidth="1"/>
    <col min="5379" max="5383" width="13.59765625" style="2" customWidth="1"/>
    <col min="5384" max="5384" width="3.3984375" style="2" bestFit="1" customWidth="1"/>
    <col min="5385" max="5385" width="7" style="2" customWidth="1"/>
    <col min="5386" max="5386" width="3.8984375" style="2" customWidth="1"/>
    <col min="5387" max="5387" width="11.796875" style="2" customWidth="1"/>
    <col min="5388" max="5388" width="13.09765625" style="2" customWidth="1"/>
    <col min="5389" max="5389" width="11.796875" style="2" customWidth="1"/>
    <col min="5390" max="5632" width="8.09765625" style="2"/>
    <col min="5633" max="5633" width="12.09765625" style="2" customWidth="1"/>
    <col min="5634" max="5634" width="5.09765625" style="2" customWidth="1"/>
    <col min="5635" max="5639" width="13.59765625" style="2" customWidth="1"/>
    <col min="5640" max="5640" width="3.3984375" style="2" bestFit="1" customWidth="1"/>
    <col min="5641" max="5641" width="7" style="2" customWidth="1"/>
    <col min="5642" max="5642" width="3.8984375" style="2" customWidth="1"/>
    <col min="5643" max="5643" width="11.796875" style="2" customWidth="1"/>
    <col min="5644" max="5644" width="13.09765625" style="2" customWidth="1"/>
    <col min="5645" max="5645" width="11.796875" style="2" customWidth="1"/>
    <col min="5646" max="5888" width="8.09765625" style="2"/>
    <col min="5889" max="5889" width="12.09765625" style="2" customWidth="1"/>
    <col min="5890" max="5890" width="5.09765625" style="2" customWidth="1"/>
    <col min="5891" max="5895" width="13.59765625" style="2" customWidth="1"/>
    <col min="5896" max="5896" width="3.3984375" style="2" bestFit="1" customWidth="1"/>
    <col min="5897" max="5897" width="7" style="2" customWidth="1"/>
    <col min="5898" max="5898" width="3.8984375" style="2" customWidth="1"/>
    <col min="5899" max="5899" width="11.796875" style="2" customWidth="1"/>
    <col min="5900" max="5900" width="13.09765625" style="2" customWidth="1"/>
    <col min="5901" max="5901" width="11.796875" style="2" customWidth="1"/>
    <col min="5902" max="6144" width="8.09765625" style="2"/>
    <col min="6145" max="6145" width="12.09765625" style="2" customWidth="1"/>
    <col min="6146" max="6146" width="5.09765625" style="2" customWidth="1"/>
    <col min="6147" max="6151" width="13.59765625" style="2" customWidth="1"/>
    <col min="6152" max="6152" width="3.3984375" style="2" bestFit="1" customWidth="1"/>
    <col min="6153" max="6153" width="7" style="2" customWidth="1"/>
    <col min="6154" max="6154" width="3.8984375" style="2" customWidth="1"/>
    <col min="6155" max="6155" width="11.796875" style="2" customWidth="1"/>
    <col min="6156" max="6156" width="13.09765625" style="2" customWidth="1"/>
    <col min="6157" max="6157" width="11.796875" style="2" customWidth="1"/>
    <col min="6158" max="6400" width="8.09765625" style="2"/>
    <col min="6401" max="6401" width="12.09765625" style="2" customWidth="1"/>
    <col min="6402" max="6402" width="5.09765625" style="2" customWidth="1"/>
    <col min="6403" max="6407" width="13.59765625" style="2" customWidth="1"/>
    <col min="6408" max="6408" width="3.3984375" style="2" bestFit="1" customWidth="1"/>
    <col min="6409" max="6409" width="7" style="2" customWidth="1"/>
    <col min="6410" max="6410" width="3.8984375" style="2" customWidth="1"/>
    <col min="6411" max="6411" width="11.796875" style="2" customWidth="1"/>
    <col min="6412" max="6412" width="13.09765625" style="2" customWidth="1"/>
    <col min="6413" max="6413" width="11.796875" style="2" customWidth="1"/>
    <col min="6414" max="6656" width="8.09765625" style="2"/>
    <col min="6657" max="6657" width="12.09765625" style="2" customWidth="1"/>
    <col min="6658" max="6658" width="5.09765625" style="2" customWidth="1"/>
    <col min="6659" max="6663" width="13.59765625" style="2" customWidth="1"/>
    <col min="6664" max="6664" width="3.3984375" style="2" bestFit="1" customWidth="1"/>
    <col min="6665" max="6665" width="7" style="2" customWidth="1"/>
    <col min="6666" max="6666" width="3.8984375" style="2" customWidth="1"/>
    <col min="6667" max="6667" width="11.796875" style="2" customWidth="1"/>
    <col min="6668" max="6668" width="13.09765625" style="2" customWidth="1"/>
    <col min="6669" max="6669" width="11.796875" style="2" customWidth="1"/>
    <col min="6670" max="6912" width="8.09765625" style="2"/>
    <col min="6913" max="6913" width="12.09765625" style="2" customWidth="1"/>
    <col min="6914" max="6914" width="5.09765625" style="2" customWidth="1"/>
    <col min="6915" max="6919" width="13.59765625" style="2" customWidth="1"/>
    <col min="6920" max="6920" width="3.3984375" style="2" bestFit="1" customWidth="1"/>
    <col min="6921" max="6921" width="7" style="2" customWidth="1"/>
    <col min="6922" max="6922" width="3.8984375" style="2" customWidth="1"/>
    <col min="6923" max="6923" width="11.796875" style="2" customWidth="1"/>
    <col min="6924" max="6924" width="13.09765625" style="2" customWidth="1"/>
    <col min="6925" max="6925" width="11.796875" style="2" customWidth="1"/>
    <col min="6926" max="7168" width="8.09765625" style="2"/>
    <col min="7169" max="7169" width="12.09765625" style="2" customWidth="1"/>
    <col min="7170" max="7170" width="5.09765625" style="2" customWidth="1"/>
    <col min="7171" max="7175" width="13.59765625" style="2" customWidth="1"/>
    <col min="7176" max="7176" width="3.3984375" style="2" bestFit="1" customWidth="1"/>
    <col min="7177" max="7177" width="7" style="2" customWidth="1"/>
    <col min="7178" max="7178" width="3.8984375" style="2" customWidth="1"/>
    <col min="7179" max="7179" width="11.796875" style="2" customWidth="1"/>
    <col min="7180" max="7180" width="13.09765625" style="2" customWidth="1"/>
    <col min="7181" max="7181" width="11.796875" style="2" customWidth="1"/>
    <col min="7182" max="7424" width="8.09765625" style="2"/>
    <col min="7425" max="7425" width="12.09765625" style="2" customWidth="1"/>
    <col min="7426" max="7426" width="5.09765625" style="2" customWidth="1"/>
    <col min="7427" max="7431" width="13.59765625" style="2" customWidth="1"/>
    <col min="7432" max="7432" width="3.3984375" style="2" bestFit="1" customWidth="1"/>
    <col min="7433" max="7433" width="7" style="2" customWidth="1"/>
    <col min="7434" max="7434" width="3.8984375" style="2" customWidth="1"/>
    <col min="7435" max="7435" width="11.796875" style="2" customWidth="1"/>
    <col min="7436" max="7436" width="13.09765625" style="2" customWidth="1"/>
    <col min="7437" max="7437" width="11.796875" style="2" customWidth="1"/>
    <col min="7438" max="7680" width="8.09765625" style="2"/>
    <col min="7681" max="7681" width="12.09765625" style="2" customWidth="1"/>
    <col min="7682" max="7682" width="5.09765625" style="2" customWidth="1"/>
    <col min="7683" max="7687" width="13.59765625" style="2" customWidth="1"/>
    <col min="7688" max="7688" width="3.3984375" style="2" bestFit="1" customWidth="1"/>
    <col min="7689" max="7689" width="7" style="2" customWidth="1"/>
    <col min="7690" max="7690" width="3.8984375" style="2" customWidth="1"/>
    <col min="7691" max="7691" width="11.796875" style="2" customWidth="1"/>
    <col min="7692" max="7692" width="13.09765625" style="2" customWidth="1"/>
    <col min="7693" max="7693" width="11.796875" style="2" customWidth="1"/>
    <col min="7694" max="7936" width="8.09765625" style="2"/>
    <col min="7937" max="7937" width="12.09765625" style="2" customWidth="1"/>
    <col min="7938" max="7938" width="5.09765625" style="2" customWidth="1"/>
    <col min="7939" max="7943" width="13.59765625" style="2" customWidth="1"/>
    <col min="7944" max="7944" width="3.3984375" style="2" bestFit="1" customWidth="1"/>
    <col min="7945" max="7945" width="7" style="2" customWidth="1"/>
    <col min="7946" max="7946" width="3.8984375" style="2" customWidth="1"/>
    <col min="7947" max="7947" width="11.796875" style="2" customWidth="1"/>
    <col min="7948" max="7948" width="13.09765625" style="2" customWidth="1"/>
    <col min="7949" max="7949" width="11.796875" style="2" customWidth="1"/>
    <col min="7950" max="8192" width="8.09765625" style="2"/>
    <col min="8193" max="8193" width="12.09765625" style="2" customWidth="1"/>
    <col min="8194" max="8194" width="5.09765625" style="2" customWidth="1"/>
    <col min="8195" max="8199" width="13.59765625" style="2" customWidth="1"/>
    <col min="8200" max="8200" width="3.3984375" style="2" bestFit="1" customWidth="1"/>
    <col min="8201" max="8201" width="7" style="2" customWidth="1"/>
    <col min="8202" max="8202" width="3.8984375" style="2" customWidth="1"/>
    <col min="8203" max="8203" width="11.796875" style="2" customWidth="1"/>
    <col min="8204" max="8204" width="13.09765625" style="2" customWidth="1"/>
    <col min="8205" max="8205" width="11.796875" style="2" customWidth="1"/>
    <col min="8206" max="8448" width="8.09765625" style="2"/>
    <col min="8449" max="8449" width="12.09765625" style="2" customWidth="1"/>
    <col min="8450" max="8450" width="5.09765625" style="2" customWidth="1"/>
    <col min="8451" max="8455" width="13.59765625" style="2" customWidth="1"/>
    <col min="8456" max="8456" width="3.3984375" style="2" bestFit="1" customWidth="1"/>
    <col min="8457" max="8457" width="7" style="2" customWidth="1"/>
    <col min="8458" max="8458" width="3.8984375" style="2" customWidth="1"/>
    <col min="8459" max="8459" width="11.796875" style="2" customWidth="1"/>
    <col min="8460" max="8460" width="13.09765625" style="2" customWidth="1"/>
    <col min="8461" max="8461" width="11.796875" style="2" customWidth="1"/>
    <col min="8462" max="8704" width="8.09765625" style="2"/>
    <col min="8705" max="8705" width="12.09765625" style="2" customWidth="1"/>
    <col min="8706" max="8706" width="5.09765625" style="2" customWidth="1"/>
    <col min="8707" max="8711" width="13.59765625" style="2" customWidth="1"/>
    <col min="8712" max="8712" width="3.3984375" style="2" bestFit="1" customWidth="1"/>
    <col min="8713" max="8713" width="7" style="2" customWidth="1"/>
    <col min="8714" max="8714" width="3.8984375" style="2" customWidth="1"/>
    <col min="8715" max="8715" width="11.796875" style="2" customWidth="1"/>
    <col min="8716" max="8716" width="13.09765625" style="2" customWidth="1"/>
    <col min="8717" max="8717" width="11.796875" style="2" customWidth="1"/>
    <col min="8718" max="8960" width="8.09765625" style="2"/>
    <col min="8961" max="8961" width="12.09765625" style="2" customWidth="1"/>
    <col min="8962" max="8962" width="5.09765625" style="2" customWidth="1"/>
    <col min="8963" max="8967" width="13.59765625" style="2" customWidth="1"/>
    <col min="8968" max="8968" width="3.3984375" style="2" bestFit="1" customWidth="1"/>
    <col min="8969" max="8969" width="7" style="2" customWidth="1"/>
    <col min="8970" max="8970" width="3.8984375" style="2" customWidth="1"/>
    <col min="8971" max="8971" width="11.796875" style="2" customWidth="1"/>
    <col min="8972" max="8972" width="13.09765625" style="2" customWidth="1"/>
    <col min="8973" max="8973" width="11.796875" style="2" customWidth="1"/>
    <col min="8974" max="9216" width="8.09765625" style="2"/>
    <col min="9217" max="9217" width="12.09765625" style="2" customWidth="1"/>
    <col min="9218" max="9218" width="5.09765625" style="2" customWidth="1"/>
    <col min="9219" max="9223" width="13.59765625" style="2" customWidth="1"/>
    <col min="9224" max="9224" width="3.3984375" style="2" bestFit="1" customWidth="1"/>
    <col min="9225" max="9225" width="7" style="2" customWidth="1"/>
    <col min="9226" max="9226" width="3.8984375" style="2" customWidth="1"/>
    <col min="9227" max="9227" width="11.796875" style="2" customWidth="1"/>
    <col min="9228" max="9228" width="13.09765625" style="2" customWidth="1"/>
    <col min="9229" max="9229" width="11.796875" style="2" customWidth="1"/>
    <col min="9230" max="9472" width="8.09765625" style="2"/>
    <col min="9473" max="9473" width="12.09765625" style="2" customWidth="1"/>
    <col min="9474" max="9474" width="5.09765625" style="2" customWidth="1"/>
    <col min="9475" max="9479" width="13.59765625" style="2" customWidth="1"/>
    <col min="9480" max="9480" width="3.3984375" style="2" bestFit="1" customWidth="1"/>
    <col min="9481" max="9481" width="7" style="2" customWidth="1"/>
    <col min="9482" max="9482" width="3.8984375" style="2" customWidth="1"/>
    <col min="9483" max="9483" width="11.796875" style="2" customWidth="1"/>
    <col min="9484" max="9484" width="13.09765625" style="2" customWidth="1"/>
    <col min="9485" max="9485" width="11.796875" style="2" customWidth="1"/>
    <col min="9486" max="9728" width="8.09765625" style="2"/>
    <col min="9729" max="9729" width="12.09765625" style="2" customWidth="1"/>
    <col min="9730" max="9730" width="5.09765625" style="2" customWidth="1"/>
    <col min="9731" max="9735" width="13.59765625" style="2" customWidth="1"/>
    <col min="9736" max="9736" width="3.3984375" style="2" bestFit="1" customWidth="1"/>
    <col min="9737" max="9737" width="7" style="2" customWidth="1"/>
    <col min="9738" max="9738" width="3.8984375" style="2" customWidth="1"/>
    <col min="9739" max="9739" width="11.796875" style="2" customWidth="1"/>
    <col min="9740" max="9740" width="13.09765625" style="2" customWidth="1"/>
    <col min="9741" max="9741" width="11.796875" style="2" customWidth="1"/>
    <col min="9742" max="9984" width="8.09765625" style="2"/>
    <col min="9985" max="9985" width="12.09765625" style="2" customWidth="1"/>
    <col min="9986" max="9986" width="5.09765625" style="2" customWidth="1"/>
    <col min="9987" max="9991" width="13.59765625" style="2" customWidth="1"/>
    <col min="9992" max="9992" width="3.3984375" style="2" bestFit="1" customWidth="1"/>
    <col min="9993" max="9993" width="7" style="2" customWidth="1"/>
    <col min="9994" max="9994" width="3.8984375" style="2" customWidth="1"/>
    <col min="9995" max="9995" width="11.796875" style="2" customWidth="1"/>
    <col min="9996" max="9996" width="13.09765625" style="2" customWidth="1"/>
    <col min="9997" max="9997" width="11.796875" style="2" customWidth="1"/>
    <col min="9998" max="10240" width="8.09765625" style="2"/>
    <col min="10241" max="10241" width="12.09765625" style="2" customWidth="1"/>
    <col min="10242" max="10242" width="5.09765625" style="2" customWidth="1"/>
    <col min="10243" max="10247" width="13.59765625" style="2" customWidth="1"/>
    <col min="10248" max="10248" width="3.3984375" style="2" bestFit="1" customWidth="1"/>
    <col min="10249" max="10249" width="7" style="2" customWidth="1"/>
    <col min="10250" max="10250" width="3.8984375" style="2" customWidth="1"/>
    <col min="10251" max="10251" width="11.796875" style="2" customWidth="1"/>
    <col min="10252" max="10252" width="13.09765625" style="2" customWidth="1"/>
    <col min="10253" max="10253" width="11.796875" style="2" customWidth="1"/>
    <col min="10254" max="10496" width="8.09765625" style="2"/>
    <col min="10497" max="10497" width="12.09765625" style="2" customWidth="1"/>
    <col min="10498" max="10498" width="5.09765625" style="2" customWidth="1"/>
    <col min="10499" max="10503" width="13.59765625" style="2" customWidth="1"/>
    <col min="10504" max="10504" width="3.3984375" style="2" bestFit="1" customWidth="1"/>
    <col min="10505" max="10505" width="7" style="2" customWidth="1"/>
    <col min="10506" max="10506" width="3.8984375" style="2" customWidth="1"/>
    <col min="10507" max="10507" width="11.796875" style="2" customWidth="1"/>
    <col min="10508" max="10508" width="13.09765625" style="2" customWidth="1"/>
    <col min="10509" max="10509" width="11.796875" style="2" customWidth="1"/>
    <col min="10510" max="10752" width="8.09765625" style="2"/>
    <col min="10753" max="10753" width="12.09765625" style="2" customWidth="1"/>
    <col min="10754" max="10754" width="5.09765625" style="2" customWidth="1"/>
    <col min="10755" max="10759" width="13.59765625" style="2" customWidth="1"/>
    <col min="10760" max="10760" width="3.3984375" style="2" bestFit="1" customWidth="1"/>
    <col min="10761" max="10761" width="7" style="2" customWidth="1"/>
    <col min="10762" max="10762" width="3.8984375" style="2" customWidth="1"/>
    <col min="10763" max="10763" width="11.796875" style="2" customWidth="1"/>
    <col min="10764" max="10764" width="13.09765625" style="2" customWidth="1"/>
    <col min="10765" max="10765" width="11.796875" style="2" customWidth="1"/>
    <col min="10766" max="11008" width="8.09765625" style="2"/>
    <col min="11009" max="11009" width="12.09765625" style="2" customWidth="1"/>
    <col min="11010" max="11010" width="5.09765625" style="2" customWidth="1"/>
    <col min="11011" max="11015" width="13.59765625" style="2" customWidth="1"/>
    <col min="11016" max="11016" width="3.3984375" style="2" bestFit="1" customWidth="1"/>
    <col min="11017" max="11017" width="7" style="2" customWidth="1"/>
    <col min="11018" max="11018" width="3.8984375" style="2" customWidth="1"/>
    <col min="11019" max="11019" width="11.796875" style="2" customWidth="1"/>
    <col min="11020" max="11020" width="13.09765625" style="2" customWidth="1"/>
    <col min="11021" max="11021" width="11.796875" style="2" customWidth="1"/>
    <col min="11022" max="11264" width="8.09765625" style="2"/>
    <col min="11265" max="11265" width="12.09765625" style="2" customWidth="1"/>
    <col min="11266" max="11266" width="5.09765625" style="2" customWidth="1"/>
    <col min="11267" max="11271" width="13.59765625" style="2" customWidth="1"/>
    <col min="11272" max="11272" width="3.3984375" style="2" bestFit="1" customWidth="1"/>
    <col min="11273" max="11273" width="7" style="2" customWidth="1"/>
    <col min="11274" max="11274" width="3.8984375" style="2" customWidth="1"/>
    <col min="11275" max="11275" width="11.796875" style="2" customWidth="1"/>
    <col min="11276" max="11276" width="13.09765625" style="2" customWidth="1"/>
    <col min="11277" max="11277" width="11.796875" style="2" customWidth="1"/>
    <col min="11278" max="11520" width="8.09765625" style="2"/>
    <col min="11521" max="11521" width="12.09765625" style="2" customWidth="1"/>
    <col min="11522" max="11522" width="5.09765625" style="2" customWidth="1"/>
    <col min="11523" max="11527" width="13.59765625" style="2" customWidth="1"/>
    <col min="11528" max="11528" width="3.3984375" style="2" bestFit="1" customWidth="1"/>
    <col min="11529" max="11529" width="7" style="2" customWidth="1"/>
    <col min="11530" max="11530" width="3.8984375" style="2" customWidth="1"/>
    <col min="11531" max="11531" width="11.796875" style="2" customWidth="1"/>
    <col min="11532" max="11532" width="13.09765625" style="2" customWidth="1"/>
    <col min="11533" max="11533" width="11.796875" style="2" customWidth="1"/>
    <col min="11534" max="11776" width="8.09765625" style="2"/>
    <col min="11777" max="11777" width="12.09765625" style="2" customWidth="1"/>
    <col min="11778" max="11778" width="5.09765625" style="2" customWidth="1"/>
    <col min="11779" max="11783" width="13.59765625" style="2" customWidth="1"/>
    <col min="11784" max="11784" width="3.3984375" style="2" bestFit="1" customWidth="1"/>
    <col min="11785" max="11785" width="7" style="2" customWidth="1"/>
    <col min="11786" max="11786" width="3.8984375" style="2" customWidth="1"/>
    <col min="11787" max="11787" width="11.796875" style="2" customWidth="1"/>
    <col min="11788" max="11788" width="13.09765625" style="2" customWidth="1"/>
    <col min="11789" max="11789" width="11.796875" style="2" customWidth="1"/>
    <col min="11790" max="12032" width="8.09765625" style="2"/>
    <col min="12033" max="12033" width="12.09765625" style="2" customWidth="1"/>
    <col min="12034" max="12034" width="5.09765625" style="2" customWidth="1"/>
    <col min="12035" max="12039" width="13.59765625" style="2" customWidth="1"/>
    <col min="12040" max="12040" width="3.3984375" style="2" bestFit="1" customWidth="1"/>
    <col min="12041" max="12041" width="7" style="2" customWidth="1"/>
    <col min="12042" max="12042" width="3.8984375" style="2" customWidth="1"/>
    <col min="12043" max="12043" width="11.796875" style="2" customWidth="1"/>
    <col min="12044" max="12044" width="13.09765625" style="2" customWidth="1"/>
    <col min="12045" max="12045" width="11.796875" style="2" customWidth="1"/>
    <col min="12046" max="12288" width="8.09765625" style="2"/>
    <col min="12289" max="12289" width="12.09765625" style="2" customWidth="1"/>
    <col min="12290" max="12290" width="5.09765625" style="2" customWidth="1"/>
    <col min="12291" max="12295" width="13.59765625" style="2" customWidth="1"/>
    <col min="12296" max="12296" width="3.3984375" style="2" bestFit="1" customWidth="1"/>
    <col min="12297" max="12297" width="7" style="2" customWidth="1"/>
    <col min="12298" max="12298" width="3.8984375" style="2" customWidth="1"/>
    <col min="12299" max="12299" width="11.796875" style="2" customWidth="1"/>
    <col min="12300" max="12300" width="13.09765625" style="2" customWidth="1"/>
    <col min="12301" max="12301" width="11.796875" style="2" customWidth="1"/>
    <col min="12302" max="12544" width="8.09765625" style="2"/>
    <col min="12545" max="12545" width="12.09765625" style="2" customWidth="1"/>
    <col min="12546" max="12546" width="5.09765625" style="2" customWidth="1"/>
    <col min="12547" max="12551" width="13.59765625" style="2" customWidth="1"/>
    <col min="12552" max="12552" width="3.3984375" style="2" bestFit="1" customWidth="1"/>
    <col min="12553" max="12553" width="7" style="2" customWidth="1"/>
    <col min="12554" max="12554" width="3.8984375" style="2" customWidth="1"/>
    <col min="12555" max="12555" width="11.796875" style="2" customWidth="1"/>
    <col min="12556" max="12556" width="13.09765625" style="2" customWidth="1"/>
    <col min="12557" max="12557" width="11.796875" style="2" customWidth="1"/>
    <col min="12558" max="12800" width="8.09765625" style="2"/>
    <col min="12801" max="12801" width="12.09765625" style="2" customWidth="1"/>
    <col min="12802" max="12802" width="5.09765625" style="2" customWidth="1"/>
    <col min="12803" max="12807" width="13.59765625" style="2" customWidth="1"/>
    <col min="12808" max="12808" width="3.3984375" style="2" bestFit="1" customWidth="1"/>
    <col min="12809" max="12809" width="7" style="2" customWidth="1"/>
    <col min="12810" max="12810" width="3.8984375" style="2" customWidth="1"/>
    <col min="12811" max="12811" width="11.796875" style="2" customWidth="1"/>
    <col min="12812" max="12812" width="13.09765625" style="2" customWidth="1"/>
    <col min="12813" max="12813" width="11.796875" style="2" customWidth="1"/>
    <col min="12814" max="13056" width="8.09765625" style="2"/>
    <col min="13057" max="13057" width="12.09765625" style="2" customWidth="1"/>
    <col min="13058" max="13058" width="5.09765625" style="2" customWidth="1"/>
    <col min="13059" max="13063" width="13.59765625" style="2" customWidth="1"/>
    <col min="13064" max="13064" width="3.3984375" style="2" bestFit="1" customWidth="1"/>
    <col min="13065" max="13065" width="7" style="2" customWidth="1"/>
    <col min="13066" max="13066" width="3.8984375" style="2" customWidth="1"/>
    <col min="13067" max="13067" width="11.796875" style="2" customWidth="1"/>
    <col min="13068" max="13068" width="13.09765625" style="2" customWidth="1"/>
    <col min="13069" max="13069" width="11.796875" style="2" customWidth="1"/>
    <col min="13070" max="13312" width="8.09765625" style="2"/>
    <col min="13313" max="13313" width="12.09765625" style="2" customWidth="1"/>
    <col min="13314" max="13314" width="5.09765625" style="2" customWidth="1"/>
    <col min="13315" max="13319" width="13.59765625" style="2" customWidth="1"/>
    <col min="13320" max="13320" width="3.3984375" style="2" bestFit="1" customWidth="1"/>
    <col min="13321" max="13321" width="7" style="2" customWidth="1"/>
    <col min="13322" max="13322" width="3.8984375" style="2" customWidth="1"/>
    <col min="13323" max="13323" width="11.796875" style="2" customWidth="1"/>
    <col min="13324" max="13324" width="13.09765625" style="2" customWidth="1"/>
    <col min="13325" max="13325" width="11.796875" style="2" customWidth="1"/>
    <col min="13326" max="13568" width="8.09765625" style="2"/>
    <col min="13569" max="13569" width="12.09765625" style="2" customWidth="1"/>
    <col min="13570" max="13570" width="5.09765625" style="2" customWidth="1"/>
    <col min="13571" max="13575" width="13.59765625" style="2" customWidth="1"/>
    <col min="13576" max="13576" width="3.3984375" style="2" bestFit="1" customWidth="1"/>
    <col min="13577" max="13577" width="7" style="2" customWidth="1"/>
    <col min="13578" max="13578" width="3.8984375" style="2" customWidth="1"/>
    <col min="13579" max="13579" width="11.796875" style="2" customWidth="1"/>
    <col min="13580" max="13580" width="13.09765625" style="2" customWidth="1"/>
    <col min="13581" max="13581" width="11.796875" style="2" customWidth="1"/>
    <col min="13582" max="13824" width="8.09765625" style="2"/>
    <col min="13825" max="13825" width="12.09765625" style="2" customWidth="1"/>
    <col min="13826" max="13826" width="5.09765625" style="2" customWidth="1"/>
    <col min="13827" max="13831" width="13.59765625" style="2" customWidth="1"/>
    <col min="13832" max="13832" width="3.3984375" style="2" bestFit="1" customWidth="1"/>
    <col min="13833" max="13833" width="7" style="2" customWidth="1"/>
    <col min="13834" max="13834" width="3.8984375" style="2" customWidth="1"/>
    <col min="13835" max="13835" width="11.796875" style="2" customWidth="1"/>
    <col min="13836" max="13836" width="13.09765625" style="2" customWidth="1"/>
    <col min="13837" max="13837" width="11.796875" style="2" customWidth="1"/>
    <col min="13838" max="14080" width="8.09765625" style="2"/>
    <col min="14081" max="14081" width="12.09765625" style="2" customWidth="1"/>
    <col min="14082" max="14082" width="5.09765625" style="2" customWidth="1"/>
    <col min="14083" max="14087" width="13.59765625" style="2" customWidth="1"/>
    <col min="14088" max="14088" width="3.3984375" style="2" bestFit="1" customWidth="1"/>
    <col min="14089" max="14089" width="7" style="2" customWidth="1"/>
    <col min="14090" max="14090" width="3.8984375" style="2" customWidth="1"/>
    <col min="14091" max="14091" width="11.796875" style="2" customWidth="1"/>
    <col min="14092" max="14092" width="13.09765625" style="2" customWidth="1"/>
    <col min="14093" max="14093" width="11.796875" style="2" customWidth="1"/>
    <col min="14094" max="14336" width="8.09765625" style="2"/>
    <col min="14337" max="14337" width="12.09765625" style="2" customWidth="1"/>
    <col min="14338" max="14338" width="5.09765625" style="2" customWidth="1"/>
    <col min="14339" max="14343" width="13.59765625" style="2" customWidth="1"/>
    <col min="14344" max="14344" width="3.3984375" style="2" bestFit="1" customWidth="1"/>
    <col min="14345" max="14345" width="7" style="2" customWidth="1"/>
    <col min="14346" max="14346" width="3.8984375" style="2" customWidth="1"/>
    <col min="14347" max="14347" width="11.796875" style="2" customWidth="1"/>
    <col min="14348" max="14348" width="13.09765625" style="2" customWidth="1"/>
    <col min="14349" max="14349" width="11.796875" style="2" customWidth="1"/>
    <col min="14350" max="14592" width="8.09765625" style="2"/>
    <col min="14593" max="14593" width="12.09765625" style="2" customWidth="1"/>
    <col min="14594" max="14594" width="5.09765625" style="2" customWidth="1"/>
    <col min="14595" max="14599" width="13.59765625" style="2" customWidth="1"/>
    <col min="14600" max="14600" width="3.3984375" style="2" bestFit="1" customWidth="1"/>
    <col min="14601" max="14601" width="7" style="2" customWidth="1"/>
    <col min="14602" max="14602" width="3.8984375" style="2" customWidth="1"/>
    <col min="14603" max="14603" width="11.796875" style="2" customWidth="1"/>
    <col min="14604" max="14604" width="13.09765625" style="2" customWidth="1"/>
    <col min="14605" max="14605" width="11.796875" style="2" customWidth="1"/>
    <col min="14606" max="14848" width="8.09765625" style="2"/>
    <col min="14849" max="14849" width="12.09765625" style="2" customWidth="1"/>
    <col min="14850" max="14850" width="5.09765625" style="2" customWidth="1"/>
    <col min="14851" max="14855" width="13.59765625" style="2" customWidth="1"/>
    <col min="14856" max="14856" width="3.3984375" style="2" bestFit="1" customWidth="1"/>
    <col min="14857" max="14857" width="7" style="2" customWidth="1"/>
    <col min="14858" max="14858" width="3.8984375" style="2" customWidth="1"/>
    <col min="14859" max="14859" width="11.796875" style="2" customWidth="1"/>
    <col min="14860" max="14860" width="13.09765625" style="2" customWidth="1"/>
    <col min="14861" max="14861" width="11.796875" style="2" customWidth="1"/>
    <col min="14862" max="15104" width="8.09765625" style="2"/>
    <col min="15105" max="15105" width="12.09765625" style="2" customWidth="1"/>
    <col min="15106" max="15106" width="5.09765625" style="2" customWidth="1"/>
    <col min="15107" max="15111" width="13.59765625" style="2" customWidth="1"/>
    <col min="15112" max="15112" width="3.3984375" style="2" bestFit="1" customWidth="1"/>
    <col min="15113" max="15113" width="7" style="2" customWidth="1"/>
    <col min="15114" max="15114" width="3.8984375" style="2" customWidth="1"/>
    <col min="15115" max="15115" width="11.796875" style="2" customWidth="1"/>
    <col min="15116" max="15116" width="13.09765625" style="2" customWidth="1"/>
    <col min="15117" max="15117" width="11.796875" style="2" customWidth="1"/>
    <col min="15118" max="15360" width="8.09765625" style="2"/>
    <col min="15361" max="15361" width="12.09765625" style="2" customWidth="1"/>
    <col min="15362" max="15362" width="5.09765625" style="2" customWidth="1"/>
    <col min="15363" max="15367" width="13.59765625" style="2" customWidth="1"/>
    <col min="15368" max="15368" width="3.3984375" style="2" bestFit="1" customWidth="1"/>
    <col min="15369" max="15369" width="7" style="2" customWidth="1"/>
    <col min="15370" max="15370" width="3.8984375" style="2" customWidth="1"/>
    <col min="15371" max="15371" width="11.796875" style="2" customWidth="1"/>
    <col min="15372" max="15372" width="13.09765625" style="2" customWidth="1"/>
    <col min="15373" max="15373" width="11.796875" style="2" customWidth="1"/>
    <col min="15374" max="15616" width="8.09765625" style="2"/>
    <col min="15617" max="15617" width="12.09765625" style="2" customWidth="1"/>
    <col min="15618" max="15618" width="5.09765625" style="2" customWidth="1"/>
    <col min="15619" max="15623" width="13.59765625" style="2" customWidth="1"/>
    <col min="15624" max="15624" width="3.3984375" style="2" bestFit="1" customWidth="1"/>
    <col min="15625" max="15625" width="7" style="2" customWidth="1"/>
    <col min="15626" max="15626" width="3.8984375" style="2" customWidth="1"/>
    <col min="15627" max="15627" width="11.796875" style="2" customWidth="1"/>
    <col min="15628" max="15628" width="13.09765625" style="2" customWidth="1"/>
    <col min="15629" max="15629" width="11.796875" style="2" customWidth="1"/>
    <col min="15630" max="15872" width="8.09765625" style="2"/>
    <col min="15873" max="15873" width="12.09765625" style="2" customWidth="1"/>
    <col min="15874" max="15874" width="5.09765625" style="2" customWidth="1"/>
    <col min="15875" max="15879" width="13.59765625" style="2" customWidth="1"/>
    <col min="15880" max="15880" width="3.3984375" style="2" bestFit="1" customWidth="1"/>
    <col min="15881" max="15881" width="7" style="2" customWidth="1"/>
    <col min="15882" max="15882" width="3.8984375" style="2" customWidth="1"/>
    <col min="15883" max="15883" width="11.796875" style="2" customWidth="1"/>
    <col min="15884" max="15884" width="13.09765625" style="2" customWidth="1"/>
    <col min="15885" max="15885" width="11.796875" style="2" customWidth="1"/>
    <col min="15886" max="16128" width="8.09765625" style="2"/>
    <col min="16129" max="16129" width="12.09765625" style="2" customWidth="1"/>
    <col min="16130" max="16130" width="5.09765625" style="2" customWidth="1"/>
    <col min="16131" max="16135" width="13.59765625" style="2" customWidth="1"/>
    <col min="16136" max="16136" width="3.3984375" style="2" bestFit="1" customWidth="1"/>
    <col min="16137" max="16137" width="7" style="2" customWidth="1"/>
    <col min="16138" max="16138" width="3.8984375" style="2" customWidth="1"/>
    <col min="16139" max="16139" width="11.796875" style="2" customWidth="1"/>
    <col min="16140" max="16140" width="13.09765625" style="2" customWidth="1"/>
    <col min="16141" max="16141" width="11.796875" style="2" customWidth="1"/>
    <col min="16142" max="16384" width="8.09765625" style="2"/>
  </cols>
  <sheetData>
    <row r="2" spans="1:13" ht="24.75" customHeight="1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1"/>
    </row>
    <row r="3" spans="1:13" ht="25.5" customHeight="1">
      <c r="A3" s="61" t="s">
        <v>38</v>
      </c>
      <c r="B3" s="61"/>
      <c r="C3" s="62" t="s">
        <v>39</v>
      </c>
      <c r="D3" s="62"/>
      <c r="E3" s="62"/>
      <c r="F3" s="62"/>
      <c r="L3" s="60"/>
      <c r="M3" s="60"/>
    </row>
    <row r="4" spans="1:13" ht="25.5" customHeight="1">
      <c r="A4" s="61" t="s">
        <v>40</v>
      </c>
      <c r="B4" s="61"/>
      <c r="C4" s="62" t="s">
        <v>41</v>
      </c>
      <c r="D4" s="62"/>
      <c r="E4" s="62"/>
      <c r="F4" s="62"/>
      <c r="G4" s="61" t="s">
        <v>3</v>
      </c>
      <c r="H4" s="61"/>
      <c r="I4" s="61"/>
      <c r="J4" s="62" t="s">
        <v>4</v>
      </c>
      <c r="K4" s="62"/>
      <c r="L4" s="64"/>
      <c r="M4" s="64"/>
    </row>
    <row r="5" spans="1:13" ht="25.5" customHeight="1">
      <c r="A5" s="61" t="s">
        <v>1</v>
      </c>
      <c r="B5" s="61"/>
      <c r="C5" s="62" t="s">
        <v>2</v>
      </c>
      <c r="D5" s="62"/>
      <c r="E5" s="62"/>
      <c r="F5" s="62"/>
      <c r="G5" s="63" t="s">
        <v>5</v>
      </c>
      <c r="H5" s="63"/>
      <c r="I5" s="63"/>
      <c r="J5" s="62" t="s">
        <v>6</v>
      </c>
      <c r="K5" s="62"/>
      <c r="L5" s="62"/>
      <c r="M5" s="62"/>
    </row>
    <row r="6" spans="1:13" ht="25.5" customHeight="1">
      <c r="A6" s="61" t="s">
        <v>7</v>
      </c>
      <c r="B6" s="61"/>
      <c r="C6" s="62" t="s">
        <v>8</v>
      </c>
      <c r="D6" s="62"/>
      <c r="E6" s="62"/>
      <c r="F6" s="62"/>
      <c r="G6" s="61" t="s">
        <v>9</v>
      </c>
      <c r="H6" s="61"/>
      <c r="I6" s="61"/>
      <c r="J6" s="62" t="s">
        <v>10</v>
      </c>
      <c r="K6" s="62"/>
      <c r="L6" s="62"/>
      <c r="M6" s="62"/>
    </row>
    <row r="7" spans="1:13" ht="25.5" customHeight="1">
      <c r="A7" s="3"/>
      <c r="B7" s="3"/>
      <c r="C7" s="4"/>
      <c r="D7" s="4"/>
      <c r="E7" s="4"/>
      <c r="F7" s="4"/>
      <c r="G7" s="3"/>
      <c r="H7" s="3"/>
      <c r="I7" s="3"/>
      <c r="J7" s="3"/>
    </row>
    <row r="8" spans="1:13" ht="25.5" customHeight="1">
      <c r="A8" s="3"/>
      <c r="B8" s="3"/>
      <c r="C8" s="4"/>
      <c r="D8" s="4"/>
      <c r="E8" s="4"/>
      <c r="F8" s="4"/>
      <c r="G8" s="3"/>
      <c r="H8" s="3"/>
      <c r="I8" s="3"/>
      <c r="J8" s="3"/>
    </row>
    <row r="9" spans="1:13" ht="24.75" customHeight="1" thickBot="1">
      <c r="M9" s="5" t="s">
        <v>11</v>
      </c>
    </row>
    <row r="10" spans="1:13" ht="25.5" customHeight="1">
      <c r="A10" s="68"/>
      <c r="B10" s="69"/>
      <c r="C10" s="6" t="s">
        <v>12</v>
      </c>
      <c r="D10" s="6" t="s">
        <v>13</v>
      </c>
      <c r="E10" s="7" t="s">
        <v>14</v>
      </c>
      <c r="F10" s="6" t="s">
        <v>15</v>
      </c>
      <c r="G10" s="72" t="s">
        <v>16</v>
      </c>
      <c r="H10" s="72"/>
      <c r="I10" s="72"/>
      <c r="J10" s="72"/>
      <c r="K10" s="73"/>
      <c r="L10" s="6" t="s">
        <v>17</v>
      </c>
      <c r="M10" s="8" t="s">
        <v>18</v>
      </c>
    </row>
    <row r="11" spans="1:13" ht="13.8" thickBot="1">
      <c r="A11" s="70"/>
      <c r="B11" s="71"/>
      <c r="C11" s="9" t="s">
        <v>19</v>
      </c>
      <c r="D11" s="9" t="s">
        <v>20</v>
      </c>
      <c r="E11" s="9" t="s">
        <v>21</v>
      </c>
      <c r="F11" s="9" t="s">
        <v>22</v>
      </c>
      <c r="G11" s="10" t="s">
        <v>23</v>
      </c>
      <c r="H11" s="11"/>
      <c r="I11" s="11" t="s">
        <v>24</v>
      </c>
      <c r="J11" s="11"/>
      <c r="K11" s="12" t="s">
        <v>25</v>
      </c>
      <c r="L11" s="9" t="s">
        <v>26</v>
      </c>
      <c r="M11" s="13" t="s">
        <v>27</v>
      </c>
    </row>
    <row r="12" spans="1:13" ht="25.5" customHeight="1">
      <c r="A12" s="66" t="s">
        <v>28</v>
      </c>
      <c r="B12" s="67"/>
      <c r="C12" s="14"/>
      <c r="D12" s="14"/>
      <c r="E12" s="15">
        <v>0</v>
      </c>
      <c r="F12" s="16">
        <f>D12-E12</f>
        <v>0</v>
      </c>
      <c r="G12" s="17">
        <v>2000000</v>
      </c>
      <c r="H12" s="18" t="s">
        <v>29</v>
      </c>
      <c r="I12" s="19">
        <v>100</v>
      </c>
      <c r="J12" s="20" t="s">
        <v>30</v>
      </c>
      <c r="K12" s="21">
        <f>G12*(I12*0.01)</f>
        <v>2000000</v>
      </c>
      <c r="L12" s="22">
        <f>MIN(F12,K12)</f>
        <v>0</v>
      </c>
      <c r="M12" s="23">
        <f>L12*3/4</f>
        <v>0</v>
      </c>
    </row>
    <row r="13" spans="1:13" ht="25.5" customHeight="1">
      <c r="A13" s="24" t="s">
        <v>31</v>
      </c>
      <c r="B13" s="25"/>
      <c r="C13" s="26">
        <f>C12*B13/100</f>
        <v>0</v>
      </c>
      <c r="D13" s="26">
        <f>D12*B13/100</f>
        <v>0</v>
      </c>
      <c r="E13" s="27">
        <f>E12*B13/100</f>
        <v>0</v>
      </c>
      <c r="F13" s="16">
        <f>D13-E13</f>
        <v>0</v>
      </c>
      <c r="G13" s="28">
        <v>2000000</v>
      </c>
      <c r="H13" s="29" t="s">
        <v>29</v>
      </c>
      <c r="I13" s="30">
        <f>$B$13</f>
        <v>0</v>
      </c>
      <c r="J13" s="31" t="s">
        <v>30</v>
      </c>
      <c r="K13" s="22">
        <f>G13*(I13*0.01)</f>
        <v>0</v>
      </c>
      <c r="L13" s="22">
        <f>MIN(F13,K13)</f>
        <v>0</v>
      </c>
      <c r="M13" s="23">
        <f>L13*3/4</f>
        <v>0</v>
      </c>
    </row>
    <row r="14" spans="1:13" ht="25.5" customHeight="1">
      <c r="A14" s="24" t="s">
        <v>32</v>
      </c>
      <c r="B14" s="25"/>
      <c r="C14" s="26">
        <f>C12*B14/100</f>
        <v>0</v>
      </c>
      <c r="D14" s="26">
        <f>D12*B14/100</f>
        <v>0</v>
      </c>
      <c r="E14" s="27">
        <f>E12*B14/100</f>
        <v>0</v>
      </c>
      <c r="F14" s="16">
        <f>D14-E14</f>
        <v>0</v>
      </c>
      <c r="G14" s="28">
        <v>2000000</v>
      </c>
      <c r="H14" s="29" t="s">
        <v>29</v>
      </c>
      <c r="I14" s="30">
        <f>$B$14</f>
        <v>0</v>
      </c>
      <c r="J14" s="32" t="s">
        <v>30</v>
      </c>
      <c r="K14" s="26">
        <f>G14*(I14*0.01)</f>
        <v>0</v>
      </c>
      <c r="L14" s="22">
        <f>MIN(F14,K14)</f>
        <v>0</v>
      </c>
      <c r="M14" s="23">
        <f>L14*3/4</f>
        <v>0</v>
      </c>
    </row>
    <row r="15" spans="1:13" ht="25.5" customHeight="1" thickBot="1">
      <c r="A15" s="33" t="s">
        <v>33</v>
      </c>
      <c r="B15" s="34"/>
      <c r="C15" s="35">
        <f>C12*B15/100</f>
        <v>0</v>
      </c>
      <c r="D15" s="35">
        <f>D12*B15/100</f>
        <v>0</v>
      </c>
      <c r="E15" s="36">
        <f>E12*B15/100</f>
        <v>0</v>
      </c>
      <c r="F15" s="37">
        <f>D15-E15</f>
        <v>0</v>
      </c>
      <c r="G15" s="38">
        <v>2000000</v>
      </c>
      <c r="H15" s="39" t="s">
        <v>29</v>
      </c>
      <c r="I15" s="40">
        <f>$B$15</f>
        <v>0</v>
      </c>
      <c r="J15" s="41" t="s">
        <v>30</v>
      </c>
      <c r="K15" s="35">
        <f>G15*(I15*0.01)</f>
        <v>0</v>
      </c>
      <c r="L15" s="35">
        <f>MIN(F15,K15)</f>
        <v>0</v>
      </c>
      <c r="M15" s="42">
        <f>L15*3/4</f>
        <v>0</v>
      </c>
    </row>
    <row r="16" spans="1:13" ht="24.75" customHeight="1"/>
    <row r="17" spans="1:10">
      <c r="A17" s="43" t="s">
        <v>34</v>
      </c>
      <c r="B17" s="44"/>
      <c r="C17" s="44"/>
      <c r="D17" s="45"/>
      <c r="E17" s="3"/>
      <c r="F17" s="3"/>
      <c r="G17" s="3"/>
      <c r="H17" s="3"/>
    </row>
    <row r="18" spans="1:10">
      <c r="A18" s="46" t="s">
        <v>35</v>
      </c>
      <c r="B18" s="47"/>
      <c r="C18" s="48"/>
      <c r="D18" s="49"/>
      <c r="G18" s="50"/>
      <c r="H18" s="50"/>
      <c r="I18" s="51"/>
      <c r="J18" s="52"/>
    </row>
    <row r="19" spans="1:10">
      <c r="A19" s="53" t="s">
        <v>36</v>
      </c>
      <c r="B19" s="54"/>
      <c r="C19" s="55"/>
      <c r="D19" s="56"/>
      <c r="G19" s="51"/>
      <c r="H19" s="51"/>
      <c r="I19" s="51"/>
      <c r="J19" s="52"/>
    </row>
    <row r="20" spans="1:10" ht="16.2">
      <c r="A20" s="57"/>
      <c r="B20" s="57"/>
      <c r="G20" s="58"/>
      <c r="H20" s="58"/>
      <c r="I20" s="58"/>
      <c r="J20" s="59"/>
    </row>
    <row r="21" spans="1:10" ht="16.2">
      <c r="A21" s="58"/>
      <c r="B21" s="58"/>
      <c r="C21" s="58"/>
      <c r="D21" s="59"/>
    </row>
  </sheetData>
  <mergeCells count="18">
    <mergeCell ref="J6:M6"/>
    <mergeCell ref="A10:B11"/>
    <mergeCell ref="G10:K10"/>
    <mergeCell ref="A2:I2"/>
    <mergeCell ref="A3:B3"/>
    <mergeCell ref="C3:F3"/>
    <mergeCell ref="A12:B12"/>
    <mergeCell ref="A6:B6"/>
    <mergeCell ref="C6:F6"/>
    <mergeCell ref="G6:I6"/>
    <mergeCell ref="A5:B5"/>
    <mergeCell ref="C5:F5"/>
    <mergeCell ref="G5:I5"/>
    <mergeCell ref="J5:M5"/>
    <mergeCell ref="A4:B4"/>
    <mergeCell ref="C4:F4"/>
    <mergeCell ref="G4:I4"/>
    <mergeCell ref="J4:M4"/>
  </mergeCells>
  <phoneticPr fontId="3"/>
  <pageMargins left="0.70866141732283472" right="0.70866141732283472" top="0.74803149606299213" bottom="0.74803149606299213" header="0.31496062992125984" footer="0.31496062992125984"/>
  <pageSetup paperSize="9" scale="75" orientation="landscape" cellComments="asDisplayed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952FC-2FED-4718-B226-23F6092E236E}">
  <sheetPr>
    <tabColor theme="4" tint="0.39997558519241921"/>
    <pageSetUpPr fitToPage="1"/>
  </sheetPr>
  <dimension ref="A2:M21"/>
  <sheetViews>
    <sheetView showGridLines="0" tabSelected="1" view="pageBreakPreview" zoomScale="115" zoomScaleNormal="100" zoomScaleSheetLayoutView="115" workbookViewId="0"/>
  </sheetViews>
  <sheetFormatPr defaultColWidth="8.09765625" defaultRowHeight="13.2"/>
  <cols>
    <col min="1" max="1" width="12.09765625" style="2" customWidth="1"/>
    <col min="2" max="2" width="5.09765625" style="2" customWidth="1"/>
    <col min="3" max="7" width="13.59765625" style="2" customWidth="1"/>
    <col min="8" max="8" width="3.3984375" style="2" bestFit="1" customWidth="1"/>
    <col min="9" max="9" width="7" style="2" customWidth="1"/>
    <col min="10" max="10" width="3.8984375" style="2" customWidth="1"/>
    <col min="11" max="11" width="11.796875" style="2" customWidth="1"/>
    <col min="12" max="12" width="13.09765625" style="2" customWidth="1"/>
    <col min="13" max="13" width="11.796875" style="2" customWidth="1"/>
    <col min="14" max="256" width="8.09765625" style="2"/>
    <col min="257" max="257" width="12.09765625" style="2" customWidth="1"/>
    <col min="258" max="258" width="5.09765625" style="2" customWidth="1"/>
    <col min="259" max="263" width="13.59765625" style="2" customWidth="1"/>
    <col min="264" max="264" width="3.3984375" style="2" bestFit="1" customWidth="1"/>
    <col min="265" max="265" width="7" style="2" customWidth="1"/>
    <col min="266" max="266" width="3.8984375" style="2" customWidth="1"/>
    <col min="267" max="267" width="11.796875" style="2" customWidth="1"/>
    <col min="268" max="268" width="13.09765625" style="2" customWidth="1"/>
    <col min="269" max="269" width="11.796875" style="2" customWidth="1"/>
    <col min="270" max="512" width="8.09765625" style="2"/>
    <col min="513" max="513" width="12.09765625" style="2" customWidth="1"/>
    <col min="514" max="514" width="5.09765625" style="2" customWidth="1"/>
    <col min="515" max="519" width="13.59765625" style="2" customWidth="1"/>
    <col min="520" max="520" width="3.3984375" style="2" bestFit="1" customWidth="1"/>
    <col min="521" max="521" width="7" style="2" customWidth="1"/>
    <col min="522" max="522" width="3.8984375" style="2" customWidth="1"/>
    <col min="523" max="523" width="11.796875" style="2" customWidth="1"/>
    <col min="524" max="524" width="13.09765625" style="2" customWidth="1"/>
    <col min="525" max="525" width="11.796875" style="2" customWidth="1"/>
    <col min="526" max="768" width="8.09765625" style="2"/>
    <col min="769" max="769" width="12.09765625" style="2" customWidth="1"/>
    <col min="770" max="770" width="5.09765625" style="2" customWidth="1"/>
    <col min="771" max="775" width="13.59765625" style="2" customWidth="1"/>
    <col min="776" max="776" width="3.3984375" style="2" bestFit="1" customWidth="1"/>
    <col min="777" max="777" width="7" style="2" customWidth="1"/>
    <col min="778" max="778" width="3.8984375" style="2" customWidth="1"/>
    <col min="779" max="779" width="11.796875" style="2" customWidth="1"/>
    <col min="780" max="780" width="13.09765625" style="2" customWidth="1"/>
    <col min="781" max="781" width="11.796875" style="2" customWidth="1"/>
    <col min="782" max="1024" width="8.09765625" style="2"/>
    <col min="1025" max="1025" width="12.09765625" style="2" customWidth="1"/>
    <col min="1026" max="1026" width="5.09765625" style="2" customWidth="1"/>
    <col min="1027" max="1031" width="13.59765625" style="2" customWidth="1"/>
    <col min="1032" max="1032" width="3.3984375" style="2" bestFit="1" customWidth="1"/>
    <col min="1033" max="1033" width="7" style="2" customWidth="1"/>
    <col min="1034" max="1034" width="3.8984375" style="2" customWidth="1"/>
    <col min="1035" max="1035" width="11.796875" style="2" customWidth="1"/>
    <col min="1036" max="1036" width="13.09765625" style="2" customWidth="1"/>
    <col min="1037" max="1037" width="11.796875" style="2" customWidth="1"/>
    <col min="1038" max="1280" width="8.09765625" style="2"/>
    <col min="1281" max="1281" width="12.09765625" style="2" customWidth="1"/>
    <col min="1282" max="1282" width="5.09765625" style="2" customWidth="1"/>
    <col min="1283" max="1287" width="13.59765625" style="2" customWidth="1"/>
    <col min="1288" max="1288" width="3.3984375" style="2" bestFit="1" customWidth="1"/>
    <col min="1289" max="1289" width="7" style="2" customWidth="1"/>
    <col min="1290" max="1290" width="3.8984375" style="2" customWidth="1"/>
    <col min="1291" max="1291" width="11.796875" style="2" customWidth="1"/>
    <col min="1292" max="1292" width="13.09765625" style="2" customWidth="1"/>
    <col min="1293" max="1293" width="11.796875" style="2" customWidth="1"/>
    <col min="1294" max="1536" width="8.09765625" style="2"/>
    <col min="1537" max="1537" width="12.09765625" style="2" customWidth="1"/>
    <col min="1538" max="1538" width="5.09765625" style="2" customWidth="1"/>
    <col min="1539" max="1543" width="13.59765625" style="2" customWidth="1"/>
    <col min="1544" max="1544" width="3.3984375" style="2" bestFit="1" customWidth="1"/>
    <col min="1545" max="1545" width="7" style="2" customWidth="1"/>
    <col min="1546" max="1546" width="3.8984375" style="2" customWidth="1"/>
    <col min="1547" max="1547" width="11.796875" style="2" customWidth="1"/>
    <col min="1548" max="1548" width="13.09765625" style="2" customWidth="1"/>
    <col min="1549" max="1549" width="11.796875" style="2" customWidth="1"/>
    <col min="1550" max="1792" width="8.09765625" style="2"/>
    <col min="1793" max="1793" width="12.09765625" style="2" customWidth="1"/>
    <col min="1794" max="1794" width="5.09765625" style="2" customWidth="1"/>
    <col min="1795" max="1799" width="13.59765625" style="2" customWidth="1"/>
    <col min="1800" max="1800" width="3.3984375" style="2" bestFit="1" customWidth="1"/>
    <col min="1801" max="1801" width="7" style="2" customWidth="1"/>
    <col min="1802" max="1802" width="3.8984375" style="2" customWidth="1"/>
    <col min="1803" max="1803" width="11.796875" style="2" customWidth="1"/>
    <col min="1804" max="1804" width="13.09765625" style="2" customWidth="1"/>
    <col min="1805" max="1805" width="11.796875" style="2" customWidth="1"/>
    <col min="1806" max="2048" width="8.09765625" style="2"/>
    <col min="2049" max="2049" width="12.09765625" style="2" customWidth="1"/>
    <col min="2050" max="2050" width="5.09765625" style="2" customWidth="1"/>
    <col min="2051" max="2055" width="13.59765625" style="2" customWidth="1"/>
    <col min="2056" max="2056" width="3.3984375" style="2" bestFit="1" customWidth="1"/>
    <col min="2057" max="2057" width="7" style="2" customWidth="1"/>
    <col min="2058" max="2058" width="3.8984375" style="2" customWidth="1"/>
    <col min="2059" max="2059" width="11.796875" style="2" customWidth="1"/>
    <col min="2060" max="2060" width="13.09765625" style="2" customWidth="1"/>
    <col min="2061" max="2061" width="11.796875" style="2" customWidth="1"/>
    <col min="2062" max="2304" width="8.09765625" style="2"/>
    <col min="2305" max="2305" width="12.09765625" style="2" customWidth="1"/>
    <col min="2306" max="2306" width="5.09765625" style="2" customWidth="1"/>
    <col min="2307" max="2311" width="13.59765625" style="2" customWidth="1"/>
    <col min="2312" max="2312" width="3.3984375" style="2" bestFit="1" customWidth="1"/>
    <col min="2313" max="2313" width="7" style="2" customWidth="1"/>
    <col min="2314" max="2314" width="3.8984375" style="2" customWidth="1"/>
    <col min="2315" max="2315" width="11.796875" style="2" customWidth="1"/>
    <col min="2316" max="2316" width="13.09765625" style="2" customWidth="1"/>
    <col min="2317" max="2317" width="11.796875" style="2" customWidth="1"/>
    <col min="2318" max="2560" width="8.09765625" style="2"/>
    <col min="2561" max="2561" width="12.09765625" style="2" customWidth="1"/>
    <col min="2562" max="2562" width="5.09765625" style="2" customWidth="1"/>
    <col min="2563" max="2567" width="13.59765625" style="2" customWidth="1"/>
    <col min="2568" max="2568" width="3.3984375" style="2" bestFit="1" customWidth="1"/>
    <col min="2569" max="2569" width="7" style="2" customWidth="1"/>
    <col min="2570" max="2570" width="3.8984375" style="2" customWidth="1"/>
    <col min="2571" max="2571" width="11.796875" style="2" customWidth="1"/>
    <col min="2572" max="2572" width="13.09765625" style="2" customWidth="1"/>
    <col min="2573" max="2573" width="11.796875" style="2" customWidth="1"/>
    <col min="2574" max="2816" width="8.09765625" style="2"/>
    <col min="2817" max="2817" width="12.09765625" style="2" customWidth="1"/>
    <col min="2818" max="2818" width="5.09765625" style="2" customWidth="1"/>
    <col min="2819" max="2823" width="13.59765625" style="2" customWidth="1"/>
    <col min="2824" max="2824" width="3.3984375" style="2" bestFit="1" customWidth="1"/>
    <col min="2825" max="2825" width="7" style="2" customWidth="1"/>
    <col min="2826" max="2826" width="3.8984375" style="2" customWidth="1"/>
    <col min="2827" max="2827" width="11.796875" style="2" customWidth="1"/>
    <col min="2828" max="2828" width="13.09765625" style="2" customWidth="1"/>
    <col min="2829" max="2829" width="11.796875" style="2" customWidth="1"/>
    <col min="2830" max="3072" width="8.09765625" style="2"/>
    <col min="3073" max="3073" width="12.09765625" style="2" customWidth="1"/>
    <col min="3074" max="3074" width="5.09765625" style="2" customWidth="1"/>
    <col min="3075" max="3079" width="13.59765625" style="2" customWidth="1"/>
    <col min="3080" max="3080" width="3.3984375" style="2" bestFit="1" customWidth="1"/>
    <col min="3081" max="3081" width="7" style="2" customWidth="1"/>
    <col min="3082" max="3082" width="3.8984375" style="2" customWidth="1"/>
    <col min="3083" max="3083" width="11.796875" style="2" customWidth="1"/>
    <col min="3084" max="3084" width="13.09765625" style="2" customWidth="1"/>
    <col min="3085" max="3085" width="11.796875" style="2" customWidth="1"/>
    <col min="3086" max="3328" width="8.09765625" style="2"/>
    <col min="3329" max="3329" width="12.09765625" style="2" customWidth="1"/>
    <col min="3330" max="3330" width="5.09765625" style="2" customWidth="1"/>
    <col min="3331" max="3335" width="13.59765625" style="2" customWidth="1"/>
    <col min="3336" max="3336" width="3.3984375" style="2" bestFit="1" customWidth="1"/>
    <col min="3337" max="3337" width="7" style="2" customWidth="1"/>
    <col min="3338" max="3338" width="3.8984375" style="2" customWidth="1"/>
    <col min="3339" max="3339" width="11.796875" style="2" customWidth="1"/>
    <col min="3340" max="3340" width="13.09765625" style="2" customWidth="1"/>
    <col min="3341" max="3341" width="11.796875" style="2" customWidth="1"/>
    <col min="3342" max="3584" width="8.09765625" style="2"/>
    <col min="3585" max="3585" width="12.09765625" style="2" customWidth="1"/>
    <col min="3586" max="3586" width="5.09765625" style="2" customWidth="1"/>
    <col min="3587" max="3591" width="13.59765625" style="2" customWidth="1"/>
    <col min="3592" max="3592" width="3.3984375" style="2" bestFit="1" customWidth="1"/>
    <col min="3593" max="3593" width="7" style="2" customWidth="1"/>
    <col min="3594" max="3594" width="3.8984375" style="2" customWidth="1"/>
    <col min="3595" max="3595" width="11.796875" style="2" customWidth="1"/>
    <col min="3596" max="3596" width="13.09765625" style="2" customWidth="1"/>
    <col min="3597" max="3597" width="11.796875" style="2" customWidth="1"/>
    <col min="3598" max="3840" width="8.09765625" style="2"/>
    <col min="3841" max="3841" width="12.09765625" style="2" customWidth="1"/>
    <col min="3842" max="3842" width="5.09765625" style="2" customWidth="1"/>
    <col min="3843" max="3847" width="13.59765625" style="2" customWidth="1"/>
    <col min="3848" max="3848" width="3.3984375" style="2" bestFit="1" customWidth="1"/>
    <col min="3849" max="3849" width="7" style="2" customWidth="1"/>
    <col min="3850" max="3850" width="3.8984375" style="2" customWidth="1"/>
    <col min="3851" max="3851" width="11.796875" style="2" customWidth="1"/>
    <col min="3852" max="3852" width="13.09765625" style="2" customWidth="1"/>
    <col min="3853" max="3853" width="11.796875" style="2" customWidth="1"/>
    <col min="3854" max="4096" width="8.09765625" style="2"/>
    <col min="4097" max="4097" width="12.09765625" style="2" customWidth="1"/>
    <col min="4098" max="4098" width="5.09765625" style="2" customWidth="1"/>
    <col min="4099" max="4103" width="13.59765625" style="2" customWidth="1"/>
    <col min="4104" max="4104" width="3.3984375" style="2" bestFit="1" customWidth="1"/>
    <col min="4105" max="4105" width="7" style="2" customWidth="1"/>
    <col min="4106" max="4106" width="3.8984375" style="2" customWidth="1"/>
    <col min="4107" max="4107" width="11.796875" style="2" customWidth="1"/>
    <col min="4108" max="4108" width="13.09765625" style="2" customWidth="1"/>
    <col min="4109" max="4109" width="11.796875" style="2" customWidth="1"/>
    <col min="4110" max="4352" width="8.09765625" style="2"/>
    <col min="4353" max="4353" width="12.09765625" style="2" customWidth="1"/>
    <col min="4354" max="4354" width="5.09765625" style="2" customWidth="1"/>
    <col min="4355" max="4359" width="13.59765625" style="2" customWidth="1"/>
    <col min="4360" max="4360" width="3.3984375" style="2" bestFit="1" customWidth="1"/>
    <col min="4361" max="4361" width="7" style="2" customWidth="1"/>
    <col min="4362" max="4362" width="3.8984375" style="2" customWidth="1"/>
    <col min="4363" max="4363" width="11.796875" style="2" customWidth="1"/>
    <col min="4364" max="4364" width="13.09765625" style="2" customWidth="1"/>
    <col min="4365" max="4365" width="11.796875" style="2" customWidth="1"/>
    <col min="4366" max="4608" width="8.09765625" style="2"/>
    <col min="4609" max="4609" width="12.09765625" style="2" customWidth="1"/>
    <col min="4610" max="4610" width="5.09765625" style="2" customWidth="1"/>
    <col min="4611" max="4615" width="13.59765625" style="2" customWidth="1"/>
    <col min="4616" max="4616" width="3.3984375" style="2" bestFit="1" customWidth="1"/>
    <col min="4617" max="4617" width="7" style="2" customWidth="1"/>
    <col min="4618" max="4618" width="3.8984375" style="2" customWidth="1"/>
    <col min="4619" max="4619" width="11.796875" style="2" customWidth="1"/>
    <col min="4620" max="4620" width="13.09765625" style="2" customWidth="1"/>
    <col min="4621" max="4621" width="11.796875" style="2" customWidth="1"/>
    <col min="4622" max="4864" width="8.09765625" style="2"/>
    <col min="4865" max="4865" width="12.09765625" style="2" customWidth="1"/>
    <col min="4866" max="4866" width="5.09765625" style="2" customWidth="1"/>
    <col min="4867" max="4871" width="13.59765625" style="2" customWidth="1"/>
    <col min="4872" max="4872" width="3.3984375" style="2" bestFit="1" customWidth="1"/>
    <col min="4873" max="4873" width="7" style="2" customWidth="1"/>
    <col min="4874" max="4874" width="3.8984375" style="2" customWidth="1"/>
    <col min="4875" max="4875" width="11.796875" style="2" customWidth="1"/>
    <col min="4876" max="4876" width="13.09765625" style="2" customWidth="1"/>
    <col min="4877" max="4877" width="11.796875" style="2" customWidth="1"/>
    <col min="4878" max="5120" width="8.09765625" style="2"/>
    <col min="5121" max="5121" width="12.09765625" style="2" customWidth="1"/>
    <col min="5122" max="5122" width="5.09765625" style="2" customWidth="1"/>
    <col min="5123" max="5127" width="13.59765625" style="2" customWidth="1"/>
    <col min="5128" max="5128" width="3.3984375" style="2" bestFit="1" customWidth="1"/>
    <col min="5129" max="5129" width="7" style="2" customWidth="1"/>
    <col min="5130" max="5130" width="3.8984375" style="2" customWidth="1"/>
    <col min="5131" max="5131" width="11.796875" style="2" customWidth="1"/>
    <col min="5132" max="5132" width="13.09765625" style="2" customWidth="1"/>
    <col min="5133" max="5133" width="11.796875" style="2" customWidth="1"/>
    <col min="5134" max="5376" width="8.09765625" style="2"/>
    <col min="5377" max="5377" width="12.09765625" style="2" customWidth="1"/>
    <col min="5378" max="5378" width="5.09765625" style="2" customWidth="1"/>
    <col min="5379" max="5383" width="13.59765625" style="2" customWidth="1"/>
    <col min="5384" max="5384" width="3.3984375" style="2" bestFit="1" customWidth="1"/>
    <col min="5385" max="5385" width="7" style="2" customWidth="1"/>
    <col min="5386" max="5386" width="3.8984375" style="2" customWidth="1"/>
    <col min="5387" max="5387" width="11.796875" style="2" customWidth="1"/>
    <col min="5388" max="5388" width="13.09765625" style="2" customWidth="1"/>
    <col min="5389" max="5389" width="11.796875" style="2" customWidth="1"/>
    <col min="5390" max="5632" width="8.09765625" style="2"/>
    <col min="5633" max="5633" width="12.09765625" style="2" customWidth="1"/>
    <col min="5634" max="5634" width="5.09765625" style="2" customWidth="1"/>
    <col min="5635" max="5639" width="13.59765625" style="2" customWidth="1"/>
    <col min="5640" max="5640" width="3.3984375" style="2" bestFit="1" customWidth="1"/>
    <col min="5641" max="5641" width="7" style="2" customWidth="1"/>
    <col min="5642" max="5642" width="3.8984375" style="2" customWidth="1"/>
    <col min="5643" max="5643" width="11.796875" style="2" customWidth="1"/>
    <col min="5644" max="5644" width="13.09765625" style="2" customWidth="1"/>
    <col min="5645" max="5645" width="11.796875" style="2" customWidth="1"/>
    <col min="5646" max="5888" width="8.09765625" style="2"/>
    <col min="5889" max="5889" width="12.09765625" style="2" customWidth="1"/>
    <col min="5890" max="5890" width="5.09765625" style="2" customWidth="1"/>
    <col min="5891" max="5895" width="13.59765625" style="2" customWidth="1"/>
    <col min="5896" max="5896" width="3.3984375" style="2" bestFit="1" customWidth="1"/>
    <col min="5897" max="5897" width="7" style="2" customWidth="1"/>
    <col min="5898" max="5898" width="3.8984375" style="2" customWidth="1"/>
    <col min="5899" max="5899" width="11.796875" style="2" customWidth="1"/>
    <col min="5900" max="5900" width="13.09765625" style="2" customWidth="1"/>
    <col min="5901" max="5901" width="11.796875" style="2" customWidth="1"/>
    <col min="5902" max="6144" width="8.09765625" style="2"/>
    <col min="6145" max="6145" width="12.09765625" style="2" customWidth="1"/>
    <col min="6146" max="6146" width="5.09765625" style="2" customWidth="1"/>
    <col min="6147" max="6151" width="13.59765625" style="2" customWidth="1"/>
    <col min="6152" max="6152" width="3.3984375" style="2" bestFit="1" customWidth="1"/>
    <col min="6153" max="6153" width="7" style="2" customWidth="1"/>
    <col min="6154" max="6154" width="3.8984375" style="2" customWidth="1"/>
    <col min="6155" max="6155" width="11.796875" style="2" customWidth="1"/>
    <col min="6156" max="6156" width="13.09765625" style="2" customWidth="1"/>
    <col min="6157" max="6157" width="11.796875" style="2" customWidth="1"/>
    <col min="6158" max="6400" width="8.09765625" style="2"/>
    <col min="6401" max="6401" width="12.09765625" style="2" customWidth="1"/>
    <col min="6402" max="6402" width="5.09765625" style="2" customWidth="1"/>
    <col min="6403" max="6407" width="13.59765625" style="2" customWidth="1"/>
    <col min="6408" max="6408" width="3.3984375" style="2" bestFit="1" customWidth="1"/>
    <col min="6409" max="6409" width="7" style="2" customWidth="1"/>
    <col min="6410" max="6410" width="3.8984375" style="2" customWidth="1"/>
    <col min="6411" max="6411" width="11.796875" style="2" customWidth="1"/>
    <col min="6412" max="6412" width="13.09765625" style="2" customWidth="1"/>
    <col min="6413" max="6413" width="11.796875" style="2" customWidth="1"/>
    <col min="6414" max="6656" width="8.09765625" style="2"/>
    <col min="6657" max="6657" width="12.09765625" style="2" customWidth="1"/>
    <col min="6658" max="6658" width="5.09765625" style="2" customWidth="1"/>
    <col min="6659" max="6663" width="13.59765625" style="2" customWidth="1"/>
    <col min="6664" max="6664" width="3.3984375" style="2" bestFit="1" customWidth="1"/>
    <col min="6665" max="6665" width="7" style="2" customWidth="1"/>
    <col min="6666" max="6666" width="3.8984375" style="2" customWidth="1"/>
    <col min="6667" max="6667" width="11.796875" style="2" customWidth="1"/>
    <col min="6668" max="6668" width="13.09765625" style="2" customWidth="1"/>
    <col min="6669" max="6669" width="11.796875" style="2" customWidth="1"/>
    <col min="6670" max="6912" width="8.09765625" style="2"/>
    <col min="6913" max="6913" width="12.09765625" style="2" customWidth="1"/>
    <col min="6914" max="6914" width="5.09765625" style="2" customWidth="1"/>
    <col min="6915" max="6919" width="13.59765625" style="2" customWidth="1"/>
    <col min="6920" max="6920" width="3.3984375" style="2" bestFit="1" customWidth="1"/>
    <col min="6921" max="6921" width="7" style="2" customWidth="1"/>
    <col min="6922" max="6922" width="3.8984375" style="2" customWidth="1"/>
    <col min="6923" max="6923" width="11.796875" style="2" customWidth="1"/>
    <col min="6924" max="6924" width="13.09765625" style="2" customWidth="1"/>
    <col min="6925" max="6925" width="11.796875" style="2" customWidth="1"/>
    <col min="6926" max="7168" width="8.09765625" style="2"/>
    <col min="7169" max="7169" width="12.09765625" style="2" customWidth="1"/>
    <col min="7170" max="7170" width="5.09765625" style="2" customWidth="1"/>
    <col min="7171" max="7175" width="13.59765625" style="2" customWidth="1"/>
    <col min="7176" max="7176" width="3.3984375" style="2" bestFit="1" customWidth="1"/>
    <col min="7177" max="7177" width="7" style="2" customWidth="1"/>
    <col min="7178" max="7178" width="3.8984375" style="2" customWidth="1"/>
    <col min="7179" max="7179" width="11.796875" style="2" customWidth="1"/>
    <col min="7180" max="7180" width="13.09765625" style="2" customWidth="1"/>
    <col min="7181" max="7181" width="11.796875" style="2" customWidth="1"/>
    <col min="7182" max="7424" width="8.09765625" style="2"/>
    <col min="7425" max="7425" width="12.09765625" style="2" customWidth="1"/>
    <col min="7426" max="7426" width="5.09765625" style="2" customWidth="1"/>
    <col min="7427" max="7431" width="13.59765625" style="2" customWidth="1"/>
    <col min="7432" max="7432" width="3.3984375" style="2" bestFit="1" customWidth="1"/>
    <col min="7433" max="7433" width="7" style="2" customWidth="1"/>
    <col min="7434" max="7434" width="3.8984375" style="2" customWidth="1"/>
    <col min="7435" max="7435" width="11.796875" style="2" customWidth="1"/>
    <col min="7436" max="7436" width="13.09765625" style="2" customWidth="1"/>
    <col min="7437" max="7437" width="11.796875" style="2" customWidth="1"/>
    <col min="7438" max="7680" width="8.09765625" style="2"/>
    <col min="7681" max="7681" width="12.09765625" style="2" customWidth="1"/>
    <col min="7682" max="7682" width="5.09765625" style="2" customWidth="1"/>
    <col min="7683" max="7687" width="13.59765625" style="2" customWidth="1"/>
    <col min="7688" max="7688" width="3.3984375" style="2" bestFit="1" customWidth="1"/>
    <col min="7689" max="7689" width="7" style="2" customWidth="1"/>
    <col min="7690" max="7690" width="3.8984375" style="2" customWidth="1"/>
    <col min="7691" max="7691" width="11.796875" style="2" customWidth="1"/>
    <col min="7692" max="7692" width="13.09765625" style="2" customWidth="1"/>
    <col min="7693" max="7693" width="11.796875" style="2" customWidth="1"/>
    <col min="7694" max="7936" width="8.09765625" style="2"/>
    <col min="7937" max="7937" width="12.09765625" style="2" customWidth="1"/>
    <col min="7938" max="7938" width="5.09765625" style="2" customWidth="1"/>
    <col min="7939" max="7943" width="13.59765625" style="2" customWidth="1"/>
    <col min="7944" max="7944" width="3.3984375" style="2" bestFit="1" customWidth="1"/>
    <col min="7945" max="7945" width="7" style="2" customWidth="1"/>
    <col min="7946" max="7946" width="3.8984375" style="2" customWidth="1"/>
    <col min="7947" max="7947" width="11.796875" style="2" customWidth="1"/>
    <col min="7948" max="7948" width="13.09765625" style="2" customWidth="1"/>
    <col min="7949" max="7949" width="11.796875" style="2" customWidth="1"/>
    <col min="7950" max="8192" width="8.09765625" style="2"/>
    <col min="8193" max="8193" width="12.09765625" style="2" customWidth="1"/>
    <col min="8194" max="8194" width="5.09765625" style="2" customWidth="1"/>
    <col min="8195" max="8199" width="13.59765625" style="2" customWidth="1"/>
    <col min="8200" max="8200" width="3.3984375" style="2" bestFit="1" customWidth="1"/>
    <col min="8201" max="8201" width="7" style="2" customWidth="1"/>
    <col min="8202" max="8202" width="3.8984375" style="2" customWidth="1"/>
    <col min="8203" max="8203" width="11.796875" style="2" customWidth="1"/>
    <col min="8204" max="8204" width="13.09765625" style="2" customWidth="1"/>
    <col min="8205" max="8205" width="11.796875" style="2" customWidth="1"/>
    <col min="8206" max="8448" width="8.09765625" style="2"/>
    <col min="8449" max="8449" width="12.09765625" style="2" customWidth="1"/>
    <col min="8450" max="8450" width="5.09765625" style="2" customWidth="1"/>
    <col min="8451" max="8455" width="13.59765625" style="2" customWidth="1"/>
    <col min="8456" max="8456" width="3.3984375" style="2" bestFit="1" customWidth="1"/>
    <col min="8457" max="8457" width="7" style="2" customWidth="1"/>
    <col min="8458" max="8458" width="3.8984375" style="2" customWidth="1"/>
    <col min="8459" max="8459" width="11.796875" style="2" customWidth="1"/>
    <col min="8460" max="8460" width="13.09765625" style="2" customWidth="1"/>
    <col min="8461" max="8461" width="11.796875" style="2" customWidth="1"/>
    <col min="8462" max="8704" width="8.09765625" style="2"/>
    <col min="8705" max="8705" width="12.09765625" style="2" customWidth="1"/>
    <col min="8706" max="8706" width="5.09765625" style="2" customWidth="1"/>
    <col min="8707" max="8711" width="13.59765625" style="2" customWidth="1"/>
    <col min="8712" max="8712" width="3.3984375" style="2" bestFit="1" customWidth="1"/>
    <col min="8713" max="8713" width="7" style="2" customWidth="1"/>
    <col min="8714" max="8714" width="3.8984375" style="2" customWidth="1"/>
    <col min="8715" max="8715" width="11.796875" style="2" customWidth="1"/>
    <col min="8716" max="8716" width="13.09765625" style="2" customWidth="1"/>
    <col min="8717" max="8717" width="11.796875" style="2" customWidth="1"/>
    <col min="8718" max="8960" width="8.09765625" style="2"/>
    <col min="8961" max="8961" width="12.09765625" style="2" customWidth="1"/>
    <col min="8962" max="8962" width="5.09765625" style="2" customWidth="1"/>
    <col min="8963" max="8967" width="13.59765625" style="2" customWidth="1"/>
    <col min="8968" max="8968" width="3.3984375" style="2" bestFit="1" customWidth="1"/>
    <col min="8969" max="8969" width="7" style="2" customWidth="1"/>
    <col min="8970" max="8970" width="3.8984375" style="2" customWidth="1"/>
    <col min="8971" max="8971" width="11.796875" style="2" customWidth="1"/>
    <col min="8972" max="8972" width="13.09765625" style="2" customWidth="1"/>
    <col min="8973" max="8973" width="11.796875" style="2" customWidth="1"/>
    <col min="8974" max="9216" width="8.09765625" style="2"/>
    <col min="9217" max="9217" width="12.09765625" style="2" customWidth="1"/>
    <col min="9218" max="9218" width="5.09765625" style="2" customWidth="1"/>
    <col min="9219" max="9223" width="13.59765625" style="2" customWidth="1"/>
    <col min="9224" max="9224" width="3.3984375" style="2" bestFit="1" customWidth="1"/>
    <col min="9225" max="9225" width="7" style="2" customWidth="1"/>
    <col min="9226" max="9226" width="3.8984375" style="2" customWidth="1"/>
    <col min="9227" max="9227" width="11.796875" style="2" customWidth="1"/>
    <col min="9228" max="9228" width="13.09765625" style="2" customWidth="1"/>
    <col min="9229" max="9229" width="11.796875" style="2" customWidth="1"/>
    <col min="9230" max="9472" width="8.09765625" style="2"/>
    <col min="9473" max="9473" width="12.09765625" style="2" customWidth="1"/>
    <col min="9474" max="9474" width="5.09765625" style="2" customWidth="1"/>
    <col min="9475" max="9479" width="13.59765625" style="2" customWidth="1"/>
    <col min="9480" max="9480" width="3.3984375" style="2" bestFit="1" customWidth="1"/>
    <col min="9481" max="9481" width="7" style="2" customWidth="1"/>
    <col min="9482" max="9482" width="3.8984375" style="2" customWidth="1"/>
    <col min="9483" max="9483" width="11.796875" style="2" customWidth="1"/>
    <col min="9484" max="9484" width="13.09765625" style="2" customWidth="1"/>
    <col min="9485" max="9485" width="11.796875" style="2" customWidth="1"/>
    <col min="9486" max="9728" width="8.09765625" style="2"/>
    <col min="9729" max="9729" width="12.09765625" style="2" customWidth="1"/>
    <col min="9730" max="9730" width="5.09765625" style="2" customWidth="1"/>
    <col min="9731" max="9735" width="13.59765625" style="2" customWidth="1"/>
    <col min="9736" max="9736" width="3.3984375" style="2" bestFit="1" customWidth="1"/>
    <col min="9737" max="9737" width="7" style="2" customWidth="1"/>
    <col min="9738" max="9738" width="3.8984375" style="2" customWidth="1"/>
    <col min="9739" max="9739" width="11.796875" style="2" customWidth="1"/>
    <col min="9740" max="9740" width="13.09765625" style="2" customWidth="1"/>
    <col min="9741" max="9741" width="11.796875" style="2" customWidth="1"/>
    <col min="9742" max="9984" width="8.09765625" style="2"/>
    <col min="9985" max="9985" width="12.09765625" style="2" customWidth="1"/>
    <col min="9986" max="9986" width="5.09765625" style="2" customWidth="1"/>
    <col min="9987" max="9991" width="13.59765625" style="2" customWidth="1"/>
    <col min="9992" max="9992" width="3.3984375" style="2" bestFit="1" customWidth="1"/>
    <col min="9993" max="9993" width="7" style="2" customWidth="1"/>
    <col min="9994" max="9994" width="3.8984375" style="2" customWidth="1"/>
    <col min="9995" max="9995" width="11.796875" style="2" customWidth="1"/>
    <col min="9996" max="9996" width="13.09765625" style="2" customWidth="1"/>
    <col min="9997" max="9997" width="11.796875" style="2" customWidth="1"/>
    <col min="9998" max="10240" width="8.09765625" style="2"/>
    <col min="10241" max="10241" width="12.09765625" style="2" customWidth="1"/>
    <col min="10242" max="10242" width="5.09765625" style="2" customWidth="1"/>
    <col min="10243" max="10247" width="13.59765625" style="2" customWidth="1"/>
    <col min="10248" max="10248" width="3.3984375" style="2" bestFit="1" customWidth="1"/>
    <col min="10249" max="10249" width="7" style="2" customWidth="1"/>
    <col min="10250" max="10250" width="3.8984375" style="2" customWidth="1"/>
    <col min="10251" max="10251" width="11.796875" style="2" customWidth="1"/>
    <col min="10252" max="10252" width="13.09765625" style="2" customWidth="1"/>
    <col min="10253" max="10253" width="11.796875" style="2" customWidth="1"/>
    <col min="10254" max="10496" width="8.09765625" style="2"/>
    <col min="10497" max="10497" width="12.09765625" style="2" customWidth="1"/>
    <col min="10498" max="10498" width="5.09765625" style="2" customWidth="1"/>
    <col min="10499" max="10503" width="13.59765625" style="2" customWidth="1"/>
    <col min="10504" max="10504" width="3.3984375" style="2" bestFit="1" customWidth="1"/>
    <col min="10505" max="10505" width="7" style="2" customWidth="1"/>
    <col min="10506" max="10506" width="3.8984375" style="2" customWidth="1"/>
    <col min="10507" max="10507" width="11.796875" style="2" customWidth="1"/>
    <col min="10508" max="10508" width="13.09765625" style="2" customWidth="1"/>
    <col min="10509" max="10509" width="11.796875" style="2" customWidth="1"/>
    <col min="10510" max="10752" width="8.09765625" style="2"/>
    <col min="10753" max="10753" width="12.09765625" style="2" customWidth="1"/>
    <col min="10754" max="10754" width="5.09765625" style="2" customWidth="1"/>
    <col min="10755" max="10759" width="13.59765625" style="2" customWidth="1"/>
    <col min="10760" max="10760" width="3.3984375" style="2" bestFit="1" customWidth="1"/>
    <col min="10761" max="10761" width="7" style="2" customWidth="1"/>
    <col min="10762" max="10762" width="3.8984375" style="2" customWidth="1"/>
    <col min="10763" max="10763" width="11.796875" style="2" customWidth="1"/>
    <col min="10764" max="10764" width="13.09765625" style="2" customWidth="1"/>
    <col min="10765" max="10765" width="11.796875" style="2" customWidth="1"/>
    <col min="10766" max="11008" width="8.09765625" style="2"/>
    <col min="11009" max="11009" width="12.09765625" style="2" customWidth="1"/>
    <col min="11010" max="11010" width="5.09765625" style="2" customWidth="1"/>
    <col min="11011" max="11015" width="13.59765625" style="2" customWidth="1"/>
    <col min="11016" max="11016" width="3.3984375" style="2" bestFit="1" customWidth="1"/>
    <col min="11017" max="11017" width="7" style="2" customWidth="1"/>
    <col min="11018" max="11018" width="3.8984375" style="2" customWidth="1"/>
    <col min="11019" max="11019" width="11.796875" style="2" customWidth="1"/>
    <col min="11020" max="11020" width="13.09765625" style="2" customWidth="1"/>
    <col min="11021" max="11021" width="11.796875" style="2" customWidth="1"/>
    <col min="11022" max="11264" width="8.09765625" style="2"/>
    <col min="11265" max="11265" width="12.09765625" style="2" customWidth="1"/>
    <col min="11266" max="11266" width="5.09765625" style="2" customWidth="1"/>
    <col min="11267" max="11271" width="13.59765625" style="2" customWidth="1"/>
    <col min="11272" max="11272" width="3.3984375" style="2" bestFit="1" customWidth="1"/>
    <col min="11273" max="11273" width="7" style="2" customWidth="1"/>
    <col min="11274" max="11274" width="3.8984375" style="2" customWidth="1"/>
    <col min="11275" max="11275" width="11.796875" style="2" customWidth="1"/>
    <col min="11276" max="11276" width="13.09765625" style="2" customWidth="1"/>
    <col min="11277" max="11277" width="11.796875" style="2" customWidth="1"/>
    <col min="11278" max="11520" width="8.09765625" style="2"/>
    <col min="11521" max="11521" width="12.09765625" style="2" customWidth="1"/>
    <col min="11522" max="11522" width="5.09765625" style="2" customWidth="1"/>
    <col min="11523" max="11527" width="13.59765625" style="2" customWidth="1"/>
    <col min="11528" max="11528" width="3.3984375" style="2" bestFit="1" customWidth="1"/>
    <col min="11529" max="11529" width="7" style="2" customWidth="1"/>
    <col min="11530" max="11530" width="3.8984375" style="2" customWidth="1"/>
    <col min="11531" max="11531" width="11.796875" style="2" customWidth="1"/>
    <col min="11532" max="11532" width="13.09765625" style="2" customWidth="1"/>
    <col min="11533" max="11533" width="11.796875" style="2" customWidth="1"/>
    <col min="11534" max="11776" width="8.09765625" style="2"/>
    <col min="11777" max="11777" width="12.09765625" style="2" customWidth="1"/>
    <col min="11778" max="11778" width="5.09765625" style="2" customWidth="1"/>
    <col min="11779" max="11783" width="13.59765625" style="2" customWidth="1"/>
    <col min="11784" max="11784" width="3.3984375" style="2" bestFit="1" customWidth="1"/>
    <col min="11785" max="11785" width="7" style="2" customWidth="1"/>
    <col min="11786" max="11786" width="3.8984375" style="2" customWidth="1"/>
    <col min="11787" max="11787" width="11.796875" style="2" customWidth="1"/>
    <col min="11788" max="11788" width="13.09765625" style="2" customWidth="1"/>
    <col min="11789" max="11789" width="11.796875" style="2" customWidth="1"/>
    <col min="11790" max="12032" width="8.09765625" style="2"/>
    <col min="12033" max="12033" width="12.09765625" style="2" customWidth="1"/>
    <col min="12034" max="12034" width="5.09765625" style="2" customWidth="1"/>
    <col min="12035" max="12039" width="13.59765625" style="2" customWidth="1"/>
    <col min="12040" max="12040" width="3.3984375" style="2" bestFit="1" customWidth="1"/>
    <col min="12041" max="12041" width="7" style="2" customWidth="1"/>
    <col min="12042" max="12042" width="3.8984375" style="2" customWidth="1"/>
    <col min="12043" max="12043" width="11.796875" style="2" customWidth="1"/>
    <col min="12044" max="12044" width="13.09765625" style="2" customWidth="1"/>
    <col min="12045" max="12045" width="11.796875" style="2" customWidth="1"/>
    <col min="12046" max="12288" width="8.09765625" style="2"/>
    <col min="12289" max="12289" width="12.09765625" style="2" customWidth="1"/>
    <col min="12290" max="12290" width="5.09765625" style="2" customWidth="1"/>
    <col min="12291" max="12295" width="13.59765625" style="2" customWidth="1"/>
    <col min="12296" max="12296" width="3.3984375" style="2" bestFit="1" customWidth="1"/>
    <col min="12297" max="12297" width="7" style="2" customWidth="1"/>
    <col min="12298" max="12298" width="3.8984375" style="2" customWidth="1"/>
    <col min="12299" max="12299" width="11.796875" style="2" customWidth="1"/>
    <col min="12300" max="12300" width="13.09765625" style="2" customWidth="1"/>
    <col min="12301" max="12301" width="11.796875" style="2" customWidth="1"/>
    <col min="12302" max="12544" width="8.09765625" style="2"/>
    <col min="12545" max="12545" width="12.09765625" style="2" customWidth="1"/>
    <col min="12546" max="12546" width="5.09765625" style="2" customWidth="1"/>
    <col min="12547" max="12551" width="13.59765625" style="2" customWidth="1"/>
    <col min="12552" max="12552" width="3.3984375" style="2" bestFit="1" customWidth="1"/>
    <col min="12553" max="12553" width="7" style="2" customWidth="1"/>
    <col min="12554" max="12554" width="3.8984375" style="2" customWidth="1"/>
    <col min="12555" max="12555" width="11.796875" style="2" customWidth="1"/>
    <col min="12556" max="12556" width="13.09765625" style="2" customWidth="1"/>
    <col min="12557" max="12557" width="11.796875" style="2" customWidth="1"/>
    <col min="12558" max="12800" width="8.09765625" style="2"/>
    <col min="12801" max="12801" width="12.09765625" style="2" customWidth="1"/>
    <col min="12802" max="12802" width="5.09765625" style="2" customWidth="1"/>
    <col min="12803" max="12807" width="13.59765625" style="2" customWidth="1"/>
    <col min="12808" max="12808" width="3.3984375" style="2" bestFit="1" customWidth="1"/>
    <col min="12809" max="12809" width="7" style="2" customWidth="1"/>
    <col min="12810" max="12810" width="3.8984375" style="2" customWidth="1"/>
    <col min="12811" max="12811" width="11.796875" style="2" customWidth="1"/>
    <col min="12812" max="12812" width="13.09765625" style="2" customWidth="1"/>
    <col min="12813" max="12813" width="11.796875" style="2" customWidth="1"/>
    <col min="12814" max="13056" width="8.09765625" style="2"/>
    <col min="13057" max="13057" width="12.09765625" style="2" customWidth="1"/>
    <col min="13058" max="13058" width="5.09765625" style="2" customWidth="1"/>
    <col min="13059" max="13063" width="13.59765625" style="2" customWidth="1"/>
    <col min="13064" max="13064" width="3.3984375" style="2" bestFit="1" customWidth="1"/>
    <col min="13065" max="13065" width="7" style="2" customWidth="1"/>
    <col min="13066" max="13066" width="3.8984375" style="2" customWidth="1"/>
    <col min="13067" max="13067" width="11.796875" style="2" customWidth="1"/>
    <col min="13068" max="13068" width="13.09765625" style="2" customWidth="1"/>
    <col min="13069" max="13069" width="11.796875" style="2" customWidth="1"/>
    <col min="13070" max="13312" width="8.09765625" style="2"/>
    <col min="13313" max="13313" width="12.09765625" style="2" customWidth="1"/>
    <col min="13314" max="13314" width="5.09765625" style="2" customWidth="1"/>
    <col min="13315" max="13319" width="13.59765625" style="2" customWidth="1"/>
    <col min="13320" max="13320" width="3.3984375" style="2" bestFit="1" customWidth="1"/>
    <col min="13321" max="13321" width="7" style="2" customWidth="1"/>
    <col min="13322" max="13322" width="3.8984375" style="2" customWidth="1"/>
    <col min="13323" max="13323" width="11.796875" style="2" customWidth="1"/>
    <col min="13324" max="13324" width="13.09765625" style="2" customWidth="1"/>
    <col min="13325" max="13325" width="11.796875" style="2" customWidth="1"/>
    <col min="13326" max="13568" width="8.09765625" style="2"/>
    <col min="13569" max="13569" width="12.09765625" style="2" customWidth="1"/>
    <col min="13570" max="13570" width="5.09765625" style="2" customWidth="1"/>
    <col min="13571" max="13575" width="13.59765625" style="2" customWidth="1"/>
    <col min="13576" max="13576" width="3.3984375" style="2" bestFit="1" customWidth="1"/>
    <col min="13577" max="13577" width="7" style="2" customWidth="1"/>
    <col min="13578" max="13578" width="3.8984375" style="2" customWidth="1"/>
    <col min="13579" max="13579" width="11.796875" style="2" customWidth="1"/>
    <col min="13580" max="13580" width="13.09765625" style="2" customWidth="1"/>
    <col min="13581" max="13581" width="11.796875" style="2" customWidth="1"/>
    <col min="13582" max="13824" width="8.09765625" style="2"/>
    <col min="13825" max="13825" width="12.09765625" style="2" customWidth="1"/>
    <col min="13826" max="13826" width="5.09765625" style="2" customWidth="1"/>
    <col min="13827" max="13831" width="13.59765625" style="2" customWidth="1"/>
    <col min="13832" max="13832" width="3.3984375" style="2" bestFit="1" customWidth="1"/>
    <col min="13833" max="13833" width="7" style="2" customWidth="1"/>
    <col min="13834" max="13834" width="3.8984375" style="2" customWidth="1"/>
    <col min="13835" max="13835" width="11.796875" style="2" customWidth="1"/>
    <col min="13836" max="13836" width="13.09765625" style="2" customWidth="1"/>
    <col min="13837" max="13837" width="11.796875" style="2" customWidth="1"/>
    <col min="13838" max="14080" width="8.09765625" style="2"/>
    <col min="14081" max="14081" width="12.09765625" style="2" customWidth="1"/>
    <col min="14082" max="14082" width="5.09765625" style="2" customWidth="1"/>
    <col min="14083" max="14087" width="13.59765625" style="2" customWidth="1"/>
    <col min="14088" max="14088" width="3.3984375" style="2" bestFit="1" customWidth="1"/>
    <col min="14089" max="14089" width="7" style="2" customWidth="1"/>
    <col min="14090" max="14090" width="3.8984375" style="2" customWidth="1"/>
    <col min="14091" max="14091" width="11.796875" style="2" customWidth="1"/>
    <col min="14092" max="14092" width="13.09765625" style="2" customWidth="1"/>
    <col min="14093" max="14093" width="11.796875" style="2" customWidth="1"/>
    <col min="14094" max="14336" width="8.09765625" style="2"/>
    <col min="14337" max="14337" width="12.09765625" style="2" customWidth="1"/>
    <col min="14338" max="14338" width="5.09765625" style="2" customWidth="1"/>
    <col min="14339" max="14343" width="13.59765625" style="2" customWidth="1"/>
    <col min="14344" max="14344" width="3.3984375" style="2" bestFit="1" customWidth="1"/>
    <col min="14345" max="14345" width="7" style="2" customWidth="1"/>
    <col min="14346" max="14346" width="3.8984375" style="2" customWidth="1"/>
    <col min="14347" max="14347" width="11.796875" style="2" customWidth="1"/>
    <col min="14348" max="14348" width="13.09765625" style="2" customWidth="1"/>
    <col min="14349" max="14349" width="11.796875" style="2" customWidth="1"/>
    <col min="14350" max="14592" width="8.09765625" style="2"/>
    <col min="14593" max="14593" width="12.09765625" style="2" customWidth="1"/>
    <col min="14594" max="14594" width="5.09765625" style="2" customWidth="1"/>
    <col min="14595" max="14599" width="13.59765625" style="2" customWidth="1"/>
    <col min="14600" max="14600" width="3.3984375" style="2" bestFit="1" customWidth="1"/>
    <col min="14601" max="14601" width="7" style="2" customWidth="1"/>
    <col min="14602" max="14602" width="3.8984375" style="2" customWidth="1"/>
    <col min="14603" max="14603" width="11.796875" style="2" customWidth="1"/>
    <col min="14604" max="14604" width="13.09765625" style="2" customWidth="1"/>
    <col min="14605" max="14605" width="11.796875" style="2" customWidth="1"/>
    <col min="14606" max="14848" width="8.09765625" style="2"/>
    <col min="14849" max="14849" width="12.09765625" style="2" customWidth="1"/>
    <col min="14850" max="14850" width="5.09765625" style="2" customWidth="1"/>
    <col min="14851" max="14855" width="13.59765625" style="2" customWidth="1"/>
    <col min="14856" max="14856" width="3.3984375" style="2" bestFit="1" customWidth="1"/>
    <col min="14857" max="14857" width="7" style="2" customWidth="1"/>
    <col min="14858" max="14858" width="3.8984375" style="2" customWidth="1"/>
    <col min="14859" max="14859" width="11.796875" style="2" customWidth="1"/>
    <col min="14860" max="14860" width="13.09765625" style="2" customWidth="1"/>
    <col min="14861" max="14861" width="11.796875" style="2" customWidth="1"/>
    <col min="14862" max="15104" width="8.09765625" style="2"/>
    <col min="15105" max="15105" width="12.09765625" style="2" customWidth="1"/>
    <col min="15106" max="15106" width="5.09765625" style="2" customWidth="1"/>
    <col min="15107" max="15111" width="13.59765625" style="2" customWidth="1"/>
    <col min="15112" max="15112" width="3.3984375" style="2" bestFit="1" customWidth="1"/>
    <col min="15113" max="15113" width="7" style="2" customWidth="1"/>
    <col min="15114" max="15114" width="3.8984375" style="2" customWidth="1"/>
    <col min="15115" max="15115" width="11.796875" style="2" customWidth="1"/>
    <col min="15116" max="15116" width="13.09765625" style="2" customWidth="1"/>
    <col min="15117" max="15117" width="11.796875" style="2" customWidth="1"/>
    <col min="15118" max="15360" width="8.09765625" style="2"/>
    <col min="15361" max="15361" width="12.09765625" style="2" customWidth="1"/>
    <col min="15362" max="15362" width="5.09765625" style="2" customWidth="1"/>
    <col min="15363" max="15367" width="13.59765625" style="2" customWidth="1"/>
    <col min="15368" max="15368" width="3.3984375" style="2" bestFit="1" customWidth="1"/>
    <col min="15369" max="15369" width="7" style="2" customWidth="1"/>
    <col min="15370" max="15370" width="3.8984375" style="2" customWidth="1"/>
    <col min="15371" max="15371" width="11.796875" style="2" customWidth="1"/>
    <col min="15372" max="15372" width="13.09765625" style="2" customWidth="1"/>
    <col min="15373" max="15373" width="11.796875" style="2" customWidth="1"/>
    <col min="15374" max="15616" width="8.09765625" style="2"/>
    <col min="15617" max="15617" width="12.09765625" style="2" customWidth="1"/>
    <col min="15618" max="15618" width="5.09765625" style="2" customWidth="1"/>
    <col min="15619" max="15623" width="13.59765625" style="2" customWidth="1"/>
    <col min="15624" max="15624" width="3.3984375" style="2" bestFit="1" customWidth="1"/>
    <col min="15625" max="15625" width="7" style="2" customWidth="1"/>
    <col min="15626" max="15626" width="3.8984375" style="2" customWidth="1"/>
    <col min="15627" max="15627" width="11.796875" style="2" customWidth="1"/>
    <col min="15628" max="15628" width="13.09765625" style="2" customWidth="1"/>
    <col min="15629" max="15629" width="11.796875" style="2" customWidth="1"/>
    <col min="15630" max="15872" width="8.09765625" style="2"/>
    <col min="15873" max="15873" width="12.09765625" style="2" customWidth="1"/>
    <col min="15874" max="15874" width="5.09765625" style="2" customWidth="1"/>
    <col min="15875" max="15879" width="13.59765625" style="2" customWidth="1"/>
    <col min="15880" max="15880" width="3.3984375" style="2" bestFit="1" customWidth="1"/>
    <col min="15881" max="15881" width="7" style="2" customWidth="1"/>
    <col min="15882" max="15882" width="3.8984375" style="2" customWidth="1"/>
    <col min="15883" max="15883" width="11.796875" style="2" customWidth="1"/>
    <col min="15884" max="15884" width="13.09765625" style="2" customWidth="1"/>
    <col min="15885" max="15885" width="11.796875" style="2" customWidth="1"/>
    <col min="15886" max="16128" width="8.09765625" style="2"/>
    <col min="16129" max="16129" width="12.09765625" style="2" customWidth="1"/>
    <col min="16130" max="16130" width="5.09765625" style="2" customWidth="1"/>
    <col min="16131" max="16135" width="13.59765625" style="2" customWidth="1"/>
    <col min="16136" max="16136" width="3.3984375" style="2" bestFit="1" customWidth="1"/>
    <col min="16137" max="16137" width="7" style="2" customWidth="1"/>
    <col min="16138" max="16138" width="3.8984375" style="2" customWidth="1"/>
    <col min="16139" max="16139" width="11.796875" style="2" customWidth="1"/>
    <col min="16140" max="16140" width="13.09765625" style="2" customWidth="1"/>
    <col min="16141" max="16141" width="11.796875" style="2" customWidth="1"/>
    <col min="16142" max="16384" width="8.09765625" style="2"/>
  </cols>
  <sheetData>
    <row r="2" spans="1:13" ht="24.75" customHeight="1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1"/>
    </row>
    <row r="3" spans="1:13" ht="25.5" customHeight="1">
      <c r="A3" s="61" t="s">
        <v>38</v>
      </c>
      <c r="B3" s="61"/>
      <c r="C3" s="62" t="s">
        <v>39</v>
      </c>
      <c r="D3" s="62"/>
      <c r="E3" s="62"/>
      <c r="F3" s="62"/>
      <c r="L3" s="60"/>
      <c r="M3" s="60"/>
    </row>
    <row r="4" spans="1:13" ht="25.5" customHeight="1">
      <c r="A4" s="61" t="s">
        <v>40</v>
      </c>
      <c r="B4" s="61"/>
      <c r="C4" s="62" t="s">
        <v>41</v>
      </c>
      <c r="D4" s="62"/>
      <c r="E4" s="62"/>
      <c r="F4" s="62"/>
      <c r="G4" s="61" t="s">
        <v>3</v>
      </c>
      <c r="H4" s="61"/>
      <c r="I4" s="61"/>
      <c r="J4" s="62" t="s">
        <v>4</v>
      </c>
      <c r="K4" s="62"/>
      <c r="L4" s="64"/>
      <c r="M4" s="64"/>
    </row>
    <row r="5" spans="1:13" ht="25.5" customHeight="1">
      <c r="A5" s="61" t="s">
        <v>1</v>
      </c>
      <c r="B5" s="61"/>
      <c r="C5" s="62" t="s">
        <v>2</v>
      </c>
      <c r="D5" s="62"/>
      <c r="E5" s="62"/>
      <c r="F5" s="62"/>
      <c r="G5" s="63" t="s">
        <v>5</v>
      </c>
      <c r="H5" s="63"/>
      <c r="I5" s="63"/>
      <c r="J5" s="62" t="s">
        <v>6</v>
      </c>
      <c r="K5" s="62"/>
      <c r="L5" s="62"/>
      <c r="M5" s="62"/>
    </row>
    <row r="6" spans="1:13" ht="25.5" customHeight="1">
      <c r="A6" s="61" t="s">
        <v>7</v>
      </c>
      <c r="B6" s="61"/>
      <c r="C6" s="62" t="s">
        <v>8</v>
      </c>
      <c r="D6" s="62"/>
      <c r="E6" s="62"/>
      <c r="F6" s="62"/>
      <c r="G6" s="61" t="s">
        <v>9</v>
      </c>
      <c r="H6" s="61"/>
      <c r="I6" s="61"/>
      <c r="J6" s="62" t="s">
        <v>10</v>
      </c>
      <c r="K6" s="62"/>
      <c r="L6" s="62"/>
      <c r="M6" s="62"/>
    </row>
    <row r="7" spans="1:13" ht="25.5" customHeight="1">
      <c r="A7" s="3"/>
      <c r="B7" s="3"/>
      <c r="C7" s="4"/>
      <c r="D7" s="4"/>
      <c r="E7" s="4"/>
      <c r="F7" s="4"/>
      <c r="G7" s="3"/>
      <c r="H7" s="3"/>
      <c r="I7" s="3"/>
      <c r="J7" s="3"/>
    </row>
    <row r="8" spans="1:13" ht="25.5" customHeight="1">
      <c r="A8" s="3"/>
      <c r="B8" s="3"/>
      <c r="C8" s="4"/>
      <c r="D8" s="4"/>
      <c r="E8" s="4"/>
      <c r="F8" s="4"/>
      <c r="G8" s="3"/>
      <c r="H8" s="3"/>
      <c r="I8" s="3"/>
      <c r="J8" s="3"/>
    </row>
    <row r="9" spans="1:13" ht="24.75" customHeight="1" thickBot="1">
      <c r="M9" s="5" t="s">
        <v>11</v>
      </c>
    </row>
    <row r="10" spans="1:13" ht="25.5" customHeight="1">
      <c r="A10" s="68"/>
      <c r="B10" s="69"/>
      <c r="C10" s="6" t="s">
        <v>12</v>
      </c>
      <c r="D10" s="6" t="s">
        <v>13</v>
      </c>
      <c r="E10" s="7" t="s">
        <v>14</v>
      </c>
      <c r="F10" s="6" t="s">
        <v>15</v>
      </c>
      <c r="G10" s="72" t="s">
        <v>16</v>
      </c>
      <c r="H10" s="72"/>
      <c r="I10" s="72"/>
      <c r="J10" s="72"/>
      <c r="K10" s="73"/>
      <c r="L10" s="6" t="s">
        <v>17</v>
      </c>
      <c r="M10" s="8" t="s">
        <v>18</v>
      </c>
    </row>
    <row r="11" spans="1:13" ht="13.8" thickBot="1">
      <c r="A11" s="70"/>
      <c r="B11" s="71"/>
      <c r="C11" s="9" t="s">
        <v>19</v>
      </c>
      <c r="D11" s="9" t="s">
        <v>20</v>
      </c>
      <c r="E11" s="9" t="s">
        <v>21</v>
      </c>
      <c r="F11" s="9" t="s">
        <v>22</v>
      </c>
      <c r="G11" s="10" t="s">
        <v>23</v>
      </c>
      <c r="H11" s="11"/>
      <c r="I11" s="11" t="s">
        <v>24</v>
      </c>
      <c r="J11" s="11"/>
      <c r="K11" s="12" t="s">
        <v>25</v>
      </c>
      <c r="L11" s="9" t="s">
        <v>26</v>
      </c>
      <c r="M11" s="13" t="s">
        <v>27</v>
      </c>
    </row>
    <row r="12" spans="1:13" ht="25.5" customHeight="1">
      <c r="A12" s="66" t="s">
        <v>28</v>
      </c>
      <c r="B12" s="67"/>
      <c r="C12" s="14">
        <v>2500000</v>
      </c>
      <c r="D12" s="14">
        <v>2250000</v>
      </c>
      <c r="E12" s="15">
        <v>0</v>
      </c>
      <c r="F12" s="16">
        <f>D12-E12</f>
        <v>2250000</v>
      </c>
      <c r="G12" s="17">
        <v>2000000</v>
      </c>
      <c r="H12" s="18" t="s">
        <v>29</v>
      </c>
      <c r="I12" s="19">
        <v>100</v>
      </c>
      <c r="J12" s="20" t="s">
        <v>30</v>
      </c>
      <c r="K12" s="21">
        <f>G12*(I12*0.01)</f>
        <v>2000000</v>
      </c>
      <c r="L12" s="22">
        <f>MIN(F12,K12)</f>
        <v>2000000</v>
      </c>
      <c r="M12" s="23">
        <f>L12*3/4</f>
        <v>1500000</v>
      </c>
    </row>
    <row r="13" spans="1:13" ht="25.5" customHeight="1">
      <c r="A13" s="24" t="s">
        <v>31</v>
      </c>
      <c r="B13" s="25">
        <v>25</v>
      </c>
      <c r="C13" s="26">
        <f>C12*B13/100</f>
        <v>625000</v>
      </c>
      <c r="D13" s="26">
        <f>D12*B13/100</f>
        <v>562500</v>
      </c>
      <c r="E13" s="27">
        <f>E12*B13/100</f>
        <v>0</v>
      </c>
      <c r="F13" s="16">
        <f>D13-E13</f>
        <v>562500</v>
      </c>
      <c r="G13" s="28">
        <v>2000000</v>
      </c>
      <c r="H13" s="29" t="s">
        <v>29</v>
      </c>
      <c r="I13" s="30">
        <f>$B$13</f>
        <v>25</v>
      </c>
      <c r="J13" s="31" t="s">
        <v>30</v>
      </c>
      <c r="K13" s="22">
        <f>G13*(I13*0.01)</f>
        <v>500000</v>
      </c>
      <c r="L13" s="22">
        <f>MIN(F13,K13)</f>
        <v>500000</v>
      </c>
      <c r="M13" s="23">
        <f>L13*3/4</f>
        <v>375000</v>
      </c>
    </row>
    <row r="14" spans="1:13" ht="25.5" customHeight="1">
      <c r="A14" s="24" t="s">
        <v>32</v>
      </c>
      <c r="B14" s="25">
        <v>75</v>
      </c>
      <c r="C14" s="26">
        <f>C12*B14/100</f>
        <v>1875000</v>
      </c>
      <c r="D14" s="26">
        <f>D12*B14/100</f>
        <v>1687500</v>
      </c>
      <c r="E14" s="27">
        <f>E12*B14/100</f>
        <v>0</v>
      </c>
      <c r="F14" s="16">
        <f>D14-E14</f>
        <v>1687500</v>
      </c>
      <c r="G14" s="28">
        <v>2000000</v>
      </c>
      <c r="H14" s="29" t="s">
        <v>29</v>
      </c>
      <c r="I14" s="30">
        <f>$B$14</f>
        <v>75</v>
      </c>
      <c r="J14" s="32" t="s">
        <v>30</v>
      </c>
      <c r="K14" s="26">
        <f>G14*(I14*0.01)</f>
        <v>1500000</v>
      </c>
      <c r="L14" s="22">
        <f>MIN(F14,K14)</f>
        <v>1500000</v>
      </c>
      <c r="M14" s="23">
        <f>L14*3/4</f>
        <v>1125000</v>
      </c>
    </row>
    <row r="15" spans="1:13" ht="25.5" customHeight="1" thickBot="1">
      <c r="A15" s="33" t="s">
        <v>33</v>
      </c>
      <c r="B15" s="34"/>
      <c r="C15" s="35">
        <f>C12*B15/100</f>
        <v>0</v>
      </c>
      <c r="D15" s="35">
        <f>D12*B15/100</f>
        <v>0</v>
      </c>
      <c r="E15" s="36">
        <f>E12*B15/100</f>
        <v>0</v>
      </c>
      <c r="F15" s="37">
        <f>D15-E15</f>
        <v>0</v>
      </c>
      <c r="G15" s="38">
        <v>2000000</v>
      </c>
      <c r="H15" s="39" t="s">
        <v>29</v>
      </c>
      <c r="I15" s="40">
        <f>$B$15</f>
        <v>0</v>
      </c>
      <c r="J15" s="41" t="s">
        <v>30</v>
      </c>
      <c r="K15" s="35">
        <f>G15*(I15*0.01)</f>
        <v>0</v>
      </c>
      <c r="L15" s="35">
        <f>MIN(F15,K15)</f>
        <v>0</v>
      </c>
      <c r="M15" s="42">
        <f>L15*3/4</f>
        <v>0</v>
      </c>
    </row>
    <row r="16" spans="1:13" ht="24.75" customHeight="1"/>
    <row r="17" spans="1:10">
      <c r="A17" s="43" t="s">
        <v>34</v>
      </c>
      <c r="B17" s="44"/>
      <c r="C17" s="44"/>
      <c r="D17" s="45"/>
      <c r="E17" s="3"/>
      <c r="F17" s="3"/>
      <c r="G17" s="3"/>
      <c r="H17" s="3"/>
    </row>
    <row r="18" spans="1:10">
      <c r="A18" s="46" t="s">
        <v>35</v>
      </c>
      <c r="B18" s="47"/>
      <c r="C18" s="48"/>
      <c r="D18" s="49"/>
      <c r="G18" s="50"/>
      <c r="H18" s="50"/>
      <c r="I18" s="51"/>
      <c r="J18" s="52"/>
    </row>
    <row r="19" spans="1:10">
      <c r="A19" s="53" t="s">
        <v>36</v>
      </c>
      <c r="B19" s="54"/>
      <c r="C19" s="55"/>
      <c r="D19" s="56"/>
      <c r="G19" s="51"/>
      <c r="H19" s="51"/>
      <c r="I19" s="51"/>
      <c r="J19" s="52"/>
    </row>
    <row r="20" spans="1:10" ht="16.2">
      <c r="A20" s="57"/>
      <c r="B20" s="57"/>
      <c r="G20" s="58"/>
      <c r="H20" s="58"/>
      <c r="I20" s="58"/>
      <c r="J20" s="59"/>
    </row>
    <row r="21" spans="1:10" ht="16.2">
      <c r="A21" s="58"/>
      <c r="B21" s="58"/>
      <c r="C21" s="58"/>
      <c r="D21" s="59"/>
    </row>
  </sheetData>
  <mergeCells count="18">
    <mergeCell ref="A12:B12"/>
    <mergeCell ref="A6:B6"/>
    <mergeCell ref="C6:F6"/>
    <mergeCell ref="G6:I6"/>
    <mergeCell ref="J6:M6"/>
    <mergeCell ref="A10:B11"/>
    <mergeCell ref="G10:K10"/>
    <mergeCell ref="A2:I2"/>
    <mergeCell ref="A4:B4"/>
    <mergeCell ref="C4:F4"/>
    <mergeCell ref="G4:I4"/>
    <mergeCell ref="J4:M4"/>
    <mergeCell ref="A5:B5"/>
    <mergeCell ref="C5:F5"/>
    <mergeCell ref="G5:I5"/>
    <mergeCell ref="J5:M5"/>
    <mergeCell ref="A3:B3"/>
    <mergeCell ref="C3:F3"/>
  </mergeCells>
  <phoneticPr fontId="3"/>
  <pageMargins left="0.70866141732283472" right="0.70866141732283472" top="0.74803149606299213" bottom="0.74803149606299213" header="0.31496062992125984" footer="0.31496062992125984"/>
  <pageSetup paperSize="9" scale="75" orientation="landscape" cellComments="asDisplayed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ED6C3-D705-4232-8000-C64DCAC83866}">
  <sheetPr>
    <tabColor theme="4" tint="0.39997558519241921"/>
    <pageSetUpPr fitToPage="1"/>
  </sheetPr>
  <dimension ref="A2:M21"/>
  <sheetViews>
    <sheetView view="pageBreakPreview" topLeftCell="A7" zoomScale="115" zoomScaleNormal="100" zoomScaleSheetLayoutView="115" workbookViewId="0"/>
  </sheetViews>
  <sheetFormatPr defaultColWidth="8.09765625" defaultRowHeight="13.2"/>
  <cols>
    <col min="1" max="1" width="12.09765625" style="2" customWidth="1"/>
    <col min="2" max="2" width="5.09765625" style="2" customWidth="1"/>
    <col min="3" max="7" width="13.59765625" style="2" customWidth="1"/>
    <col min="8" max="8" width="3.3984375" style="2" bestFit="1" customWidth="1"/>
    <col min="9" max="9" width="7" style="2" customWidth="1"/>
    <col min="10" max="10" width="3.8984375" style="2" customWidth="1"/>
    <col min="11" max="11" width="11.796875" style="2" customWidth="1"/>
    <col min="12" max="12" width="13.09765625" style="2" customWidth="1"/>
    <col min="13" max="13" width="11.796875" style="2" customWidth="1"/>
    <col min="14" max="256" width="8.09765625" style="2"/>
    <col min="257" max="257" width="12.09765625" style="2" customWidth="1"/>
    <col min="258" max="258" width="5.09765625" style="2" customWidth="1"/>
    <col min="259" max="263" width="13.59765625" style="2" customWidth="1"/>
    <col min="264" max="264" width="3.3984375" style="2" bestFit="1" customWidth="1"/>
    <col min="265" max="265" width="7" style="2" customWidth="1"/>
    <col min="266" max="266" width="3.8984375" style="2" customWidth="1"/>
    <col min="267" max="267" width="11.796875" style="2" customWidth="1"/>
    <col min="268" max="268" width="13.09765625" style="2" customWidth="1"/>
    <col min="269" max="269" width="11.796875" style="2" customWidth="1"/>
    <col min="270" max="512" width="8.09765625" style="2"/>
    <col min="513" max="513" width="12.09765625" style="2" customWidth="1"/>
    <col min="514" max="514" width="5.09765625" style="2" customWidth="1"/>
    <col min="515" max="519" width="13.59765625" style="2" customWidth="1"/>
    <col min="520" max="520" width="3.3984375" style="2" bestFit="1" customWidth="1"/>
    <col min="521" max="521" width="7" style="2" customWidth="1"/>
    <col min="522" max="522" width="3.8984375" style="2" customWidth="1"/>
    <col min="523" max="523" width="11.796875" style="2" customWidth="1"/>
    <col min="524" max="524" width="13.09765625" style="2" customWidth="1"/>
    <col min="525" max="525" width="11.796875" style="2" customWidth="1"/>
    <col min="526" max="768" width="8.09765625" style="2"/>
    <col min="769" max="769" width="12.09765625" style="2" customWidth="1"/>
    <col min="770" max="770" width="5.09765625" style="2" customWidth="1"/>
    <col min="771" max="775" width="13.59765625" style="2" customWidth="1"/>
    <col min="776" max="776" width="3.3984375" style="2" bestFit="1" customWidth="1"/>
    <col min="777" max="777" width="7" style="2" customWidth="1"/>
    <col min="778" max="778" width="3.8984375" style="2" customWidth="1"/>
    <col min="779" max="779" width="11.796875" style="2" customWidth="1"/>
    <col min="780" max="780" width="13.09765625" style="2" customWidth="1"/>
    <col min="781" max="781" width="11.796875" style="2" customWidth="1"/>
    <col min="782" max="1024" width="8.09765625" style="2"/>
    <col min="1025" max="1025" width="12.09765625" style="2" customWidth="1"/>
    <col min="1026" max="1026" width="5.09765625" style="2" customWidth="1"/>
    <col min="1027" max="1031" width="13.59765625" style="2" customWidth="1"/>
    <col min="1032" max="1032" width="3.3984375" style="2" bestFit="1" customWidth="1"/>
    <col min="1033" max="1033" width="7" style="2" customWidth="1"/>
    <col min="1034" max="1034" width="3.8984375" style="2" customWidth="1"/>
    <col min="1035" max="1035" width="11.796875" style="2" customWidth="1"/>
    <col min="1036" max="1036" width="13.09765625" style="2" customWidth="1"/>
    <col min="1037" max="1037" width="11.796875" style="2" customWidth="1"/>
    <col min="1038" max="1280" width="8.09765625" style="2"/>
    <col min="1281" max="1281" width="12.09765625" style="2" customWidth="1"/>
    <col min="1282" max="1282" width="5.09765625" style="2" customWidth="1"/>
    <col min="1283" max="1287" width="13.59765625" style="2" customWidth="1"/>
    <col min="1288" max="1288" width="3.3984375" style="2" bestFit="1" customWidth="1"/>
    <col min="1289" max="1289" width="7" style="2" customWidth="1"/>
    <col min="1290" max="1290" width="3.8984375" style="2" customWidth="1"/>
    <col min="1291" max="1291" width="11.796875" style="2" customWidth="1"/>
    <col min="1292" max="1292" width="13.09765625" style="2" customWidth="1"/>
    <col min="1293" max="1293" width="11.796875" style="2" customWidth="1"/>
    <col min="1294" max="1536" width="8.09765625" style="2"/>
    <col min="1537" max="1537" width="12.09765625" style="2" customWidth="1"/>
    <col min="1538" max="1538" width="5.09765625" style="2" customWidth="1"/>
    <col min="1539" max="1543" width="13.59765625" style="2" customWidth="1"/>
    <col min="1544" max="1544" width="3.3984375" style="2" bestFit="1" customWidth="1"/>
    <col min="1545" max="1545" width="7" style="2" customWidth="1"/>
    <col min="1546" max="1546" width="3.8984375" style="2" customWidth="1"/>
    <col min="1547" max="1547" width="11.796875" style="2" customWidth="1"/>
    <col min="1548" max="1548" width="13.09765625" style="2" customWidth="1"/>
    <col min="1549" max="1549" width="11.796875" style="2" customWidth="1"/>
    <col min="1550" max="1792" width="8.09765625" style="2"/>
    <col min="1793" max="1793" width="12.09765625" style="2" customWidth="1"/>
    <col min="1794" max="1794" width="5.09765625" style="2" customWidth="1"/>
    <col min="1795" max="1799" width="13.59765625" style="2" customWidth="1"/>
    <col min="1800" max="1800" width="3.3984375" style="2" bestFit="1" customWidth="1"/>
    <col min="1801" max="1801" width="7" style="2" customWidth="1"/>
    <col min="1802" max="1802" width="3.8984375" style="2" customWidth="1"/>
    <col min="1803" max="1803" width="11.796875" style="2" customWidth="1"/>
    <col min="1804" max="1804" width="13.09765625" style="2" customWidth="1"/>
    <col min="1805" max="1805" width="11.796875" style="2" customWidth="1"/>
    <col min="1806" max="2048" width="8.09765625" style="2"/>
    <col min="2049" max="2049" width="12.09765625" style="2" customWidth="1"/>
    <col min="2050" max="2050" width="5.09765625" style="2" customWidth="1"/>
    <col min="2051" max="2055" width="13.59765625" style="2" customWidth="1"/>
    <col min="2056" max="2056" width="3.3984375" style="2" bestFit="1" customWidth="1"/>
    <col min="2057" max="2057" width="7" style="2" customWidth="1"/>
    <col min="2058" max="2058" width="3.8984375" style="2" customWidth="1"/>
    <col min="2059" max="2059" width="11.796875" style="2" customWidth="1"/>
    <col min="2060" max="2060" width="13.09765625" style="2" customWidth="1"/>
    <col min="2061" max="2061" width="11.796875" style="2" customWidth="1"/>
    <col min="2062" max="2304" width="8.09765625" style="2"/>
    <col min="2305" max="2305" width="12.09765625" style="2" customWidth="1"/>
    <col min="2306" max="2306" width="5.09765625" style="2" customWidth="1"/>
    <col min="2307" max="2311" width="13.59765625" style="2" customWidth="1"/>
    <col min="2312" max="2312" width="3.3984375" style="2" bestFit="1" customWidth="1"/>
    <col min="2313" max="2313" width="7" style="2" customWidth="1"/>
    <col min="2314" max="2314" width="3.8984375" style="2" customWidth="1"/>
    <col min="2315" max="2315" width="11.796875" style="2" customWidth="1"/>
    <col min="2316" max="2316" width="13.09765625" style="2" customWidth="1"/>
    <col min="2317" max="2317" width="11.796875" style="2" customWidth="1"/>
    <col min="2318" max="2560" width="8.09765625" style="2"/>
    <col min="2561" max="2561" width="12.09765625" style="2" customWidth="1"/>
    <col min="2562" max="2562" width="5.09765625" style="2" customWidth="1"/>
    <col min="2563" max="2567" width="13.59765625" style="2" customWidth="1"/>
    <col min="2568" max="2568" width="3.3984375" style="2" bestFit="1" customWidth="1"/>
    <col min="2569" max="2569" width="7" style="2" customWidth="1"/>
    <col min="2570" max="2570" width="3.8984375" style="2" customWidth="1"/>
    <col min="2571" max="2571" width="11.796875" style="2" customWidth="1"/>
    <col min="2572" max="2572" width="13.09765625" style="2" customWidth="1"/>
    <col min="2573" max="2573" width="11.796875" style="2" customWidth="1"/>
    <col min="2574" max="2816" width="8.09765625" style="2"/>
    <col min="2817" max="2817" width="12.09765625" style="2" customWidth="1"/>
    <col min="2818" max="2818" width="5.09765625" style="2" customWidth="1"/>
    <col min="2819" max="2823" width="13.59765625" style="2" customWidth="1"/>
    <col min="2824" max="2824" width="3.3984375" style="2" bestFit="1" customWidth="1"/>
    <col min="2825" max="2825" width="7" style="2" customWidth="1"/>
    <col min="2826" max="2826" width="3.8984375" style="2" customWidth="1"/>
    <col min="2827" max="2827" width="11.796875" style="2" customWidth="1"/>
    <col min="2828" max="2828" width="13.09765625" style="2" customWidth="1"/>
    <col min="2829" max="2829" width="11.796875" style="2" customWidth="1"/>
    <col min="2830" max="3072" width="8.09765625" style="2"/>
    <col min="3073" max="3073" width="12.09765625" style="2" customWidth="1"/>
    <col min="3074" max="3074" width="5.09765625" style="2" customWidth="1"/>
    <col min="3075" max="3079" width="13.59765625" style="2" customWidth="1"/>
    <col min="3080" max="3080" width="3.3984375" style="2" bestFit="1" customWidth="1"/>
    <col min="3081" max="3081" width="7" style="2" customWidth="1"/>
    <col min="3082" max="3082" width="3.8984375" style="2" customWidth="1"/>
    <col min="3083" max="3083" width="11.796875" style="2" customWidth="1"/>
    <col min="3084" max="3084" width="13.09765625" style="2" customWidth="1"/>
    <col min="3085" max="3085" width="11.796875" style="2" customWidth="1"/>
    <col min="3086" max="3328" width="8.09765625" style="2"/>
    <col min="3329" max="3329" width="12.09765625" style="2" customWidth="1"/>
    <col min="3330" max="3330" width="5.09765625" style="2" customWidth="1"/>
    <col min="3331" max="3335" width="13.59765625" style="2" customWidth="1"/>
    <col min="3336" max="3336" width="3.3984375" style="2" bestFit="1" customWidth="1"/>
    <col min="3337" max="3337" width="7" style="2" customWidth="1"/>
    <col min="3338" max="3338" width="3.8984375" style="2" customWidth="1"/>
    <col min="3339" max="3339" width="11.796875" style="2" customWidth="1"/>
    <col min="3340" max="3340" width="13.09765625" style="2" customWidth="1"/>
    <col min="3341" max="3341" width="11.796875" style="2" customWidth="1"/>
    <col min="3342" max="3584" width="8.09765625" style="2"/>
    <col min="3585" max="3585" width="12.09765625" style="2" customWidth="1"/>
    <col min="3586" max="3586" width="5.09765625" style="2" customWidth="1"/>
    <col min="3587" max="3591" width="13.59765625" style="2" customWidth="1"/>
    <col min="3592" max="3592" width="3.3984375" style="2" bestFit="1" customWidth="1"/>
    <col min="3593" max="3593" width="7" style="2" customWidth="1"/>
    <col min="3594" max="3594" width="3.8984375" style="2" customWidth="1"/>
    <col min="3595" max="3595" width="11.796875" style="2" customWidth="1"/>
    <col min="3596" max="3596" width="13.09765625" style="2" customWidth="1"/>
    <col min="3597" max="3597" width="11.796875" style="2" customWidth="1"/>
    <col min="3598" max="3840" width="8.09765625" style="2"/>
    <col min="3841" max="3841" width="12.09765625" style="2" customWidth="1"/>
    <col min="3842" max="3842" width="5.09765625" style="2" customWidth="1"/>
    <col min="3843" max="3847" width="13.59765625" style="2" customWidth="1"/>
    <col min="3848" max="3848" width="3.3984375" style="2" bestFit="1" customWidth="1"/>
    <col min="3849" max="3849" width="7" style="2" customWidth="1"/>
    <col min="3850" max="3850" width="3.8984375" style="2" customWidth="1"/>
    <col min="3851" max="3851" width="11.796875" style="2" customWidth="1"/>
    <col min="3852" max="3852" width="13.09765625" style="2" customWidth="1"/>
    <col min="3853" max="3853" width="11.796875" style="2" customWidth="1"/>
    <col min="3854" max="4096" width="8.09765625" style="2"/>
    <col min="4097" max="4097" width="12.09765625" style="2" customWidth="1"/>
    <col min="4098" max="4098" width="5.09765625" style="2" customWidth="1"/>
    <col min="4099" max="4103" width="13.59765625" style="2" customWidth="1"/>
    <col min="4104" max="4104" width="3.3984375" style="2" bestFit="1" customWidth="1"/>
    <col min="4105" max="4105" width="7" style="2" customWidth="1"/>
    <col min="4106" max="4106" width="3.8984375" style="2" customWidth="1"/>
    <col min="4107" max="4107" width="11.796875" style="2" customWidth="1"/>
    <col min="4108" max="4108" width="13.09765625" style="2" customWidth="1"/>
    <col min="4109" max="4109" width="11.796875" style="2" customWidth="1"/>
    <col min="4110" max="4352" width="8.09765625" style="2"/>
    <col min="4353" max="4353" width="12.09765625" style="2" customWidth="1"/>
    <col min="4354" max="4354" width="5.09765625" style="2" customWidth="1"/>
    <col min="4355" max="4359" width="13.59765625" style="2" customWidth="1"/>
    <col min="4360" max="4360" width="3.3984375" style="2" bestFit="1" customWidth="1"/>
    <col min="4361" max="4361" width="7" style="2" customWidth="1"/>
    <col min="4362" max="4362" width="3.8984375" style="2" customWidth="1"/>
    <col min="4363" max="4363" width="11.796875" style="2" customWidth="1"/>
    <col min="4364" max="4364" width="13.09765625" style="2" customWidth="1"/>
    <col min="4365" max="4365" width="11.796875" style="2" customWidth="1"/>
    <col min="4366" max="4608" width="8.09765625" style="2"/>
    <col min="4609" max="4609" width="12.09765625" style="2" customWidth="1"/>
    <col min="4610" max="4610" width="5.09765625" style="2" customWidth="1"/>
    <col min="4611" max="4615" width="13.59765625" style="2" customWidth="1"/>
    <col min="4616" max="4616" width="3.3984375" style="2" bestFit="1" customWidth="1"/>
    <col min="4617" max="4617" width="7" style="2" customWidth="1"/>
    <col min="4618" max="4618" width="3.8984375" style="2" customWidth="1"/>
    <col min="4619" max="4619" width="11.796875" style="2" customWidth="1"/>
    <col min="4620" max="4620" width="13.09765625" style="2" customWidth="1"/>
    <col min="4621" max="4621" width="11.796875" style="2" customWidth="1"/>
    <col min="4622" max="4864" width="8.09765625" style="2"/>
    <col min="4865" max="4865" width="12.09765625" style="2" customWidth="1"/>
    <col min="4866" max="4866" width="5.09765625" style="2" customWidth="1"/>
    <col min="4867" max="4871" width="13.59765625" style="2" customWidth="1"/>
    <col min="4872" max="4872" width="3.3984375" style="2" bestFit="1" customWidth="1"/>
    <col min="4873" max="4873" width="7" style="2" customWidth="1"/>
    <col min="4874" max="4874" width="3.8984375" style="2" customWidth="1"/>
    <col min="4875" max="4875" width="11.796875" style="2" customWidth="1"/>
    <col min="4876" max="4876" width="13.09765625" style="2" customWidth="1"/>
    <col min="4877" max="4877" width="11.796875" style="2" customWidth="1"/>
    <col min="4878" max="5120" width="8.09765625" style="2"/>
    <col min="5121" max="5121" width="12.09765625" style="2" customWidth="1"/>
    <col min="5122" max="5122" width="5.09765625" style="2" customWidth="1"/>
    <col min="5123" max="5127" width="13.59765625" style="2" customWidth="1"/>
    <col min="5128" max="5128" width="3.3984375" style="2" bestFit="1" customWidth="1"/>
    <col min="5129" max="5129" width="7" style="2" customWidth="1"/>
    <col min="5130" max="5130" width="3.8984375" style="2" customWidth="1"/>
    <col min="5131" max="5131" width="11.796875" style="2" customWidth="1"/>
    <col min="5132" max="5132" width="13.09765625" style="2" customWidth="1"/>
    <col min="5133" max="5133" width="11.796875" style="2" customWidth="1"/>
    <col min="5134" max="5376" width="8.09765625" style="2"/>
    <col min="5377" max="5377" width="12.09765625" style="2" customWidth="1"/>
    <col min="5378" max="5378" width="5.09765625" style="2" customWidth="1"/>
    <col min="5379" max="5383" width="13.59765625" style="2" customWidth="1"/>
    <col min="5384" max="5384" width="3.3984375" style="2" bestFit="1" customWidth="1"/>
    <col min="5385" max="5385" width="7" style="2" customWidth="1"/>
    <col min="5386" max="5386" width="3.8984375" style="2" customWidth="1"/>
    <col min="5387" max="5387" width="11.796875" style="2" customWidth="1"/>
    <col min="5388" max="5388" width="13.09765625" style="2" customWidth="1"/>
    <col min="5389" max="5389" width="11.796875" style="2" customWidth="1"/>
    <col min="5390" max="5632" width="8.09765625" style="2"/>
    <col min="5633" max="5633" width="12.09765625" style="2" customWidth="1"/>
    <col min="5634" max="5634" width="5.09765625" style="2" customWidth="1"/>
    <col min="5635" max="5639" width="13.59765625" style="2" customWidth="1"/>
    <col min="5640" max="5640" width="3.3984375" style="2" bestFit="1" customWidth="1"/>
    <col min="5641" max="5641" width="7" style="2" customWidth="1"/>
    <col min="5642" max="5642" width="3.8984375" style="2" customWidth="1"/>
    <col min="5643" max="5643" width="11.796875" style="2" customWidth="1"/>
    <col min="5644" max="5644" width="13.09765625" style="2" customWidth="1"/>
    <col min="5645" max="5645" width="11.796875" style="2" customWidth="1"/>
    <col min="5646" max="5888" width="8.09765625" style="2"/>
    <col min="5889" max="5889" width="12.09765625" style="2" customWidth="1"/>
    <col min="5890" max="5890" width="5.09765625" style="2" customWidth="1"/>
    <col min="5891" max="5895" width="13.59765625" style="2" customWidth="1"/>
    <col min="5896" max="5896" width="3.3984375" style="2" bestFit="1" customWidth="1"/>
    <col min="5897" max="5897" width="7" style="2" customWidth="1"/>
    <col min="5898" max="5898" width="3.8984375" style="2" customWidth="1"/>
    <col min="5899" max="5899" width="11.796875" style="2" customWidth="1"/>
    <col min="5900" max="5900" width="13.09765625" style="2" customWidth="1"/>
    <col min="5901" max="5901" width="11.796875" style="2" customWidth="1"/>
    <col min="5902" max="6144" width="8.09765625" style="2"/>
    <col min="6145" max="6145" width="12.09765625" style="2" customWidth="1"/>
    <col min="6146" max="6146" width="5.09765625" style="2" customWidth="1"/>
    <col min="6147" max="6151" width="13.59765625" style="2" customWidth="1"/>
    <col min="6152" max="6152" width="3.3984375" style="2" bestFit="1" customWidth="1"/>
    <col min="6153" max="6153" width="7" style="2" customWidth="1"/>
    <col min="6154" max="6154" width="3.8984375" style="2" customWidth="1"/>
    <col min="6155" max="6155" width="11.796875" style="2" customWidth="1"/>
    <col min="6156" max="6156" width="13.09765625" style="2" customWidth="1"/>
    <col min="6157" max="6157" width="11.796875" style="2" customWidth="1"/>
    <col min="6158" max="6400" width="8.09765625" style="2"/>
    <col min="6401" max="6401" width="12.09765625" style="2" customWidth="1"/>
    <col min="6402" max="6402" width="5.09765625" style="2" customWidth="1"/>
    <col min="6403" max="6407" width="13.59765625" style="2" customWidth="1"/>
    <col min="6408" max="6408" width="3.3984375" style="2" bestFit="1" customWidth="1"/>
    <col min="6409" max="6409" width="7" style="2" customWidth="1"/>
    <col min="6410" max="6410" width="3.8984375" style="2" customWidth="1"/>
    <col min="6411" max="6411" width="11.796875" style="2" customWidth="1"/>
    <col min="6412" max="6412" width="13.09765625" style="2" customWidth="1"/>
    <col min="6413" max="6413" width="11.796875" style="2" customWidth="1"/>
    <col min="6414" max="6656" width="8.09765625" style="2"/>
    <col min="6657" max="6657" width="12.09765625" style="2" customWidth="1"/>
    <col min="6658" max="6658" width="5.09765625" style="2" customWidth="1"/>
    <col min="6659" max="6663" width="13.59765625" style="2" customWidth="1"/>
    <col min="6664" max="6664" width="3.3984375" style="2" bestFit="1" customWidth="1"/>
    <col min="6665" max="6665" width="7" style="2" customWidth="1"/>
    <col min="6666" max="6666" width="3.8984375" style="2" customWidth="1"/>
    <col min="6667" max="6667" width="11.796875" style="2" customWidth="1"/>
    <col min="6668" max="6668" width="13.09765625" style="2" customWidth="1"/>
    <col min="6669" max="6669" width="11.796875" style="2" customWidth="1"/>
    <col min="6670" max="6912" width="8.09765625" style="2"/>
    <col min="6913" max="6913" width="12.09765625" style="2" customWidth="1"/>
    <col min="6914" max="6914" width="5.09765625" style="2" customWidth="1"/>
    <col min="6915" max="6919" width="13.59765625" style="2" customWidth="1"/>
    <col min="6920" max="6920" width="3.3984375" style="2" bestFit="1" customWidth="1"/>
    <col min="6921" max="6921" width="7" style="2" customWidth="1"/>
    <col min="6922" max="6922" width="3.8984375" style="2" customWidth="1"/>
    <col min="6923" max="6923" width="11.796875" style="2" customWidth="1"/>
    <col min="6924" max="6924" width="13.09765625" style="2" customWidth="1"/>
    <col min="6925" max="6925" width="11.796875" style="2" customWidth="1"/>
    <col min="6926" max="7168" width="8.09765625" style="2"/>
    <col min="7169" max="7169" width="12.09765625" style="2" customWidth="1"/>
    <col min="7170" max="7170" width="5.09765625" style="2" customWidth="1"/>
    <col min="7171" max="7175" width="13.59765625" style="2" customWidth="1"/>
    <col min="7176" max="7176" width="3.3984375" style="2" bestFit="1" customWidth="1"/>
    <col min="7177" max="7177" width="7" style="2" customWidth="1"/>
    <col min="7178" max="7178" width="3.8984375" style="2" customWidth="1"/>
    <col min="7179" max="7179" width="11.796875" style="2" customWidth="1"/>
    <col min="7180" max="7180" width="13.09765625" style="2" customWidth="1"/>
    <col min="7181" max="7181" width="11.796875" style="2" customWidth="1"/>
    <col min="7182" max="7424" width="8.09765625" style="2"/>
    <col min="7425" max="7425" width="12.09765625" style="2" customWidth="1"/>
    <col min="7426" max="7426" width="5.09765625" style="2" customWidth="1"/>
    <col min="7427" max="7431" width="13.59765625" style="2" customWidth="1"/>
    <col min="7432" max="7432" width="3.3984375" style="2" bestFit="1" customWidth="1"/>
    <col min="7433" max="7433" width="7" style="2" customWidth="1"/>
    <col min="7434" max="7434" width="3.8984375" style="2" customWidth="1"/>
    <col min="7435" max="7435" width="11.796875" style="2" customWidth="1"/>
    <col min="7436" max="7436" width="13.09765625" style="2" customWidth="1"/>
    <col min="7437" max="7437" width="11.796875" style="2" customWidth="1"/>
    <col min="7438" max="7680" width="8.09765625" style="2"/>
    <col min="7681" max="7681" width="12.09765625" style="2" customWidth="1"/>
    <col min="7682" max="7682" width="5.09765625" style="2" customWidth="1"/>
    <col min="7683" max="7687" width="13.59765625" style="2" customWidth="1"/>
    <col min="7688" max="7688" width="3.3984375" style="2" bestFit="1" customWidth="1"/>
    <col min="7689" max="7689" width="7" style="2" customWidth="1"/>
    <col min="7690" max="7690" width="3.8984375" style="2" customWidth="1"/>
    <col min="7691" max="7691" width="11.796875" style="2" customWidth="1"/>
    <col min="7692" max="7692" width="13.09765625" style="2" customWidth="1"/>
    <col min="7693" max="7693" width="11.796875" style="2" customWidth="1"/>
    <col min="7694" max="7936" width="8.09765625" style="2"/>
    <col min="7937" max="7937" width="12.09765625" style="2" customWidth="1"/>
    <col min="7938" max="7938" width="5.09765625" style="2" customWidth="1"/>
    <col min="7939" max="7943" width="13.59765625" style="2" customWidth="1"/>
    <col min="7944" max="7944" width="3.3984375" style="2" bestFit="1" customWidth="1"/>
    <col min="7945" max="7945" width="7" style="2" customWidth="1"/>
    <col min="7946" max="7946" width="3.8984375" style="2" customWidth="1"/>
    <col min="7947" max="7947" width="11.796875" style="2" customWidth="1"/>
    <col min="7948" max="7948" width="13.09765625" style="2" customWidth="1"/>
    <col min="7949" max="7949" width="11.796875" style="2" customWidth="1"/>
    <col min="7950" max="8192" width="8.09765625" style="2"/>
    <col min="8193" max="8193" width="12.09765625" style="2" customWidth="1"/>
    <col min="8194" max="8194" width="5.09765625" style="2" customWidth="1"/>
    <col min="8195" max="8199" width="13.59765625" style="2" customWidth="1"/>
    <col min="8200" max="8200" width="3.3984375" style="2" bestFit="1" customWidth="1"/>
    <col min="8201" max="8201" width="7" style="2" customWidth="1"/>
    <col min="8202" max="8202" width="3.8984375" style="2" customWidth="1"/>
    <col min="8203" max="8203" width="11.796875" style="2" customWidth="1"/>
    <col min="8204" max="8204" width="13.09765625" style="2" customWidth="1"/>
    <col min="8205" max="8205" width="11.796875" style="2" customWidth="1"/>
    <col min="8206" max="8448" width="8.09765625" style="2"/>
    <col min="8449" max="8449" width="12.09765625" style="2" customWidth="1"/>
    <col min="8450" max="8450" width="5.09765625" style="2" customWidth="1"/>
    <col min="8451" max="8455" width="13.59765625" style="2" customWidth="1"/>
    <col min="8456" max="8456" width="3.3984375" style="2" bestFit="1" customWidth="1"/>
    <col min="8457" max="8457" width="7" style="2" customWidth="1"/>
    <col min="8458" max="8458" width="3.8984375" style="2" customWidth="1"/>
    <col min="8459" max="8459" width="11.796875" style="2" customWidth="1"/>
    <col min="8460" max="8460" width="13.09765625" style="2" customWidth="1"/>
    <col min="8461" max="8461" width="11.796875" style="2" customWidth="1"/>
    <col min="8462" max="8704" width="8.09765625" style="2"/>
    <col min="8705" max="8705" width="12.09765625" style="2" customWidth="1"/>
    <col min="8706" max="8706" width="5.09765625" style="2" customWidth="1"/>
    <col min="8707" max="8711" width="13.59765625" style="2" customWidth="1"/>
    <col min="8712" max="8712" width="3.3984375" style="2" bestFit="1" customWidth="1"/>
    <col min="8713" max="8713" width="7" style="2" customWidth="1"/>
    <col min="8714" max="8714" width="3.8984375" style="2" customWidth="1"/>
    <col min="8715" max="8715" width="11.796875" style="2" customWidth="1"/>
    <col min="8716" max="8716" width="13.09765625" style="2" customWidth="1"/>
    <col min="8717" max="8717" width="11.796875" style="2" customWidth="1"/>
    <col min="8718" max="8960" width="8.09765625" style="2"/>
    <col min="8961" max="8961" width="12.09765625" style="2" customWidth="1"/>
    <col min="8962" max="8962" width="5.09765625" style="2" customWidth="1"/>
    <col min="8963" max="8967" width="13.59765625" style="2" customWidth="1"/>
    <col min="8968" max="8968" width="3.3984375" style="2" bestFit="1" customWidth="1"/>
    <col min="8969" max="8969" width="7" style="2" customWidth="1"/>
    <col min="8970" max="8970" width="3.8984375" style="2" customWidth="1"/>
    <col min="8971" max="8971" width="11.796875" style="2" customWidth="1"/>
    <col min="8972" max="8972" width="13.09765625" style="2" customWidth="1"/>
    <col min="8973" max="8973" width="11.796875" style="2" customWidth="1"/>
    <col min="8974" max="9216" width="8.09765625" style="2"/>
    <col min="9217" max="9217" width="12.09765625" style="2" customWidth="1"/>
    <col min="9218" max="9218" width="5.09765625" style="2" customWidth="1"/>
    <col min="9219" max="9223" width="13.59765625" style="2" customWidth="1"/>
    <col min="9224" max="9224" width="3.3984375" style="2" bestFit="1" customWidth="1"/>
    <col min="9225" max="9225" width="7" style="2" customWidth="1"/>
    <col min="9226" max="9226" width="3.8984375" style="2" customWidth="1"/>
    <col min="9227" max="9227" width="11.796875" style="2" customWidth="1"/>
    <col min="9228" max="9228" width="13.09765625" style="2" customWidth="1"/>
    <col min="9229" max="9229" width="11.796875" style="2" customWidth="1"/>
    <col min="9230" max="9472" width="8.09765625" style="2"/>
    <col min="9473" max="9473" width="12.09765625" style="2" customWidth="1"/>
    <col min="9474" max="9474" width="5.09765625" style="2" customWidth="1"/>
    <col min="9475" max="9479" width="13.59765625" style="2" customWidth="1"/>
    <col min="9480" max="9480" width="3.3984375" style="2" bestFit="1" customWidth="1"/>
    <col min="9481" max="9481" width="7" style="2" customWidth="1"/>
    <col min="9482" max="9482" width="3.8984375" style="2" customWidth="1"/>
    <col min="9483" max="9483" width="11.796875" style="2" customWidth="1"/>
    <col min="9484" max="9484" width="13.09765625" style="2" customWidth="1"/>
    <col min="9485" max="9485" width="11.796875" style="2" customWidth="1"/>
    <col min="9486" max="9728" width="8.09765625" style="2"/>
    <col min="9729" max="9729" width="12.09765625" style="2" customWidth="1"/>
    <col min="9730" max="9730" width="5.09765625" style="2" customWidth="1"/>
    <col min="9731" max="9735" width="13.59765625" style="2" customWidth="1"/>
    <col min="9736" max="9736" width="3.3984375" style="2" bestFit="1" customWidth="1"/>
    <col min="9737" max="9737" width="7" style="2" customWidth="1"/>
    <col min="9738" max="9738" width="3.8984375" style="2" customWidth="1"/>
    <col min="9739" max="9739" width="11.796875" style="2" customWidth="1"/>
    <col min="9740" max="9740" width="13.09765625" style="2" customWidth="1"/>
    <col min="9741" max="9741" width="11.796875" style="2" customWidth="1"/>
    <col min="9742" max="9984" width="8.09765625" style="2"/>
    <col min="9985" max="9985" width="12.09765625" style="2" customWidth="1"/>
    <col min="9986" max="9986" width="5.09765625" style="2" customWidth="1"/>
    <col min="9987" max="9991" width="13.59765625" style="2" customWidth="1"/>
    <col min="9992" max="9992" width="3.3984375" style="2" bestFit="1" customWidth="1"/>
    <col min="9993" max="9993" width="7" style="2" customWidth="1"/>
    <col min="9994" max="9994" width="3.8984375" style="2" customWidth="1"/>
    <col min="9995" max="9995" width="11.796875" style="2" customWidth="1"/>
    <col min="9996" max="9996" width="13.09765625" style="2" customWidth="1"/>
    <col min="9997" max="9997" width="11.796875" style="2" customWidth="1"/>
    <col min="9998" max="10240" width="8.09765625" style="2"/>
    <col min="10241" max="10241" width="12.09765625" style="2" customWidth="1"/>
    <col min="10242" max="10242" width="5.09765625" style="2" customWidth="1"/>
    <col min="10243" max="10247" width="13.59765625" style="2" customWidth="1"/>
    <col min="10248" max="10248" width="3.3984375" style="2" bestFit="1" customWidth="1"/>
    <col min="10249" max="10249" width="7" style="2" customWidth="1"/>
    <col min="10250" max="10250" width="3.8984375" style="2" customWidth="1"/>
    <col min="10251" max="10251" width="11.796875" style="2" customWidth="1"/>
    <col min="10252" max="10252" width="13.09765625" style="2" customWidth="1"/>
    <col min="10253" max="10253" width="11.796875" style="2" customWidth="1"/>
    <col min="10254" max="10496" width="8.09765625" style="2"/>
    <col min="10497" max="10497" width="12.09765625" style="2" customWidth="1"/>
    <col min="10498" max="10498" width="5.09765625" style="2" customWidth="1"/>
    <col min="10499" max="10503" width="13.59765625" style="2" customWidth="1"/>
    <col min="10504" max="10504" width="3.3984375" style="2" bestFit="1" customWidth="1"/>
    <col min="10505" max="10505" width="7" style="2" customWidth="1"/>
    <col min="10506" max="10506" width="3.8984375" style="2" customWidth="1"/>
    <col min="10507" max="10507" width="11.796875" style="2" customWidth="1"/>
    <col min="10508" max="10508" width="13.09765625" style="2" customWidth="1"/>
    <col min="10509" max="10509" width="11.796875" style="2" customWidth="1"/>
    <col min="10510" max="10752" width="8.09765625" style="2"/>
    <col min="10753" max="10753" width="12.09765625" style="2" customWidth="1"/>
    <col min="10754" max="10754" width="5.09765625" style="2" customWidth="1"/>
    <col min="10755" max="10759" width="13.59765625" style="2" customWidth="1"/>
    <col min="10760" max="10760" width="3.3984375" style="2" bestFit="1" customWidth="1"/>
    <col min="10761" max="10761" width="7" style="2" customWidth="1"/>
    <col min="10762" max="10762" width="3.8984375" style="2" customWidth="1"/>
    <col min="10763" max="10763" width="11.796875" style="2" customWidth="1"/>
    <col min="10764" max="10764" width="13.09765625" style="2" customWidth="1"/>
    <col min="10765" max="10765" width="11.796875" style="2" customWidth="1"/>
    <col min="10766" max="11008" width="8.09765625" style="2"/>
    <col min="11009" max="11009" width="12.09765625" style="2" customWidth="1"/>
    <col min="11010" max="11010" width="5.09765625" style="2" customWidth="1"/>
    <col min="11011" max="11015" width="13.59765625" style="2" customWidth="1"/>
    <col min="11016" max="11016" width="3.3984375" style="2" bestFit="1" customWidth="1"/>
    <col min="11017" max="11017" width="7" style="2" customWidth="1"/>
    <col min="11018" max="11018" width="3.8984375" style="2" customWidth="1"/>
    <col min="11019" max="11019" width="11.796875" style="2" customWidth="1"/>
    <col min="11020" max="11020" width="13.09765625" style="2" customWidth="1"/>
    <col min="11021" max="11021" width="11.796875" style="2" customWidth="1"/>
    <col min="11022" max="11264" width="8.09765625" style="2"/>
    <col min="11265" max="11265" width="12.09765625" style="2" customWidth="1"/>
    <col min="11266" max="11266" width="5.09765625" style="2" customWidth="1"/>
    <col min="11267" max="11271" width="13.59765625" style="2" customWidth="1"/>
    <col min="11272" max="11272" width="3.3984375" style="2" bestFit="1" customWidth="1"/>
    <col min="11273" max="11273" width="7" style="2" customWidth="1"/>
    <col min="11274" max="11274" width="3.8984375" style="2" customWidth="1"/>
    <col min="11275" max="11275" width="11.796875" style="2" customWidth="1"/>
    <col min="11276" max="11276" width="13.09765625" style="2" customWidth="1"/>
    <col min="11277" max="11277" width="11.796875" style="2" customWidth="1"/>
    <col min="11278" max="11520" width="8.09765625" style="2"/>
    <col min="11521" max="11521" width="12.09765625" style="2" customWidth="1"/>
    <col min="11522" max="11522" width="5.09765625" style="2" customWidth="1"/>
    <col min="11523" max="11527" width="13.59765625" style="2" customWidth="1"/>
    <col min="11528" max="11528" width="3.3984375" style="2" bestFit="1" customWidth="1"/>
    <col min="11529" max="11529" width="7" style="2" customWidth="1"/>
    <col min="11530" max="11530" width="3.8984375" style="2" customWidth="1"/>
    <col min="11531" max="11531" width="11.796875" style="2" customWidth="1"/>
    <col min="11532" max="11532" width="13.09765625" style="2" customWidth="1"/>
    <col min="11533" max="11533" width="11.796875" style="2" customWidth="1"/>
    <col min="11534" max="11776" width="8.09765625" style="2"/>
    <col min="11777" max="11777" width="12.09765625" style="2" customWidth="1"/>
    <col min="11778" max="11778" width="5.09765625" style="2" customWidth="1"/>
    <col min="11779" max="11783" width="13.59765625" style="2" customWidth="1"/>
    <col min="11784" max="11784" width="3.3984375" style="2" bestFit="1" customWidth="1"/>
    <col min="11785" max="11785" width="7" style="2" customWidth="1"/>
    <col min="11786" max="11786" width="3.8984375" style="2" customWidth="1"/>
    <col min="11787" max="11787" width="11.796875" style="2" customWidth="1"/>
    <col min="11788" max="11788" width="13.09765625" style="2" customWidth="1"/>
    <col min="11789" max="11789" width="11.796875" style="2" customWidth="1"/>
    <col min="11790" max="12032" width="8.09765625" style="2"/>
    <col min="12033" max="12033" width="12.09765625" style="2" customWidth="1"/>
    <col min="12034" max="12034" width="5.09765625" style="2" customWidth="1"/>
    <col min="12035" max="12039" width="13.59765625" style="2" customWidth="1"/>
    <col min="12040" max="12040" width="3.3984375" style="2" bestFit="1" customWidth="1"/>
    <col min="12041" max="12041" width="7" style="2" customWidth="1"/>
    <col min="12042" max="12042" width="3.8984375" style="2" customWidth="1"/>
    <col min="12043" max="12043" width="11.796875" style="2" customWidth="1"/>
    <col min="12044" max="12044" width="13.09765625" style="2" customWidth="1"/>
    <col min="12045" max="12045" width="11.796875" style="2" customWidth="1"/>
    <col min="12046" max="12288" width="8.09765625" style="2"/>
    <col min="12289" max="12289" width="12.09765625" style="2" customWidth="1"/>
    <col min="12290" max="12290" width="5.09765625" style="2" customWidth="1"/>
    <col min="12291" max="12295" width="13.59765625" style="2" customWidth="1"/>
    <col min="12296" max="12296" width="3.3984375" style="2" bestFit="1" customWidth="1"/>
    <col min="12297" max="12297" width="7" style="2" customWidth="1"/>
    <col min="12298" max="12298" width="3.8984375" style="2" customWidth="1"/>
    <col min="12299" max="12299" width="11.796875" style="2" customWidth="1"/>
    <col min="12300" max="12300" width="13.09765625" style="2" customWidth="1"/>
    <col min="12301" max="12301" width="11.796875" style="2" customWidth="1"/>
    <col min="12302" max="12544" width="8.09765625" style="2"/>
    <col min="12545" max="12545" width="12.09765625" style="2" customWidth="1"/>
    <col min="12546" max="12546" width="5.09765625" style="2" customWidth="1"/>
    <col min="12547" max="12551" width="13.59765625" style="2" customWidth="1"/>
    <col min="12552" max="12552" width="3.3984375" style="2" bestFit="1" customWidth="1"/>
    <col min="12553" max="12553" width="7" style="2" customWidth="1"/>
    <col min="12554" max="12554" width="3.8984375" style="2" customWidth="1"/>
    <col min="12555" max="12555" width="11.796875" style="2" customWidth="1"/>
    <col min="12556" max="12556" width="13.09765625" style="2" customWidth="1"/>
    <col min="12557" max="12557" width="11.796875" style="2" customWidth="1"/>
    <col min="12558" max="12800" width="8.09765625" style="2"/>
    <col min="12801" max="12801" width="12.09765625" style="2" customWidth="1"/>
    <col min="12802" max="12802" width="5.09765625" style="2" customWidth="1"/>
    <col min="12803" max="12807" width="13.59765625" style="2" customWidth="1"/>
    <col min="12808" max="12808" width="3.3984375" style="2" bestFit="1" customWidth="1"/>
    <col min="12809" max="12809" width="7" style="2" customWidth="1"/>
    <col min="12810" max="12810" width="3.8984375" style="2" customWidth="1"/>
    <col min="12811" max="12811" width="11.796875" style="2" customWidth="1"/>
    <col min="12812" max="12812" width="13.09765625" style="2" customWidth="1"/>
    <col min="12813" max="12813" width="11.796875" style="2" customWidth="1"/>
    <col min="12814" max="13056" width="8.09765625" style="2"/>
    <col min="13057" max="13057" width="12.09765625" style="2" customWidth="1"/>
    <col min="13058" max="13058" width="5.09765625" style="2" customWidth="1"/>
    <col min="13059" max="13063" width="13.59765625" style="2" customWidth="1"/>
    <col min="13064" max="13064" width="3.3984375" style="2" bestFit="1" customWidth="1"/>
    <col min="13065" max="13065" width="7" style="2" customWidth="1"/>
    <col min="13066" max="13066" width="3.8984375" style="2" customWidth="1"/>
    <col min="13067" max="13067" width="11.796875" style="2" customWidth="1"/>
    <col min="13068" max="13068" width="13.09765625" style="2" customWidth="1"/>
    <col min="13069" max="13069" width="11.796875" style="2" customWidth="1"/>
    <col min="13070" max="13312" width="8.09765625" style="2"/>
    <col min="13313" max="13313" width="12.09765625" style="2" customWidth="1"/>
    <col min="13314" max="13314" width="5.09765625" style="2" customWidth="1"/>
    <col min="13315" max="13319" width="13.59765625" style="2" customWidth="1"/>
    <col min="13320" max="13320" width="3.3984375" style="2" bestFit="1" customWidth="1"/>
    <col min="13321" max="13321" width="7" style="2" customWidth="1"/>
    <col min="13322" max="13322" width="3.8984375" style="2" customWidth="1"/>
    <col min="13323" max="13323" width="11.796875" style="2" customWidth="1"/>
    <col min="13324" max="13324" width="13.09765625" style="2" customWidth="1"/>
    <col min="13325" max="13325" width="11.796875" style="2" customWidth="1"/>
    <col min="13326" max="13568" width="8.09765625" style="2"/>
    <col min="13569" max="13569" width="12.09765625" style="2" customWidth="1"/>
    <col min="13570" max="13570" width="5.09765625" style="2" customWidth="1"/>
    <col min="13571" max="13575" width="13.59765625" style="2" customWidth="1"/>
    <col min="13576" max="13576" width="3.3984375" style="2" bestFit="1" customWidth="1"/>
    <col min="13577" max="13577" width="7" style="2" customWidth="1"/>
    <col min="13578" max="13578" width="3.8984375" style="2" customWidth="1"/>
    <col min="13579" max="13579" width="11.796875" style="2" customWidth="1"/>
    <col min="13580" max="13580" width="13.09765625" style="2" customWidth="1"/>
    <col min="13581" max="13581" width="11.796875" style="2" customWidth="1"/>
    <col min="13582" max="13824" width="8.09765625" style="2"/>
    <col min="13825" max="13825" width="12.09765625" style="2" customWidth="1"/>
    <col min="13826" max="13826" width="5.09765625" style="2" customWidth="1"/>
    <col min="13827" max="13831" width="13.59765625" style="2" customWidth="1"/>
    <col min="13832" max="13832" width="3.3984375" style="2" bestFit="1" customWidth="1"/>
    <col min="13833" max="13833" width="7" style="2" customWidth="1"/>
    <col min="13834" max="13834" width="3.8984375" style="2" customWidth="1"/>
    <col min="13835" max="13835" width="11.796875" style="2" customWidth="1"/>
    <col min="13836" max="13836" width="13.09765625" style="2" customWidth="1"/>
    <col min="13837" max="13837" width="11.796875" style="2" customWidth="1"/>
    <col min="13838" max="14080" width="8.09765625" style="2"/>
    <col min="14081" max="14081" width="12.09765625" style="2" customWidth="1"/>
    <col min="14082" max="14082" width="5.09765625" style="2" customWidth="1"/>
    <col min="14083" max="14087" width="13.59765625" style="2" customWidth="1"/>
    <col min="14088" max="14088" width="3.3984375" style="2" bestFit="1" customWidth="1"/>
    <col min="14089" max="14089" width="7" style="2" customWidth="1"/>
    <col min="14090" max="14090" width="3.8984375" style="2" customWidth="1"/>
    <col min="14091" max="14091" width="11.796875" style="2" customWidth="1"/>
    <col min="14092" max="14092" width="13.09765625" style="2" customWidth="1"/>
    <col min="14093" max="14093" width="11.796875" style="2" customWidth="1"/>
    <col min="14094" max="14336" width="8.09765625" style="2"/>
    <col min="14337" max="14337" width="12.09765625" style="2" customWidth="1"/>
    <col min="14338" max="14338" width="5.09765625" style="2" customWidth="1"/>
    <col min="14339" max="14343" width="13.59765625" style="2" customWidth="1"/>
    <col min="14344" max="14344" width="3.3984375" style="2" bestFit="1" customWidth="1"/>
    <col min="14345" max="14345" width="7" style="2" customWidth="1"/>
    <col min="14346" max="14346" width="3.8984375" style="2" customWidth="1"/>
    <col min="14347" max="14347" width="11.796875" style="2" customWidth="1"/>
    <col min="14348" max="14348" width="13.09765625" style="2" customWidth="1"/>
    <col min="14349" max="14349" width="11.796875" style="2" customWidth="1"/>
    <col min="14350" max="14592" width="8.09765625" style="2"/>
    <col min="14593" max="14593" width="12.09765625" style="2" customWidth="1"/>
    <col min="14594" max="14594" width="5.09765625" style="2" customWidth="1"/>
    <col min="14595" max="14599" width="13.59765625" style="2" customWidth="1"/>
    <col min="14600" max="14600" width="3.3984375" style="2" bestFit="1" customWidth="1"/>
    <col min="14601" max="14601" width="7" style="2" customWidth="1"/>
    <col min="14602" max="14602" width="3.8984375" style="2" customWidth="1"/>
    <col min="14603" max="14603" width="11.796875" style="2" customWidth="1"/>
    <col min="14604" max="14604" width="13.09765625" style="2" customWidth="1"/>
    <col min="14605" max="14605" width="11.796875" style="2" customWidth="1"/>
    <col min="14606" max="14848" width="8.09765625" style="2"/>
    <col min="14849" max="14849" width="12.09765625" style="2" customWidth="1"/>
    <col min="14850" max="14850" width="5.09765625" style="2" customWidth="1"/>
    <col min="14851" max="14855" width="13.59765625" style="2" customWidth="1"/>
    <col min="14856" max="14856" width="3.3984375" style="2" bestFit="1" customWidth="1"/>
    <col min="14857" max="14857" width="7" style="2" customWidth="1"/>
    <col min="14858" max="14858" width="3.8984375" style="2" customWidth="1"/>
    <col min="14859" max="14859" width="11.796875" style="2" customWidth="1"/>
    <col min="14860" max="14860" width="13.09765625" style="2" customWidth="1"/>
    <col min="14861" max="14861" width="11.796875" style="2" customWidth="1"/>
    <col min="14862" max="15104" width="8.09765625" style="2"/>
    <col min="15105" max="15105" width="12.09765625" style="2" customWidth="1"/>
    <col min="15106" max="15106" width="5.09765625" style="2" customWidth="1"/>
    <col min="15107" max="15111" width="13.59765625" style="2" customWidth="1"/>
    <col min="15112" max="15112" width="3.3984375" style="2" bestFit="1" customWidth="1"/>
    <col min="15113" max="15113" width="7" style="2" customWidth="1"/>
    <col min="15114" max="15114" width="3.8984375" style="2" customWidth="1"/>
    <col min="15115" max="15115" width="11.796875" style="2" customWidth="1"/>
    <col min="15116" max="15116" width="13.09765625" style="2" customWidth="1"/>
    <col min="15117" max="15117" width="11.796875" style="2" customWidth="1"/>
    <col min="15118" max="15360" width="8.09765625" style="2"/>
    <col min="15361" max="15361" width="12.09765625" style="2" customWidth="1"/>
    <col min="15362" max="15362" width="5.09765625" style="2" customWidth="1"/>
    <col min="15363" max="15367" width="13.59765625" style="2" customWidth="1"/>
    <col min="15368" max="15368" width="3.3984375" style="2" bestFit="1" customWidth="1"/>
    <col min="15369" max="15369" width="7" style="2" customWidth="1"/>
    <col min="15370" max="15370" width="3.8984375" style="2" customWidth="1"/>
    <col min="15371" max="15371" width="11.796875" style="2" customWidth="1"/>
    <col min="15372" max="15372" width="13.09765625" style="2" customWidth="1"/>
    <col min="15373" max="15373" width="11.796875" style="2" customWidth="1"/>
    <col min="15374" max="15616" width="8.09765625" style="2"/>
    <col min="15617" max="15617" width="12.09765625" style="2" customWidth="1"/>
    <col min="15618" max="15618" width="5.09765625" style="2" customWidth="1"/>
    <col min="15619" max="15623" width="13.59765625" style="2" customWidth="1"/>
    <col min="15624" max="15624" width="3.3984375" style="2" bestFit="1" customWidth="1"/>
    <col min="15625" max="15625" width="7" style="2" customWidth="1"/>
    <col min="15626" max="15626" width="3.8984375" style="2" customWidth="1"/>
    <col min="15627" max="15627" width="11.796875" style="2" customWidth="1"/>
    <col min="15628" max="15628" width="13.09765625" style="2" customWidth="1"/>
    <col min="15629" max="15629" width="11.796875" style="2" customWidth="1"/>
    <col min="15630" max="15872" width="8.09765625" style="2"/>
    <col min="15873" max="15873" width="12.09765625" style="2" customWidth="1"/>
    <col min="15874" max="15874" width="5.09765625" style="2" customWidth="1"/>
    <col min="15875" max="15879" width="13.59765625" style="2" customWidth="1"/>
    <col min="15880" max="15880" width="3.3984375" style="2" bestFit="1" customWidth="1"/>
    <col min="15881" max="15881" width="7" style="2" customWidth="1"/>
    <col min="15882" max="15882" width="3.8984375" style="2" customWidth="1"/>
    <col min="15883" max="15883" width="11.796875" style="2" customWidth="1"/>
    <col min="15884" max="15884" width="13.09765625" style="2" customWidth="1"/>
    <col min="15885" max="15885" width="11.796875" style="2" customWidth="1"/>
    <col min="15886" max="16128" width="8.09765625" style="2"/>
    <col min="16129" max="16129" width="12.09765625" style="2" customWidth="1"/>
    <col min="16130" max="16130" width="5.09765625" style="2" customWidth="1"/>
    <col min="16131" max="16135" width="13.59765625" style="2" customWidth="1"/>
    <col min="16136" max="16136" width="3.3984375" style="2" bestFit="1" customWidth="1"/>
    <col min="16137" max="16137" width="7" style="2" customWidth="1"/>
    <col min="16138" max="16138" width="3.8984375" style="2" customWidth="1"/>
    <col min="16139" max="16139" width="11.796875" style="2" customWidth="1"/>
    <col min="16140" max="16140" width="13.09765625" style="2" customWidth="1"/>
    <col min="16141" max="16141" width="11.796875" style="2" customWidth="1"/>
    <col min="16142" max="16384" width="8.09765625" style="2"/>
  </cols>
  <sheetData>
    <row r="2" spans="1:13" ht="24.75" customHeight="1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1"/>
    </row>
    <row r="3" spans="1:13" ht="25.5" customHeight="1">
      <c r="A3" s="61" t="s">
        <v>38</v>
      </c>
      <c r="B3" s="61"/>
      <c r="C3" s="62" t="s">
        <v>39</v>
      </c>
      <c r="D3" s="62"/>
      <c r="E3" s="62"/>
      <c r="F3" s="62"/>
      <c r="L3" s="60"/>
      <c r="M3" s="60"/>
    </row>
    <row r="4" spans="1:13" ht="25.5" customHeight="1">
      <c r="A4" s="61" t="s">
        <v>40</v>
      </c>
      <c r="B4" s="61"/>
      <c r="C4" s="62" t="s">
        <v>41</v>
      </c>
      <c r="D4" s="62"/>
      <c r="E4" s="62"/>
      <c r="F4" s="62"/>
      <c r="G4" s="61" t="s">
        <v>3</v>
      </c>
      <c r="H4" s="61"/>
      <c r="I4" s="61"/>
      <c r="J4" s="62" t="s">
        <v>4</v>
      </c>
      <c r="K4" s="62"/>
      <c r="L4" s="64"/>
      <c r="M4" s="64"/>
    </row>
    <row r="5" spans="1:13" ht="25.5" customHeight="1">
      <c r="A5" s="61" t="s">
        <v>1</v>
      </c>
      <c r="B5" s="61"/>
      <c r="C5" s="62" t="s">
        <v>2</v>
      </c>
      <c r="D5" s="62"/>
      <c r="E5" s="62"/>
      <c r="F5" s="62"/>
      <c r="G5" s="63" t="s">
        <v>5</v>
      </c>
      <c r="H5" s="63"/>
      <c r="I5" s="63"/>
      <c r="J5" s="62" t="s">
        <v>6</v>
      </c>
      <c r="K5" s="62"/>
      <c r="L5" s="62"/>
      <c r="M5" s="62"/>
    </row>
    <row r="6" spans="1:13" ht="25.5" customHeight="1">
      <c r="A6" s="61" t="s">
        <v>7</v>
      </c>
      <c r="B6" s="61"/>
      <c r="C6" s="62" t="s">
        <v>8</v>
      </c>
      <c r="D6" s="62"/>
      <c r="E6" s="62"/>
      <c r="F6" s="62"/>
      <c r="G6" s="61" t="s">
        <v>9</v>
      </c>
      <c r="H6" s="61"/>
      <c r="I6" s="61"/>
      <c r="J6" s="62" t="s">
        <v>10</v>
      </c>
      <c r="K6" s="62"/>
      <c r="L6" s="62"/>
      <c r="M6" s="62"/>
    </row>
    <row r="7" spans="1:13" ht="25.5" customHeight="1">
      <c r="A7" s="3"/>
      <c r="B7" s="3"/>
      <c r="C7" s="4"/>
      <c r="D7" s="4"/>
      <c r="E7" s="4"/>
      <c r="F7" s="4"/>
      <c r="G7" s="3"/>
      <c r="H7" s="3"/>
      <c r="I7" s="3"/>
      <c r="J7" s="3"/>
    </row>
    <row r="8" spans="1:13" ht="25.5" customHeight="1">
      <c r="A8" s="3"/>
      <c r="B8" s="3"/>
      <c r="C8" s="4"/>
      <c r="D8" s="4"/>
      <c r="E8" s="4"/>
      <c r="F8" s="4"/>
      <c r="G8" s="3"/>
      <c r="H8" s="3"/>
      <c r="I8" s="3"/>
      <c r="J8" s="3"/>
    </row>
    <row r="9" spans="1:13" ht="24.75" customHeight="1" thickBot="1">
      <c r="M9" s="5" t="s">
        <v>11</v>
      </c>
    </row>
    <row r="10" spans="1:13" ht="25.5" customHeight="1">
      <c r="A10" s="68"/>
      <c r="B10" s="69"/>
      <c r="C10" s="6" t="s">
        <v>12</v>
      </c>
      <c r="D10" s="6" t="s">
        <v>13</v>
      </c>
      <c r="E10" s="7" t="s">
        <v>14</v>
      </c>
      <c r="F10" s="6" t="s">
        <v>15</v>
      </c>
      <c r="G10" s="72" t="s">
        <v>16</v>
      </c>
      <c r="H10" s="72"/>
      <c r="I10" s="72"/>
      <c r="J10" s="72"/>
      <c r="K10" s="73"/>
      <c r="L10" s="6" t="s">
        <v>17</v>
      </c>
      <c r="M10" s="8" t="s">
        <v>18</v>
      </c>
    </row>
    <row r="11" spans="1:13" ht="13.8" thickBot="1">
      <c r="A11" s="70"/>
      <c r="B11" s="71"/>
      <c r="C11" s="9" t="s">
        <v>19</v>
      </c>
      <c r="D11" s="9" t="s">
        <v>20</v>
      </c>
      <c r="E11" s="9" t="s">
        <v>21</v>
      </c>
      <c r="F11" s="9" t="s">
        <v>22</v>
      </c>
      <c r="G11" s="10" t="s">
        <v>23</v>
      </c>
      <c r="H11" s="11"/>
      <c r="I11" s="11" t="s">
        <v>24</v>
      </c>
      <c r="J11" s="11"/>
      <c r="K11" s="12" t="s">
        <v>25</v>
      </c>
      <c r="L11" s="9" t="s">
        <v>26</v>
      </c>
      <c r="M11" s="13" t="s">
        <v>27</v>
      </c>
    </row>
    <row r="12" spans="1:13" ht="25.5" customHeight="1">
      <c r="A12" s="66" t="s">
        <v>28</v>
      </c>
      <c r="B12" s="67"/>
      <c r="C12" s="14">
        <v>2500000</v>
      </c>
      <c r="D12" s="14">
        <v>2250000</v>
      </c>
      <c r="E12" s="15">
        <v>0</v>
      </c>
      <c r="F12" s="16">
        <f>D12-E12</f>
        <v>2250000</v>
      </c>
      <c r="G12" s="17">
        <v>2000000</v>
      </c>
      <c r="H12" s="18" t="s">
        <v>29</v>
      </c>
      <c r="I12" s="19">
        <v>100</v>
      </c>
      <c r="J12" s="20" t="s">
        <v>30</v>
      </c>
      <c r="K12" s="21">
        <f>G12*(I12*0.01)</f>
        <v>2000000</v>
      </c>
      <c r="L12" s="22">
        <f>MIN(F12,K12)</f>
        <v>2000000</v>
      </c>
      <c r="M12" s="23">
        <f>L12*3/4</f>
        <v>1500000</v>
      </c>
    </row>
    <row r="13" spans="1:13" ht="25.5" customHeight="1">
      <c r="A13" s="24" t="s">
        <v>31</v>
      </c>
      <c r="B13" s="25">
        <v>25</v>
      </c>
      <c r="C13" s="26">
        <f>C12*B13/100</f>
        <v>625000</v>
      </c>
      <c r="D13" s="26">
        <f>D12*B13/100</f>
        <v>562500</v>
      </c>
      <c r="E13" s="27">
        <f>E12*B13/100</f>
        <v>0</v>
      </c>
      <c r="F13" s="16">
        <f>D13-E13</f>
        <v>562500</v>
      </c>
      <c r="G13" s="28">
        <v>2000000</v>
      </c>
      <c r="H13" s="29" t="s">
        <v>29</v>
      </c>
      <c r="I13" s="30">
        <f>$B$13</f>
        <v>25</v>
      </c>
      <c r="J13" s="31" t="s">
        <v>30</v>
      </c>
      <c r="K13" s="22">
        <f>G13*(I13*0.01)</f>
        <v>500000</v>
      </c>
      <c r="L13" s="22">
        <f>MIN(F13,K13)</f>
        <v>500000</v>
      </c>
      <c r="M13" s="23">
        <f>L13*3/4</f>
        <v>375000</v>
      </c>
    </row>
    <row r="14" spans="1:13" ht="25.5" customHeight="1">
      <c r="A14" s="24" t="s">
        <v>32</v>
      </c>
      <c r="B14" s="25">
        <v>70</v>
      </c>
      <c r="C14" s="26">
        <f>C12*B14/100</f>
        <v>1750000</v>
      </c>
      <c r="D14" s="26">
        <f>D12*B14/100</f>
        <v>1575000</v>
      </c>
      <c r="E14" s="27">
        <f>E12*B14/100</f>
        <v>0</v>
      </c>
      <c r="F14" s="16">
        <f>D14-E14</f>
        <v>1575000</v>
      </c>
      <c r="G14" s="28">
        <v>2000000</v>
      </c>
      <c r="H14" s="29" t="s">
        <v>29</v>
      </c>
      <c r="I14" s="30">
        <f>$B$14</f>
        <v>70</v>
      </c>
      <c r="J14" s="32" t="s">
        <v>30</v>
      </c>
      <c r="K14" s="26">
        <f>G14*(I14*0.01)</f>
        <v>1400000.0000000002</v>
      </c>
      <c r="L14" s="22">
        <f>MIN(F14,K14)</f>
        <v>1400000.0000000002</v>
      </c>
      <c r="M14" s="23">
        <f>L14*3/4</f>
        <v>1050000.0000000002</v>
      </c>
    </row>
    <row r="15" spans="1:13" ht="25.5" customHeight="1" thickBot="1">
      <c r="A15" s="33" t="s">
        <v>37</v>
      </c>
      <c r="B15" s="34">
        <v>5</v>
      </c>
      <c r="C15" s="35">
        <f>C12*B15/100</f>
        <v>125000</v>
      </c>
      <c r="D15" s="35">
        <f>D12*B15/100</f>
        <v>112500</v>
      </c>
      <c r="E15" s="36">
        <f>E12*B15/100</f>
        <v>0</v>
      </c>
      <c r="F15" s="37">
        <f>D15-E15</f>
        <v>112500</v>
      </c>
      <c r="G15" s="38">
        <v>2000000</v>
      </c>
      <c r="H15" s="39" t="s">
        <v>29</v>
      </c>
      <c r="I15" s="40">
        <f>$B$15</f>
        <v>5</v>
      </c>
      <c r="J15" s="41" t="s">
        <v>30</v>
      </c>
      <c r="K15" s="35">
        <f>G15*(I15*0.01)</f>
        <v>100000</v>
      </c>
      <c r="L15" s="35">
        <f>MIN(F15,K15)</f>
        <v>100000</v>
      </c>
      <c r="M15" s="42">
        <f>L15*3/4</f>
        <v>75000</v>
      </c>
    </row>
    <row r="16" spans="1:13" ht="24.75" customHeight="1"/>
    <row r="17" spans="1:10">
      <c r="A17" s="43" t="s">
        <v>34</v>
      </c>
      <c r="B17" s="44"/>
      <c r="C17" s="44"/>
      <c r="D17" s="45"/>
      <c r="E17" s="3"/>
      <c r="F17" s="3"/>
      <c r="G17" s="3"/>
      <c r="H17" s="3"/>
    </row>
    <row r="18" spans="1:10">
      <c r="A18" s="46" t="s">
        <v>35</v>
      </c>
      <c r="B18" s="47"/>
      <c r="C18" s="48"/>
      <c r="D18" s="49"/>
      <c r="G18" s="50"/>
      <c r="H18" s="50"/>
      <c r="I18" s="51"/>
      <c r="J18" s="52"/>
    </row>
    <row r="19" spans="1:10">
      <c r="A19" s="53" t="s">
        <v>36</v>
      </c>
      <c r="B19" s="54"/>
      <c r="C19" s="55"/>
      <c r="D19" s="56"/>
      <c r="G19" s="51"/>
      <c r="H19" s="51"/>
      <c r="I19" s="51"/>
      <c r="J19" s="52"/>
    </row>
    <row r="20" spans="1:10" ht="16.2">
      <c r="A20" s="57"/>
      <c r="B20" s="57"/>
      <c r="G20" s="58"/>
      <c r="H20" s="58"/>
      <c r="I20" s="58"/>
      <c r="J20" s="59"/>
    </row>
    <row r="21" spans="1:10" ht="16.2">
      <c r="A21" s="58"/>
      <c r="B21" s="58"/>
      <c r="C21" s="58"/>
      <c r="D21" s="59"/>
    </row>
  </sheetData>
  <mergeCells count="18">
    <mergeCell ref="J6:M6"/>
    <mergeCell ref="A10:B11"/>
    <mergeCell ref="G10:K10"/>
    <mergeCell ref="A2:I2"/>
    <mergeCell ref="A3:B3"/>
    <mergeCell ref="C3:F3"/>
    <mergeCell ref="A12:B12"/>
    <mergeCell ref="A6:B6"/>
    <mergeCell ref="C6:F6"/>
    <mergeCell ref="G6:I6"/>
    <mergeCell ref="A5:B5"/>
    <mergeCell ref="C5:F5"/>
    <mergeCell ref="G5:I5"/>
    <mergeCell ref="J5:M5"/>
    <mergeCell ref="A4:B4"/>
    <mergeCell ref="C4:F4"/>
    <mergeCell ref="G4:I4"/>
    <mergeCell ref="J4:M4"/>
  </mergeCells>
  <phoneticPr fontId="3"/>
  <pageMargins left="0.70866141732283472" right="0.70866141732283472" top="0.74803149606299213" bottom="0.74803149606299213" header="0.31496062992125984" footer="0.31496062992125984"/>
  <pageSetup paperSize="9" scale="75" orientation="landscape" cellComments="asDisplayed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28補助金算出表（DXコンサル経費）（様式）</vt:lpstr>
      <vt:lpstr>28補助金算出表（DXコンサル経費）  （記載例、２か年）</vt:lpstr>
      <vt:lpstr>28補助金算出表 （DXコンサル経費） （記載例、３か年） </vt:lpstr>
      <vt:lpstr>'28補助金算出表 （DXコンサル経費） （記載例、３か年） '!Print_Area</vt:lpstr>
      <vt:lpstr>'28補助金算出表（DXコンサル経費）  （記載例、２か年）'!Print_Area</vt:lpstr>
      <vt:lpstr>'28補助金算出表（DXコンサル経費）（様式）'!Print_Area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宮垣　文緒</dc:creator>
  <cp:lastModifiedBy>宮垣　文緒</cp:lastModifiedBy>
  <dcterms:created xsi:type="dcterms:W3CDTF">2015-06-05T18:19:34Z</dcterms:created>
  <dcterms:modified xsi:type="dcterms:W3CDTF">2025-07-01T02:10:56Z</dcterms:modified>
</cp:coreProperties>
</file>