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特養班\1900_創設・改築系\01_補助協議様式\R05_補助協議様式（修正中）\【資料No.6-2】提出書類一覧・様式集（オーナー型）\D_補助金の算出関係\fileD_owner\"/>
    </mc:Choice>
  </mc:AlternateContent>
  <bookViews>
    <workbookView xWindow="120" yWindow="72" windowWidth="20340" windowHeight="8100" activeTab="1"/>
  </bookViews>
  <sheets>
    <sheet name="24" sheetId="1" r:id="rId1"/>
    <sheet name="24 (記入例)" sheetId="2" r:id="rId2"/>
  </sheets>
  <definedNames>
    <definedName name="_xlnm.Print_Area" localSheetId="0">'24'!$A$1:$I$29</definedName>
    <definedName name="_xlnm.Print_Area" localSheetId="1">'24 (記入例)'!$A$1:$I$29</definedName>
  </definedNames>
  <calcPr calcId="162913"/>
</workbook>
</file>

<file path=xl/calcChain.xml><?xml version="1.0" encoding="utf-8"?>
<calcChain xmlns="http://schemas.openxmlformats.org/spreadsheetml/2006/main">
  <c r="D22" i="2" l="1"/>
  <c r="G17" i="2"/>
  <c r="G22" i="2" s="1"/>
  <c r="F17" i="2"/>
  <c r="F22" i="2" s="1"/>
  <c r="E17" i="2"/>
  <c r="E22" i="2" s="1"/>
  <c r="G22" i="1"/>
  <c r="F22" i="1"/>
  <c r="E22" i="1"/>
  <c r="D22" i="1" l="1"/>
</calcChain>
</file>

<file path=xl/sharedStrings.xml><?xml version="1.0" encoding="utf-8"?>
<sst xmlns="http://schemas.openxmlformats.org/spreadsheetml/2006/main" count="62" uniqueCount="30">
  <si>
    <t>施設名：</t>
    <rPh sb="0" eb="2">
      <t>シセツ</t>
    </rPh>
    <rPh sb="2" eb="3">
      <t>メイ</t>
    </rPh>
    <phoneticPr fontId="3"/>
  </si>
  <si>
    <t>合計</t>
    <rPh sb="0" eb="2">
      <t>ゴウケイ</t>
    </rPh>
    <phoneticPr fontId="3"/>
  </si>
  <si>
    <t>特養ショート</t>
    <rPh sb="0" eb="1">
      <t>トク</t>
    </rPh>
    <rPh sb="1" eb="2">
      <t>ヨウ</t>
    </rPh>
    <phoneticPr fontId="3"/>
  </si>
  <si>
    <t>調査関係費</t>
    <rPh sb="0" eb="2">
      <t>チョウサ</t>
    </rPh>
    <rPh sb="2" eb="5">
      <t>カンケイヒ</t>
    </rPh>
    <phoneticPr fontId="3"/>
  </si>
  <si>
    <t>測量費</t>
    <rPh sb="0" eb="2">
      <t>ソクリョウ</t>
    </rPh>
    <rPh sb="2" eb="3">
      <t>ヒ</t>
    </rPh>
    <phoneticPr fontId="3"/>
  </si>
  <si>
    <t>地質調査費</t>
    <rPh sb="0" eb="2">
      <t>チシツ</t>
    </rPh>
    <rPh sb="2" eb="5">
      <t>チョウサヒ</t>
    </rPh>
    <phoneticPr fontId="3"/>
  </si>
  <si>
    <t>募集関係費</t>
    <rPh sb="0" eb="2">
      <t>ボシュウ</t>
    </rPh>
    <rPh sb="2" eb="5">
      <t>カンケイヒ</t>
    </rPh>
    <phoneticPr fontId="3"/>
  </si>
  <si>
    <t>広告宣伝費</t>
    <rPh sb="0" eb="2">
      <t>コウコク</t>
    </rPh>
    <rPh sb="2" eb="5">
      <t>センデンヒ</t>
    </rPh>
    <phoneticPr fontId="3"/>
  </si>
  <si>
    <t>○○○費</t>
    <rPh sb="3" eb="4">
      <t>ヒ</t>
    </rPh>
    <phoneticPr fontId="3"/>
  </si>
  <si>
    <t>公共負担金</t>
    <rPh sb="0" eb="2">
      <t>コウキョウ</t>
    </rPh>
    <rPh sb="2" eb="5">
      <t>フタンキン</t>
    </rPh>
    <phoneticPr fontId="3"/>
  </si>
  <si>
    <t>開発負担金</t>
    <rPh sb="0" eb="2">
      <t>カイハツ</t>
    </rPh>
    <rPh sb="2" eb="5">
      <t>フタンキン</t>
    </rPh>
    <phoneticPr fontId="3"/>
  </si>
  <si>
    <t>○○負担金</t>
    <rPh sb="2" eb="5">
      <t>フタンキン</t>
    </rPh>
    <phoneticPr fontId="3"/>
  </si>
  <si>
    <t>租税公課</t>
    <rPh sb="0" eb="2">
      <t>ソゼイ</t>
    </rPh>
    <rPh sb="2" eb="4">
      <t>コウカ</t>
    </rPh>
    <phoneticPr fontId="3"/>
  </si>
  <si>
    <t>収入印紙代</t>
    <rPh sb="0" eb="2">
      <t>シュウニュウ</t>
    </rPh>
    <rPh sb="2" eb="4">
      <t>インシ</t>
    </rPh>
    <rPh sb="4" eb="5">
      <t>ダイ</t>
    </rPh>
    <phoneticPr fontId="3"/>
  </si>
  <si>
    <t>期中金利</t>
    <rPh sb="0" eb="2">
      <t>キチュウ</t>
    </rPh>
    <rPh sb="2" eb="4">
      <t>キンリ</t>
    </rPh>
    <phoneticPr fontId="3"/>
  </si>
  <si>
    <t>○○銀行借入利息</t>
    <rPh sb="2" eb="4">
      <t>ギンコウ</t>
    </rPh>
    <rPh sb="4" eb="6">
      <t>カリイレ</t>
    </rPh>
    <rPh sb="6" eb="8">
      <t>リソク</t>
    </rPh>
    <phoneticPr fontId="3"/>
  </si>
  <si>
    <t>■■銀行借入利息</t>
    <rPh sb="2" eb="4">
      <t>ギンコウ</t>
    </rPh>
    <rPh sb="4" eb="6">
      <t>カリイレ</t>
    </rPh>
    <rPh sb="6" eb="8">
      <t>リソク</t>
    </rPh>
    <phoneticPr fontId="3"/>
  </si>
  <si>
    <t>予備費</t>
    <rPh sb="0" eb="3">
      <t>ヨビヒ</t>
    </rPh>
    <phoneticPr fontId="3"/>
  </si>
  <si>
    <t>事務費　計</t>
    <rPh sb="0" eb="3">
      <t>ジムヒ</t>
    </rPh>
    <rPh sb="4" eb="5">
      <t>ケイ</t>
    </rPh>
    <phoneticPr fontId="3"/>
  </si>
  <si>
    <t>登録免許税</t>
    <rPh sb="0" eb="2">
      <t>トウロク</t>
    </rPh>
    <rPh sb="2" eb="4">
      <t>メンキョ</t>
    </rPh>
    <rPh sb="4" eb="5">
      <t>ゼイ</t>
    </rPh>
    <phoneticPr fontId="3"/>
  </si>
  <si>
    <t>不動産取得税</t>
    <rPh sb="0" eb="3">
      <t>フドウサン</t>
    </rPh>
    <rPh sb="3" eb="5">
      <t>シュトク</t>
    </rPh>
    <rPh sb="5" eb="6">
      <t>ゼイ</t>
    </rPh>
    <phoneticPr fontId="3"/>
  </si>
  <si>
    <t>その他
（補助対象外）</t>
    <rPh sb="2" eb="3">
      <t>タ</t>
    </rPh>
    <rPh sb="5" eb="7">
      <t>ホジョ</t>
    </rPh>
    <rPh sb="7" eb="9">
      <t>タイショウ</t>
    </rPh>
    <rPh sb="9" eb="10">
      <t>ガイ</t>
    </rPh>
    <phoneticPr fontId="3"/>
  </si>
  <si>
    <t>オーナー名：　</t>
    <rPh sb="4" eb="5">
      <t>メイ</t>
    </rPh>
    <phoneticPr fontId="3"/>
  </si>
  <si>
    <t>単位：円</t>
    <rPh sb="0" eb="2">
      <t>タンイ</t>
    </rPh>
    <rPh sb="3" eb="4">
      <t>エン</t>
    </rPh>
    <phoneticPr fontId="3"/>
  </si>
  <si>
    <t>※併設事業がある場合は、「特養ショート」とそれ以外とで個々に積算可能なものは積み上げ、不可能な</t>
    <phoneticPr fontId="3"/>
  </si>
  <si>
    <t>　　ものは面積で按分する。</t>
    <phoneticPr fontId="3"/>
  </si>
  <si>
    <t>防災拠点型
地域交流
スペース</t>
    <rPh sb="0" eb="2">
      <t>ボウサイ</t>
    </rPh>
    <rPh sb="2" eb="4">
      <t>キョテン</t>
    </rPh>
    <rPh sb="4" eb="5">
      <t>カタ</t>
    </rPh>
    <rPh sb="6" eb="8">
      <t>チイキ</t>
    </rPh>
    <rPh sb="8" eb="10">
      <t>コウリュウ</t>
    </rPh>
    <phoneticPr fontId="3"/>
  </si>
  <si>
    <t>運営事業者名：</t>
    <phoneticPr fontId="3"/>
  </si>
  <si>
    <t>事務費内訳（オーナー）</t>
    <rPh sb="0" eb="3">
      <t>ジムヒ</t>
    </rPh>
    <rPh sb="3" eb="5">
      <t>ウチワケ</t>
    </rPh>
    <phoneticPr fontId="3"/>
  </si>
  <si>
    <t>認知デイ
（補助対象外）</t>
    <rPh sb="0" eb="2">
      <t>ニンチ</t>
    </rPh>
    <rPh sb="6" eb="8">
      <t>ホジョ</t>
    </rPh>
    <rPh sb="8" eb="10">
      <t>タイショウ</t>
    </rPh>
    <rPh sb="10" eb="11">
      <t>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</si>
</sst>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>
      <alignment vertical="center"/>
    </xf>
    <xf numFmtId="176" fontId="6" fillId="2" borderId="9" xfId="0" applyNumberFormat="1" applyFont="1" applyFill="1" applyBorder="1">
      <alignment vertical="center"/>
    </xf>
    <xf numFmtId="176" fontId="6" fillId="2" borderId="10" xfId="0" applyNumberFormat="1" applyFont="1" applyFill="1" applyBorder="1">
      <alignment vertical="center"/>
    </xf>
    <xf numFmtId="176" fontId="6" fillId="2" borderId="13" xfId="0" applyNumberFormat="1" applyFont="1" applyFill="1" applyBorder="1">
      <alignment vertical="center"/>
    </xf>
    <xf numFmtId="176" fontId="6" fillId="2" borderId="11" xfId="0" applyNumberFormat="1" applyFont="1" applyFill="1" applyBorder="1">
      <alignment vertical="center"/>
    </xf>
    <xf numFmtId="0" fontId="0" fillId="0" borderId="0" xfId="0" applyBorder="1">
      <alignment vertical="center"/>
    </xf>
    <xf numFmtId="176" fontId="6" fillId="2" borderId="19" xfId="0" applyNumberFormat="1" applyFont="1" applyFill="1" applyBorder="1">
      <alignment vertical="center"/>
    </xf>
    <xf numFmtId="176" fontId="6" fillId="2" borderId="20" xfId="0" applyNumberFormat="1" applyFont="1" applyFill="1" applyBorder="1">
      <alignment vertical="center"/>
    </xf>
    <xf numFmtId="176" fontId="0" fillId="0" borderId="22" xfId="0" applyNumberFormat="1" applyBorder="1">
      <alignment vertical="center"/>
    </xf>
    <xf numFmtId="176" fontId="0" fillId="0" borderId="24" xfId="0" applyNumberFormat="1" applyBorder="1">
      <alignment vertical="center"/>
    </xf>
    <xf numFmtId="176" fontId="0" fillId="0" borderId="0" xfId="0" applyNumberFormat="1">
      <alignment vertical="center"/>
    </xf>
    <xf numFmtId="176" fontId="6" fillId="2" borderId="27" xfId="0" applyNumberFormat="1" applyFont="1" applyFill="1" applyBorder="1">
      <alignment vertical="center"/>
    </xf>
    <xf numFmtId="176" fontId="6" fillId="2" borderId="17" xfId="0" applyNumberFormat="1" applyFont="1" applyFill="1" applyBorder="1">
      <alignment vertical="center"/>
    </xf>
    <xf numFmtId="176" fontId="6" fillId="2" borderId="29" xfId="0" applyNumberFormat="1" applyFont="1" applyFill="1" applyBorder="1">
      <alignment vertical="center"/>
    </xf>
    <xf numFmtId="176" fontId="6" fillId="2" borderId="16" xfId="0" applyNumberFormat="1" applyFont="1" applyFill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176" fontId="6" fillId="2" borderId="30" xfId="0" applyNumberFormat="1" applyFont="1" applyFill="1" applyBorder="1">
      <alignment vertical="center"/>
    </xf>
    <xf numFmtId="176" fontId="6" fillId="2" borderId="31" xfId="0" applyNumberFormat="1" applyFont="1" applyFill="1" applyBorder="1">
      <alignment vertical="center"/>
    </xf>
    <xf numFmtId="176" fontId="6" fillId="2" borderId="25" xfId="0" applyNumberFormat="1" applyFont="1" applyFill="1" applyBorder="1">
      <alignment vertical="center"/>
    </xf>
    <xf numFmtId="176" fontId="6" fillId="2" borderId="32" xfId="0" applyNumberFormat="1" applyFont="1" applyFill="1" applyBorder="1">
      <alignment vertical="center"/>
    </xf>
    <xf numFmtId="176" fontId="6" fillId="2" borderId="33" xfId="0" applyNumberFormat="1" applyFont="1" applyFill="1" applyBorder="1">
      <alignment vertical="center"/>
    </xf>
    <xf numFmtId="176" fontId="0" fillId="0" borderId="34" xfId="0" applyNumberFormat="1" applyBorder="1">
      <alignment vertical="center"/>
    </xf>
    <xf numFmtId="38" fontId="0" fillId="0" borderId="0" xfId="1" applyFont="1" applyFill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38" fontId="0" fillId="3" borderId="1" xfId="1" applyFont="1" applyFill="1" applyBorder="1" applyAlignment="1">
      <alignment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4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2" borderId="7" xfId="0" applyFont="1" applyFill="1" applyBorder="1" applyAlignment="1">
      <alignment vertical="center" shrinkToFit="1"/>
    </xf>
    <xf numFmtId="176" fontId="0" fillId="2" borderId="8" xfId="0" applyNumberFormat="1" applyFont="1" applyFill="1" applyBorder="1">
      <alignment vertical="center"/>
    </xf>
    <xf numFmtId="0" fontId="0" fillId="2" borderId="11" xfId="0" applyFont="1" applyFill="1" applyBorder="1" applyAlignment="1">
      <alignment vertical="center" shrinkToFit="1"/>
    </xf>
    <xf numFmtId="176" fontId="0" fillId="2" borderId="12" xfId="0" applyNumberFormat="1" applyFont="1" applyFill="1" applyBorder="1">
      <alignment vertical="center"/>
    </xf>
    <xf numFmtId="0" fontId="0" fillId="2" borderId="10" xfId="0" applyFont="1" applyFill="1" applyBorder="1" applyAlignment="1">
      <alignment vertical="center" shrinkToFit="1"/>
    </xf>
    <xf numFmtId="176" fontId="0" fillId="2" borderId="14" xfId="0" applyNumberFormat="1" applyFont="1" applyFill="1" applyBorder="1">
      <alignment vertical="center"/>
    </xf>
    <xf numFmtId="0" fontId="0" fillId="2" borderId="16" xfId="0" applyFont="1" applyFill="1" applyBorder="1" applyAlignment="1">
      <alignment vertical="center" shrinkToFit="1"/>
    </xf>
    <xf numFmtId="176" fontId="0" fillId="2" borderId="26" xfId="0" applyNumberFormat="1" applyFont="1" applyFill="1" applyBorder="1">
      <alignment vertical="center"/>
    </xf>
    <xf numFmtId="0" fontId="0" fillId="2" borderId="17" xfId="0" applyFont="1" applyFill="1" applyBorder="1" applyAlignment="1">
      <alignment vertical="center" shrinkToFit="1"/>
    </xf>
    <xf numFmtId="176" fontId="0" fillId="2" borderId="18" xfId="0" applyNumberFormat="1" applyFont="1" applyFill="1" applyBorder="1">
      <alignment vertical="center"/>
    </xf>
    <xf numFmtId="176" fontId="0" fillId="2" borderId="28" xfId="0" applyNumberFormat="1" applyFont="1" applyFill="1" applyBorder="1">
      <alignment vertical="center"/>
    </xf>
    <xf numFmtId="176" fontId="0" fillId="0" borderId="23" xfId="0" applyNumberFormat="1" applyFont="1" applyBorder="1" applyAlignment="1">
      <alignment vertical="center" shrinkToFit="1"/>
    </xf>
    <xf numFmtId="0" fontId="0" fillId="0" borderId="0" xfId="0" applyAlignment="1">
      <alignment horizontal="center" vertical="center"/>
    </xf>
    <xf numFmtId="176" fontId="0" fillId="0" borderId="36" xfId="0" applyNumberFormat="1" applyBorder="1">
      <alignment vertical="center"/>
    </xf>
    <xf numFmtId="176" fontId="0" fillId="0" borderId="35" xfId="0" applyNumberFormat="1" applyBorder="1">
      <alignment vertical="center"/>
    </xf>
    <xf numFmtId="0" fontId="0" fillId="0" borderId="15" xfId="0" applyFont="1" applyBorder="1" applyAlignment="1">
      <alignment vertical="center" shrinkToFit="1"/>
    </xf>
    <xf numFmtId="0" fontId="0" fillId="0" borderId="16" xfId="0" applyFont="1" applyBorder="1" applyAlignment="1">
      <alignment vertical="center" shrinkToFit="1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Font="1" applyBorder="1" applyAlignment="1">
      <alignment vertical="center" shrinkToFit="1"/>
    </xf>
    <xf numFmtId="38" fontId="0" fillId="3" borderId="1" xfId="1" applyFont="1" applyFill="1" applyBorder="1" applyAlignment="1">
      <alignment horizontal="center" vertical="center"/>
    </xf>
    <xf numFmtId="0" fontId="0" fillId="0" borderId="6" xfId="0" applyFont="1" applyBorder="1" applyAlignment="1">
      <alignment vertical="center" shrinkToFit="1"/>
    </xf>
  </cellXfs>
  <cellStyles count="9">
    <cellStyle name="パーセント 2" xfId="2"/>
    <cellStyle name="パーセント 3" xfId="3"/>
    <cellStyle name="桁区切り 2" xfId="4"/>
    <cellStyle name="桁区切り 3" xfId="1"/>
    <cellStyle name="標準" xfId="0" builtinId="0"/>
    <cellStyle name="標準 2" xfId="5"/>
    <cellStyle name="標準 3" xfId="6"/>
    <cellStyle name="標準 4" xfId="7"/>
    <cellStyle name="標準 5" xfId="8"/>
  </cellStyles>
  <dxfs count="0"/>
  <tableStyles count="0" defaultTableStyle="TableStyleMedium2" defaultPivotStyle="PivotStyleLight16"/>
  <colors>
    <mruColors>
      <color rgb="FFCCFFCC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662940</xdr:colOff>
      <xdr:row>11</xdr:row>
      <xdr:rowOff>213360</xdr:rowOff>
    </xdr:from>
    <xdr:to>
      <xdr:col>8</xdr:col>
      <xdr:colOff>716280</xdr:colOff>
      <xdr:row>14</xdr:row>
      <xdr:rowOff>160020</xdr:rowOff>
    </xdr:to>
    <xdr:sp macro="" textlink="">
      <xdr:nvSpPr>
        <xdr:cNvPr id="4" name="AutoShape 3"/>
        <xdr:cNvSpPr>
          <a:spLocks noChangeArrowheads="1"/>
        </xdr:cNvSpPr>
      </xdr:nvSpPr>
      <xdr:spPr bwMode="auto">
        <a:xfrm>
          <a:off x="2552700" y="3535680"/>
          <a:ext cx="3710940" cy="861060"/>
        </a:xfrm>
        <a:prstGeom prst="wedgeRoundRectCallout">
          <a:avLst>
            <a:gd name="adj1" fmla="val -67882"/>
            <a:gd name="adj2" fmla="val 7704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marL="0" marR="0" lvl="0" indent="0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記載の項目は例示なので、計画内容に応じて想定される支出をもれなく記入すること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（</a:t>
          </a: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法人事務費は、開所までに必要な額を用意する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こと</a:t>
          </a: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。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）</a:t>
          </a: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。必要な項目が網羅されていれば他の様式でも可。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showGridLines="0" zoomScaleNormal="100" zoomScaleSheetLayoutView="85" workbookViewId="0">
      <selection activeCell="B1" sqref="B1"/>
    </sheetView>
  </sheetViews>
  <sheetFormatPr defaultRowHeight="13.2" x14ac:dyDescent="0.2"/>
  <cols>
    <col min="1" max="1" width="1.6640625" style="4" customWidth="1"/>
    <col min="2" max="2" width="11.44140625" style="2" customWidth="1"/>
    <col min="3" max="3" width="14.44140625" customWidth="1"/>
    <col min="4" max="9" width="10.6640625" customWidth="1"/>
    <col min="10" max="10" width="2.6640625" customWidth="1"/>
  </cols>
  <sheetData>
    <row r="1" spans="1:13" ht="21" customHeight="1" x14ac:dyDescent="0.2">
      <c r="A1" s="1" t="s">
        <v>28</v>
      </c>
      <c r="I1" s="3"/>
    </row>
    <row r="2" spans="1:13" ht="12.75" customHeight="1" x14ac:dyDescent="0.2">
      <c r="A2" s="1"/>
    </row>
    <row r="3" spans="1:13" ht="19.5" customHeight="1" x14ac:dyDescent="0.2">
      <c r="A3" s="21"/>
      <c r="B3" s="35" t="s">
        <v>22</v>
      </c>
      <c r="C3" s="32"/>
      <c r="D3" s="41"/>
      <c r="E3" s="34" t="s">
        <v>27</v>
      </c>
      <c r="F3" s="63"/>
      <c r="G3" s="63"/>
      <c r="H3" s="34" t="s">
        <v>0</v>
      </c>
      <c r="I3" s="33"/>
      <c r="J3" s="31"/>
    </row>
    <row r="4" spans="1:13" ht="18.75" customHeight="1" x14ac:dyDescent="0.2">
      <c r="A4" s="21"/>
      <c r="B4" s="22"/>
      <c r="C4" s="23"/>
      <c r="D4" s="23"/>
      <c r="E4" s="24"/>
      <c r="F4" s="23"/>
      <c r="G4" s="24"/>
      <c r="H4" s="24"/>
      <c r="I4" s="24"/>
    </row>
    <row r="5" spans="1:13" ht="37.5" customHeight="1" x14ac:dyDescent="0.2">
      <c r="I5" s="39" t="s">
        <v>23</v>
      </c>
    </row>
    <row r="6" spans="1:13" ht="33" customHeight="1" x14ac:dyDescent="0.2">
      <c r="B6" s="5"/>
      <c r="C6" s="6"/>
      <c r="D6" s="38" t="s">
        <v>1</v>
      </c>
      <c r="E6" s="36" t="s">
        <v>2</v>
      </c>
      <c r="F6" s="40" t="s">
        <v>26</v>
      </c>
      <c r="G6" s="37" t="s">
        <v>29</v>
      </c>
      <c r="H6" s="37"/>
      <c r="I6" s="37" t="s">
        <v>21</v>
      </c>
    </row>
    <row r="7" spans="1:13" ht="24" customHeight="1" x14ac:dyDescent="0.2">
      <c r="A7" s="61"/>
      <c r="B7" s="64" t="s">
        <v>3</v>
      </c>
      <c r="C7" s="42" t="s">
        <v>4</v>
      </c>
      <c r="D7" s="43">
        <v>2000000</v>
      </c>
      <c r="E7" s="7"/>
      <c r="F7" s="25"/>
      <c r="G7" s="25"/>
      <c r="H7" s="25"/>
      <c r="I7" s="8"/>
    </row>
    <row r="8" spans="1:13" ht="24" customHeight="1" x14ac:dyDescent="0.2">
      <c r="A8" s="61"/>
      <c r="B8" s="62"/>
      <c r="C8" s="44" t="s">
        <v>5</v>
      </c>
      <c r="D8" s="45">
        <v>50000000</v>
      </c>
      <c r="E8" s="9"/>
      <c r="F8" s="26"/>
      <c r="G8" s="26"/>
      <c r="H8" s="26"/>
      <c r="I8" s="10"/>
    </row>
    <row r="9" spans="1:13" ht="24" customHeight="1" x14ac:dyDescent="0.2">
      <c r="A9" s="61"/>
      <c r="B9" s="62" t="s">
        <v>6</v>
      </c>
      <c r="C9" s="46" t="s">
        <v>7</v>
      </c>
      <c r="D9" s="47">
        <v>200000</v>
      </c>
      <c r="E9" s="7"/>
      <c r="F9" s="25"/>
      <c r="G9" s="25"/>
      <c r="H9" s="25"/>
      <c r="I9" s="8"/>
    </row>
    <row r="10" spans="1:13" ht="24" customHeight="1" x14ac:dyDescent="0.2">
      <c r="A10" s="61"/>
      <c r="B10" s="62"/>
      <c r="C10" s="44" t="s">
        <v>8</v>
      </c>
      <c r="D10" s="45">
        <v>100000</v>
      </c>
      <c r="E10" s="9"/>
      <c r="F10" s="26"/>
      <c r="G10" s="26"/>
      <c r="H10" s="26"/>
      <c r="I10" s="10"/>
    </row>
    <row r="11" spans="1:13" ht="24" customHeight="1" x14ac:dyDescent="0.2">
      <c r="A11" s="61"/>
      <c r="B11" s="62" t="s">
        <v>9</v>
      </c>
      <c r="C11" s="46" t="s">
        <v>10</v>
      </c>
      <c r="D11" s="47">
        <v>800000</v>
      </c>
      <c r="E11" s="7"/>
      <c r="F11" s="25"/>
      <c r="G11" s="25"/>
      <c r="H11" s="25"/>
      <c r="I11" s="8"/>
    </row>
    <row r="12" spans="1:13" ht="24" customHeight="1" x14ac:dyDescent="0.2">
      <c r="A12" s="61"/>
      <c r="B12" s="62"/>
      <c r="C12" s="44" t="s">
        <v>11</v>
      </c>
      <c r="D12" s="45">
        <v>400000</v>
      </c>
      <c r="E12" s="9"/>
      <c r="F12" s="26"/>
      <c r="G12" s="26"/>
      <c r="H12" s="26"/>
      <c r="I12" s="10"/>
    </row>
    <row r="13" spans="1:13" ht="24" customHeight="1" x14ac:dyDescent="0.2">
      <c r="A13" s="61"/>
      <c r="B13" s="62" t="s">
        <v>12</v>
      </c>
      <c r="C13" s="46" t="s">
        <v>20</v>
      </c>
      <c r="D13" s="47">
        <v>1000000</v>
      </c>
      <c r="E13" s="7"/>
      <c r="F13" s="25"/>
      <c r="G13" s="25"/>
      <c r="H13" s="25"/>
      <c r="I13" s="8"/>
    </row>
    <row r="14" spans="1:13" ht="24" customHeight="1" x14ac:dyDescent="0.2">
      <c r="A14" s="61"/>
      <c r="B14" s="62"/>
      <c r="C14" s="48" t="s">
        <v>19</v>
      </c>
      <c r="D14" s="49">
        <v>0</v>
      </c>
      <c r="E14" s="19"/>
      <c r="F14" s="27"/>
      <c r="G14" s="27"/>
      <c r="H14" s="27"/>
      <c r="I14" s="20"/>
    </row>
    <row r="15" spans="1:13" ht="24" customHeight="1" x14ac:dyDescent="0.2">
      <c r="A15" s="61"/>
      <c r="B15" s="62"/>
      <c r="C15" s="44" t="s">
        <v>13</v>
      </c>
      <c r="D15" s="45">
        <v>500000</v>
      </c>
      <c r="E15" s="9"/>
      <c r="F15" s="26"/>
      <c r="G15" s="26"/>
      <c r="H15" s="26"/>
      <c r="I15" s="10"/>
    </row>
    <row r="16" spans="1:13" ht="24" customHeight="1" x14ac:dyDescent="0.2">
      <c r="A16" s="61"/>
      <c r="B16" s="62" t="s">
        <v>14</v>
      </c>
      <c r="C16" s="46" t="s">
        <v>15</v>
      </c>
      <c r="D16" s="47">
        <v>20000000</v>
      </c>
      <c r="E16" s="7"/>
      <c r="F16" s="25"/>
      <c r="G16" s="25"/>
      <c r="H16" s="25"/>
      <c r="I16" s="8"/>
      <c r="M16" s="11"/>
    </row>
    <row r="17" spans="1:9" ht="24" customHeight="1" x14ac:dyDescent="0.2">
      <c r="A17" s="61"/>
      <c r="B17" s="62"/>
      <c r="C17" s="44" t="s">
        <v>16</v>
      </c>
      <c r="D17" s="45">
        <v>15000000</v>
      </c>
      <c r="E17" s="9"/>
      <c r="F17" s="26"/>
      <c r="G17" s="26"/>
      <c r="H17" s="26"/>
      <c r="I17" s="10"/>
    </row>
    <row r="18" spans="1:9" ht="24" customHeight="1" x14ac:dyDescent="0.2">
      <c r="B18" s="57" t="s">
        <v>17</v>
      </c>
      <c r="C18" s="46" t="s">
        <v>17</v>
      </c>
      <c r="D18" s="47">
        <v>10000000</v>
      </c>
      <c r="E18" s="7"/>
      <c r="F18" s="25"/>
      <c r="G18" s="25"/>
      <c r="H18" s="25"/>
      <c r="I18" s="8"/>
    </row>
    <row r="19" spans="1:9" ht="24" customHeight="1" x14ac:dyDescent="0.2">
      <c r="B19" s="58"/>
      <c r="C19" s="50"/>
      <c r="D19" s="51"/>
      <c r="E19" s="17"/>
      <c r="F19" s="28"/>
      <c r="G19" s="28"/>
      <c r="H19" s="28"/>
      <c r="I19" s="18"/>
    </row>
    <row r="20" spans="1:9" ht="24" customHeight="1" x14ac:dyDescent="0.2">
      <c r="A20" s="61"/>
      <c r="B20" s="62"/>
      <c r="C20" s="46"/>
      <c r="D20" s="47"/>
      <c r="E20" s="7"/>
      <c r="F20" s="25"/>
      <c r="G20" s="25"/>
      <c r="H20" s="25"/>
      <c r="I20" s="8"/>
    </row>
    <row r="21" spans="1:9" ht="24" customHeight="1" thickBot="1" x14ac:dyDescent="0.25">
      <c r="A21" s="61"/>
      <c r="B21" s="62"/>
      <c r="C21" s="44"/>
      <c r="D21" s="52"/>
      <c r="E21" s="12"/>
      <c r="F21" s="29"/>
      <c r="G21" s="29"/>
      <c r="H21" s="29"/>
      <c r="I21" s="13"/>
    </row>
    <row r="22" spans="1:9" ht="24" customHeight="1" thickBot="1" x14ac:dyDescent="0.25">
      <c r="B22" s="59" t="s">
        <v>18</v>
      </c>
      <c r="C22" s="60"/>
      <c r="D22" s="53">
        <f>SUM(D7:D18)</f>
        <v>100000000</v>
      </c>
      <c r="E22" s="14">
        <f>SUM(E7:E21)</f>
        <v>0</v>
      </c>
      <c r="F22" s="30">
        <f>SUM(F7:F21)</f>
        <v>0</v>
      </c>
      <c r="G22" s="30">
        <f>SUM(G7:G21)</f>
        <v>0</v>
      </c>
      <c r="H22" s="30"/>
      <c r="I22" s="15"/>
    </row>
    <row r="23" spans="1:9" ht="24" customHeight="1" x14ac:dyDescent="0.2">
      <c r="D23" s="16"/>
      <c r="E23" s="16"/>
      <c r="F23" s="16"/>
      <c r="G23" s="16"/>
      <c r="H23" s="16"/>
      <c r="I23" s="16"/>
    </row>
    <row r="24" spans="1:9" ht="24" customHeight="1" x14ac:dyDescent="0.2">
      <c r="B24" s="2" t="s">
        <v>24</v>
      </c>
    </row>
    <row r="25" spans="1:9" ht="24" customHeight="1" x14ac:dyDescent="0.2">
      <c r="B25" s="2" t="s">
        <v>25</v>
      </c>
    </row>
    <row r="26" spans="1:9" ht="24" customHeight="1" x14ac:dyDescent="0.2"/>
    <row r="27" spans="1:9" ht="24" customHeight="1" x14ac:dyDescent="0.2"/>
    <row r="28" spans="1:9" ht="24" customHeight="1" x14ac:dyDescent="0.2"/>
    <row r="29" spans="1:9" ht="24" customHeight="1" x14ac:dyDescent="0.2"/>
    <row r="30" spans="1:9" ht="24" customHeight="1" x14ac:dyDescent="0.2"/>
    <row r="31" spans="1:9" ht="24" customHeight="1" x14ac:dyDescent="0.2"/>
  </sheetData>
  <mergeCells count="15">
    <mergeCell ref="F3:G3"/>
    <mergeCell ref="A7:A8"/>
    <mergeCell ref="B7:B8"/>
    <mergeCell ref="A9:A10"/>
    <mergeCell ref="B9:B10"/>
    <mergeCell ref="B18:B19"/>
    <mergeCell ref="B22:C22"/>
    <mergeCell ref="A11:A12"/>
    <mergeCell ref="B11:B12"/>
    <mergeCell ref="A13:A15"/>
    <mergeCell ref="B13:B15"/>
    <mergeCell ref="A16:A17"/>
    <mergeCell ref="B16:B17"/>
    <mergeCell ref="A20:A21"/>
    <mergeCell ref="B20:B21"/>
  </mergeCells>
  <phoneticPr fontId="3"/>
  <pageMargins left="0.75" right="0.75" top="1" bottom="1" header="0.51200000000000001" footer="0.51200000000000001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showGridLines="0" tabSelected="1" zoomScaleNormal="100" zoomScaleSheetLayoutView="85" workbookViewId="0"/>
  </sheetViews>
  <sheetFormatPr defaultRowHeight="13.2" x14ac:dyDescent="0.2"/>
  <cols>
    <col min="1" max="1" width="1.6640625" style="54" customWidth="1"/>
    <col min="2" max="2" width="11.44140625" style="2" customWidth="1"/>
    <col min="3" max="3" width="14.44140625" customWidth="1"/>
    <col min="4" max="9" width="10.6640625" customWidth="1"/>
    <col min="10" max="10" width="2.6640625" customWidth="1"/>
  </cols>
  <sheetData>
    <row r="1" spans="1:13" ht="21" customHeight="1" x14ac:dyDescent="0.2">
      <c r="A1" s="1" t="s">
        <v>28</v>
      </c>
      <c r="I1" s="3"/>
    </row>
    <row r="2" spans="1:13" ht="12.75" customHeight="1" x14ac:dyDescent="0.2">
      <c r="A2" s="1"/>
    </row>
    <row r="3" spans="1:13" ht="19.5" customHeight="1" x14ac:dyDescent="0.2">
      <c r="A3" s="21"/>
      <c r="B3" s="35" t="s">
        <v>22</v>
      </c>
      <c r="C3" s="32"/>
      <c r="D3" s="41"/>
      <c r="E3" s="34" t="s">
        <v>27</v>
      </c>
      <c r="F3" s="63"/>
      <c r="G3" s="63"/>
      <c r="H3" s="34" t="s">
        <v>0</v>
      </c>
      <c r="I3" s="33"/>
      <c r="J3" s="31"/>
    </row>
    <row r="4" spans="1:13" ht="18.75" customHeight="1" x14ac:dyDescent="0.2">
      <c r="A4" s="21"/>
      <c r="B4" s="22"/>
      <c r="C4" s="23"/>
      <c r="D4" s="23"/>
      <c r="E4" s="24"/>
      <c r="F4" s="23"/>
      <c r="G4" s="24"/>
      <c r="H4" s="24"/>
      <c r="I4" s="24"/>
    </row>
    <row r="5" spans="1:13" ht="37.5" customHeight="1" x14ac:dyDescent="0.2">
      <c r="I5" s="39" t="s">
        <v>23</v>
      </c>
    </row>
    <row r="6" spans="1:13" ht="33" customHeight="1" x14ac:dyDescent="0.2">
      <c r="B6" s="5"/>
      <c r="C6" s="6"/>
      <c r="D6" s="38" t="s">
        <v>1</v>
      </c>
      <c r="E6" s="36" t="s">
        <v>2</v>
      </c>
      <c r="F6" s="40" t="s">
        <v>26</v>
      </c>
      <c r="G6" s="37" t="s">
        <v>29</v>
      </c>
      <c r="H6" s="37"/>
      <c r="I6" s="37" t="s">
        <v>21</v>
      </c>
    </row>
    <row r="7" spans="1:13" ht="24" customHeight="1" x14ac:dyDescent="0.2">
      <c r="A7" s="61"/>
      <c r="B7" s="64" t="s">
        <v>3</v>
      </c>
      <c r="C7" s="42" t="s">
        <v>4</v>
      </c>
      <c r="D7" s="43">
        <v>2000000</v>
      </c>
      <c r="E7" s="7">
        <v>1666666.6666666667</v>
      </c>
      <c r="F7" s="25">
        <v>148148.14814814815</v>
      </c>
      <c r="G7" s="25">
        <v>185185.1851851852</v>
      </c>
      <c r="H7" s="25"/>
      <c r="I7" s="8"/>
    </row>
    <row r="8" spans="1:13" ht="24" customHeight="1" x14ac:dyDescent="0.2">
      <c r="A8" s="61"/>
      <c r="B8" s="62"/>
      <c r="C8" s="44" t="s">
        <v>5</v>
      </c>
      <c r="D8" s="45">
        <v>50000000</v>
      </c>
      <c r="E8" s="9">
        <v>41666666.666666664</v>
      </c>
      <c r="F8" s="26">
        <v>3703702.7037037038</v>
      </c>
      <c r="G8" s="26">
        <v>4629629.6296296297</v>
      </c>
      <c r="H8" s="26"/>
      <c r="I8" s="10"/>
    </row>
    <row r="9" spans="1:13" ht="24" customHeight="1" x14ac:dyDescent="0.2">
      <c r="A9" s="61"/>
      <c r="B9" s="62" t="s">
        <v>6</v>
      </c>
      <c r="C9" s="46" t="s">
        <v>7</v>
      </c>
      <c r="D9" s="47">
        <v>200000</v>
      </c>
      <c r="E9" s="7">
        <v>180000</v>
      </c>
      <c r="F9" s="25"/>
      <c r="G9" s="25">
        <v>20000</v>
      </c>
      <c r="H9" s="25"/>
      <c r="I9" s="8"/>
    </row>
    <row r="10" spans="1:13" ht="24" customHeight="1" x14ac:dyDescent="0.2">
      <c r="A10" s="61"/>
      <c r="B10" s="62"/>
      <c r="C10" s="44" t="s">
        <v>8</v>
      </c>
      <c r="D10" s="45">
        <v>100000</v>
      </c>
      <c r="E10" s="9">
        <v>83333.333333333328</v>
      </c>
      <c r="F10" s="26">
        <v>7408.4074074074078</v>
      </c>
      <c r="G10" s="26">
        <v>9259.2592592592591</v>
      </c>
      <c r="H10" s="26"/>
      <c r="I10" s="10"/>
    </row>
    <row r="11" spans="1:13" ht="24" customHeight="1" x14ac:dyDescent="0.2">
      <c r="A11" s="61"/>
      <c r="B11" s="62" t="s">
        <v>9</v>
      </c>
      <c r="C11" s="46" t="s">
        <v>10</v>
      </c>
      <c r="D11" s="47">
        <v>800000</v>
      </c>
      <c r="E11" s="7">
        <v>666666.66666666663</v>
      </c>
      <c r="F11" s="25">
        <v>59259.259259259263</v>
      </c>
      <c r="G11" s="25">
        <v>74074.074074074073</v>
      </c>
      <c r="H11" s="25"/>
      <c r="I11" s="8"/>
    </row>
    <row r="12" spans="1:13" ht="24" customHeight="1" x14ac:dyDescent="0.2">
      <c r="A12" s="61"/>
      <c r="B12" s="62"/>
      <c r="C12" s="44" t="s">
        <v>11</v>
      </c>
      <c r="D12" s="45">
        <v>400000</v>
      </c>
      <c r="E12" s="9">
        <v>333333.33333333331</v>
      </c>
      <c r="F12" s="26">
        <v>29629.629629629631</v>
      </c>
      <c r="G12" s="26">
        <v>37037.037037037036</v>
      </c>
      <c r="H12" s="26"/>
      <c r="I12" s="10"/>
    </row>
    <row r="13" spans="1:13" ht="24" customHeight="1" x14ac:dyDescent="0.2">
      <c r="A13" s="61"/>
      <c r="B13" s="62" t="s">
        <v>12</v>
      </c>
      <c r="C13" s="46" t="s">
        <v>20</v>
      </c>
      <c r="D13" s="47">
        <v>1000000</v>
      </c>
      <c r="E13" s="7">
        <v>833333.33333333337</v>
      </c>
      <c r="F13" s="25">
        <v>74074.074074074073</v>
      </c>
      <c r="G13" s="25">
        <v>92592.592592592599</v>
      </c>
      <c r="H13" s="25"/>
      <c r="I13" s="8"/>
    </row>
    <row r="14" spans="1:13" ht="24" customHeight="1" x14ac:dyDescent="0.2">
      <c r="A14" s="61"/>
      <c r="B14" s="62"/>
      <c r="C14" s="48" t="s">
        <v>19</v>
      </c>
      <c r="D14" s="49">
        <v>0</v>
      </c>
      <c r="E14" s="19"/>
      <c r="F14" s="27"/>
      <c r="G14" s="27"/>
      <c r="H14" s="27"/>
      <c r="I14" s="20"/>
    </row>
    <row r="15" spans="1:13" ht="24" customHeight="1" x14ac:dyDescent="0.2">
      <c r="A15" s="61"/>
      <c r="B15" s="62"/>
      <c r="C15" s="44" t="s">
        <v>13</v>
      </c>
      <c r="D15" s="45">
        <v>500000</v>
      </c>
      <c r="E15" s="9">
        <v>416666.66666666669</v>
      </c>
      <c r="F15" s="26">
        <v>37037.037037037036</v>
      </c>
      <c r="G15" s="26">
        <v>46296.296296296299</v>
      </c>
      <c r="H15" s="26"/>
      <c r="I15" s="10"/>
    </row>
    <row r="16" spans="1:13" ht="24" customHeight="1" x14ac:dyDescent="0.2">
      <c r="A16" s="61"/>
      <c r="B16" s="62" t="s">
        <v>14</v>
      </c>
      <c r="C16" s="46" t="s">
        <v>15</v>
      </c>
      <c r="D16" s="47">
        <v>20000000</v>
      </c>
      <c r="E16" s="7">
        <v>16666666</v>
      </c>
      <c r="F16" s="25">
        <v>1481482</v>
      </c>
      <c r="G16" s="25">
        <v>1851852</v>
      </c>
      <c r="H16" s="25"/>
      <c r="I16" s="8"/>
      <c r="M16" s="11"/>
    </row>
    <row r="17" spans="1:9" ht="24" customHeight="1" x14ac:dyDescent="0.2">
      <c r="A17" s="61"/>
      <c r="B17" s="62"/>
      <c r="C17" s="44" t="s">
        <v>16</v>
      </c>
      <c r="D17" s="45">
        <v>15000000</v>
      </c>
      <c r="E17" s="9">
        <f>D17/5400*4500</f>
        <v>12500000</v>
      </c>
      <c r="F17" s="26">
        <f>D17/5400*400</f>
        <v>1111111.1111111112</v>
      </c>
      <c r="G17" s="26">
        <f>D17/5400*500</f>
        <v>1388888.888888889</v>
      </c>
      <c r="H17" s="26"/>
      <c r="I17" s="10"/>
    </row>
    <row r="18" spans="1:9" ht="24" customHeight="1" x14ac:dyDescent="0.2">
      <c r="B18" s="57" t="s">
        <v>17</v>
      </c>
      <c r="C18" s="46" t="s">
        <v>17</v>
      </c>
      <c r="D18" s="47">
        <v>10000000</v>
      </c>
      <c r="E18" s="7">
        <v>8333333</v>
      </c>
      <c r="F18" s="25">
        <v>740741</v>
      </c>
      <c r="G18" s="25">
        <v>925926</v>
      </c>
      <c r="H18" s="25"/>
      <c r="I18" s="8"/>
    </row>
    <row r="19" spans="1:9" ht="24" customHeight="1" x14ac:dyDescent="0.2">
      <c r="B19" s="58"/>
      <c r="C19" s="50"/>
      <c r="D19" s="51"/>
      <c r="E19" s="17"/>
      <c r="F19" s="28"/>
      <c r="G19" s="28"/>
      <c r="H19" s="28"/>
      <c r="I19" s="18"/>
    </row>
    <row r="20" spans="1:9" ht="24" customHeight="1" x14ac:dyDescent="0.2">
      <c r="A20" s="61"/>
      <c r="B20" s="62"/>
      <c r="C20" s="46"/>
      <c r="D20" s="47"/>
      <c r="E20" s="7"/>
      <c r="F20" s="25"/>
      <c r="G20" s="25"/>
      <c r="H20" s="25"/>
      <c r="I20" s="8"/>
    </row>
    <row r="21" spans="1:9" ht="24" customHeight="1" thickBot="1" x14ac:dyDescent="0.25">
      <c r="A21" s="61"/>
      <c r="B21" s="62"/>
      <c r="C21" s="44"/>
      <c r="D21" s="52"/>
      <c r="E21" s="12"/>
      <c r="F21" s="29"/>
      <c r="G21" s="29"/>
      <c r="H21" s="29"/>
      <c r="I21" s="13"/>
    </row>
    <row r="22" spans="1:9" ht="24" customHeight="1" thickBot="1" x14ac:dyDescent="0.25">
      <c r="B22" s="59" t="s">
        <v>18</v>
      </c>
      <c r="C22" s="60"/>
      <c r="D22" s="53">
        <f>SUM(D7:D18)</f>
        <v>100000000</v>
      </c>
      <c r="E22" s="14">
        <f>SUM(E7:E21)</f>
        <v>83346665.666666657</v>
      </c>
      <c r="F22" s="55">
        <f>SUM(F7:F21)</f>
        <v>7392593.3703703703</v>
      </c>
      <c r="G22" s="56">
        <f>SUM(G7:G21)</f>
        <v>9260740.9629629627</v>
      </c>
      <c r="H22" s="30"/>
      <c r="I22" s="15"/>
    </row>
    <row r="23" spans="1:9" ht="24" customHeight="1" x14ac:dyDescent="0.2">
      <c r="D23" s="16"/>
      <c r="E23" s="16"/>
      <c r="F23" s="16"/>
      <c r="G23" s="16"/>
      <c r="H23" s="16"/>
      <c r="I23" s="16"/>
    </row>
    <row r="24" spans="1:9" ht="24" customHeight="1" x14ac:dyDescent="0.2">
      <c r="B24" s="2" t="s">
        <v>24</v>
      </c>
    </row>
    <row r="25" spans="1:9" ht="24" customHeight="1" x14ac:dyDescent="0.2">
      <c r="B25" s="2" t="s">
        <v>25</v>
      </c>
    </row>
    <row r="26" spans="1:9" ht="24" customHeight="1" x14ac:dyDescent="0.2"/>
    <row r="27" spans="1:9" ht="24" customHeight="1" x14ac:dyDescent="0.2"/>
    <row r="28" spans="1:9" ht="24" customHeight="1" x14ac:dyDescent="0.2"/>
    <row r="29" spans="1:9" ht="24" customHeight="1" x14ac:dyDescent="0.2"/>
    <row r="30" spans="1:9" ht="24" customHeight="1" x14ac:dyDescent="0.2"/>
    <row r="31" spans="1:9" ht="24" customHeight="1" x14ac:dyDescent="0.2"/>
  </sheetData>
  <mergeCells count="15">
    <mergeCell ref="B22:C22"/>
    <mergeCell ref="A13:A15"/>
    <mergeCell ref="B13:B15"/>
    <mergeCell ref="A16:A17"/>
    <mergeCell ref="B16:B17"/>
    <mergeCell ref="B18:B19"/>
    <mergeCell ref="A20:A21"/>
    <mergeCell ref="B20:B21"/>
    <mergeCell ref="A11:A12"/>
    <mergeCell ref="B11:B12"/>
    <mergeCell ref="F3:G3"/>
    <mergeCell ref="A7:A8"/>
    <mergeCell ref="B7:B8"/>
    <mergeCell ref="A9:A10"/>
    <mergeCell ref="B9:B10"/>
  </mergeCells>
  <phoneticPr fontId="3"/>
  <pageMargins left="0.75" right="0.75" top="1" bottom="1" header="0.51200000000000001" footer="0.51200000000000001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24</vt:lpstr>
      <vt:lpstr>24 (記入例)</vt:lpstr>
      <vt:lpstr>'24'!Print_Area</vt:lpstr>
      <vt:lpstr>'24 (記入例)'!Print_Area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2023-04-05T02:33:38Z</cp:lastPrinted>
  <dcterms:created xsi:type="dcterms:W3CDTF">2016-05-27T12:31:45Z</dcterms:created>
  <dcterms:modified xsi:type="dcterms:W3CDTF">2023-05-10T09:15:45Z</dcterms:modified>
</cp:coreProperties>
</file>