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CB027B16-46EE-41F0-9798-07DF798557C0}" xr6:coauthVersionLast="36" xr6:coauthVersionMax="36" xr10:uidLastSave="{00000000-0000-0000-0000-000000000000}"/>
  <bookViews>
    <workbookView xWindow="-120" yWindow="-120" windowWidth="20730" windowHeight="11160" tabRatio="768" xr2:uid="{00000000-000D-0000-FFFF-FFFF00000000}"/>
  </bookViews>
  <sheets>
    <sheet name="18-1" sheetId="2" r:id="rId1"/>
    <sheet name="18-2" sheetId="3" r:id="rId2"/>
    <sheet name="18-3" sheetId="4" r:id="rId3"/>
    <sheet name="18-4" sheetId="5" r:id="rId4"/>
    <sheet name="18-5" sheetId="6" r:id="rId5"/>
    <sheet name="18-6" sheetId="7" r:id="rId6"/>
    <sheet name="18-7" sheetId="8" r:id="rId7"/>
    <sheet name="18-8" sheetId="9" r:id="rId8"/>
    <sheet name="18-9" sheetId="41" r:id="rId9"/>
    <sheet name="18-10" sheetId="10" r:id="rId10"/>
    <sheet name="18-11" sheetId="11" r:id="rId11"/>
    <sheet name="18-12" sheetId="12" r:id="rId12"/>
    <sheet name="18-12(確認)" sheetId="170" state="hidden" r:id="rId13"/>
    <sheet name="18-13" sheetId="13" r:id="rId14"/>
    <sheet name="18-14" sheetId="168" r:id="rId15"/>
    <sheet name="18-15" sheetId="16" r:id="rId16"/>
    <sheet name="18-16" sheetId="18" r:id="rId17"/>
    <sheet name="18-17" sheetId="20" r:id="rId18"/>
    <sheet name="18-18" sheetId="21" r:id="rId19"/>
    <sheet name="18-19" sheetId="167" r:id="rId20"/>
    <sheet name="18-20" sheetId="25" r:id="rId21"/>
    <sheet name="18-21" sheetId="26" r:id="rId22"/>
    <sheet name="18-22" sheetId="169" r:id="rId23"/>
    <sheet name="18-23" sheetId="34" r:id="rId24"/>
    <sheet name="18-24(1)" sheetId="137" r:id="rId25"/>
    <sheet name="18-24(2)" sheetId="139" r:id="rId26"/>
    <sheet name="18-24(3)" sheetId="133" r:id="rId27"/>
    <sheet name="18-24(4)" sheetId="135" r:id="rId28"/>
    <sheet name="18-24(5)" sheetId="136" r:id="rId29"/>
    <sheet name="18-24(6)" sheetId="138" r:id="rId30"/>
    <sheet name="18-24 (7)" sheetId="140" r:id="rId31"/>
    <sheet name="18-24(8)" sheetId="134" r:id="rId32"/>
    <sheet name="18-25" sheetId="35" r:id="rId33"/>
    <sheet name="18-26" sheetId="36" r:id="rId34"/>
    <sheet name="18-27" sheetId="42" r:id="rId35"/>
  </sheets>
  <definedNames>
    <definedName name="_xlnm.Print_Area" localSheetId="21">'18-21'!$A$1:$P$41</definedName>
  </definedNames>
  <calcPr calcId="191029"/>
</workbook>
</file>

<file path=xl/calcChain.xml><?xml version="1.0" encoding="utf-8"?>
<calcChain xmlns="http://schemas.openxmlformats.org/spreadsheetml/2006/main">
  <c r="Q23" i="170" l="1"/>
  <c r="Q24" i="170" s="1"/>
  <c r="P23" i="170"/>
  <c r="P24" i="170" s="1"/>
  <c r="O23" i="170"/>
  <c r="O24" i="170" s="1"/>
  <c r="N23" i="170"/>
  <c r="N24" i="170" s="1"/>
  <c r="M23" i="170"/>
  <c r="M24" i="170" s="1"/>
  <c r="L23" i="170"/>
  <c r="L24" i="170" s="1"/>
  <c r="K23" i="170"/>
  <c r="K24" i="170" s="1"/>
  <c r="J23" i="170"/>
  <c r="J24" i="170" s="1"/>
  <c r="I23" i="170"/>
  <c r="I24" i="170" s="1"/>
  <c r="H23" i="170"/>
  <c r="H24" i="170" s="1"/>
  <c r="G23" i="170"/>
  <c r="G24" i="170" s="1"/>
  <c r="F23" i="170"/>
  <c r="F24" i="170" s="1"/>
  <c r="E23" i="170"/>
  <c r="E24" i="170" s="1"/>
  <c r="D23" i="170"/>
  <c r="D24" i="170" s="1"/>
  <c r="C23" i="170"/>
  <c r="C24" i="170" s="1"/>
  <c r="Q21" i="170"/>
  <c r="Q22" i="170" s="1"/>
  <c r="P21" i="170"/>
  <c r="P22" i="170" s="1"/>
  <c r="O21" i="170"/>
  <c r="O22" i="170" s="1"/>
  <c r="N21" i="170"/>
  <c r="N22" i="170" s="1"/>
  <c r="M21" i="170"/>
  <c r="M22" i="170" s="1"/>
  <c r="L21" i="170"/>
  <c r="L22" i="170" s="1"/>
  <c r="K21" i="170"/>
  <c r="K22" i="170" s="1"/>
  <c r="J21" i="170"/>
  <c r="J22" i="170" s="1"/>
  <c r="I21" i="170"/>
  <c r="I22" i="170" s="1"/>
  <c r="H21" i="170"/>
  <c r="H22" i="170" s="1"/>
  <c r="G21" i="170"/>
  <c r="G22" i="170" s="1"/>
  <c r="F21" i="170"/>
  <c r="F22" i="170" s="1"/>
  <c r="E21" i="170"/>
  <c r="E22" i="170" s="1"/>
  <c r="D21" i="170"/>
  <c r="D22" i="170" s="1"/>
  <c r="C21" i="170"/>
  <c r="C22" i="170" s="1"/>
  <c r="S19" i="170"/>
  <c r="T19" i="170" s="1"/>
  <c r="S18" i="170"/>
  <c r="T18" i="170" s="1"/>
  <c r="S17" i="170"/>
  <c r="T17" i="170" s="1"/>
  <c r="S16" i="170"/>
  <c r="T16" i="170" s="1"/>
  <c r="S15" i="170"/>
  <c r="T15" i="170" s="1"/>
  <c r="S14" i="170"/>
  <c r="T14" i="170" s="1"/>
  <c r="S13" i="170"/>
  <c r="T13" i="170" s="1"/>
  <c r="S12" i="170"/>
  <c r="T12" i="170" s="1"/>
  <c r="S11" i="170"/>
  <c r="T11" i="170" s="1"/>
  <c r="S10" i="170"/>
  <c r="T10" i="170" s="1"/>
  <c r="S9" i="170"/>
  <c r="T9" i="170" s="1"/>
  <c r="S8" i="170"/>
  <c r="T8" i="170" s="1"/>
  <c r="S7" i="170"/>
  <c r="T7" i="170" s="1"/>
  <c r="S6" i="170"/>
  <c r="T6" i="170" s="1"/>
  <c r="S5" i="170"/>
  <c r="T5" i="170" s="1"/>
  <c r="S4" i="170"/>
  <c r="T4" i="170" s="1"/>
  <c r="D6" i="16" l="1"/>
  <c r="O51" i="167" l="1"/>
  <c r="M51" i="167"/>
  <c r="K51" i="167"/>
  <c r="I51" i="167"/>
  <c r="D51" i="167"/>
  <c r="O47" i="167"/>
  <c r="M47" i="167"/>
  <c r="K47" i="167"/>
  <c r="I47" i="167"/>
  <c r="D47" i="167"/>
  <c r="Q43" i="167"/>
  <c r="N43" i="167"/>
  <c r="M43" i="167"/>
  <c r="L43" i="167"/>
  <c r="K43" i="167"/>
  <c r="J43" i="167"/>
  <c r="I43" i="167"/>
  <c r="H43" i="167"/>
  <c r="G43" i="167"/>
  <c r="F43" i="167"/>
  <c r="E43" i="167"/>
  <c r="D43" i="167"/>
  <c r="Q41" i="167"/>
  <c r="O41" i="167"/>
  <c r="N41" i="167"/>
  <c r="M41" i="167"/>
  <c r="L41" i="167"/>
  <c r="K41" i="167"/>
  <c r="J41" i="167"/>
  <c r="I41" i="167"/>
  <c r="H41" i="167"/>
  <c r="G41" i="167"/>
  <c r="F41" i="167"/>
  <c r="E41" i="167"/>
  <c r="D41" i="167"/>
  <c r="O39" i="167"/>
  <c r="N39" i="167"/>
  <c r="M39" i="167"/>
  <c r="L39" i="167"/>
  <c r="K39" i="167"/>
  <c r="J39" i="167"/>
  <c r="I39" i="167"/>
  <c r="H39" i="167"/>
  <c r="G39" i="167"/>
  <c r="F39" i="167"/>
  <c r="E39" i="167"/>
  <c r="D39" i="167"/>
  <c r="N37" i="167"/>
  <c r="M37" i="167"/>
  <c r="L37" i="167"/>
  <c r="K37" i="167"/>
  <c r="J37" i="167"/>
  <c r="I37" i="167"/>
  <c r="H37" i="167"/>
  <c r="G37" i="167"/>
  <c r="F37" i="167"/>
  <c r="E37" i="167"/>
  <c r="D37" i="167"/>
  <c r="Q33" i="167"/>
  <c r="O33" i="167"/>
  <c r="N33" i="167"/>
  <c r="M33" i="167"/>
  <c r="L33" i="167"/>
  <c r="K33" i="167"/>
  <c r="J33" i="167"/>
  <c r="I33" i="167"/>
  <c r="H33" i="167"/>
  <c r="G33" i="167"/>
  <c r="F33" i="167"/>
  <c r="E33" i="167"/>
  <c r="D33" i="167"/>
  <c r="Q29" i="167"/>
  <c r="O29" i="167"/>
  <c r="N29" i="167"/>
  <c r="M29" i="167"/>
  <c r="L29" i="167"/>
  <c r="K29" i="167"/>
  <c r="J29" i="167"/>
  <c r="I29" i="167"/>
  <c r="H29" i="167"/>
  <c r="G29" i="167"/>
  <c r="F29" i="167"/>
  <c r="E29" i="167"/>
  <c r="D29" i="167"/>
  <c r="Q27" i="167"/>
  <c r="N27" i="167"/>
  <c r="M27" i="167"/>
  <c r="L27" i="167"/>
  <c r="K27" i="167"/>
  <c r="J27" i="167"/>
  <c r="I27" i="167"/>
  <c r="H27" i="167"/>
  <c r="G27" i="167"/>
  <c r="F27" i="167"/>
  <c r="E27" i="167"/>
  <c r="D27" i="167"/>
  <c r="N25" i="167"/>
  <c r="M25" i="167"/>
  <c r="L25" i="167"/>
  <c r="K25" i="167"/>
  <c r="J25" i="167"/>
  <c r="I25" i="167"/>
  <c r="H25" i="167"/>
  <c r="G25" i="167"/>
  <c r="F25" i="167"/>
  <c r="E25" i="167"/>
  <c r="D25" i="167"/>
  <c r="Q23" i="167"/>
  <c r="N23" i="167"/>
  <c r="M23" i="167"/>
  <c r="L23" i="167"/>
  <c r="K23" i="167"/>
  <c r="J23" i="167"/>
  <c r="I23" i="167"/>
  <c r="H23" i="167"/>
  <c r="G23" i="167"/>
  <c r="F23" i="167"/>
  <c r="E23" i="167"/>
  <c r="D23" i="167"/>
  <c r="Q19" i="167"/>
  <c r="O19" i="167"/>
  <c r="N19" i="167"/>
  <c r="M19" i="167"/>
  <c r="L19" i="167"/>
  <c r="K19" i="167"/>
  <c r="J19" i="167"/>
  <c r="I19" i="167"/>
  <c r="H19" i="167"/>
  <c r="G19" i="167"/>
  <c r="F19" i="167"/>
  <c r="E19" i="167"/>
  <c r="D19" i="167"/>
  <c r="Q15" i="167"/>
  <c r="O15" i="167"/>
  <c r="N15" i="167"/>
  <c r="M15" i="167"/>
  <c r="L15" i="167"/>
  <c r="K15" i="167"/>
  <c r="J15" i="167"/>
  <c r="I15" i="167"/>
  <c r="H15" i="167"/>
  <c r="G15" i="167"/>
  <c r="F15" i="167"/>
  <c r="E15" i="167"/>
  <c r="D15" i="167"/>
  <c r="Q13" i="167"/>
  <c r="O13" i="167"/>
  <c r="N13" i="167"/>
  <c r="M13" i="167"/>
  <c r="L13" i="167"/>
  <c r="K13" i="167"/>
  <c r="J13" i="167"/>
  <c r="I13" i="167"/>
  <c r="H13" i="167"/>
  <c r="G13" i="167"/>
  <c r="F13" i="167"/>
  <c r="E13" i="167"/>
  <c r="D13" i="167"/>
  <c r="O11" i="167"/>
  <c r="N11" i="167"/>
  <c r="M11" i="167"/>
  <c r="L11" i="167"/>
  <c r="K11" i="167"/>
  <c r="J11" i="167"/>
  <c r="I11" i="167"/>
  <c r="H11" i="167"/>
  <c r="G11" i="167"/>
  <c r="F11" i="167"/>
  <c r="E11" i="167"/>
  <c r="D11" i="167"/>
  <c r="Q9" i="167"/>
  <c r="O9" i="167"/>
  <c r="N9" i="167"/>
  <c r="M9" i="167"/>
  <c r="L9" i="167"/>
  <c r="K9" i="167"/>
  <c r="J9" i="167"/>
  <c r="I9" i="167"/>
  <c r="H9" i="167"/>
  <c r="G9" i="167"/>
  <c r="F9" i="167"/>
  <c r="E9" i="167"/>
  <c r="D9" i="167"/>
  <c r="D5" i="167"/>
  <c r="E5" i="167"/>
  <c r="F5" i="167"/>
  <c r="G5" i="167"/>
  <c r="H5" i="167"/>
  <c r="I5" i="167"/>
  <c r="J5" i="167"/>
  <c r="K5" i="167"/>
  <c r="L5" i="167"/>
  <c r="M5" i="167"/>
  <c r="N5" i="167"/>
  <c r="O5" i="167"/>
  <c r="Q5" i="167"/>
  <c r="R41" i="16" l="1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O37" i="16"/>
  <c r="N37" i="16"/>
  <c r="L37" i="16"/>
  <c r="K37" i="16"/>
  <c r="J37" i="16"/>
  <c r="I37" i="16"/>
  <c r="H37" i="16"/>
  <c r="G37" i="16"/>
  <c r="F37" i="16"/>
  <c r="E37" i="16"/>
  <c r="R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R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R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R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O15" i="16"/>
  <c r="N15" i="16"/>
  <c r="L15" i="16"/>
  <c r="K15" i="16"/>
  <c r="J15" i="16"/>
  <c r="I15" i="16"/>
  <c r="H15" i="16"/>
  <c r="G15" i="16"/>
  <c r="F15" i="16"/>
  <c r="E15" i="16"/>
  <c r="R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F7" i="16"/>
  <c r="R7" i="16"/>
  <c r="Q7" i="16"/>
  <c r="P7" i="16"/>
  <c r="O7" i="16"/>
  <c r="N7" i="16"/>
  <c r="M7" i="16"/>
  <c r="L7" i="16"/>
  <c r="K7" i="16"/>
  <c r="J7" i="16"/>
  <c r="I7" i="16"/>
  <c r="H7" i="16"/>
  <c r="G7" i="16"/>
  <c r="E7" i="16"/>
  <c r="M21" i="5" l="1"/>
  <c r="L21" i="5"/>
  <c r="K21" i="5"/>
  <c r="J21" i="5"/>
  <c r="I21" i="5"/>
  <c r="H21" i="5"/>
  <c r="G21" i="5"/>
  <c r="F21" i="5"/>
  <c r="E21" i="5"/>
  <c r="D21" i="5"/>
  <c r="C21" i="5"/>
  <c r="N19" i="5"/>
  <c r="M19" i="5"/>
  <c r="L19" i="5"/>
  <c r="K19" i="5"/>
  <c r="J19" i="5"/>
  <c r="I19" i="5"/>
  <c r="H19" i="5"/>
  <c r="G19" i="5"/>
  <c r="F19" i="5"/>
  <c r="E19" i="5"/>
  <c r="D19" i="5"/>
  <c r="C19" i="5"/>
  <c r="P17" i="5"/>
  <c r="N17" i="5"/>
  <c r="M17" i="5"/>
  <c r="L17" i="5"/>
  <c r="K17" i="5"/>
  <c r="J17" i="5"/>
  <c r="I17" i="5"/>
  <c r="H17" i="5"/>
  <c r="G17" i="5"/>
  <c r="F17" i="5"/>
  <c r="E17" i="5"/>
  <c r="D17" i="5"/>
  <c r="C17" i="5"/>
  <c r="P13" i="5"/>
  <c r="N13" i="5"/>
  <c r="M13" i="5"/>
  <c r="L13" i="5"/>
  <c r="K13" i="5"/>
  <c r="J13" i="5"/>
  <c r="I13" i="5"/>
  <c r="H13" i="5"/>
  <c r="G13" i="5"/>
  <c r="F13" i="5"/>
  <c r="E13" i="5"/>
  <c r="D13" i="5"/>
  <c r="C13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R5" i="16" l="1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P41" i="26" l="1"/>
  <c r="O41" i="26"/>
  <c r="N41" i="26"/>
  <c r="M41" i="26"/>
  <c r="L41" i="26"/>
  <c r="K41" i="26"/>
  <c r="J41" i="26"/>
  <c r="I41" i="26"/>
  <c r="H41" i="26"/>
  <c r="G41" i="26"/>
  <c r="F41" i="26"/>
  <c r="E41" i="26"/>
  <c r="D41" i="26"/>
  <c r="C41" i="26"/>
  <c r="P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P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M35" i="26"/>
  <c r="L35" i="26"/>
  <c r="K35" i="26"/>
  <c r="J35" i="26"/>
  <c r="I35" i="26"/>
  <c r="H35" i="26"/>
  <c r="G35" i="26"/>
  <c r="F35" i="26"/>
  <c r="E35" i="26"/>
  <c r="D35" i="26"/>
  <c r="C35" i="26"/>
  <c r="P33" i="26"/>
  <c r="O33" i="26"/>
  <c r="M33" i="26"/>
  <c r="L33" i="26"/>
  <c r="K33" i="26"/>
  <c r="J33" i="26"/>
  <c r="I33" i="26"/>
  <c r="H33" i="26"/>
  <c r="G33" i="26"/>
  <c r="F33" i="26"/>
  <c r="E33" i="26"/>
  <c r="D33" i="26"/>
  <c r="C33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P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P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P7" i="26"/>
  <c r="N7" i="26"/>
  <c r="M7" i="26"/>
  <c r="L7" i="26"/>
  <c r="K7" i="26"/>
  <c r="J7" i="26"/>
  <c r="I7" i="26"/>
  <c r="H7" i="26"/>
  <c r="G7" i="26"/>
  <c r="F7" i="26"/>
  <c r="E7" i="26"/>
  <c r="D7" i="26"/>
  <c r="C7" i="26"/>
  <c r="C5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</calcChain>
</file>

<file path=xl/sharedStrings.xml><?xml version="1.0" encoding="utf-8"?>
<sst xmlns="http://schemas.openxmlformats.org/spreadsheetml/2006/main" count="4915" uniqueCount="258">
  <si>
    <t>-</t>
  </si>
  <si>
    <t>総数</t>
  </si>
  <si>
    <t>無回答</t>
    <rPh sb="0" eb="3">
      <t>ムカイトウ</t>
    </rPh>
    <phoneticPr fontId="23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</si>
  <si>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</si>
  <si>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</si>
  <si>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</si>
  <si>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</si>
  <si>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</si>
  <si>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</si>
  <si>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</si>
  <si>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</si>
  <si>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</si>
  <si>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</si>
  <si>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</si>
  <si>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</si>
  <si>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</si>
  <si>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その他</t>
  </si>
  <si>
    <t>こまめに手洗いを行ったり、アルコール
消毒を行っている</t>
    <phoneticPr fontId="19"/>
  </si>
  <si>
    <t>マスクを着用している</t>
  </si>
  <si>
    <t>不要不急の外出は控えるようにしている</t>
  </si>
  <si>
    <t>定期的な体温測定などの健康管理をして
いる</t>
    <phoneticPr fontId="19"/>
  </si>
  <si>
    <t>こまめに換気をしている</t>
  </si>
  <si>
    <t>手指がよく触れる場所の清掃・消毒を
こまめに行っている</t>
    <phoneticPr fontId="19"/>
  </si>
  <si>
    <t>なるべく混まない時間や場所を選んで
行動をしている</t>
    <phoneticPr fontId="19"/>
  </si>
  <si>
    <t>周りの人と距離を取るようにしている</t>
  </si>
  <si>
    <t>同居者と使用するものを使い分けている</t>
  </si>
  <si>
    <t>不特定多数の人が触るものに触れないよう
にしている</t>
    <phoneticPr fontId="19"/>
  </si>
  <si>
    <t>感染症対策を行っている店舗を選んで利用
している</t>
    <phoneticPr fontId="19"/>
  </si>
  <si>
    <t>特に対策は行っていない</t>
  </si>
  <si>
    <t>18-1　感染症予防のために行っていること（複数回答） － 地域別</t>
    <phoneticPr fontId="19"/>
  </si>
  <si>
    <t>18-2　感染症予防のために行っていること（複数回答） － 性・年齢階級（１０歳区分）別</t>
    <phoneticPr fontId="19"/>
  </si>
  <si>
    <t>18-3　感染症予防のために行っていること（複数回答） － 配偶者の有無別</t>
    <phoneticPr fontId="19"/>
  </si>
  <si>
    <t>18-4　感染症予防のために行っていること（複数回答） － 世代別</t>
    <phoneticPr fontId="19"/>
  </si>
  <si>
    <t>18-5　感染症予防のために行っていること（複数回答） － 世帯類型　別</t>
    <phoneticPr fontId="19"/>
  </si>
  <si>
    <t>18-6　感染症予防のために行っていること（複数回答） － 世帯類型(３歳未満の子供がいる世帯）別</t>
    <phoneticPr fontId="19"/>
  </si>
  <si>
    <t>18-7　感染症予防のために行っていること（複数回答） － 世帯類型(６歳未満の子供がいる世帯）別</t>
    <phoneticPr fontId="19"/>
  </si>
  <si>
    <t>18-8　感染症予防のために行っていること（複数回答） － 世帯類型(１８歳未満の子供がいる世帯）別</t>
    <phoneticPr fontId="19"/>
  </si>
  <si>
    <t>18-9　感染症予防のために行っていること（複数回答） － 世帯類型(６５歳以上の高齢者がいる世帯）別</t>
    <phoneticPr fontId="19"/>
  </si>
  <si>
    <t>18-10　感染症予防のために行っていること（複数回答） － 世帯類型(高齢・母子・父子)別</t>
    <phoneticPr fontId="19"/>
  </si>
  <si>
    <t>18-11　感染症予防のために行っていること（複数回答） － 世帯類型（身体障害者手帳・愛の手帳・精神障害者保健福祉手帳）別</t>
    <phoneticPr fontId="19"/>
  </si>
  <si>
    <t>18-12　感染症予防のために行っていること（複数回答） － 世帯類型（要介護・要支援認定）別</t>
    <phoneticPr fontId="19"/>
  </si>
  <si>
    <t>18-13　感染症予防のために行っていること（複数回答） － 生活保護の受給世帯別</t>
    <phoneticPr fontId="19"/>
  </si>
  <si>
    <t>18-14　感染症予防のために行っていること（複数回答） － 年給・恩給の受給世帯別</t>
    <phoneticPr fontId="19"/>
  </si>
  <si>
    <t>18-15　感染症予防のために行っていること（複数回答） － 世帯業態（就業状況別）別</t>
    <phoneticPr fontId="19"/>
  </si>
  <si>
    <t>18-16　感染症予防のために行っていること（複数回答） － 就業状況別</t>
    <phoneticPr fontId="19"/>
  </si>
  <si>
    <t>18-17　感染症予防のために行っていること（複数回答） － 就労の形態別</t>
    <phoneticPr fontId="19"/>
  </si>
  <si>
    <t>18-18　感染症予防のために行っていること（複数回答） － 身体障害者手帳・愛の手帳・精神障害者保健福祉手帳の取得状況別</t>
    <phoneticPr fontId="19"/>
  </si>
  <si>
    <t>18-19　感染症予防のために行っていること（複数回答） － 身体障害者手帳・愛の手帳・精神障害者保健福祉手帳取得者の性・年齢階級（２０歳区分）別</t>
    <phoneticPr fontId="19"/>
  </si>
  <si>
    <t>18-20　感染症予防のために行っていること（複数回答） － 要介護・要支援認定の有無　別</t>
    <phoneticPr fontId="19"/>
  </si>
  <si>
    <t>18-21　感染症予防のために行っていること（複数回答） － 世帯の年間収入額別</t>
    <phoneticPr fontId="19"/>
  </si>
  <si>
    <t>18-22　感染症予防のために行っていること（複数回答） － 介護等が必要な人の性・年齢階級（１０歳区分）別</t>
    <phoneticPr fontId="19"/>
  </si>
  <si>
    <t>18-23　感染症予防のために行っていること（複数回答） － 介護等をしている人の性・年齢階級（１０歳区分）（同居）〔複数回答〕別</t>
    <phoneticPr fontId="19"/>
  </si>
  <si>
    <t>18-24（1）　感染症予防のために行っていること（複数回答） － 外出時の状況等（視覚）別</t>
    <phoneticPr fontId="19"/>
  </si>
  <si>
    <t>18-24（2）　感染症予防のために行っていること（複数回答） － 外出時の状況等（聴覚）別</t>
    <phoneticPr fontId="19"/>
  </si>
  <si>
    <t>18-24（3）　感染症予防のために行っていること（複数回答） － 外出時の状況等（肢体）別</t>
    <phoneticPr fontId="19"/>
  </si>
  <si>
    <t>18-24（4）　感染症予防のために行っていること（複数回答） － 外出時の状況等（内部）別</t>
    <phoneticPr fontId="19"/>
  </si>
  <si>
    <t>18-24（5）　感染症予防のために行っていること（複数回答） － 外出時の状況等（その他）別</t>
    <phoneticPr fontId="19"/>
  </si>
  <si>
    <t>18-24（6）　感染症予防のために行っていること（複数回答） － 外出時の状況等（何らかの理由）別</t>
    <phoneticPr fontId="19"/>
  </si>
  <si>
    <t>18-24（7）　感染症予防のために行っていること（複数回答） － 外出時の状況等（乳幼児）別</t>
    <phoneticPr fontId="19"/>
  </si>
  <si>
    <t>18-24（8）　感染症予防のために行っていること（複数回答） － 外出時の状況等（妊娠）別</t>
    <phoneticPr fontId="19"/>
  </si>
  <si>
    <t>18-25　感染症予防のために行っていること（複数回答） － 外出時の障害の有無別</t>
    <phoneticPr fontId="19"/>
  </si>
  <si>
    <t>18-26　感染症予防のために行っていること（複数回答） － 外出頻度（令和３年１０月）別</t>
    <phoneticPr fontId="19"/>
  </si>
  <si>
    <t>18-27　感染症予防のために行っていること（複数回答） － 外出頻度の変化別</t>
    <phoneticPr fontId="19"/>
  </si>
  <si>
    <t>感染症対策を行っている店舗を選んで利用
している</t>
  </si>
  <si>
    <t>不特定多数の人が触るものに触れないよう
にしている</t>
  </si>
  <si>
    <t>なるべく混まない時間や場所を選んで
行動をしている</t>
  </si>
  <si>
    <t>手指がよく触れる場所の清掃・消毒を
こまめに行っている</t>
  </si>
  <si>
    <t>定期的な体温測定などの健康管理をして
いる</t>
  </si>
  <si>
    <t>こまめに手洗いを行ったり、アルコール
消毒を行っている</t>
  </si>
  <si>
    <t>　０～　９歳</t>
  </si>
  <si>
    <t>男</t>
  </si>
  <si>
    <t>女</t>
  </si>
  <si>
    <t>無回答</t>
    <phoneticPr fontId="25"/>
  </si>
  <si>
    <t>１人</t>
    <phoneticPr fontId="25"/>
  </si>
  <si>
    <t>２人</t>
    <phoneticPr fontId="25"/>
  </si>
  <si>
    <t>３人以上</t>
    <rPh sb="2" eb="4">
      <t>イジョウ</t>
    </rPh>
    <phoneticPr fontId="25"/>
  </si>
  <si>
    <t>要介護・要支援認定を受けている世帯</t>
    <phoneticPr fontId="28" type="noConversion"/>
  </si>
  <si>
    <t>要介護・要支援認定を受けていない世帯</t>
    <phoneticPr fontId="25"/>
  </si>
  <si>
    <t>制度対象外の世帯</t>
    <rPh sb="0" eb="2">
      <t>セイド</t>
    </rPh>
    <rPh sb="2" eb="5">
      <t>タイショウガイ</t>
    </rPh>
    <rPh sb="6" eb="8">
      <t>セタイ</t>
    </rPh>
    <phoneticPr fontId="25"/>
  </si>
  <si>
    <t>手帳あり</t>
    <phoneticPr fontId="28" type="noConversion"/>
  </si>
  <si>
    <t>一種類</t>
    <phoneticPr fontId="25"/>
  </si>
  <si>
    <t>身体障害者手帳のみ</t>
    <phoneticPr fontId="25"/>
  </si>
  <si>
    <t>愛の手帳のみ</t>
    <phoneticPr fontId="25"/>
  </si>
  <si>
    <t>精神障害者保健福祉手帳のみ</t>
    <phoneticPr fontId="25"/>
  </si>
  <si>
    <t>二種類</t>
    <rPh sb="0" eb="3">
      <t>ニシュルイ</t>
    </rPh>
    <phoneticPr fontId="25"/>
  </si>
  <si>
    <t>身体障害者手帳＋愛の手帳</t>
    <phoneticPr fontId="25"/>
  </si>
  <si>
    <t>身体障害者手帳＋精神障害者保健福祉手帳</t>
    <phoneticPr fontId="25"/>
  </si>
  <si>
    <t>愛の手帳＋精神障害者保健福祉手帳</t>
    <phoneticPr fontId="25"/>
  </si>
  <si>
    <t>三種類</t>
    <phoneticPr fontId="25"/>
  </si>
  <si>
    <t>手帳なし</t>
    <phoneticPr fontId="25"/>
  </si>
  <si>
    <t>　０～１９歳</t>
  </si>
  <si>
    <t>18012　感染症予防のために行っていること（複数回答） 0 世帯類型（要介護・要支援認定）別</t>
  </si>
  <si>
    <t>無回答</t>
    <rPh sb="0" eb="3">
      <t>ムカイトウ</t>
    </rPh>
    <phoneticPr fontId="20"/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</si>
  <si>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</si>
  <si>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</si>
  <si>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</si>
  <si>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</si>
  <si>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</si>
  <si>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</si>
  <si>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</si>
  <si>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</si>
  <si>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</si>
  <si>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無回答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</si>
  <si>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</si>
  <si>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</si>
  <si>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</si>
  <si>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</si>
  <si>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</si>
  <si>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</si>
  <si>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</si>
  <si>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</si>
  <si>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</si>
  <si>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</si>
  <si>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</si>
  <si>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</si>
  <si>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</si>
  <si>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</si>
  <si>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</si>
  <si>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</si>
  <si>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</si>
  <si>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</si>
  <si>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</si>
  <si>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</si>
  <si>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</si>
  <si>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</si>
  <si>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</si>
  <si>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</si>
  <si>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</si>
  <si>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</si>
  <si>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</si>
  <si>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</si>
  <si>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</si>
  <si>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</si>
  <si>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</si>
  <si>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</si>
  <si>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</si>
  <si>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</si>
  <si>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</si>
  <si>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</si>
  <si>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</si>
  <si>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</si>
  <si>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</si>
  <si>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</si>
  <si>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</si>
  <si>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</si>
  <si>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</si>
  <si>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</si>
  <si>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</si>
  <si>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</si>
  <si>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</si>
  <si>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</si>
  <si>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</si>
  <si>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</si>
  <si>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</si>
  <si>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</si>
  <si>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</si>
  <si>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</si>
  <si>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</si>
  <si>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１８歳未満の子供がいる世帯</t>
  </si>
  <si>
    <t>１８歳未満の子供がいない世帯</t>
  </si>
  <si>
    <t>高齢者のみの世帯</t>
  </si>
  <si>
    <t>ひとりぐらし</t>
  </si>
  <si>
    <t>高齢者夫婦のみの世帯</t>
  </si>
  <si>
    <t>その他の高齢者のみの世帯</t>
  </si>
  <si>
    <t>高齢者がいる世帯</t>
  </si>
  <si>
    <t>高齢者と配偶者のない子の世帯</t>
  </si>
  <si>
    <t>高齢者と配偶者のある子の世帯</t>
  </si>
  <si>
    <t>高齢者と配偶者のない子と孫のいる世帯</t>
  </si>
  <si>
    <t>高齢者と配偶者のある子と孫のいる世帯　</t>
  </si>
  <si>
    <t>高齢者がいるその他の世帯</t>
  </si>
  <si>
    <t>高齢者がいない世帯</t>
  </si>
  <si>
    <t>高齢者世帯</t>
  </si>
  <si>
    <t>母子世帯</t>
  </si>
  <si>
    <t>父子世帯</t>
  </si>
  <si>
    <t>その他の世帯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</si>
  <si>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</si>
  <si>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</si>
  <si>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</si>
  <si>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</si>
  <si>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</si>
  <si>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</si>
  <si>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</si>
  <si>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</si>
  <si>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生活保護を受給している世帯</t>
  </si>
  <si>
    <t>生活保護を受給していない世帯</t>
  </si>
  <si>
    <t>年金・恩給を受給している世帯</t>
  </si>
  <si>
    <t>年金・恩給を受給していない世帯</t>
  </si>
  <si>
    <t>働いている人がいる世帯</t>
  </si>
  <si>
    <t>主に仕事</t>
  </si>
  <si>
    <t>家事などのかたわらに仕事</t>
  </si>
  <si>
    <t>通学のかたわらに仕事</t>
  </si>
  <si>
    <t>主に仕事と主に仕事</t>
  </si>
  <si>
    <t>主に仕事と家事などのかたわらに仕事</t>
  </si>
  <si>
    <t>主に仕事と通学のかたわらに仕事</t>
  </si>
  <si>
    <t>主に仕事が１人</t>
  </si>
  <si>
    <t>主に仕事が２人</t>
  </si>
  <si>
    <t>主に仕事が３人以上</t>
  </si>
  <si>
    <t>働いている人がいない世帯</t>
  </si>
  <si>
    <t>労働力人口</t>
  </si>
  <si>
    <t>就業者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</si>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</sst>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宋体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宋体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24" fillId="0" borderId="0">
      <alignment vertical="center"/>
    </xf>
  </cellStyleXfs>
  <cellXfs count="167">
    <xf numFmtId="0" fontId="0" fillId="0" borderId="0" xfId="0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3" fontId="27" fillId="0" borderId="15" xfId="0" applyNumberFormat="1" applyFont="1" applyFill="1" applyBorder="1" applyAlignment="1">
      <alignment horizontal="right" vertical="center"/>
    </xf>
    <xf numFmtId="3" fontId="27" fillId="0" borderId="17" xfId="0" applyNumberFormat="1" applyFont="1" applyFill="1" applyBorder="1" applyAlignment="1">
      <alignment horizontal="right" vertical="center"/>
    </xf>
    <xf numFmtId="3" fontId="27" fillId="0" borderId="23" xfId="0" applyNumberFormat="1" applyFont="1" applyFill="1" applyBorder="1" applyAlignment="1">
      <alignment horizontal="right"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176" fontId="27" fillId="0" borderId="10" xfId="0" applyNumberFormat="1" applyFont="1" applyFill="1" applyBorder="1" applyAlignment="1">
      <alignment horizontal="right" vertical="center"/>
    </xf>
    <xf numFmtId="176" fontId="27" fillId="0" borderId="11" xfId="0" applyNumberFormat="1" applyFont="1" applyFill="1" applyBorder="1" applyAlignment="1">
      <alignment horizontal="right" vertical="center"/>
    </xf>
    <xf numFmtId="176" fontId="27" fillId="0" borderId="22" xfId="0" applyNumberFormat="1" applyFont="1" applyFill="1" applyBorder="1" applyAlignment="1">
      <alignment horizontal="right" vertical="center"/>
    </xf>
    <xf numFmtId="3" fontId="27" fillId="0" borderId="16" xfId="0" applyNumberFormat="1" applyFont="1" applyFill="1" applyBorder="1" applyAlignment="1">
      <alignment horizontal="right" vertical="center"/>
    </xf>
    <xf numFmtId="177" fontId="22" fillId="0" borderId="0" xfId="44" applyNumberFormat="1" applyFont="1" applyAlignment="1">
      <alignment vertical="center"/>
    </xf>
    <xf numFmtId="177" fontId="22" fillId="24" borderId="0" xfId="44" applyNumberFormat="1" applyFont="1" applyFill="1" applyAlignment="1">
      <alignment vertical="center"/>
    </xf>
    <xf numFmtId="0" fontId="30" fillId="0" borderId="25" xfId="42" applyFont="1" applyBorder="1" applyAlignment="1" applyProtection="1">
      <alignment horizontal="left" vertical="center"/>
      <protection locked="0"/>
    </xf>
    <xf numFmtId="0" fontId="31" fillId="0" borderId="0" xfId="0" applyFont="1">
      <alignment vertical="center"/>
    </xf>
    <xf numFmtId="0" fontId="31" fillId="0" borderId="25" xfId="0" applyFont="1" applyBorder="1">
      <alignment vertical="center"/>
    </xf>
    <xf numFmtId="0" fontId="32" fillId="0" borderId="0" xfId="0" applyFont="1" applyAlignment="1"/>
    <xf numFmtId="0" fontId="22" fillId="0" borderId="0" xfId="44" applyFont="1">
      <alignment vertical="center"/>
    </xf>
    <xf numFmtId="0" fontId="32" fillId="0" borderId="18" xfId="0" applyFont="1" applyBorder="1" applyAlignment="1">
      <alignment horizontal="center" vertical="top" textRotation="255" wrapText="1"/>
    </xf>
    <xf numFmtId="0" fontId="32" fillId="0" borderId="19" xfId="0" applyFont="1" applyBorder="1" applyAlignment="1">
      <alignment horizontal="center" vertical="top" textRotation="255" wrapText="1"/>
    </xf>
    <xf numFmtId="0" fontId="32" fillId="0" borderId="20" xfId="0" applyFont="1" applyBorder="1" applyAlignment="1">
      <alignment horizontal="center" vertical="top" textRotation="255" wrapText="1"/>
    </xf>
    <xf numFmtId="0" fontId="32" fillId="0" borderId="0" xfId="0" applyFont="1" applyAlignment="1">
      <alignment horizontal="center" vertical="top" textRotation="255" wrapText="1"/>
    </xf>
    <xf numFmtId="0" fontId="32" fillId="0" borderId="0" xfId="0" applyFont="1" applyAlignment="1">
      <alignment wrapText="1"/>
    </xf>
    <xf numFmtId="0" fontId="22" fillId="0" borderId="12" xfId="43" applyFont="1" applyBorder="1" applyAlignment="1">
      <alignment horizontal="center" vertical="top" textRotation="255" wrapText="1"/>
    </xf>
    <xf numFmtId="0" fontId="22" fillId="0" borderId="13" xfId="43" applyFont="1" applyBorder="1" applyAlignment="1">
      <alignment horizontal="center" vertical="top" textRotation="255" wrapText="1"/>
    </xf>
    <xf numFmtId="0" fontId="22" fillId="0" borderId="24" xfId="43" applyFont="1" applyBorder="1" applyAlignment="1">
      <alignment horizontal="center" vertical="top" textRotation="255" wrapText="1"/>
    </xf>
    <xf numFmtId="0" fontId="31" fillId="0" borderId="0" xfId="44" applyFont="1" applyAlignment="1">
      <alignment horizontal="center" vertical="top" textRotation="255" wrapText="1"/>
    </xf>
    <xf numFmtId="0" fontId="22" fillId="0" borderId="0" xfId="44" applyFont="1" applyAlignment="1">
      <alignment horizontal="center" vertical="top" textRotation="255" wrapText="1"/>
    </xf>
    <xf numFmtId="3" fontId="33" fillId="0" borderId="14" xfId="0" applyNumberFormat="1" applyFont="1" applyBorder="1" applyAlignment="1">
      <alignment horizontal="right" vertical="center"/>
    </xf>
    <xf numFmtId="3" fontId="33" fillId="0" borderId="16" xfId="0" applyNumberFormat="1" applyFont="1" applyBorder="1" applyAlignment="1">
      <alignment horizontal="right" vertical="center"/>
    </xf>
    <xf numFmtId="3" fontId="33" fillId="0" borderId="21" xfId="0" applyNumberFormat="1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177" fontId="22" fillId="0" borderId="0" xfId="44" applyNumberFormat="1" applyFont="1" applyAlignment="1">
      <alignment horizontal="center" vertical="top" wrapText="1"/>
    </xf>
    <xf numFmtId="177" fontId="20" fillId="24" borderId="0" xfId="0" applyNumberFormat="1" applyFont="1" applyFill="1" applyAlignment="1">
      <alignment vertical="center"/>
    </xf>
    <xf numFmtId="176" fontId="33" fillId="0" borderId="10" xfId="0" applyNumberFormat="1" applyFont="1" applyBorder="1" applyAlignment="1">
      <alignment horizontal="right" vertical="center"/>
    </xf>
    <xf numFmtId="176" fontId="33" fillId="0" borderId="11" xfId="0" applyNumberFormat="1" applyFont="1" applyBorder="1" applyAlignment="1">
      <alignment horizontal="right" vertical="center"/>
    </xf>
    <xf numFmtId="176" fontId="33" fillId="0" borderId="22" xfId="0" applyNumberFormat="1" applyFont="1" applyBorder="1" applyAlignment="1">
      <alignment horizontal="right" vertical="center"/>
    </xf>
    <xf numFmtId="176" fontId="33" fillId="0" borderId="0" xfId="0" applyNumberFormat="1" applyFont="1" applyBorder="1" applyAlignment="1">
      <alignment horizontal="right" vertical="center"/>
    </xf>
    <xf numFmtId="3" fontId="33" fillId="0" borderId="15" xfId="0" applyNumberFormat="1" applyFont="1" applyBorder="1" applyAlignment="1">
      <alignment horizontal="right" vertical="center"/>
    </xf>
    <xf numFmtId="3" fontId="33" fillId="0" borderId="17" xfId="0" applyNumberFormat="1" applyFont="1" applyBorder="1" applyAlignment="1">
      <alignment horizontal="right" vertical="center"/>
    </xf>
    <xf numFmtId="3" fontId="33" fillId="0" borderId="23" xfId="0" applyNumberFormat="1" applyFont="1" applyBorder="1" applyAlignment="1">
      <alignment horizontal="right" vertical="center"/>
    </xf>
    <xf numFmtId="176" fontId="33" fillId="0" borderId="12" xfId="0" applyNumberFormat="1" applyFont="1" applyBorder="1" applyAlignment="1">
      <alignment horizontal="right" vertical="center"/>
    </xf>
    <xf numFmtId="176" fontId="33" fillId="0" borderId="13" xfId="0" applyNumberFormat="1" applyFont="1" applyBorder="1" applyAlignment="1">
      <alignment horizontal="right" vertical="center"/>
    </xf>
    <xf numFmtId="176" fontId="33" fillId="0" borderId="24" xfId="0" applyNumberFormat="1" applyFont="1" applyBorder="1" applyAlignment="1">
      <alignment horizontal="right" vertical="center"/>
    </xf>
    <xf numFmtId="3" fontId="33" fillId="24" borderId="16" xfId="0" applyNumberFormat="1" applyFont="1" applyFill="1" applyBorder="1" applyAlignment="1">
      <alignment horizontal="right" vertical="center"/>
    </xf>
    <xf numFmtId="176" fontId="33" fillId="24" borderId="11" xfId="0" applyNumberFormat="1" applyFont="1" applyFill="1" applyBorder="1" applyAlignment="1">
      <alignment horizontal="right" vertical="center"/>
    </xf>
    <xf numFmtId="3" fontId="33" fillId="24" borderId="17" xfId="0" applyNumberFormat="1" applyFont="1" applyFill="1" applyBorder="1" applyAlignment="1">
      <alignment horizontal="right" vertical="center"/>
    </xf>
    <xf numFmtId="176" fontId="33" fillId="24" borderId="13" xfId="0" applyNumberFormat="1" applyFont="1" applyFill="1" applyBorder="1" applyAlignment="1">
      <alignment horizontal="right" vertical="center"/>
    </xf>
    <xf numFmtId="3" fontId="27" fillId="0" borderId="14" xfId="0" applyNumberFormat="1" applyFont="1" applyFill="1" applyBorder="1" applyAlignment="1">
      <alignment horizontal="right" vertical="center"/>
    </xf>
    <xf numFmtId="3" fontId="27" fillId="0" borderId="21" xfId="0" applyNumberFormat="1" applyFont="1" applyFill="1" applyBorder="1" applyAlignment="1">
      <alignment horizontal="right" vertical="center"/>
    </xf>
    <xf numFmtId="176" fontId="27" fillId="0" borderId="12" xfId="0" applyNumberFormat="1" applyFont="1" applyFill="1" applyBorder="1" applyAlignment="1">
      <alignment horizontal="right" vertical="center"/>
    </xf>
    <xf numFmtId="176" fontId="27" fillId="0" borderId="13" xfId="0" applyNumberFormat="1" applyFont="1" applyFill="1" applyBorder="1" applyAlignment="1">
      <alignment horizontal="right" vertical="center"/>
    </xf>
    <xf numFmtId="176" fontId="27" fillId="0" borderId="24" xfId="0" applyNumberFormat="1" applyFont="1" applyFill="1" applyBorder="1" applyAlignment="1">
      <alignment horizontal="right" vertical="center"/>
    </xf>
    <xf numFmtId="0" fontId="22" fillId="0" borderId="33" xfId="43" applyFont="1" applyBorder="1">
      <alignment vertical="center"/>
    </xf>
    <xf numFmtId="0" fontId="22" fillId="0" borderId="34" xfId="43" applyFont="1" applyBorder="1">
      <alignment vertical="center"/>
    </xf>
    <xf numFmtId="0" fontId="22" fillId="0" borderId="30" xfId="43" applyFont="1" applyBorder="1" applyAlignment="1">
      <alignment horizontal="left" vertical="center"/>
    </xf>
    <xf numFmtId="0" fontId="22" fillId="0" borderId="31" xfId="43" applyFont="1" applyBorder="1" applyAlignment="1">
      <alignment horizontal="left" vertical="center"/>
    </xf>
    <xf numFmtId="0" fontId="22" fillId="0" borderId="33" xfId="43" applyFont="1" applyBorder="1" applyAlignment="1">
      <alignment horizontal="left" vertical="center" wrapText="1"/>
    </xf>
    <xf numFmtId="0" fontId="22" fillId="0" borderId="30" xfId="43" applyFont="1" applyBorder="1" applyAlignment="1">
      <alignment horizontal="left" vertical="center" wrapText="1"/>
    </xf>
    <xf numFmtId="0" fontId="22" fillId="0" borderId="34" xfId="43" applyFont="1" applyBorder="1" applyAlignment="1">
      <alignment horizontal="left" vertical="center" wrapText="1"/>
    </xf>
    <xf numFmtId="0" fontId="22" fillId="0" borderId="31" xfId="43" applyFont="1" applyBorder="1" applyAlignment="1">
      <alignment horizontal="left" vertical="center" wrapText="1"/>
    </xf>
    <xf numFmtId="0" fontId="31" fillId="0" borderId="33" xfId="43" applyFont="1" applyBorder="1" applyAlignment="1">
      <alignment horizontal="left" vertical="center" wrapText="1"/>
    </xf>
    <xf numFmtId="0" fontId="31" fillId="0" borderId="30" xfId="43" applyFont="1" applyBorder="1" applyAlignment="1">
      <alignment horizontal="left" vertical="center" wrapText="1"/>
    </xf>
    <xf numFmtId="0" fontId="31" fillId="0" borderId="34" xfId="43" applyFont="1" applyBorder="1" applyAlignment="1">
      <alignment horizontal="left" vertical="center" wrapText="1"/>
    </xf>
    <xf numFmtId="0" fontId="31" fillId="0" borderId="31" xfId="43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28" xfId="43" applyFont="1" applyBorder="1" applyAlignment="1">
      <alignment horizontal="left" vertical="center"/>
    </xf>
    <xf numFmtId="0" fontId="22" fillId="0" borderId="36" xfId="43" applyFont="1" applyBorder="1" applyAlignment="1">
      <alignment horizontal="left" vertical="center"/>
    </xf>
    <xf numFmtId="0" fontId="22" fillId="0" borderId="26" xfId="43" applyFont="1" applyBorder="1" applyAlignment="1">
      <alignment horizontal="left" vertical="center"/>
    </xf>
    <xf numFmtId="0" fontId="22" fillId="0" borderId="29" xfId="43" applyFont="1" applyBorder="1" applyAlignment="1">
      <alignment horizontal="left" vertical="center"/>
    </xf>
    <xf numFmtId="0" fontId="21" fillId="0" borderId="25" xfId="42" applyFont="1" applyFill="1" applyBorder="1" applyAlignment="1" applyProtection="1">
      <alignment horizontal="left" vertical="center"/>
      <protection locked="0"/>
    </xf>
    <xf numFmtId="0" fontId="21" fillId="0" borderId="0" xfId="0" applyFont="1" applyFill="1">
      <alignment vertical="center"/>
    </xf>
    <xf numFmtId="0" fontId="21" fillId="0" borderId="25" xfId="0" applyFont="1" applyFill="1" applyBorder="1">
      <alignment vertical="center"/>
    </xf>
    <xf numFmtId="0" fontId="20" fillId="0" borderId="40" xfId="44" applyFont="1" applyFill="1" applyBorder="1">
      <alignment vertical="center"/>
    </xf>
    <xf numFmtId="0" fontId="26" fillId="0" borderId="40" xfId="0" applyFont="1" applyFill="1" applyBorder="1" applyAlignment="1">
      <alignment horizontal="center" vertical="top" textRotation="255" wrapText="1"/>
    </xf>
    <xf numFmtId="0" fontId="26" fillId="0" borderId="18" xfId="0" applyFont="1" applyFill="1" applyBorder="1" applyAlignment="1">
      <alignment horizontal="center" vertical="top" textRotation="255" wrapText="1"/>
    </xf>
    <xf numFmtId="0" fontId="26" fillId="0" borderId="19" xfId="0" applyFont="1" applyFill="1" applyBorder="1" applyAlignment="1">
      <alignment horizontal="center" vertical="top" textRotation="255" wrapText="1"/>
    </xf>
    <xf numFmtId="0" fontId="26" fillId="0" borderId="20" xfId="0" applyFont="1" applyFill="1" applyBorder="1" applyAlignment="1">
      <alignment horizontal="center" vertical="top" textRotation="255" wrapText="1"/>
    </xf>
    <xf numFmtId="0" fontId="26" fillId="0" borderId="0" xfId="0" applyFont="1" applyFill="1" applyAlignment="1">
      <alignment horizontal="center" vertical="top" textRotation="255" wrapText="1"/>
    </xf>
    <xf numFmtId="0" fontId="26" fillId="0" borderId="0" xfId="0" applyFont="1" applyFill="1" applyAlignment="1">
      <alignment wrapText="1"/>
    </xf>
    <xf numFmtId="0" fontId="26" fillId="0" borderId="0" xfId="0" applyFont="1" applyFill="1" applyAlignment="1"/>
    <xf numFmtId="0" fontId="20" fillId="0" borderId="41" xfId="44" applyFont="1" applyFill="1" applyBorder="1">
      <alignment vertical="center"/>
    </xf>
    <xf numFmtId="0" fontId="20" fillId="0" borderId="41" xfId="43" applyFont="1" applyFill="1" applyBorder="1" applyAlignment="1">
      <alignment horizontal="center" vertical="top" textRotation="255" wrapText="1"/>
    </xf>
    <xf numFmtId="0" fontId="20" fillId="0" borderId="12" xfId="43" applyFont="1" applyFill="1" applyBorder="1" applyAlignment="1">
      <alignment horizontal="center" vertical="top" textRotation="255" wrapText="1"/>
    </xf>
    <xf numFmtId="0" fontId="20" fillId="0" borderId="13" xfId="43" applyFont="1" applyFill="1" applyBorder="1" applyAlignment="1">
      <alignment horizontal="center" vertical="top" textRotation="255" wrapText="1"/>
    </xf>
    <xf numFmtId="0" fontId="20" fillId="0" borderId="24" xfId="43" applyFont="1" applyFill="1" applyBorder="1" applyAlignment="1">
      <alignment horizontal="center" vertical="top" textRotation="255" wrapText="1"/>
    </xf>
    <xf numFmtId="0" fontId="26" fillId="0" borderId="24" xfId="44" applyFont="1" applyFill="1" applyBorder="1" applyAlignment="1">
      <alignment horizontal="center" vertical="top" textRotation="255" wrapText="1"/>
    </xf>
    <xf numFmtId="0" fontId="20" fillId="0" borderId="0" xfId="44" applyFont="1" applyFill="1" applyAlignment="1">
      <alignment horizontal="center" vertical="top" textRotation="255" wrapText="1"/>
    </xf>
    <xf numFmtId="0" fontId="20" fillId="0" borderId="28" xfId="44" applyFont="1" applyFill="1" applyBorder="1" applyAlignment="1">
      <alignment horizontal="left" vertical="center"/>
    </xf>
    <xf numFmtId="0" fontId="20" fillId="0" borderId="36" xfId="44" applyFont="1" applyFill="1" applyBorder="1" applyAlignment="1">
      <alignment horizontal="left" vertical="center"/>
    </xf>
    <xf numFmtId="3" fontId="20" fillId="0" borderId="16" xfId="0" applyNumberFormat="1" applyFont="1" applyFill="1" applyBorder="1">
      <alignment vertical="center"/>
    </xf>
    <xf numFmtId="3" fontId="20" fillId="0" borderId="21" xfId="0" applyNumberFormat="1" applyFont="1" applyFill="1" applyBorder="1">
      <alignment vertical="center"/>
    </xf>
    <xf numFmtId="3" fontId="20" fillId="0" borderId="37" xfId="0" applyNumberFormat="1" applyFont="1" applyFill="1" applyBorder="1">
      <alignment vertical="center"/>
    </xf>
    <xf numFmtId="0" fontId="20" fillId="0" borderId="26" xfId="44" applyFont="1" applyFill="1" applyBorder="1" applyAlignment="1">
      <alignment horizontal="left" vertical="center"/>
    </xf>
    <xf numFmtId="0" fontId="20" fillId="0" borderId="29" xfId="44" applyFont="1" applyFill="1" applyBorder="1" applyAlignment="1">
      <alignment horizontal="left" vertical="center"/>
    </xf>
    <xf numFmtId="176" fontId="20" fillId="0" borderId="11" xfId="0" applyNumberFormat="1" applyFont="1" applyFill="1" applyBorder="1">
      <alignment vertical="center"/>
    </xf>
    <xf numFmtId="176" fontId="20" fillId="0" borderId="22" xfId="0" applyNumberFormat="1" applyFont="1" applyFill="1" applyBorder="1">
      <alignment vertical="center"/>
    </xf>
    <xf numFmtId="3" fontId="27" fillId="0" borderId="37" xfId="0" applyNumberFormat="1" applyFont="1" applyFill="1" applyBorder="1" applyAlignment="1">
      <alignment horizontal="right" vertical="center"/>
    </xf>
    <xf numFmtId="3" fontId="20" fillId="0" borderId="38" xfId="0" applyNumberFormat="1" applyFont="1" applyFill="1" applyBorder="1">
      <alignment vertical="center"/>
    </xf>
    <xf numFmtId="0" fontId="20" fillId="0" borderId="26" xfId="43" applyFont="1" applyFill="1" applyBorder="1" applyAlignment="1">
      <alignment horizontal="left" vertical="center"/>
    </xf>
    <xf numFmtId="3" fontId="20" fillId="0" borderId="37" xfId="0" applyNumberFormat="1" applyFont="1" applyFill="1" applyBorder="1" applyAlignment="1">
      <alignment horizontal="right" vertical="center"/>
    </xf>
    <xf numFmtId="176" fontId="20" fillId="0" borderId="22" xfId="0" applyNumberFormat="1" applyFont="1" applyFill="1" applyBorder="1" applyAlignment="1">
      <alignment horizontal="right" vertical="center"/>
    </xf>
    <xf numFmtId="0" fontId="20" fillId="0" borderId="38" xfId="0" applyFont="1" applyFill="1" applyBorder="1">
      <alignment vertical="center"/>
    </xf>
    <xf numFmtId="0" fontId="20" fillId="0" borderId="37" xfId="0" applyFont="1" applyFill="1" applyBorder="1">
      <alignment vertical="center"/>
    </xf>
    <xf numFmtId="0" fontId="20" fillId="0" borderId="37" xfId="0" applyFont="1" applyFill="1" applyBorder="1" applyAlignment="1">
      <alignment horizontal="right" vertical="center"/>
    </xf>
    <xf numFmtId="0" fontId="20" fillId="0" borderId="27" xfId="43" applyFont="1" applyFill="1" applyBorder="1" applyAlignment="1">
      <alignment horizontal="left" vertical="center"/>
    </xf>
    <xf numFmtId="0" fontId="20" fillId="0" borderId="32" xfId="44" applyFont="1" applyFill="1" applyBorder="1" applyAlignment="1">
      <alignment horizontal="left" vertical="center"/>
    </xf>
    <xf numFmtId="176" fontId="20" fillId="0" borderId="13" xfId="0" applyNumberFormat="1" applyFont="1" applyFill="1" applyBorder="1">
      <alignment vertical="center"/>
    </xf>
    <xf numFmtId="176" fontId="20" fillId="0" borderId="24" xfId="0" applyNumberFormat="1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0" fillId="0" borderId="0" xfId="44" applyFont="1" applyFill="1">
      <alignment vertical="center"/>
    </xf>
    <xf numFmtId="0" fontId="26" fillId="0" borderId="0" xfId="0" applyFont="1" applyFill="1" applyBorder="1" applyAlignment="1">
      <alignment horizontal="center" vertical="top" textRotation="255" wrapText="1"/>
    </xf>
    <xf numFmtId="0" fontId="20" fillId="0" borderId="0" xfId="44" applyFont="1" applyFill="1" applyBorder="1" applyAlignment="1">
      <alignment horizontal="center" vertical="top" textRotation="255" wrapText="1"/>
    </xf>
    <xf numFmtId="0" fontId="20" fillId="0" borderId="43" xfId="43" applyFont="1" applyFill="1" applyBorder="1" applyAlignment="1">
      <alignment horizontal="left" vertical="center"/>
    </xf>
    <xf numFmtId="0" fontId="20" fillId="0" borderId="31" xfId="43" applyFont="1" applyFill="1" applyBorder="1" applyAlignment="1">
      <alignment horizontal="left" vertical="center"/>
    </xf>
    <xf numFmtId="0" fontId="20" fillId="0" borderId="30" xfId="43" applyFont="1" applyFill="1" applyBorder="1" applyAlignment="1">
      <alignment horizontal="left" vertical="center" wrapText="1"/>
    </xf>
    <xf numFmtId="0" fontId="20" fillId="0" borderId="31" xfId="43" applyFont="1" applyFill="1" applyBorder="1" applyAlignment="1">
      <alignment horizontal="left" vertical="center" wrapText="1"/>
    </xf>
    <xf numFmtId="0" fontId="20" fillId="0" borderId="44" xfId="43" applyFont="1" applyFill="1" applyBorder="1" applyAlignment="1">
      <alignment horizontal="left" vertical="center" wrapText="1"/>
    </xf>
    <xf numFmtId="3" fontId="27" fillId="0" borderId="39" xfId="0" applyNumberFormat="1" applyFont="1" applyFill="1" applyBorder="1" applyAlignment="1">
      <alignment horizontal="right" vertical="center"/>
    </xf>
    <xf numFmtId="3" fontId="27" fillId="0" borderId="38" xfId="0" applyNumberFormat="1" applyFont="1" applyFill="1" applyBorder="1" applyAlignment="1">
      <alignment horizontal="right" vertical="center"/>
    </xf>
    <xf numFmtId="0" fontId="20" fillId="0" borderId="42" xfId="43" applyFont="1" applyFill="1" applyBorder="1" applyAlignment="1">
      <alignment horizontal="left" vertical="center"/>
    </xf>
    <xf numFmtId="0" fontId="20" fillId="0" borderId="34" xfId="43" applyFont="1" applyFill="1" applyBorder="1" applyAlignment="1">
      <alignment horizontal="left" vertical="center"/>
    </xf>
    <xf numFmtId="0" fontId="20" fillId="0" borderId="26" xfId="43" applyFont="1" applyFill="1" applyBorder="1" applyAlignment="1">
      <alignment horizontal="left" vertical="center" wrapText="1"/>
    </xf>
    <xf numFmtId="0" fontId="20" fillId="0" borderId="29" xfId="43" applyFont="1" applyFill="1" applyBorder="1" applyAlignment="1">
      <alignment horizontal="left" vertical="center" wrapText="1"/>
    </xf>
    <xf numFmtId="0" fontId="20" fillId="0" borderId="27" xfId="43" applyFont="1" applyFill="1" applyBorder="1" applyAlignment="1">
      <alignment horizontal="left" vertical="center" wrapText="1"/>
    </xf>
    <xf numFmtId="0" fontId="20" fillId="0" borderId="32" xfId="43" applyFont="1" applyFill="1" applyBorder="1" applyAlignment="1">
      <alignment horizontal="left" vertical="center" wrapText="1"/>
    </xf>
    <xf numFmtId="0" fontId="20" fillId="0" borderId="28" xfId="43" applyFont="1" applyFill="1" applyBorder="1" applyAlignment="1">
      <alignment horizontal="left" vertical="center"/>
    </xf>
    <xf numFmtId="0" fontId="20" fillId="0" borderId="36" xfId="43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20" fillId="0" borderId="29" xfId="43" applyFont="1" applyFill="1" applyBorder="1" applyAlignment="1">
      <alignment horizontal="left" vertical="center"/>
    </xf>
    <xf numFmtId="0" fontId="20" fillId="0" borderId="33" xfId="43" applyFont="1" applyFill="1" applyBorder="1">
      <alignment vertical="center"/>
    </xf>
    <xf numFmtId="3" fontId="20" fillId="0" borderId="0" xfId="0" applyNumberFormat="1" applyFont="1" applyFill="1">
      <alignment vertical="center"/>
    </xf>
    <xf numFmtId="0" fontId="20" fillId="0" borderId="34" xfId="43" applyFont="1" applyFill="1" applyBorder="1">
      <alignment vertical="center"/>
    </xf>
    <xf numFmtId="3" fontId="20" fillId="0" borderId="0" xfId="0" applyNumberFormat="1" applyFont="1" applyFill="1" applyBorder="1">
      <alignment vertical="center"/>
    </xf>
    <xf numFmtId="0" fontId="20" fillId="0" borderId="0" xfId="43" applyFont="1" applyFill="1">
      <alignment vertical="center"/>
    </xf>
    <xf numFmtId="0" fontId="20" fillId="0" borderId="41" xfId="43" applyFont="1" applyFill="1" applyBorder="1">
      <alignment vertical="center"/>
    </xf>
    <xf numFmtId="0" fontId="20" fillId="0" borderId="33" xfId="43" applyFont="1" applyFill="1" applyBorder="1" applyAlignment="1">
      <alignment horizontal="left" vertical="center"/>
    </xf>
    <xf numFmtId="0" fontId="20" fillId="0" borderId="30" xfId="43" applyFont="1" applyFill="1" applyBorder="1" applyAlignment="1">
      <alignment horizontal="left" vertical="center"/>
    </xf>
    <xf numFmtId="0" fontId="20" fillId="0" borderId="32" xfId="43" applyFont="1" applyFill="1" applyBorder="1" applyAlignment="1">
      <alignment horizontal="left" vertical="center"/>
    </xf>
    <xf numFmtId="0" fontId="20" fillId="0" borderId="30" xfId="44" applyFont="1" applyFill="1" applyBorder="1" applyAlignment="1">
      <alignment horizontal="left" vertical="center"/>
    </xf>
    <xf numFmtId="0" fontId="20" fillId="0" borderId="31" xfId="44" applyFont="1" applyFill="1" applyBorder="1" applyAlignment="1">
      <alignment horizontal="left" vertical="center"/>
    </xf>
    <xf numFmtId="0" fontId="20" fillId="0" borderId="29" xfId="44" applyFont="1" applyFill="1" applyBorder="1" applyAlignment="1">
      <alignment horizontal="left" vertical="center" wrapText="1"/>
    </xf>
    <xf numFmtId="0" fontId="29" fillId="0" borderId="0" xfId="0" applyFont="1" applyFill="1" applyBorder="1">
      <alignment vertical="center"/>
    </xf>
    <xf numFmtId="0" fontId="20" fillId="0" borderId="33" xfId="43" applyFont="1" applyFill="1" applyBorder="1">
      <alignment vertical="center"/>
    </xf>
    <xf numFmtId="0" fontId="20" fillId="0" borderId="34" xfId="43" applyFont="1" applyFill="1" applyBorder="1">
      <alignment vertical="center"/>
    </xf>
    <xf numFmtId="0" fontId="20" fillId="0" borderId="33" xfId="43" applyFont="1" applyFill="1" applyBorder="1" applyAlignment="1">
      <alignment horizontal="left" vertical="center" wrapText="1"/>
    </xf>
    <xf numFmtId="0" fontId="20" fillId="0" borderId="41" xfId="43" applyFont="1" applyFill="1" applyBorder="1" applyAlignment="1">
      <alignment horizontal="left" vertical="center" wrapText="1"/>
    </xf>
    <xf numFmtId="0" fontId="22" fillId="0" borderId="0" xfId="0" applyFont="1" applyFill="1">
      <alignment vertical="center"/>
    </xf>
    <xf numFmtId="0" fontId="20" fillId="0" borderId="33" xfId="43" applyFont="1" applyFill="1" applyBorder="1" applyAlignment="1">
      <alignment horizontal="center" vertical="center"/>
    </xf>
    <xf numFmtId="0" fontId="20" fillId="0" borderId="34" xfId="43" applyFont="1" applyFill="1" applyBorder="1" applyAlignment="1">
      <alignment horizontal="center" vertical="center"/>
    </xf>
    <xf numFmtId="0" fontId="20" fillId="0" borderId="0" xfId="43" applyFont="1" applyFill="1">
      <alignment vertical="center"/>
    </xf>
    <xf numFmtId="0" fontId="20" fillId="0" borderId="34" xfId="43" applyFont="1" applyFill="1" applyBorder="1" applyAlignment="1">
      <alignment horizontal="left" vertical="center" wrapText="1"/>
    </xf>
    <xf numFmtId="0" fontId="20" fillId="0" borderId="41" xfId="43" applyFont="1" applyFill="1" applyBorder="1" applyAlignment="1">
      <alignment horizontal="left" vertical="center"/>
    </xf>
    <xf numFmtId="0" fontId="20" fillId="0" borderId="44" xfId="43" applyFont="1" applyFill="1" applyBorder="1" applyAlignment="1">
      <alignment horizontal="left" vertical="center"/>
    </xf>
    <xf numFmtId="0" fontId="29" fillId="0" borderId="0" xfId="44" applyFont="1" applyFill="1" applyAlignment="1">
      <alignment horizontal="center" vertical="top" textRotation="255" wrapText="1"/>
    </xf>
    <xf numFmtId="3" fontId="27" fillId="0" borderId="0" xfId="0" applyNumberFormat="1" applyFont="1" applyFill="1" applyBorder="1" applyAlignment="1">
      <alignment horizontal="right" vertical="center"/>
    </xf>
    <xf numFmtId="176" fontId="27" fillId="0" borderId="0" xfId="0" applyNumberFormat="1" applyFont="1" applyFill="1" applyBorder="1" applyAlignment="1">
      <alignment horizontal="right" vertical="center"/>
    </xf>
    <xf numFmtId="0" fontId="20" fillId="0" borderId="3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1" fillId="0" borderId="35" xfId="42" applyFont="1" applyFill="1" applyBorder="1" applyAlignment="1" applyProtection="1">
      <alignment horizontal="left" vertical="center"/>
      <protection locked="0"/>
    </xf>
    <xf numFmtId="0" fontId="20" fillId="0" borderId="33" xfId="43" applyFont="1" applyFill="1" applyBorder="1" applyAlignment="1">
      <alignment horizontal="center" vertical="center"/>
    </xf>
    <xf numFmtId="0" fontId="20" fillId="0" borderId="34" xfId="43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horizontal="center" vertical="top" textRotation="255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4" xr:uid="{00000000-0005-0000-0000-00002A000000}"/>
    <cellStyle name="標準_単純集計0324" xfId="43" xr:uid="{00000000-0005-0000-0000-00002B000000}"/>
    <cellStyle name="良い" xfId="41" builtinId="26" customBuiltin="1"/>
  </cellStyles>
  <dxfs count="5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M33"/>
  <sheetViews>
    <sheetView showGridLines="0" tabSelected="1" zoomScaleNormal="100" zoomScaleSheetLayoutView="80" workbookViewId="0"/>
  </sheetViews>
  <sheetFormatPr defaultColWidth="5.875" defaultRowHeight="12"/>
  <cols>
    <col min="1" max="1" width="2" style="7" customWidth="1"/>
    <col min="2" max="2" width="13.375" style="7" customWidth="1"/>
    <col min="3" max="24" width="6.625" style="7" customWidth="1"/>
    <col min="25" max="29" width="9.375" style="7" customWidth="1"/>
    <col min="30" max="16384" width="5.875" style="7"/>
  </cols>
  <sheetData>
    <row r="1" spans="1:117" s="74" customFormat="1" ht="12.75" thickBot="1">
      <c r="A1" s="73" t="s">
        <v>29</v>
      </c>
      <c r="B1" s="73"/>
      <c r="Q1" s="75"/>
    </row>
    <row r="2" spans="1:117" s="83" customFormat="1" ht="6" customHeight="1" thickTop="1">
      <c r="A2" s="76"/>
      <c r="B2" s="77"/>
      <c r="C2" s="78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2"/>
    </row>
    <row r="3" spans="1:117" s="83" customFormat="1" ht="242.25" customHeight="1">
      <c r="A3" s="84"/>
      <c r="B3" s="85"/>
      <c r="C3" s="86" t="s">
        <v>1</v>
      </c>
      <c r="D3" s="87" t="s">
        <v>68</v>
      </c>
      <c r="E3" s="87" t="s">
        <v>18</v>
      </c>
      <c r="F3" s="87" t="s">
        <v>19</v>
      </c>
      <c r="G3" s="88" t="s">
        <v>67</v>
      </c>
      <c r="H3" s="88" t="s">
        <v>21</v>
      </c>
      <c r="I3" s="87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8" t="s">
        <v>63</v>
      </c>
      <c r="O3" s="88" t="s">
        <v>16</v>
      </c>
      <c r="P3" s="88" t="s">
        <v>28</v>
      </c>
      <c r="Q3" s="89" t="s">
        <v>92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81"/>
      <c r="DJ3" s="81"/>
      <c r="DK3" s="81"/>
      <c r="DL3" s="81"/>
      <c r="DM3" s="82"/>
    </row>
    <row r="4" spans="1:117" ht="13.5" customHeight="1">
      <c r="A4" s="91" t="s">
        <v>1</v>
      </c>
      <c r="B4" s="92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50">
        <v>2771</v>
      </c>
      <c r="I4" s="93">
        <v>1796</v>
      </c>
      <c r="J4" s="93">
        <v>2892</v>
      </c>
      <c r="K4" s="93">
        <v>2808</v>
      </c>
      <c r="L4" s="93">
        <v>714</v>
      </c>
      <c r="M4" s="93">
        <v>2052</v>
      </c>
      <c r="N4" s="93">
        <v>1586</v>
      </c>
      <c r="O4" s="93">
        <v>126</v>
      </c>
      <c r="P4" s="94">
        <v>14</v>
      </c>
      <c r="Q4" s="95">
        <v>61</v>
      </c>
    </row>
    <row r="5" spans="1:117">
      <c r="A5" s="96"/>
      <c r="B5" s="97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10">
        <v>60.488976206068543</v>
      </c>
      <c r="I5" s="98">
        <v>39.205413665138614</v>
      </c>
      <c r="J5" s="98">
        <v>63.130320890635225</v>
      </c>
      <c r="K5" s="98">
        <v>61.165684348395544</v>
      </c>
      <c r="L5" s="98">
        <v>15.586116568434841</v>
      </c>
      <c r="M5" s="98">
        <v>44.793713163064837</v>
      </c>
      <c r="N5" s="98">
        <v>34.621261733246016</v>
      </c>
      <c r="O5" s="98">
        <v>2.7504911591355601</v>
      </c>
      <c r="P5" s="99">
        <v>0.30561012879284</v>
      </c>
      <c r="Q5" s="99">
        <v>1.3315869897402313</v>
      </c>
    </row>
    <row r="6" spans="1:117">
      <c r="A6" s="96" t="s">
        <v>3</v>
      </c>
      <c r="B6" s="97"/>
      <c r="C6" s="3">
        <v>3054</v>
      </c>
      <c r="D6" s="4">
        <v>2842</v>
      </c>
      <c r="E6" s="4">
        <v>2970</v>
      </c>
      <c r="F6" s="4">
        <v>2198</v>
      </c>
      <c r="G6" s="4">
        <v>1487</v>
      </c>
      <c r="H6" s="100">
        <v>1867</v>
      </c>
      <c r="I6" s="101">
        <v>1208</v>
      </c>
      <c r="J6" s="101">
        <v>1922</v>
      </c>
      <c r="K6" s="101">
        <v>1879</v>
      </c>
      <c r="L6" s="101">
        <v>467</v>
      </c>
      <c r="M6" s="101">
        <v>1377</v>
      </c>
      <c r="N6" s="101">
        <v>1045</v>
      </c>
      <c r="O6" s="101">
        <v>86</v>
      </c>
      <c r="P6" s="95">
        <v>11</v>
      </c>
      <c r="Q6" s="95">
        <v>44</v>
      </c>
    </row>
    <row r="7" spans="1:117">
      <c r="A7" s="96"/>
      <c r="B7" s="97"/>
      <c r="C7" s="8">
        <v>100</v>
      </c>
      <c r="D7" s="9">
        <v>93.058284217419768</v>
      </c>
      <c r="E7" s="9">
        <v>97.249508840864436</v>
      </c>
      <c r="F7" s="9">
        <v>71.971185330713823</v>
      </c>
      <c r="G7" s="9">
        <v>48.690242305173541</v>
      </c>
      <c r="H7" s="10">
        <v>61.132940406024886</v>
      </c>
      <c r="I7" s="98">
        <v>39.554682383759001</v>
      </c>
      <c r="J7" s="98">
        <v>62.933857236411264</v>
      </c>
      <c r="K7" s="98">
        <v>61.525867714472824</v>
      </c>
      <c r="L7" s="98">
        <v>15.291421087098886</v>
      </c>
      <c r="M7" s="98">
        <v>45.088408644400786</v>
      </c>
      <c r="N7" s="98">
        <v>34.217419777341192</v>
      </c>
      <c r="O7" s="98">
        <v>2.8159790438768826</v>
      </c>
      <c r="P7" s="99">
        <v>0.36018336607727569</v>
      </c>
      <c r="Q7" s="99">
        <v>1.4407334643091028</v>
      </c>
    </row>
    <row r="8" spans="1:117">
      <c r="A8" s="102"/>
      <c r="B8" s="97" t="s">
        <v>4</v>
      </c>
      <c r="C8" s="3">
        <v>321</v>
      </c>
      <c r="D8" s="4">
        <v>301</v>
      </c>
      <c r="E8" s="4">
        <v>313</v>
      </c>
      <c r="F8" s="4">
        <v>230</v>
      </c>
      <c r="G8" s="4">
        <v>159</v>
      </c>
      <c r="H8" s="100">
        <v>218</v>
      </c>
      <c r="I8" s="101">
        <v>132</v>
      </c>
      <c r="J8" s="101">
        <v>222</v>
      </c>
      <c r="K8" s="101">
        <v>217</v>
      </c>
      <c r="L8" s="101">
        <v>54</v>
      </c>
      <c r="M8" s="101">
        <v>159</v>
      </c>
      <c r="N8" s="101">
        <v>120</v>
      </c>
      <c r="O8" s="101">
        <v>13</v>
      </c>
      <c r="P8" s="95">
        <v>1</v>
      </c>
      <c r="Q8" s="95">
        <v>5</v>
      </c>
    </row>
    <row r="9" spans="1:117">
      <c r="A9" s="102"/>
      <c r="B9" s="97"/>
      <c r="C9" s="8">
        <v>100</v>
      </c>
      <c r="D9" s="9">
        <v>93.769470404984418</v>
      </c>
      <c r="E9" s="9">
        <v>97.507788161993773</v>
      </c>
      <c r="F9" s="9">
        <v>71.651090342679126</v>
      </c>
      <c r="G9" s="9">
        <v>49.532710280373834</v>
      </c>
      <c r="H9" s="10">
        <v>67.912772585669785</v>
      </c>
      <c r="I9" s="98">
        <v>41.121495327102799</v>
      </c>
      <c r="J9" s="98">
        <v>69.158878504672899</v>
      </c>
      <c r="K9" s="98">
        <v>67.601246105919003</v>
      </c>
      <c r="L9" s="98">
        <v>16.822429906542055</v>
      </c>
      <c r="M9" s="98">
        <v>49.532710280373834</v>
      </c>
      <c r="N9" s="98">
        <v>37.383177570093459</v>
      </c>
      <c r="O9" s="98">
        <v>4.0498442367601246</v>
      </c>
      <c r="P9" s="99">
        <v>0.3115264797507788</v>
      </c>
      <c r="Q9" s="99">
        <v>1.557632398753894</v>
      </c>
    </row>
    <row r="10" spans="1:117">
      <c r="A10" s="102"/>
      <c r="B10" s="97" t="s">
        <v>5</v>
      </c>
      <c r="C10" s="3">
        <v>394</v>
      </c>
      <c r="D10" s="4">
        <v>359</v>
      </c>
      <c r="E10" s="4">
        <v>377</v>
      </c>
      <c r="F10" s="4">
        <v>287</v>
      </c>
      <c r="G10" s="4">
        <v>184</v>
      </c>
      <c r="H10" s="100">
        <v>252</v>
      </c>
      <c r="I10" s="101">
        <v>174</v>
      </c>
      <c r="J10" s="101">
        <v>250</v>
      </c>
      <c r="K10" s="101">
        <v>248</v>
      </c>
      <c r="L10" s="101">
        <v>60</v>
      </c>
      <c r="M10" s="101">
        <v>182</v>
      </c>
      <c r="N10" s="101">
        <v>124</v>
      </c>
      <c r="O10" s="101">
        <v>7</v>
      </c>
      <c r="P10" s="95">
        <v>4</v>
      </c>
      <c r="Q10" s="95">
        <v>10</v>
      </c>
    </row>
    <row r="11" spans="1:117">
      <c r="A11" s="102"/>
      <c r="B11" s="97"/>
      <c r="C11" s="8">
        <v>100</v>
      </c>
      <c r="D11" s="9">
        <v>91.116751269035532</v>
      </c>
      <c r="E11" s="9">
        <v>95.685279187817258</v>
      </c>
      <c r="F11" s="9">
        <v>72.842639593908629</v>
      </c>
      <c r="G11" s="9">
        <v>46.700507614213201</v>
      </c>
      <c r="H11" s="10">
        <v>63.959390862944169</v>
      </c>
      <c r="I11" s="98">
        <v>44.162436548223347</v>
      </c>
      <c r="J11" s="98">
        <v>63.451776649746193</v>
      </c>
      <c r="K11" s="98">
        <v>62.944162436548226</v>
      </c>
      <c r="L11" s="98">
        <v>15.228426395939088</v>
      </c>
      <c r="M11" s="98">
        <v>46.192893401015226</v>
      </c>
      <c r="N11" s="98">
        <v>31.472081218274113</v>
      </c>
      <c r="O11" s="98">
        <v>1.7766497461928936</v>
      </c>
      <c r="P11" s="99">
        <v>1.015228426395939</v>
      </c>
      <c r="Q11" s="99">
        <v>2.5380710659898478</v>
      </c>
    </row>
    <row r="12" spans="1:117">
      <c r="A12" s="102"/>
      <c r="B12" s="97" t="s">
        <v>6</v>
      </c>
      <c r="C12" s="3">
        <v>440</v>
      </c>
      <c r="D12" s="4">
        <v>414</v>
      </c>
      <c r="E12" s="4">
        <v>433</v>
      </c>
      <c r="F12" s="4">
        <v>305</v>
      </c>
      <c r="G12" s="4">
        <v>206</v>
      </c>
      <c r="H12" s="100">
        <v>249</v>
      </c>
      <c r="I12" s="101">
        <v>162</v>
      </c>
      <c r="J12" s="101">
        <v>272</v>
      </c>
      <c r="K12" s="101">
        <v>255</v>
      </c>
      <c r="L12" s="101">
        <v>57</v>
      </c>
      <c r="M12" s="101">
        <v>195</v>
      </c>
      <c r="N12" s="101">
        <v>157</v>
      </c>
      <c r="O12" s="101">
        <v>12</v>
      </c>
      <c r="P12" s="103" t="s">
        <v>0</v>
      </c>
      <c r="Q12" s="95">
        <v>6</v>
      </c>
    </row>
    <row r="13" spans="1:117">
      <c r="A13" s="102"/>
      <c r="B13" s="97"/>
      <c r="C13" s="8">
        <v>100</v>
      </c>
      <c r="D13" s="9">
        <v>94.090909090909093</v>
      </c>
      <c r="E13" s="9">
        <v>98.409090909090907</v>
      </c>
      <c r="F13" s="9">
        <v>69.318181818181827</v>
      </c>
      <c r="G13" s="9">
        <v>46.81818181818182</v>
      </c>
      <c r="H13" s="10">
        <v>56.590909090909093</v>
      </c>
      <c r="I13" s="98">
        <v>36.818181818181813</v>
      </c>
      <c r="J13" s="98">
        <v>61.818181818181813</v>
      </c>
      <c r="K13" s="98">
        <v>57.95454545454546</v>
      </c>
      <c r="L13" s="98">
        <v>12.954545454545455</v>
      </c>
      <c r="M13" s="98">
        <v>44.31818181818182</v>
      </c>
      <c r="N13" s="98">
        <v>35.68181818181818</v>
      </c>
      <c r="O13" s="98">
        <v>2.7272727272727271</v>
      </c>
      <c r="P13" s="104" t="s">
        <v>0</v>
      </c>
      <c r="Q13" s="99">
        <v>1.3636363636363635</v>
      </c>
    </row>
    <row r="14" spans="1:117">
      <c r="A14" s="102"/>
      <c r="B14" s="97" t="s">
        <v>7</v>
      </c>
      <c r="C14" s="3">
        <v>426</v>
      </c>
      <c r="D14" s="4">
        <v>400</v>
      </c>
      <c r="E14" s="4">
        <v>409</v>
      </c>
      <c r="F14" s="4">
        <v>295</v>
      </c>
      <c r="G14" s="4">
        <v>193</v>
      </c>
      <c r="H14" s="100">
        <v>241</v>
      </c>
      <c r="I14" s="101">
        <v>155</v>
      </c>
      <c r="J14" s="101">
        <v>276</v>
      </c>
      <c r="K14" s="101">
        <v>272</v>
      </c>
      <c r="L14" s="101">
        <v>59</v>
      </c>
      <c r="M14" s="101">
        <v>187</v>
      </c>
      <c r="N14" s="101">
        <v>151</v>
      </c>
      <c r="O14" s="101">
        <v>14</v>
      </c>
      <c r="P14" s="95">
        <v>2</v>
      </c>
      <c r="Q14" s="95">
        <v>6</v>
      </c>
    </row>
    <row r="15" spans="1:117">
      <c r="A15" s="102"/>
      <c r="B15" s="97"/>
      <c r="C15" s="8">
        <v>100</v>
      </c>
      <c r="D15" s="9">
        <v>93.896713615023472</v>
      </c>
      <c r="E15" s="9">
        <v>96.009389671361504</v>
      </c>
      <c r="F15" s="9">
        <v>69.248826291079808</v>
      </c>
      <c r="G15" s="9">
        <v>45.305164319248824</v>
      </c>
      <c r="H15" s="10">
        <v>56.57276995305164</v>
      </c>
      <c r="I15" s="98">
        <v>36.384976525821592</v>
      </c>
      <c r="J15" s="98">
        <v>64.788732394366207</v>
      </c>
      <c r="K15" s="98">
        <v>63.84976525821596</v>
      </c>
      <c r="L15" s="98">
        <v>13.849765258215962</v>
      </c>
      <c r="M15" s="98">
        <v>43.896713615023472</v>
      </c>
      <c r="N15" s="98">
        <v>35.44600938967136</v>
      </c>
      <c r="O15" s="98">
        <v>3.286384976525822</v>
      </c>
      <c r="P15" s="99">
        <v>0.46948356807511737</v>
      </c>
      <c r="Q15" s="99">
        <v>1.4084507042253522</v>
      </c>
    </row>
    <row r="16" spans="1:117">
      <c r="A16" s="102"/>
      <c r="B16" s="97" t="s">
        <v>8</v>
      </c>
      <c r="C16" s="3">
        <v>703</v>
      </c>
      <c r="D16" s="4">
        <v>650</v>
      </c>
      <c r="E16" s="4">
        <v>686</v>
      </c>
      <c r="F16" s="4">
        <v>518</v>
      </c>
      <c r="G16" s="4">
        <v>354</v>
      </c>
      <c r="H16" s="100">
        <v>426</v>
      </c>
      <c r="I16" s="101">
        <v>279</v>
      </c>
      <c r="J16" s="101">
        <v>435</v>
      </c>
      <c r="K16" s="101">
        <v>426</v>
      </c>
      <c r="L16" s="101">
        <v>103</v>
      </c>
      <c r="M16" s="101">
        <v>318</v>
      </c>
      <c r="N16" s="101">
        <v>240</v>
      </c>
      <c r="O16" s="101">
        <v>23</v>
      </c>
      <c r="P16" s="95">
        <v>1</v>
      </c>
      <c r="Q16" s="95">
        <v>7</v>
      </c>
    </row>
    <row r="17" spans="1:17">
      <c r="A17" s="102"/>
      <c r="B17" s="97"/>
      <c r="C17" s="8">
        <v>100</v>
      </c>
      <c r="D17" s="9">
        <v>92.460881934566146</v>
      </c>
      <c r="E17" s="9">
        <v>97.581792318634413</v>
      </c>
      <c r="F17" s="9">
        <v>73.68421052631578</v>
      </c>
      <c r="G17" s="9">
        <v>50.355618776671406</v>
      </c>
      <c r="H17" s="10">
        <v>60.597439544807962</v>
      </c>
      <c r="I17" s="98">
        <v>39.68705547652916</v>
      </c>
      <c r="J17" s="98">
        <v>61.877667140825032</v>
      </c>
      <c r="K17" s="98">
        <v>60.597439544807962</v>
      </c>
      <c r="L17" s="98">
        <v>14.65149359886202</v>
      </c>
      <c r="M17" s="98">
        <v>45.234708392603132</v>
      </c>
      <c r="N17" s="98">
        <v>34.139402560455189</v>
      </c>
      <c r="O17" s="98">
        <v>3.2716927453769555</v>
      </c>
      <c r="P17" s="99">
        <v>0.14224751066856331</v>
      </c>
      <c r="Q17" s="99">
        <v>0.99573257467994303</v>
      </c>
    </row>
    <row r="18" spans="1:17">
      <c r="A18" s="102"/>
      <c r="B18" s="97" t="s">
        <v>9</v>
      </c>
      <c r="C18" s="3">
        <v>350</v>
      </c>
      <c r="D18" s="4">
        <v>323</v>
      </c>
      <c r="E18" s="4">
        <v>337</v>
      </c>
      <c r="F18" s="4">
        <v>256</v>
      </c>
      <c r="G18" s="4">
        <v>179</v>
      </c>
      <c r="H18" s="5">
        <v>221</v>
      </c>
      <c r="I18" s="101">
        <v>131</v>
      </c>
      <c r="J18" s="101">
        <v>210</v>
      </c>
      <c r="K18" s="101">
        <v>198</v>
      </c>
      <c r="L18" s="101">
        <v>58</v>
      </c>
      <c r="M18" s="101">
        <v>142</v>
      </c>
      <c r="N18" s="101">
        <v>103</v>
      </c>
      <c r="O18" s="101">
        <v>10</v>
      </c>
      <c r="P18" s="95">
        <v>3</v>
      </c>
      <c r="Q18" s="95">
        <v>6</v>
      </c>
    </row>
    <row r="19" spans="1:17">
      <c r="A19" s="102"/>
      <c r="B19" s="97"/>
      <c r="C19" s="8">
        <v>100</v>
      </c>
      <c r="D19" s="9">
        <v>92.285714285714278</v>
      </c>
      <c r="E19" s="9">
        <v>96.285714285714292</v>
      </c>
      <c r="F19" s="9">
        <v>73.142857142857139</v>
      </c>
      <c r="G19" s="9">
        <v>51.142857142857146</v>
      </c>
      <c r="H19" s="10">
        <v>63.142857142857146</v>
      </c>
      <c r="I19" s="98">
        <v>37.428571428571431</v>
      </c>
      <c r="J19" s="98">
        <v>60</v>
      </c>
      <c r="K19" s="98">
        <v>56.571428571428569</v>
      </c>
      <c r="L19" s="98">
        <v>16.571428571428569</v>
      </c>
      <c r="M19" s="98">
        <v>40.571428571428569</v>
      </c>
      <c r="N19" s="98">
        <v>29.428571428571427</v>
      </c>
      <c r="O19" s="98">
        <v>2.8571428571428572</v>
      </c>
      <c r="P19" s="99">
        <v>0.85714285714285721</v>
      </c>
      <c r="Q19" s="99">
        <v>1.7142857142857144</v>
      </c>
    </row>
    <row r="20" spans="1:17">
      <c r="A20" s="102"/>
      <c r="B20" s="97" t="s">
        <v>10</v>
      </c>
      <c r="C20" s="3">
        <v>420</v>
      </c>
      <c r="D20" s="4">
        <v>395</v>
      </c>
      <c r="E20" s="4">
        <v>415</v>
      </c>
      <c r="F20" s="4">
        <v>307</v>
      </c>
      <c r="G20" s="4">
        <v>212</v>
      </c>
      <c r="H20" s="5">
        <v>260</v>
      </c>
      <c r="I20" s="101">
        <v>175</v>
      </c>
      <c r="J20" s="101">
        <v>257</v>
      </c>
      <c r="K20" s="101">
        <v>263</v>
      </c>
      <c r="L20" s="101">
        <v>76</v>
      </c>
      <c r="M20" s="101">
        <v>194</v>
      </c>
      <c r="N20" s="101">
        <v>150</v>
      </c>
      <c r="O20" s="101">
        <v>7</v>
      </c>
      <c r="P20" s="103" t="s">
        <v>0</v>
      </c>
      <c r="Q20" s="95">
        <v>4</v>
      </c>
    </row>
    <row r="21" spans="1:17">
      <c r="A21" s="102"/>
      <c r="B21" s="97"/>
      <c r="C21" s="8">
        <v>100</v>
      </c>
      <c r="D21" s="9">
        <v>94.047619047619051</v>
      </c>
      <c r="E21" s="9">
        <v>98.80952380952381</v>
      </c>
      <c r="F21" s="9">
        <v>73.095238095238088</v>
      </c>
      <c r="G21" s="9">
        <v>50.476190476190474</v>
      </c>
      <c r="H21" s="10">
        <v>61.904761904761905</v>
      </c>
      <c r="I21" s="98">
        <v>41.666666666666671</v>
      </c>
      <c r="J21" s="98">
        <v>61.190476190476197</v>
      </c>
      <c r="K21" s="98">
        <v>62.61904761904762</v>
      </c>
      <c r="L21" s="98">
        <v>18.095238095238095</v>
      </c>
      <c r="M21" s="98">
        <v>46.19047619047619</v>
      </c>
      <c r="N21" s="98">
        <v>35.714285714285715</v>
      </c>
      <c r="O21" s="98">
        <v>1.6666666666666667</v>
      </c>
      <c r="P21" s="104" t="s">
        <v>0</v>
      </c>
      <c r="Q21" s="99">
        <v>0.95238095238095244</v>
      </c>
    </row>
    <row r="22" spans="1:17">
      <c r="A22" s="96" t="s">
        <v>93</v>
      </c>
      <c r="B22" s="97"/>
      <c r="C22" s="3">
        <v>1527</v>
      </c>
      <c r="D22" s="4">
        <v>1427</v>
      </c>
      <c r="E22" s="4">
        <v>1489</v>
      </c>
      <c r="F22" s="4">
        <v>1150</v>
      </c>
      <c r="G22" s="4">
        <v>767</v>
      </c>
      <c r="H22" s="5">
        <v>904</v>
      </c>
      <c r="I22" s="105">
        <v>588</v>
      </c>
      <c r="J22" s="105">
        <v>970</v>
      </c>
      <c r="K22" s="105">
        <v>929</v>
      </c>
      <c r="L22" s="105">
        <v>247</v>
      </c>
      <c r="M22" s="105">
        <v>675</v>
      </c>
      <c r="N22" s="105">
        <v>541</v>
      </c>
      <c r="O22" s="105">
        <v>40</v>
      </c>
      <c r="P22" s="106">
        <v>3</v>
      </c>
      <c r="Q22" s="106">
        <v>17</v>
      </c>
    </row>
    <row r="23" spans="1:17">
      <c r="A23" s="96"/>
      <c r="B23" s="97"/>
      <c r="C23" s="8">
        <v>100</v>
      </c>
      <c r="D23" s="9">
        <v>93.45121152586772</v>
      </c>
      <c r="E23" s="9">
        <v>97.511460379829728</v>
      </c>
      <c r="F23" s="9">
        <v>75.311067452521286</v>
      </c>
      <c r="G23" s="9">
        <v>50.229207596594627</v>
      </c>
      <c r="H23" s="10">
        <v>59.201047806155863</v>
      </c>
      <c r="I23" s="98">
        <v>38.506876227897841</v>
      </c>
      <c r="J23" s="98">
        <v>63.52324819908317</v>
      </c>
      <c r="K23" s="98">
        <v>60.838244924688937</v>
      </c>
      <c r="L23" s="98">
        <v>16.175507531106746</v>
      </c>
      <c r="M23" s="98">
        <v>44.204322200392923</v>
      </c>
      <c r="N23" s="98">
        <v>35.428945645055663</v>
      </c>
      <c r="O23" s="98">
        <v>2.6195153896529142</v>
      </c>
      <c r="P23" s="99">
        <v>0.19646365422396855</v>
      </c>
      <c r="Q23" s="99">
        <v>1.1132940406024885</v>
      </c>
    </row>
    <row r="24" spans="1:17">
      <c r="A24" s="102"/>
      <c r="B24" s="97" t="s">
        <v>11</v>
      </c>
      <c r="C24" s="3">
        <v>121</v>
      </c>
      <c r="D24" s="4">
        <v>110</v>
      </c>
      <c r="E24" s="4">
        <v>120</v>
      </c>
      <c r="F24" s="4">
        <v>91</v>
      </c>
      <c r="G24" s="4">
        <v>58</v>
      </c>
      <c r="H24" s="5">
        <v>75</v>
      </c>
      <c r="I24" s="105">
        <v>50</v>
      </c>
      <c r="J24" s="105">
        <v>71</v>
      </c>
      <c r="K24" s="105">
        <v>71</v>
      </c>
      <c r="L24" s="105">
        <v>15</v>
      </c>
      <c r="M24" s="105">
        <v>48</v>
      </c>
      <c r="N24" s="105">
        <v>43</v>
      </c>
      <c r="O24" s="105">
        <v>1</v>
      </c>
      <c r="P24" s="107" t="s">
        <v>0</v>
      </c>
      <c r="Q24" s="107" t="s">
        <v>0</v>
      </c>
    </row>
    <row r="25" spans="1:17">
      <c r="A25" s="102"/>
      <c r="B25" s="97"/>
      <c r="C25" s="8">
        <v>100</v>
      </c>
      <c r="D25" s="9">
        <v>90.909090909090907</v>
      </c>
      <c r="E25" s="9">
        <v>99.173553719008268</v>
      </c>
      <c r="F25" s="9">
        <v>75.206611570247944</v>
      </c>
      <c r="G25" s="9">
        <v>47.933884297520663</v>
      </c>
      <c r="H25" s="10">
        <v>61.983471074380169</v>
      </c>
      <c r="I25" s="98">
        <v>41.32231404958678</v>
      </c>
      <c r="J25" s="98">
        <v>58.677685950413228</v>
      </c>
      <c r="K25" s="98">
        <v>58.677685950413228</v>
      </c>
      <c r="L25" s="98">
        <v>12.396694214876034</v>
      </c>
      <c r="M25" s="98">
        <v>39.669421487603309</v>
      </c>
      <c r="N25" s="98">
        <v>35.537190082644628</v>
      </c>
      <c r="O25" s="98">
        <v>0.82644628099173556</v>
      </c>
      <c r="P25" s="104" t="s">
        <v>0</v>
      </c>
      <c r="Q25" s="104" t="s">
        <v>0</v>
      </c>
    </row>
    <row r="26" spans="1:17">
      <c r="A26" s="102"/>
      <c r="B26" s="97" t="s">
        <v>12</v>
      </c>
      <c r="C26" s="3">
        <v>521</v>
      </c>
      <c r="D26" s="4">
        <v>470</v>
      </c>
      <c r="E26" s="4">
        <v>496</v>
      </c>
      <c r="F26" s="4">
        <v>388</v>
      </c>
      <c r="G26" s="4">
        <v>250</v>
      </c>
      <c r="H26" s="5">
        <v>305</v>
      </c>
      <c r="I26" s="105">
        <v>196</v>
      </c>
      <c r="J26" s="105">
        <v>325</v>
      </c>
      <c r="K26" s="105">
        <v>312</v>
      </c>
      <c r="L26" s="105">
        <v>91</v>
      </c>
      <c r="M26" s="105">
        <v>240</v>
      </c>
      <c r="N26" s="105">
        <v>178</v>
      </c>
      <c r="O26" s="105">
        <v>18</v>
      </c>
      <c r="P26" s="106">
        <v>2</v>
      </c>
      <c r="Q26" s="106">
        <v>12</v>
      </c>
    </row>
    <row r="27" spans="1:17">
      <c r="A27" s="102"/>
      <c r="B27" s="97"/>
      <c r="C27" s="8">
        <v>100</v>
      </c>
      <c r="D27" s="9">
        <v>90.211132437619952</v>
      </c>
      <c r="E27" s="9">
        <v>95.201535508637235</v>
      </c>
      <c r="F27" s="9">
        <v>74.472168905950099</v>
      </c>
      <c r="G27" s="9">
        <v>47.984644913627641</v>
      </c>
      <c r="H27" s="10">
        <v>58.541266794625727</v>
      </c>
      <c r="I27" s="98">
        <v>37.619961612284072</v>
      </c>
      <c r="J27" s="98">
        <v>62.380038387715928</v>
      </c>
      <c r="K27" s="98">
        <v>59.884836852207293</v>
      </c>
      <c r="L27" s="98">
        <v>17.46641074856046</v>
      </c>
      <c r="M27" s="98">
        <v>46.065259117082533</v>
      </c>
      <c r="N27" s="98">
        <v>34.165067178502881</v>
      </c>
      <c r="O27" s="98">
        <v>3.45489443378119</v>
      </c>
      <c r="P27" s="99">
        <v>0.38387715930902111</v>
      </c>
      <c r="Q27" s="99">
        <v>2.3032629558541267</v>
      </c>
    </row>
    <row r="28" spans="1:17">
      <c r="A28" s="102"/>
      <c r="B28" s="97" t="s">
        <v>13</v>
      </c>
      <c r="C28" s="3">
        <v>281</v>
      </c>
      <c r="D28" s="4">
        <v>268</v>
      </c>
      <c r="E28" s="4">
        <v>278</v>
      </c>
      <c r="F28" s="4">
        <v>219</v>
      </c>
      <c r="G28" s="4">
        <v>146</v>
      </c>
      <c r="H28" s="5">
        <v>164</v>
      </c>
      <c r="I28" s="105">
        <v>104</v>
      </c>
      <c r="J28" s="105">
        <v>195</v>
      </c>
      <c r="K28" s="105">
        <v>182</v>
      </c>
      <c r="L28" s="105">
        <v>50</v>
      </c>
      <c r="M28" s="105">
        <v>130</v>
      </c>
      <c r="N28" s="105">
        <v>103</v>
      </c>
      <c r="O28" s="105">
        <v>8</v>
      </c>
      <c r="P28" s="107" t="s">
        <v>0</v>
      </c>
      <c r="Q28" s="106">
        <v>3</v>
      </c>
    </row>
    <row r="29" spans="1:17">
      <c r="A29" s="102"/>
      <c r="B29" s="97"/>
      <c r="C29" s="8">
        <v>100</v>
      </c>
      <c r="D29" s="9">
        <v>95.37366548042705</v>
      </c>
      <c r="E29" s="9">
        <v>98.932384341637018</v>
      </c>
      <c r="F29" s="9">
        <v>77.935943060498232</v>
      </c>
      <c r="G29" s="9">
        <v>51.957295373665481</v>
      </c>
      <c r="H29" s="10">
        <v>58.362989323843415</v>
      </c>
      <c r="I29" s="98">
        <v>37.010676156583628</v>
      </c>
      <c r="J29" s="98">
        <v>69.395017793594306</v>
      </c>
      <c r="K29" s="98">
        <v>64.768683274021356</v>
      </c>
      <c r="L29" s="98">
        <v>17.793594306049823</v>
      </c>
      <c r="M29" s="98">
        <v>46.263345195729535</v>
      </c>
      <c r="N29" s="98">
        <v>36.654804270462634</v>
      </c>
      <c r="O29" s="98">
        <v>2.8469750889679712</v>
      </c>
      <c r="P29" s="104" t="s">
        <v>0</v>
      </c>
      <c r="Q29" s="99">
        <v>1.0676156583629894</v>
      </c>
    </row>
    <row r="30" spans="1:17">
      <c r="A30" s="102"/>
      <c r="B30" s="97" t="s">
        <v>14</v>
      </c>
      <c r="C30" s="3">
        <v>349</v>
      </c>
      <c r="D30" s="4">
        <v>338</v>
      </c>
      <c r="E30" s="4">
        <v>343</v>
      </c>
      <c r="F30" s="4">
        <v>264</v>
      </c>
      <c r="G30" s="4">
        <v>187</v>
      </c>
      <c r="H30" s="5">
        <v>213</v>
      </c>
      <c r="I30" s="105">
        <v>140</v>
      </c>
      <c r="J30" s="105">
        <v>220</v>
      </c>
      <c r="K30" s="105">
        <v>216</v>
      </c>
      <c r="L30" s="105">
        <v>55</v>
      </c>
      <c r="M30" s="105">
        <v>151</v>
      </c>
      <c r="N30" s="105">
        <v>123</v>
      </c>
      <c r="O30" s="105">
        <v>10</v>
      </c>
      <c r="P30" s="107" t="s">
        <v>0</v>
      </c>
      <c r="Q30" s="106">
        <v>1</v>
      </c>
    </row>
    <row r="31" spans="1:17">
      <c r="A31" s="102"/>
      <c r="B31" s="97"/>
      <c r="C31" s="8">
        <v>100</v>
      </c>
      <c r="D31" s="9">
        <v>96.848137535816619</v>
      </c>
      <c r="E31" s="9">
        <v>98.280802292263616</v>
      </c>
      <c r="F31" s="9">
        <v>75.644699140401144</v>
      </c>
      <c r="G31" s="9">
        <v>53.581661891117484</v>
      </c>
      <c r="H31" s="10">
        <v>61.031518624641834</v>
      </c>
      <c r="I31" s="98">
        <v>40.114613180515754</v>
      </c>
      <c r="J31" s="98">
        <v>63.03724928366762</v>
      </c>
      <c r="K31" s="98">
        <v>61.891117478510026</v>
      </c>
      <c r="L31" s="98">
        <v>15.759312320916905</v>
      </c>
      <c r="M31" s="98">
        <v>43.266475644699142</v>
      </c>
      <c r="N31" s="98">
        <v>35.243553008595988</v>
      </c>
      <c r="O31" s="98">
        <v>2.8653295128939829</v>
      </c>
      <c r="P31" s="104" t="s">
        <v>0</v>
      </c>
      <c r="Q31" s="99">
        <v>0.28653295128939826</v>
      </c>
    </row>
    <row r="32" spans="1:17">
      <c r="A32" s="102"/>
      <c r="B32" s="97" t="s">
        <v>15</v>
      </c>
      <c r="C32" s="3">
        <v>255</v>
      </c>
      <c r="D32" s="4">
        <v>241</v>
      </c>
      <c r="E32" s="4">
        <v>252</v>
      </c>
      <c r="F32" s="4">
        <v>188</v>
      </c>
      <c r="G32" s="4">
        <v>126</v>
      </c>
      <c r="H32" s="5">
        <v>147</v>
      </c>
      <c r="I32" s="105">
        <v>98</v>
      </c>
      <c r="J32" s="105">
        <v>159</v>
      </c>
      <c r="K32" s="105">
        <v>148</v>
      </c>
      <c r="L32" s="105">
        <v>36</v>
      </c>
      <c r="M32" s="105">
        <v>106</v>
      </c>
      <c r="N32" s="105">
        <v>94</v>
      </c>
      <c r="O32" s="105">
        <v>3</v>
      </c>
      <c r="P32" s="106">
        <v>1</v>
      </c>
      <c r="Q32" s="106">
        <v>1</v>
      </c>
    </row>
    <row r="33" spans="1:17">
      <c r="A33" s="108"/>
      <c r="B33" s="109"/>
      <c r="C33" s="51">
        <v>100</v>
      </c>
      <c r="D33" s="52">
        <v>94.509803921568619</v>
      </c>
      <c r="E33" s="52">
        <v>98.82352941176471</v>
      </c>
      <c r="F33" s="52">
        <v>73.725490196078439</v>
      </c>
      <c r="G33" s="52">
        <v>49.411764705882355</v>
      </c>
      <c r="H33" s="53">
        <v>57.647058823529406</v>
      </c>
      <c r="I33" s="110">
        <v>38.431372549019613</v>
      </c>
      <c r="J33" s="110">
        <v>62.352941176470587</v>
      </c>
      <c r="K33" s="110">
        <v>58.039215686274517</v>
      </c>
      <c r="L33" s="110">
        <v>14.117647058823529</v>
      </c>
      <c r="M33" s="110">
        <v>41.568627450980394</v>
      </c>
      <c r="N33" s="110">
        <v>36.86274509803922</v>
      </c>
      <c r="O33" s="110">
        <v>1.1764705882352942</v>
      </c>
      <c r="P33" s="111">
        <v>0.39215686274509803</v>
      </c>
      <c r="Q33" s="111">
        <v>0.39215686274509803</v>
      </c>
    </row>
  </sheetData>
  <mergeCells count="27">
    <mergeCell ref="B12:B13"/>
    <mergeCell ref="B14:B15"/>
    <mergeCell ref="B16:B17"/>
    <mergeCell ref="B18:B19"/>
    <mergeCell ref="A32:A3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B28:B29"/>
    <mergeCell ref="B30:B31"/>
    <mergeCell ref="A4:B5"/>
    <mergeCell ref="A8:A9"/>
    <mergeCell ref="A10:A11"/>
    <mergeCell ref="A6:B7"/>
    <mergeCell ref="B8:B9"/>
    <mergeCell ref="B10:B11"/>
    <mergeCell ref="B32:B33"/>
    <mergeCell ref="B20:B21"/>
    <mergeCell ref="B24:B25"/>
    <mergeCell ref="B26:B27"/>
    <mergeCell ref="A22:B23"/>
  </mergeCells>
  <phoneticPr fontId="19"/>
  <conditionalFormatting sqref="B1">
    <cfRule type="expression" dxfId="49" priority="2">
      <formula>#REF!&lt;&gt;""</formula>
    </cfRule>
  </conditionalFormatting>
  <conditionalFormatting sqref="A1">
    <cfRule type="expression" dxfId="4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DK15"/>
  <sheetViews>
    <sheetView showGridLines="0" zoomScaleNormal="100" zoomScaleSheetLayoutView="80" workbookViewId="0"/>
  </sheetViews>
  <sheetFormatPr defaultColWidth="5.875" defaultRowHeight="12"/>
  <cols>
    <col min="1" max="1" width="15.5" style="7" customWidth="1"/>
    <col min="2" max="16" width="6.625" style="7" customWidth="1"/>
    <col min="17" max="18" width="6.625" style="6" customWidth="1"/>
    <col min="19" max="24" width="6.625" style="7" customWidth="1"/>
    <col min="25" max="43" width="9.375" style="7" customWidth="1"/>
    <col min="44" max="16384" width="5.875" style="7"/>
  </cols>
  <sheetData>
    <row r="1" spans="1:115" s="74" customFormat="1" ht="13.5" thickTop="1" thickBot="1">
      <c r="A1" s="163" t="s">
        <v>38</v>
      </c>
      <c r="Q1" s="112"/>
      <c r="R1" s="112"/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42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30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5">
      <c r="A5" s="132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5">
      <c r="A6" s="132" t="s">
        <v>171</v>
      </c>
      <c r="B6" s="3">
        <v>1031</v>
      </c>
      <c r="C6" s="4">
        <v>947</v>
      </c>
      <c r="D6" s="4">
        <v>986</v>
      </c>
      <c r="E6" s="4">
        <v>839</v>
      </c>
      <c r="F6" s="4">
        <v>495</v>
      </c>
      <c r="G6" s="4">
        <v>672</v>
      </c>
      <c r="H6" s="4">
        <v>407</v>
      </c>
      <c r="I6" s="4">
        <v>710</v>
      </c>
      <c r="J6" s="4">
        <v>618</v>
      </c>
      <c r="K6" s="4">
        <v>185</v>
      </c>
      <c r="L6" s="4">
        <v>472</v>
      </c>
      <c r="M6" s="4">
        <v>350</v>
      </c>
      <c r="N6" s="4">
        <v>30</v>
      </c>
      <c r="O6" s="4">
        <v>6</v>
      </c>
      <c r="P6" s="5">
        <v>24</v>
      </c>
    </row>
    <row r="7" spans="1:115">
      <c r="A7" s="132"/>
      <c r="B7" s="8">
        <v>100</v>
      </c>
      <c r="C7" s="9">
        <v>91.852570320077604</v>
      </c>
      <c r="D7" s="9">
        <v>95.635305528613003</v>
      </c>
      <c r="E7" s="9">
        <v>81.377303588748788</v>
      </c>
      <c r="F7" s="9">
        <v>48.011639185257032</v>
      </c>
      <c r="G7" s="9">
        <v>65.179437439379242</v>
      </c>
      <c r="H7" s="9">
        <v>39.476236663433561</v>
      </c>
      <c r="I7" s="9">
        <v>68.86517943743938</v>
      </c>
      <c r="J7" s="9">
        <v>59.941804073714842</v>
      </c>
      <c r="K7" s="9">
        <v>17.943743937924346</v>
      </c>
      <c r="L7" s="9">
        <v>45.780795344325895</v>
      </c>
      <c r="M7" s="9">
        <v>33.947623666343354</v>
      </c>
      <c r="N7" s="9">
        <v>2.9097963142580019</v>
      </c>
      <c r="O7" s="9">
        <v>0.58195926285160038</v>
      </c>
      <c r="P7" s="10">
        <v>2.3278370514064015</v>
      </c>
    </row>
    <row r="8" spans="1:115">
      <c r="A8" s="132" t="s">
        <v>172</v>
      </c>
      <c r="B8" s="3">
        <v>21</v>
      </c>
      <c r="C8" s="4">
        <v>20</v>
      </c>
      <c r="D8" s="4">
        <v>21</v>
      </c>
      <c r="E8" s="4">
        <v>19</v>
      </c>
      <c r="F8" s="4">
        <v>10</v>
      </c>
      <c r="G8" s="4">
        <v>10</v>
      </c>
      <c r="H8" s="4">
        <v>9</v>
      </c>
      <c r="I8" s="4">
        <v>16</v>
      </c>
      <c r="J8" s="4">
        <v>11</v>
      </c>
      <c r="K8" s="4">
        <v>3</v>
      </c>
      <c r="L8" s="4">
        <v>9</v>
      </c>
      <c r="M8" s="4">
        <v>11</v>
      </c>
      <c r="N8" s="4" t="s">
        <v>0</v>
      </c>
      <c r="O8" s="4" t="s">
        <v>0</v>
      </c>
      <c r="P8" s="5" t="s">
        <v>0</v>
      </c>
    </row>
    <row r="9" spans="1:115">
      <c r="A9" s="132"/>
      <c r="B9" s="8">
        <v>100</v>
      </c>
      <c r="C9" s="9">
        <v>95.238095238095227</v>
      </c>
      <c r="D9" s="9">
        <v>100</v>
      </c>
      <c r="E9" s="9">
        <v>90.476190476190482</v>
      </c>
      <c r="F9" s="9">
        <v>47.619047619047613</v>
      </c>
      <c r="G9" s="9">
        <v>47.619047619047613</v>
      </c>
      <c r="H9" s="9">
        <v>42.857142857142854</v>
      </c>
      <c r="I9" s="9">
        <v>76.19047619047619</v>
      </c>
      <c r="J9" s="9">
        <v>52.380952380952387</v>
      </c>
      <c r="K9" s="9">
        <v>14.285714285714285</v>
      </c>
      <c r="L9" s="9">
        <v>42.857142857142854</v>
      </c>
      <c r="M9" s="9">
        <v>52.380952380952387</v>
      </c>
      <c r="N9" s="9" t="s">
        <v>0</v>
      </c>
      <c r="O9" s="9" t="s">
        <v>0</v>
      </c>
      <c r="P9" s="10" t="s">
        <v>0</v>
      </c>
    </row>
    <row r="10" spans="1:115">
      <c r="A10" s="132" t="s">
        <v>173</v>
      </c>
      <c r="B10" s="3">
        <v>3</v>
      </c>
      <c r="C10" s="4">
        <v>3</v>
      </c>
      <c r="D10" s="4">
        <v>3</v>
      </c>
      <c r="E10" s="4">
        <v>2</v>
      </c>
      <c r="F10" s="4">
        <v>2</v>
      </c>
      <c r="G10" s="4">
        <v>2</v>
      </c>
      <c r="H10" s="4">
        <v>1</v>
      </c>
      <c r="I10" s="4">
        <v>2</v>
      </c>
      <c r="J10" s="4">
        <v>2</v>
      </c>
      <c r="K10" s="4">
        <v>1</v>
      </c>
      <c r="L10" s="4">
        <v>1</v>
      </c>
      <c r="M10" s="4">
        <v>1</v>
      </c>
      <c r="N10" s="4">
        <v>1</v>
      </c>
      <c r="O10" s="4" t="s">
        <v>0</v>
      </c>
      <c r="P10" s="5" t="s">
        <v>0</v>
      </c>
    </row>
    <row r="11" spans="1:115">
      <c r="A11" s="132"/>
      <c r="B11" s="8">
        <v>100</v>
      </c>
      <c r="C11" s="9">
        <v>100</v>
      </c>
      <c r="D11" s="9">
        <v>100</v>
      </c>
      <c r="E11" s="9">
        <v>66.666666666666657</v>
      </c>
      <c r="F11" s="9">
        <v>66.666666666666657</v>
      </c>
      <c r="G11" s="9">
        <v>66.666666666666657</v>
      </c>
      <c r="H11" s="9">
        <v>33.333333333333329</v>
      </c>
      <c r="I11" s="9">
        <v>66.666666666666657</v>
      </c>
      <c r="J11" s="9">
        <v>66.666666666666657</v>
      </c>
      <c r="K11" s="9">
        <v>33.333333333333329</v>
      </c>
      <c r="L11" s="9">
        <v>33.333333333333329</v>
      </c>
      <c r="M11" s="9">
        <v>33.333333333333329</v>
      </c>
      <c r="N11" s="9">
        <v>33.333333333333329</v>
      </c>
      <c r="O11" s="9" t="s">
        <v>0</v>
      </c>
      <c r="P11" s="10" t="s">
        <v>0</v>
      </c>
    </row>
    <row r="12" spans="1:115">
      <c r="A12" s="132" t="s">
        <v>174</v>
      </c>
      <c r="B12" s="3">
        <v>3155</v>
      </c>
      <c r="C12" s="4">
        <v>2955</v>
      </c>
      <c r="D12" s="4">
        <v>3095</v>
      </c>
      <c r="E12" s="4">
        <v>2235</v>
      </c>
      <c r="F12" s="4">
        <v>1565</v>
      </c>
      <c r="G12" s="4">
        <v>1868</v>
      </c>
      <c r="H12" s="4">
        <v>1242</v>
      </c>
      <c r="I12" s="4">
        <v>1937</v>
      </c>
      <c r="J12" s="4">
        <v>1949</v>
      </c>
      <c r="K12" s="4">
        <v>460</v>
      </c>
      <c r="L12" s="4">
        <v>1403</v>
      </c>
      <c r="M12" s="4">
        <v>1106</v>
      </c>
      <c r="N12" s="4">
        <v>85</v>
      </c>
      <c r="O12" s="4">
        <v>6</v>
      </c>
      <c r="P12" s="5">
        <v>29</v>
      </c>
    </row>
    <row r="13" spans="1:115">
      <c r="A13" s="132"/>
      <c r="B13" s="8">
        <v>100</v>
      </c>
      <c r="C13" s="9">
        <v>93.660855784469106</v>
      </c>
      <c r="D13" s="9">
        <v>98.098256735340726</v>
      </c>
      <c r="E13" s="9">
        <v>70.839936608557835</v>
      </c>
      <c r="F13" s="9">
        <v>49.603803486529316</v>
      </c>
      <c r="G13" s="9">
        <v>59.207606973058638</v>
      </c>
      <c r="H13" s="9">
        <v>39.366085578446906</v>
      </c>
      <c r="I13" s="9">
        <v>61.394611727416802</v>
      </c>
      <c r="J13" s="9">
        <v>61.774960380348652</v>
      </c>
      <c r="K13" s="9">
        <v>14.580031695721077</v>
      </c>
      <c r="L13" s="9">
        <v>44.469096671949288</v>
      </c>
      <c r="M13" s="9">
        <v>35.055467511885894</v>
      </c>
      <c r="N13" s="9">
        <v>2.6941362916006342</v>
      </c>
      <c r="O13" s="9">
        <v>0.19017432646592711</v>
      </c>
      <c r="P13" s="10">
        <v>0.91917591125198106</v>
      </c>
    </row>
    <row r="14" spans="1:115">
      <c r="A14" s="132" t="s">
        <v>102</v>
      </c>
      <c r="B14" s="3">
        <v>371</v>
      </c>
      <c r="C14" s="4">
        <v>344</v>
      </c>
      <c r="D14" s="4">
        <v>354</v>
      </c>
      <c r="E14" s="4">
        <v>253</v>
      </c>
      <c r="F14" s="4">
        <v>182</v>
      </c>
      <c r="G14" s="4">
        <v>219</v>
      </c>
      <c r="H14" s="4">
        <v>137</v>
      </c>
      <c r="I14" s="4">
        <v>227</v>
      </c>
      <c r="J14" s="4">
        <v>228</v>
      </c>
      <c r="K14" s="4">
        <v>65</v>
      </c>
      <c r="L14" s="4">
        <v>167</v>
      </c>
      <c r="M14" s="4">
        <v>118</v>
      </c>
      <c r="N14" s="4">
        <v>10</v>
      </c>
      <c r="O14" s="4">
        <v>2</v>
      </c>
      <c r="P14" s="5">
        <v>8</v>
      </c>
    </row>
    <row r="15" spans="1:115">
      <c r="A15" s="141"/>
      <c r="B15" s="51">
        <v>100</v>
      </c>
      <c r="C15" s="52">
        <v>92.722371967654979</v>
      </c>
      <c r="D15" s="52">
        <v>95.417789757412393</v>
      </c>
      <c r="E15" s="52">
        <v>68.194070080862531</v>
      </c>
      <c r="F15" s="52">
        <v>49.056603773584904</v>
      </c>
      <c r="G15" s="52">
        <v>59.029649595687331</v>
      </c>
      <c r="H15" s="52">
        <v>36.927223719676547</v>
      </c>
      <c r="I15" s="52">
        <v>61.18598382749326</v>
      </c>
      <c r="J15" s="52">
        <v>61.45552560646901</v>
      </c>
      <c r="K15" s="52">
        <v>17.520215633423181</v>
      </c>
      <c r="L15" s="52">
        <v>45.01347708894879</v>
      </c>
      <c r="M15" s="52">
        <v>31.805929919137466</v>
      </c>
      <c r="N15" s="52">
        <v>2.6954177897574128</v>
      </c>
      <c r="O15" s="52">
        <v>0.53908355795148255</v>
      </c>
      <c r="P15" s="53">
        <v>2.1563342318059302</v>
      </c>
    </row>
  </sheetData>
  <mergeCells count="6">
    <mergeCell ref="A12:A13"/>
    <mergeCell ref="A14:A15"/>
    <mergeCell ref="A4:A5"/>
    <mergeCell ref="A6:A7"/>
    <mergeCell ref="A8:A9"/>
    <mergeCell ref="A10:A11"/>
  </mergeCells>
  <phoneticPr fontId="19"/>
  <conditionalFormatting sqref="A1">
    <cfRule type="expression" dxfId="3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DL17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20.25" style="7" customWidth="1"/>
    <col min="3" max="17" width="6.625" style="7" customWidth="1"/>
    <col min="18" max="19" width="6.625" style="6" customWidth="1"/>
    <col min="20" max="24" width="6.625" style="7" customWidth="1"/>
    <col min="25" max="44" width="9.375" style="7" customWidth="1"/>
    <col min="45" max="16384" width="5.875" style="7"/>
  </cols>
  <sheetData>
    <row r="1" spans="1:116" s="74" customFormat="1" ht="12.75" thickBot="1">
      <c r="A1" s="73" t="s">
        <v>39</v>
      </c>
      <c r="B1" s="73"/>
      <c r="R1" s="112"/>
      <c r="S1" s="112"/>
    </row>
    <row r="2" spans="1:116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2"/>
    </row>
    <row r="3" spans="1:116" s="83" customFormat="1" ht="242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81"/>
      <c r="DI3" s="81"/>
      <c r="DJ3" s="81"/>
      <c r="DK3" s="81"/>
      <c r="DL3" s="82"/>
    </row>
    <row r="4" spans="1:116" ht="13.5" customHeight="1">
      <c r="A4" s="129" t="s">
        <v>1</v>
      </c>
      <c r="B4" s="130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</row>
    <row r="5" spans="1:116">
      <c r="A5" s="102"/>
      <c r="B5" s="132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61.29666011787819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</row>
    <row r="6" spans="1:116" ht="12" customHeight="1">
      <c r="A6" s="102" t="s">
        <v>175</v>
      </c>
      <c r="B6" s="132"/>
      <c r="C6" s="3">
        <v>332</v>
      </c>
      <c r="D6" s="4">
        <v>309</v>
      </c>
      <c r="E6" s="4">
        <v>318</v>
      </c>
      <c r="F6" s="4">
        <v>242</v>
      </c>
      <c r="G6" s="4">
        <v>176</v>
      </c>
      <c r="H6" s="4">
        <v>187</v>
      </c>
      <c r="I6" s="4">
        <v>124</v>
      </c>
      <c r="J6" s="4">
        <v>171</v>
      </c>
      <c r="K6" s="4">
        <v>201</v>
      </c>
      <c r="L6" s="4">
        <v>54</v>
      </c>
      <c r="M6" s="4">
        <v>121</v>
      </c>
      <c r="N6" s="4">
        <v>112</v>
      </c>
      <c r="O6" s="4">
        <v>7</v>
      </c>
      <c r="P6" s="4" t="s">
        <v>0</v>
      </c>
      <c r="Q6" s="5">
        <v>9</v>
      </c>
    </row>
    <row r="7" spans="1:116">
      <c r="A7" s="102"/>
      <c r="B7" s="132"/>
      <c r="C7" s="8">
        <v>100</v>
      </c>
      <c r="D7" s="9">
        <v>93.07228915662651</v>
      </c>
      <c r="E7" s="9">
        <v>95.783132530120483</v>
      </c>
      <c r="F7" s="9">
        <v>72.891566265060234</v>
      </c>
      <c r="G7" s="9">
        <v>53.01204819277109</v>
      </c>
      <c r="H7" s="9">
        <v>56.325301204819276</v>
      </c>
      <c r="I7" s="9">
        <v>37.349397590361441</v>
      </c>
      <c r="J7" s="9">
        <v>51.506024096385538</v>
      </c>
      <c r="K7" s="9">
        <v>60.542168674698793</v>
      </c>
      <c r="L7" s="9">
        <v>16.265060240963855</v>
      </c>
      <c r="M7" s="9">
        <v>36.445783132530117</v>
      </c>
      <c r="N7" s="9">
        <v>33.734939759036145</v>
      </c>
      <c r="O7" s="9">
        <v>2.1084337349397591</v>
      </c>
      <c r="P7" s="9" t="s">
        <v>0</v>
      </c>
      <c r="Q7" s="10">
        <v>2.7108433734939759</v>
      </c>
    </row>
    <row r="8" spans="1:116">
      <c r="A8" s="133"/>
      <c r="B8" s="140" t="s">
        <v>176</v>
      </c>
      <c r="C8" s="3">
        <v>296</v>
      </c>
      <c r="D8" s="4">
        <v>274</v>
      </c>
      <c r="E8" s="4">
        <v>283</v>
      </c>
      <c r="F8" s="4">
        <v>215</v>
      </c>
      <c r="G8" s="4">
        <v>159</v>
      </c>
      <c r="H8" s="4">
        <v>170</v>
      </c>
      <c r="I8" s="4">
        <v>110</v>
      </c>
      <c r="J8" s="4">
        <v>156</v>
      </c>
      <c r="K8" s="4">
        <v>179</v>
      </c>
      <c r="L8" s="4">
        <v>48</v>
      </c>
      <c r="M8" s="4">
        <v>108</v>
      </c>
      <c r="N8" s="4">
        <v>99</v>
      </c>
      <c r="O8" s="4">
        <v>5</v>
      </c>
      <c r="P8" s="4" t="s">
        <v>0</v>
      </c>
      <c r="Q8" s="5">
        <v>8</v>
      </c>
    </row>
    <row r="9" spans="1:116">
      <c r="A9" s="135"/>
      <c r="B9" s="117"/>
      <c r="C9" s="8">
        <v>100</v>
      </c>
      <c r="D9" s="9">
        <v>92.567567567567565</v>
      </c>
      <c r="E9" s="9">
        <v>95.608108108108098</v>
      </c>
      <c r="F9" s="9">
        <v>72.63513513513513</v>
      </c>
      <c r="G9" s="9">
        <v>53.716216216216218</v>
      </c>
      <c r="H9" s="9">
        <v>57.432432432432435</v>
      </c>
      <c r="I9" s="9">
        <v>37.162162162162161</v>
      </c>
      <c r="J9" s="9">
        <v>52.702702702702695</v>
      </c>
      <c r="K9" s="9">
        <v>60.472972972972968</v>
      </c>
      <c r="L9" s="9">
        <v>16.216216216216218</v>
      </c>
      <c r="M9" s="9">
        <v>36.486486486486484</v>
      </c>
      <c r="N9" s="9">
        <v>33.445945945945951</v>
      </c>
      <c r="O9" s="9">
        <v>1.6891891891891893</v>
      </c>
      <c r="P9" s="9" t="s">
        <v>0</v>
      </c>
      <c r="Q9" s="10">
        <v>2.7027027027027026</v>
      </c>
    </row>
    <row r="10" spans="1:116">
      <c r="A10" s="133"/>
      <c r="B10" s="140" t="s">
        <v>177</v>
      </c>
      <c r="C10" s="3">
        <v>36</v>
      </c>
      <c r="D10" s="4">
        <v>35</v>
      </c>
      <c r="E10" s="4">
        <v>35</v>
      </c>
      <c r="F10" s="4">
        <v>27</v>
      </c>
      <c r="G10" s="4">
        <v>17</v>
      </c>
      <c r="H10" s="4">
        <v>17</v>
      </c>
      <c r="I10" s="4">
        <v>14</v>
      </c>
      <c r="J10" s="4">
        <v>15</v>
      </c>
      <c r="K10" s="4">
        <v>22</v>
      </c>
      <c r="L10" s="4">
        <v>6</v>
      </c>
      <c r="M10" s="4">
        <v>13</v>
      </c>
      <c r="N10" s="4">
        <v>13</v>
      </c>
      <c r="O10" s="4">
        <v>2</v>
      </c>
      <c r="P10" s="4" t="s">
        <v>0</v>
      </c>
      <c r="Q10" s="5">
        <v>1</v>
      </c>
    </row>
    <row r="11" spans="1:116">
      <c r="A11" s="135"/>
      <c r="B11" s="117"/>
      <c r="C11" s="8">
        <v>100</v>
      </c>
      <c r="D11" s="9">
        <v>97.222222222222214</v>
      </c>
      <c r="E11" s="9">
        <v>97.222222222222214</v>
      </c>
      <c r="F11" s="9">
        <v>75</v>
      </c>
      <c r="G11" s="9">
        <v>47.222222222222221</v>
      </c>
      <c r="H11" s="9">
        <v>47.222222222222221</v>
      </c>
      <c r="I11" s="9">
        <v>38.888888888888893</v>
      </c>
      <c r="J11" s="9">
        <v>41.666666666666671</v>
      </c>
      <c r="K11" s="9">
        <v>61.111111111111114</v>
      </c>
      <c r="L11" s="9">
        <v>16.666666666666664</v>
      </c>
      <c r="M11" s="9">
        <v>36.111111111111107</v>
      </c>
      <c r="N11" s="9">
        <v>36.111111111111107</v>
      </c>
      <c r="O11" s="9">
        <v>5.5555555555555554</v>
      </c>
      <c r="P11" s="9" t="s">
        <v>0</v>
      </c>
      <c r="Q11" s="10">
        <v>2.7777777777777777</v>
      </c>
    </row>
    <row r="12" spans="1:116">
      <c r="A12" s="133"/>
      <c r="B12" s="140" t="s">
        <v>178</v>
      </c>
      <c r="C12" s="3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5" t="s">
        <v>0</v>
      </c>
    </row>
    <row r="13" spans="1:116">
      <c r="A13" s="135"/>
      <c r="B13" s="117"/>
      <c r="C13" s="8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9" t="s">
        <v>0</v>
      </c>
      <c r="M13" s="9" t="s">
        <v>0</v>
      </c>
      <c r="N13" s="9" t="s">
        <v>0</v>
      </c>
      <c r="O13" s="9" t="s">
        <v>0</v>
      </c>
      <c r="P13" s="9" t="s">
        <v>0</v>
      </c>
      <c r="Q13" s="10" t="s">
        <v>0</v>
      </c>
    </row>
    <row r="14" spans="1:116" ht="12" customHeight="1">
      <c r="A14" s="148" t="s">
        <v>179</v>
      </c>
      <c r="B14" s="118"/>
      <c r="C14" s="3">
        <v>3373</v>
      </c>
      <c r="D14" s="4">
        <v>3154</v>
      </c>
      <c r="E14" s="4">
        <v>3306</v>
      </c>
      <c r="F14" s="4">
        <v>2457</v>
      </c>
      <c r="G14" s="4">
        <v>1672</v>
      </c>
      <c r="H14" s="4">
        <v>2032</v>
      </c>
      <c r="I14" s="4">
        <v>1336</v>
      </c>
      <c r="J14" s="4">
        <v>2153</v>
      </c>
      <c r="K14" s="4">
        <v>2075</v>
      </c>
      <c r="L14" s="4">
        <v>499</v>
      </c>
      <c r="M14" s="4">
        <v>1530</v>
      </c>
      <c r="N14" s="4">
        <v>1213</v>
      </c>
      <c r="O14" s="4">
        <v>91</v>
      </c>
      <c r="P14" s="4">
        <v>10</v>
      </c>
      <c r="Q14" s="5">
        <v>24</v>
      </c>
    </row>
    <row r="15" spans="1:116">
      <c r="A15" s="154"/>
      <c r="B15" s="119"/>
      <c r="C15" s="8">
        <v>100</v>
      </c>
      <c r="D15" s="9">
        <v>93.507263563593241</v>
      </c>
      <c r="E15" s="9">
        <v>98.013637711236285</v>
      </c>
      <c r="F15" s="9">
        <v>72.843166320782686</v>
      </c>
      <c r="G15" s="9">
        <v>49.570115624073523</v>
      </c>
      <c r="H15" s="9">
        <v>60.243107026386014</v>
      </c>
      <c r="I15" s="9">
        <v>39.60865698191521</v>
      </c>
      <c r="J15" s="9">
        <v>63.830418025496591</v>
      </c>
      <c r="K15" s="9">
        <v>61.517936554995558</v>
      </c>
      <c r="L15" s="9">
        <v>14.793951971538691</v>
      </c>
      <c r="M15" s="9">
        <v>45.360213459828046</v>
      </c>
      <c r="N15" s="9">
        <v>35.962051586125114</v>
      </c>
      <c r="O15" s="9">
        <v>2.6978950489178772</v>
      </c>
      <c r="P15" s="9">
        <v>0.29647198339756897</v>
      </c>
      <c r="Q15" s="10">
        <v>0.71153276015416544</v>
      </c>
    </row>
    <row r="16" spans="1:116">
      <c r="A16" s="148" t="s">
        <v>102</v>
      </c>
      <c r="B16" s="160"/>
      <c r="C16" s="3">
        <v>876</v>
      </c>
      <c r="D16" s="4">
        <v>806</v>
      </c>
      <c r="E16" s="4">
        <v>835</v>
      </c>
      <c r="F16" s="4">
        <v>649</v>
      </c>
      <c r="G16" s="4">
        <v>406</v>
      </c>
      <c r="H16" s="4">
        <v>552</v>
      </c>
      <c r="I16" s="4">
        <v>336</v>
      </c>
      <c r="J16" s="4">
        <v>568</v>
      </c>
      <c r="K16" s="4">
        <v>532</v>
      </c>
      <c r="L16" s="4">
        <v>161</v>
      </c>
      <c r="M16" s="4">
        <v>401</v>
      </c>
      <c r="N16" s="4">
        <v>261</v>
      </c>
      <c r="O16" s="4">
        <v>28</v>
      </c>
      <c r="P16" s="4">
        <v>4</v>
      </c>
      <c r="Q16" s="5">
        <v>28</v>
      </c>
    </row>
    <row r="17" spans="1:17">
      <c r="A17" s="161"/>
      <c r="B17" s="162"/>
      <c r="C17" s="51">
        <v>100</v>
      </c>
      <c r="D17" s="52">
        <v>92.009132420091319</v>
      </c>
      <c r="E17" s="52">
        <v>95.319634703196343</v>
      </c>
      <c r="F17" s="52">
        <v>74.086757990867582</v>
      </c>
      <c r="G17" s="52">
        <v>46.347031963470322</v>
      </c>
      <c r="H17" s="52">
        <v>63.013698630136986</v>
      </c>
      <c r="I17" s="52">
        <v>38.356164383561641</v>
      </c>
      <c r="J17" s="52">
        <v>64.840182648401822</v>
      </c>
      <c r="K17" s="52">
        <v>60.730593607305941</v>
      </c>
      <c r="L17" s="52">
        <v>18.378995433789953</v>
      </c>
      <c r="M17" s="52">
        <v>45.776255707762559</v>
      </c>
      <c r="N17" s="52">
        <v>29.794520547945208</v>
      </c>
      <c r="O17" s="52">
        <v>3.1963470319634704</v>
      </c>
      <c r="P17" s="52">
        <v>0.45662100456621002</v>
      </c>
      <c r="Q17" s="53">
        <v>3.1963470319634704</v>
      </c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conditionalFormatting sqref="B1">
    <cfRule type="expression" dxfId="31" priority="2">
      <formula>#REF!&lt;&gt;""</formula>
    </cfRule>
  </conditionalFormatting>
  <conditionalFormatting sqref="A1">
    <cfRule type="expression" dxfId="3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N20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29.625" style="7" customWidth="1"/>
    <col min="3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40</v>
      </c>
      <c r="B1" s="73"/>
    </row>
    <row r="2" spans="1:118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57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30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  <c r="R4" s="158"/>
      <c r="S4" s="158"/>
    </row>
    <row r="5" spans="1:118">
      <c r="A5" s="102"/>
      <c r="B5" s="132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61.29666011787819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  <c r="R5" s="159"/>
      <c r="S5" s="159"/>
    </row>
    <row r="6" spans="1:118">
      <c r="A6" s="102" t="s">
        <v>180</v>
      </c>
      <c r="B6" s="132"/>
      <c r="C6" s="3">
        <v>255</v>
      </c>
      <c r="D6" s="4">
        <v>226</v>
      </c>
      <c r="E6" s="4">
        <v>243</v>
      </c>
      <c r="F6" s="4">
        <v>195</v>
      </c>
      <c r="G6" s="4">
        <v>127</v>
      </c>
      <c r="H6" s="4">
        <v>143</v>
      </c>
      <c r="I6" s="4">
        <v>72</v>
      </c>
      <c r="J6" s="4">
        <v>112</v>
      </c>
      <c r="K6" s="4">
        <v>125</v>
      </c>
      <c r="L6" s="4">
        <v>42</v>
      </c>
      <c r="M6" s="4">
        <v>76</v>
      </c>
      <c r="N6" s="4">
        <v>59</v>
      </c>
      <c r="O6" s="4">
        <v>4</v>
      </c>
      <c r="P6" s="4">
        <v>1</v>
      </c>
      <c r="Q6" s="5">
        <v>8</v>
      </c>
      <c r="R6" s="158"/>
      <c r="S6" s="158"/>
    </row>
    <row r="7" spans="1:118">
      <c r="A7" s="102"/>
      <c r="B7" s="132"/>
      <c r="C7" s="8">
        <v>100</v>
      </c>
      <c r="D7" s="9">
        <v>88.627450980392155</v>
      </c>
      <c r="E7" s="9">
        <v>95.294117647058812</v>
      </c>
      <c r="F7" s="9">
        <v>76.470588235294116</v>
      </c>
      <c r="G7" s="9">
        <v>49.803921568627452</v>
      </c>
      <c r="H7" s="9">
        <v>56.078431372549019</v>
      </c>
      <c r="I7" s="9">
        <v>28.235294117647058</v>
      </c>
      <c r="J7" s="9">
        <v>43.921568627450981</v>
      </c>
      <c r="K7" s="9">
        <v>49.019607843137251</v>
      </c>
      <c r="L7" s="9">
        <v>16.470588235294116</v>
      </c>
      <c r="M7" s="9">
        <v>29.803921568627452</v>
      </c>
      <c r="N7" s="9">
        <v>23.137254901960784</v>
      </c>
      <c r="O7" s="9">
        <v>1.5686274509803921</v>
      </c>
      <c r="P7" s="9">
        <v>0.39215686274509803</v>
      </c>
      <c r="Q7" s="10">
        <v>3.1372549019607843</v>
      </c>
      <c r="R7" s="159"/>
      <c r="S7" s="159"/>
    </row>
    <row r="8" spans="1:118">
      <c r="A8" s="133"/>
      <c r="B8" s="140" t="s">
        <v>176</v>
      </c>
      <c r="C8" s="3">
        <v>222</v>
      </c>
      <c r="D8" s="4">
        <v>197</v>
      </c>
      <c r="E8" s="4">
        <v>212</v>
      </c>
      <c r="F8" s="4">
        <v>175</v>
      </c>
      <c r="G8" s="4">
        <v>117</v>
      </c>
      <c r="H8" s="4">
        <v>132</v>
      </c>
      <c r="I8" s="4">
        <v>60</v>
      </c>
      <c r="J8" s="4">
        <v>100</v>
      </c>
      <c r="K8" s="4">
        <v>116</v>
      </c>
      <c r="L8" s="4">
        <v>39</v>
      </c>
      <c r="M8" s="4">
        <v>69</v>
      </c>
      <c r="N8" s="4">
        <v>55</v>
      </c>
      <c r="O8" s="4">
        <v>4</v>
      </c>
      <c r="P8" s="4">
        <v>1</v>
      </c>
      <c r="Q8" s="5">
        <v>6</v>
      </c>
      <c r="R8" s="158"/>
      <c r="S8" s="158"/>
    </row>
    <row r="9" spans="1:118">
      <c r="A9" s="135"/>
      <c r="B9" s="117"/>
      <c r="C9" s="8">
        <v>100</v>
      </c>
      <c r="D9" s="9">
        <v>88.738738738738746</v>
      </c>
      <c r="E9" s="9">
        <v>95.495495495495504</v>
      </c>
      <c r="F9" s="9">
        <v>78.828828828828833</v>
      </c>
      <c r="G9" s="9">
        <v>52.702702702702695</v>
      </c>
      <c r="H9" s="9">
        <v>59.45945945945946</v>
      </c>
      <c r="I9" s="9">
        <v>27.027027027027028</v>
      </c>
      <c r="J9" s="9">
        <v>45.045045045045043</v>
      </c>
      <c r="K9" s="9">
        <v>52.252252252252248</v>
      </c>
      <c r="L9" s="9">
        <v>17.567567567567568</v>
      </c>
      <c r="M9" s="9">
        <v>31.081081081081081</v>
      </c>
      <c r="N9" s="9">
        <v>24.774774774774773</v>
      </c>
      <c r="O9" s="9">
        <v>1.8018018018018018</v>
      </c>
      <c r="P9" s="9">
        <v>0.45045045045045046</v>
      </c>
      <c r="Q9" s="10">
        <v>2.7027027027027026</v>
      </c>
      <c r="R9" s="159"/>
      <c r="S9" s="159"/>
    </row>
    <row r="10" spans="1:118">
      <c r="A10" s="133"/>
      <c r="B10" s="140" t="s">
        <v>177</v>
      </c>
      <c r="C10" s="3">
        <v>33</v>
      </c>
      <c r="D10" s="4">
        <v>29</v>
      </c>
      <c r="E10" s="4">
        <v>31</v>
      </c>
      <c r="F10" s="4">
        <v>20</v>
      </c>
      <c r="G10" s="4">
        <v>10</v>
      </c>
      <c r="H10" s="4">
        <v>11</v>
      </c>
      <c r="I10" s="4">
        <v>12</v>
      </c>
      <c r="J10" s="4">
        <v>12</v>
      </c>
      <c r="K10" s="4">
        <v>9</v>
      </c>
      <c r="L10" s="4">
        <v>3</v>
      </c>
      <c r="M10" s="4">
        <v>7</v>
      </c>
      <c r="N10" s="4">
        <v>4</v>
      </c>
      <c r="O10" s="4" t="s">
        <v>0</v>
      </c>
      <c r="P10" s="4" t="s">
        <v>0</v>
      </c>
      <c r="Q10" s="5">
        <v>2</v>
      </c>
      <c r="R10" s="158"/>
      <c r="S10" s="158"/>
    </row>
    <row r="11" spans="1:118">
      <c r="A11" s="135"/>
      <c r="B11" s="117"/>
      <c r="C11" s="8">
        <v>100</v>
      </c>
      <c r="D11" s="9">
        <v>87.878787878787875</v>
      </c>
      <c r="E11" s="9">
        <v>93.939393939393938</v>
      </c>
      <c r="F11" s="9">
        <v>60.606060606060609</v>
      </c>
      <c r="G11" s="9">
        <v>30.303030303030305</v>
      </c>
      <c r="H11" s="9">
        <v>33.333333333333329</v>
      </c>
      <c r="I11" s="9">
        <v>36.363636363636367</v>
      </c>
      <c r="J11" s="9">
        <v>36.363636363636367</v>
      </c>
      <c r="K11" s="9">
        <v>27.27272727272727</v>
      </c>
      <c r="L11" s="9">
        <v>9.0909090909090917</v>
      </c>
      <c r="M11" s="9">
        <v>21.212121212121211</v>
      </c>
      <c r="N11" s="9">
        <v>12.121212121212121</v>
      </c>
      <c r="O11" s="9" t="s">
        <v>0</v>
      </c>
      <c r="P11" s="9" t="s">
        <v>0</v>
      </c>
      <c r="Q11" s="10">
        <v>6.0606060606060606</v>
      </c>
      <c r="R11" s="159"/>
      <c r="S11" s="159"/>
    </row>
    <row r="12" spans="1:118">
      <c r="A12" s="133"/>
      <c r="B12" s="140" t="s">
        <v>178</v>
      </c>
      <c r="C12" s="3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5" t="s">
        <v>0</v>
      </c>
      <c r="R12" s="158"/>
      <c r="S12" s="158"/>
    </row>
    <row r="13" spans="1:118">
      <c r="A13" s="135"/>
      <c r="B13" s="117"/>
      <c r="C13" s="8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9" t="s">
        <v>0</v>
      </c>
      <c r="M13" s="9" t="s">
        <v>0</v>
      </c>
      <c r="N13" s="9" t="s">
        <v>0</v>
      </c>
      <c r="O13" s="9" t="s">
        <v>0</v>
      </c>
      <c r="P13" s="9" t="s">
        <v>0</v>
      </c>
      <c r="Q13" s="10" t="s">
        <v>0</v>
      </c>
      <c r="R13" s="159"/>
      <c r="S13" s="159"/>
    </row>
    <row r="14" spans="1:118">
      <c r="A14" s="148" t="s">
        <v>181</v>
      </c>
      <c r="B14" s="118"/>
      <c r="C14" s="3">
        <v>3327</v>
      </c>
      <c r="D14" s="4">
        <v>3120</v>
      </c>
      <c r="E14" s="4">
        <v>3252</v>
      </c>
      <c r="F14" s="4">
        <v>2460</v>
      </c>
      <c r="G14" s="4">
        <v>1673</v>
      </c>
      <c r="H14" s="4">
        <v>2058</v>
      </c>
      <c r="I14" s="4">
        <v>1349</v>
      </c>
      <c r="J14" s="4">
        <v>2156</v>
      </c>
      <c r="K14" s="4">
        <v>2083</v>
      </c>
      <c r="L14" s="4">
        <v>540</v>
      </c>
      <c r="M14" s="4">
        <v>1525</v>
      </c>
      <c r="N14" s="4">
        <v>1215</v>
      </c>
      <c r="O14" s="4">
        <v>94</v>
      </c>
      <c r="P14" s="4">
        <v>10</v>
      </c>
      <c r="Q14" s="5">
        <v>33</v>
      </c>
      <c r="R14" s="158"/>
      <c r="S14" s="158"/>
    </row>
    <row r="15" spans="1:118">
      <c r="A15" s="154"/>
      <c r="B15" s="119"/>
      <c r="C15" s="8">
        <v>100</v>
      </c>
      <c r="D15" s="9">
        <v>93.778178539224527</v>
      </c>
      <c r="E15" s="9">
        <v>97.745716862037867</v>
      </c>
      <c r="F15" s="9">
        <v>73.940486925157799</v>
      </c>
      <c r="G15" s="9">
        <v>50.285542530808534</v>
      </c>
      <c r="H15" s="9">
        <v>61.857529305680792</v>
      </c>
      <c r="I15" s="9">
        <v>40.547039374812144</v>
      </c>
      <c r="J15" s="9">
        <v>64.803125939284641</v>
      </c>
      <c r="K15" s="9">
        <v>62.608957018334834</v>
      </c>
      <c r="L15" s="9">
        <v>16.23083859332732</v>
      </c>
      <c r="M15" s="9">
        <v>45.837090471896602</v>
      </c>
      <c r="N15" s="9">
        <v>36.51938683498647</v>
      </c>
      <c r="O15" s="9">
        <v>2.8253681995792004</v>
      </c>
      <c r="P15" s="9">
        <v>0.30057108506161706</v>
      </c>
      <c r="Q15" s="10">
        <v>0.99188458070333629</v>
      </c>
      <c r="R15" s="159"/>
      <c r="S15" s="159"/>
    </row>
    <row r="16" spans="1:118">
      <c r="A16" s="148" t="s">
        <v>182</v>
      </c>
      <c r="B16" s="118"/>
      <c r="C16" s="3">
        <v>481</v>
      </c>
      <c r="D16" s="4">
        <v>450</v>
      </c>
      <c r="E16" s="4">
        <v>472</v>
      </c>
      <c r="F16" s="4">
        <v>299</v>
      </c>
      <c r="G16" s="4">
        <v>217</v>
      </c>
      <c r="H16" s="4">
        <v>242</v>
      </c>
      <c r="I16" s="4">
        <v>160</v>
      </c>
      <c r="J16" s="4">
        <v>272</v>
      </c>
      <c r="K16" s="4">
        <v>277</v>
      </c>
      <c r="L16" s="4">
        <v>22</v>
      </c>
      <c r="M16" s="4">
        <v>206</v>
      </c>
      <c r="N16" s="4">
        <v>147</v>
      </c>
      <c r="O16" s="4">
        <v>8</v>
      </c>
      <c r="P16" s="4">
        <v>1</v>
      </c>
      <c r="Q16" s="5">
        <v>3</v>
      </c>
      <c r="R16" s="158"/>
      <c r="S16" s="158"/>
    </row>
    <row r="17" spans="1:19">
      <c r="A17" s="154"/>
      <c r="B17" s="119"/>
      <c r="C17" s="8">
        <v>100</v>
      </c>
      <c r="D17" s="9">
        <v>93.555093555093563</v>
      </c>
      <c r="E17" s="9">
        <v>98.128898128898129</v>
      </c>
      <c r="F17" s="9">
        <v>62.162162162162161</v>
      </c>
      <c r="G17" s="9">
        <v>45.11434511434512</v>
      </c>
      <c r="H17" s="9">
        <v>50.311850311850314</v>
      </c>
      <c r="I17" s="9">
        <v>33.264033264033266</v>
      </c>
      <c r="J17" s="9">
        <v>56.548856548856548</v>
      </c>
      <c r="K17" s="9">
        <v>57.588357588357589</v>
      </c>
      <c r="L17" s="9">
        <v>4.5738045738045745</v>
      </c>
      <c r="M17" s="9">
        <v>42.82744282744283</v>
      </c>
      <c r="N17" s="9">
        <v>30.561330561330564</v>
      </c>
      <c r="O17" s="9">
        <v>1.6632016632016633</v>
      </c>
      <c r="P17" s="9">
        <v>0.20790020790020791</v>
      </c>
      <c r="Q17" s="10">
        <v>0.62370062370062374</v>
      </c>
      <c r="R17" s="159"/>
      <c r="S17" s="159"/>
    </row>
    <row r="18" spans="1:19">
      <c r="A18" s="148" t="s">
        <v>102</v>
      </c>
      <c r="B18" s="160"/>
      <c r="C18" s="3">
        <v>518</v>
      </c>
      <c r="D18" s="4">
        <v>473</v>
      </c>
      <c r="E18" s="4">
        <v>492</v>
      </c>
      <c r="F18" s="4">
        <v>394</v>
      </c>
      <c r="G18" s="4">
        <v>237</v>
      </c>
      <c r="H18" s="4">
        <v>328</v>
      </c>
      <c r="I18" s="4">
        <v>215</v>
      </c>
      <c r="J18" s="4">
        <v>352</v>
      </c>
      <c r="K18" s="4">
        <v>323</v>
      </c>
      <c r="L18" s="4">
        <v>110</v>
      </c>
      <c r="M18" s="4">
        <v>245</v>
      </c>
      <c r="N18" s="4">
        <v>165</v>
      </c>
      <c r="O18" s="4">
        <v>20</v>
      </c>
      <c r="P18" s="4">
        <v>2</v>
      </c>
      <c r="Q18" s="5">
        <v>17</v>
      </c>
      <c r="R18" s="158"/>
      <c r="S18" s="158"/>
    </row>
    <row r="19" spans="1:19">
      <c r="A19" s="161"/>
      <c r="B19" s="162"/>
      <c r="C19" s="51">
        <v>100</v>
      </c>
      <c r="D19" s="52">
        <v>91.312741312741309</v>
      </c>
      <c r="E19" s="52">
        <v>94.980694980694977</v>
      </c>
      <c r="F19" s="52">
        <v>76.061776061776072</v>
      </c>
      <c r="G19" s="52">
        <v>45.752895752895753</v>
      </c>
      <c r="H19" s="52">
        <v>63.320463320463318</v>
      </c>
      <c r="I19" s="52">
        <v>41.505791505791507</v>
      </c>
      <c r="J19" s="52">
        <v>67.953667953667946</v>
      </c>
      <c r="K19" s="52">
        <v>62.355212355212352</v>
      </c>
      <c r="L19" s="52">
        <v>21.235521235521233</v>
      </c>
      <c r="M19" s="52">
        <v>47.297297297297298</v>
      </c>
      <c r="N19" s="52">
        <v>31.85328185328185</v>
      </c>
      <c r="O19" s="52">
        <v>3.8610038610038608</v>
      </c>
      <c r="P19" s="52">
        <v>0.38610038610038611</v>
      </c>
      <c r="Q19" s="53">
        <v>3.2818532818532815</v>
      </c>
      <c r="R19" s="159"/>
      <c r="S19" s="159"/>
    </row>
    <row r="20" spans="1:19">
      <c r="R20" s="6"/>
      <c r="S20" s="6"/>
    </row>
  </sheetData>
  <mergeCells count="11">
    <mergeCell ref="A14:B15"/>
    <mergeCell ref="A16:B17"/>
    <mergeCell ref="A18:B19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conditionalFormatting sqref="B1">
    <cfRule type="expression" dxfId="29" priority="2">
      <formula>#REF!&lt;&gt;""</formula>
    </cfRule>
  </conditionalFormatting>
  <conditionalFormatting sqref="A1">
    <cfRule type="expression" dxfId="2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DN24"/>
  <sheetViews>
    <sheetView showGridLines="0" topLeftCell="B4" zoomScaleNormal="100" zoomScaleSheetLayoutView="80" workbookViewId="0">
      <selection activeCell="C4" sqref="C4:Q19"/>
    </sheetView>
  </sheetViews>
  <sheetFormatPr defaultColWidth="5.875" defaultRowHeight="12"/>
  <cols>
    <col min="1" max="1" width="2" style="2" customWidth="1"/>
    <col min="2" max="2" width="36.625" style="2" customWidth="1"/>
    <col min="3" max="18" width="6.625" style="2" customWidth="1"/>
    <col min="19" max="19" width="7.625" style="2" bestFit="1" customWidth="1"/>
    <col min="20" max="46" width="9.375" style="2" customWidth="1"/>
    <col min="47" max="16384" width="5.875" style="2"/>
  </cols>
  <sheetData>
    <row r="1" spans="1:118" ht="12.75" thickBot="1">
      <c r="A1" s="14" t="s">
        <v>91</v>
      </c>
      <c r="B1" s="14"/>
      <c r="C1" s="15">
        <v>4581</v>
      </c>
      <c r="D1" s="15">
        <v>4269</v>
      </c>
      <c r="E1" s="15">
        <v>4459</v>
      </c>
      <c r="F1" s="15">
        <v>3348</v>
      </c>
      <c r="G1" s="15">
        <v>2254</v>
      </c>
      <c r="H1" s="15">
        <v>2771</v>
      </c>
      <c r="I1" s="15">
        <v>1796</v>
      </c>
      <c r="J1" s="15">
        <v>2892</v>
      </c>
      <c r="K1" s="15">
        <v>2808</v>
      </c>
      <c r="L1" s="15">
        <v>714</v>
      </c>
      <c r="M1" s="15">
        <v>2052</v>
      </c>
      <c r="N1" s="15">
        <v>1586</v>
      </c>
      <c r="O1" s="15">
        <v>126</v>
      </c>
      <c r="P1" s="15">
        <v>14</v>
      </c>
      <c r="Q1" s="16">
        <v>61</v>
      </c>
    </row>
    <row r="2" spans="1:118" s="17" customFormat="1" ht="6" customHeight="1" thickTop="1">
      <c r="B2" s="18"/>
      <c r="C2" s="19"/>
      <c r="D2" s="20"/>
      <c r="E2" s="20"/>
      <c r="F2" s="20"/>
      <c r="G2" s="20"/>
      <c r="H2" s="21"/>
      <c r="I2" s="21"/>
      <c r="J2" s="20"/>
      <c r="K2" s="20"/>
      <c r="L2" s="20"/>
      <c r="M2" s="20"/>
      <c r="N2" s="20"/>
      <c r="O2" s="21"/>
      <c r="P2" s="21"/>
      <c r="Q2" s="21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3"/>
    </row>
    <row r="3" spans="1:118" s="17" customFormat="1" ht="237.75" customHeight="1">
      <c r="B3" s="18"/>
      <c r="C3" s="24" t="s">
        <v>1</v>
      </c>
      <c r="D3" s="25" t="s">
        <v>17</v>
      </c>
      <c r="E3" s="25" t="s">
        <v>18</v>
      </c>
      <c r="F3" s="25" t="s">
        <v>19</v>
      </c>
      <c r="G3" s="25" t="s">
        <v>20</v>
      </c>
      <c r="H3" s="26" t="s">
        <v>21</v>
      </c>
      <c r="I3" s="26" t="s">
        <v>22</v>
      </c>
      <c r="J3" s="25" t="s">
        <v>23</v>
      </c>
      <c r="K3" s="25" t="s">
        <v>24</v>
      </c>
      <c r="L3" s="25" t="s">
        <v>25</v>
      </c>
      <c r="M3" s="25" t="s">
        <v>26</v>
      </c>
      <c r="N3" s="25" t="s">
        <v>27</v>
      </c>
      <c r="O3" s="26" t="s">
        <v>16</v>
      </c>
      <c r="P3" s="26" t="s">
        <v>28</v>
      </c>
      <c r="Q3" s="26" t="s">
        <v>2</v>
      </c>
      <c r="R3" s="27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2"/>
      <c r="DK3" s="22"/>
      <c r="DL3" s="22"/>
      <c r="DM3" s="22"/>
      <c r="DN3" s="23"/>
    </row>
    <row r="4" spans="1:118" ht="13.5" customHeight="1">
      <c r="A4" s="69" t="s">
        <v>1</v>
      </c>
      <c r="B4" s="70"/>
      <c r="C4" s="29">
        <v>4581</v>
      </c>
      <c r="D4" s="30">
        <v>4269</v>
      </c>
      <c r="E4" s="30">
        <v>4459</v>
      </c>
      <c r="F4" s="30">
        <v>3348</v>
      </c>
      <c r="G4" s="30">
        <v>2254</v>
      </c>
      <c r="H4" s="30">
        <v>2771</v>
      </c>
      <c r="I4" s="45">
        <v>1796</v>
      </c>
      <c r="J4" s="30">
        <v>2892</v>
      </c>
      <c r="K4" s="30">
        <v>2808</v>
      </c>
      <c r="L4" s="30">
        <v>714</v>
      </c>
      <c r="M4" s="30">
        <v>2052</v>
      </c>
      <c r="N4" s="30">
        <v>1586</v>
      </c>
      <c r="O4" s="30">
        <v>126</v>
      </c>
      <c r="P4" s="30">
        <v>14</v>
      </c>
      <c r="Q4" s="31">
        <v>61</v>
      </c>
      <c r="R4" s="32"/>
      <c r="S4" s="33">
        <f>SUM(D4:Q4)</f>
        <v>29150</v>
      </c>
      <c r="T4" s="34">
        <f>C4-S4</f>
        <v>-24569</v>
      </c>
    </row>
    <row r="5" spans="1:118">
      <c r="A5" s="71"/>
      <c r="B5" s="72"/>
      <c r="C5" s="35">
        <v>100</v>
      </c>
      <c r="D5" s="36">
        <v>93.189259986902428</v>
      </c>
      <c r="E5" s="36">
        <v>97.336826020519538</v>
      </c>
      <c r="F5" s="36">
        <v>73.084479371316306</v>
      </c>
      <c r="G5" s="36">
        <v>49.203230735647239</v>
      </c>
      <c r="H5" s="36">
        <v>60.488976206068543</v>
      </c>
      <c r="I5" s="46">
        <v>39.205413665138614</v>
      </c>
      <c r="J5" s="36">
        <v>63.130320890635225</v>
      </c>
      <c r="K5" s="36">
        <v>61.29666011787819</v>
      </c>
      <c r="L5" s="36">
        <v>15.586116568434841</v>
      </c>
      <c r="M5" s="36">
        <v>44.793713163064837</v>
      </c>
      <c r="N5" s="36">
        <v>34.621261733246016</v>
      </c>
      <c r="O5" s="36">
        <v>2.7504911591355601</v>
      </c>
      <c r="P5" s="36">
        <v>0.30561012879284</v>
      </c>
      <c r="Q5" s="37">
        <v>1.3315869897402313</v>
      </c>
      <c r="R5" s="38"/>
      <c r="S5" s="33">
        <f t="shared" ref="S5:S19" si="0">SUM(D5:Q5)</f>
        <v>636.32394673652038</v>
      </c>
      <c r="T5" s="34">
        <f t="shared" ref="T5:T19" si="1">C5-S5</f>
        <v>-536.32394673652038</v>
      </c>
    </row>
    <row r="6" spans="1:118">
      <c r="A6" s="71" t="s">
        <v>76</v>
      </c>
      <c r="B6" s="72"/>
      <c r="C6" s="39">
        <v>255</v>
      </c>
      <c r="D6" s="40">
        <v>226</v>
      </c>
      <c r="E6" s="40">
        <v>243</v>
      </c>
      <c r="F6" s="40">
        <v>195</v>
      </c>
      <c r="G6" s="40">
        <v>127</v>
      </c>
      <c r="H6" s="40">
        <v>143</v>
      </c>
      <c r="I6" s="47">
        <v>72</v>
      </c>
      <c r="J6" s="40">
        <v>112</v>
      </c>
      <c r="K6" s="40">
        <v>125</v>
      </c>
      <c r="L6" s="40">
        <v>42</v>
      </c>
      <c r="M6" s="40">
        <v>76</v>
      </c>
      <c r="N6" s="40">
        <v>59</v>
      </c>
      <c r="O6" s="40">
        <v>4</v>
      </c>
      <c r="P6" s="40">
        <v>1</v>
      </c>
      <c r="Q6" s="41">
        <v>8</v>
      </c>
      <c r="R6" s="32"/>
      <c r="S6" s="33">
        <f t="shared" si="0"/>
        <v>1433</v>
      </c>
      <c r="T6" s="34">
        <f t="shared" si="1"/>
        <v>-1178</v>
      </c>
    </row>
    <row r="7" spans="1:118">
      <c r="A7" s="71"/>
      <c r="B7" s="72"/>
      <c r="C7" s="35">
        <v>100</v>
      </c>
      <c r="D7" s="36">
        <v>88.627450980392155</v>
      </c>
      <c r="E7" s="36">
        <v>95.294117647058812</v>
      </c>
      <c r="F7" s="36">
        <v>76.470588235294116</v>
      </c>
      <c r="G7" s="36">
        <v>49.803921568627452</v>
      </c>
      <c r="H7" s="36">
        <v>56.078431372549019</v>
      </c>
      <c r="I7" s="46">
        <v>28.235294117647058</v>
      </c>
      <c r="J7" s="36">
        <v>43.921568627450981</v>
      </c>
      <c r="K7" s="36">
        <v>49.019607843137251</v>
      </c>
      <c r="L7" s="36">
        <v>16.470588235294116</v>
      </c>
      <c r="M7" s="36">
        <v>29.803921568627452</v>
      </c>
      <c r="N7" s="36">
        <v>23.137254901960784</v>
      </c>
      <c r="O7" s="36">
        <v>1.5686274509803921</v>
      </c>
      <c r="P7" s="36">
        <v>0.39215686274509803</v>
      </c>
      <c r="Q7" s="37">
        <v>3.1372549019607843</v>
      </c>
      <c r="R7" s="38"/>
      <c r="S7" s="33">
        <f t="shared" si="0"/>
        <v>561.96078431372541</v>
      </c>
      <c r="T7" s="34">
        <f t="shared" si="1"/>
        <v>-461.96078431372541</v>
      </c>
    </row>
    <row r="8" spans="1:118">
      <c r="A8" s="54"/>
      <c r="B8" s="56" t="s">
        <v>73</v>
      </c>
      <c r="C8" s="39">
        <v>222</v>
      </c>
      <c r="D8" s="40">
        <v>197</v>
      </c>
      <c r="E8" s="40">
        <v>212</v>
      </c>
      <c r="F8" s="40">
        <v>175</v>
      </c>
      <c r="G8" s="40">
        <v>117</v>
      </c>
      <c r="H8" s="40">
        <v>132</v>
      </c>
      <c r="I8" s="47">
        <v>60</v>
      </c>
      <c r="J8" s="40">
        <v>100</v>
      </c>
      <c r="K8" s="40">
        <v>116</v>
      </c>
      <c r="L8" s="40">
        <v>39</v>
      </c>
      <c r="M8" s="40">
        <v>69</v>
      </c>
      <c r="N8" s="40">
        <v>55</v>
      </c>
      <c r="O8" s="40">
        <v>4</v>
      </c>
      <c r="P8" s="40">
        <v>1</v>
      </c>
      <c r="Q8" s="41">
        <v>6</v>
      </c>
      <c r="R8" s="32"/>
      <c r="S8" s="33">
        <f t="shared" si="0"/>
        <v>1283</v>
      </c>
      <c r="T8" s="34">
        <f t="shared" si="1"/>
        <v>-1061</v>
      </c>
    </row>
    <row r="9" spans="1:118">
      <c r="A9" s="55"/>
      <c r="B9" s="57"/>
      <c r="C9" s="35">
        <v>100</v>
      </c>
      <c r="D9" s="36">
        <v>88.738738738738746</v>
      </c>
      <c r="E9" s="36">
        <v>95.495495495495504</v>
      </c>
      <c r="F9" s="36">
        <v>78.828828828828833</v>
      </c>
      <c r="G9" s="36">
        <v>52.702702702702695</v>
      </c>
      <c r="H9" s="36">
        <v>59.45945945945946</v>
      </c>
      <c r="I9" s="46">
        <v>27.027027027027028</v>
      </c>
      <c r="J9" s="36">
        <v>45.045045045045043</v>
      </c>
      <c r="K9" s="36">
        <v>52.252252252252248</v>
      </c>
      <c r="L9" s="36">
        <v>17.567567567567568</v>
      </c>
      <c r="M9" s="36">
        <v>31.081081081081081</v>
      </c>
      <c r="N9" s="36">
        <v>24.774774774774773</v>
      </c>
      <c r="O9" s="36">
        <v>1.8018018018018018</v>
      </c>
      <c r="P9" s="36">
        <v>0.45045045045045046</v>
      </c>
      <c r="Q9" s="37">
        <v>2.7027027027027026</v>
      </c>
      <c r="R9" s="38"/>
      <c r="S9" s="33">
        <f t="shared" si="0"/>
        <v>577.92792792792795</v>
      </c>
      <c r="T9" s="34">
        <f t="shared" si="1"/>
        <v>-477.92792792792795</v>
      </c>
    </row>
    <row r="10" spans="1:118">
      <c r="A10" s="54"/>
      <c r="B10" s="56" t="s">
        <v>74</v>
      </c>
      <c r="C10" s="39">
        <v>33</v>
      </c>
      <c r="D10" s="40">
        <v>29</v>
      </c>
      <c r="E10" s="40">
        <v>31</v>
      </c>
      <c r="F10" s="40">
        <v>20</v>
      </c>
      <c r="G10" s="40">
        <v>10</v>
      </c>
      <c r="H10" s="40">
        <v>11</v>
      </c>
      <c r="I10" s="47">
        <v>12</v>
      </c>
      <c r="J10" s="40">
        <v>12</v>
      </c>
      <c r="K10" s="40">
        <v>9</v>
      </c>
      <c r="L10" s="40">
        <v>3</v>
      </c>
      <c r="M10" s="40">
        <v>7</v>
      </c>
      <c r="N10" s="40">
        <v>4</v>
      </c>
      <c r="O10" s="40">
        <v>0</v>
      </c>
      <c r="P10" s="40">
        <v>0</v>
      </c>
      <c r="Q10" s="41">
        <v>2</v>
      </c>
      <c r="R10" s="32"/>
      <c r="S10" s="33">
        <f t="shared" si="0"/>
        <v>150</v>
      </c>
      <c r="T10" s="34">
        <f t="shared" si="1"/>
        <v>-117</v>
      </c>
    </row>
    <row r="11" spans="1:118">
      <c r="A11" s="55"/>
      <c r="B11" s="57"/>
      <c r="C11" s="35">
        <v>100</v>
      </c>
      <c r="D11" s="36">
        <v>87.878787878787875</v>
      </c>
      <c r="E11" s="36">
        <v>93.939393939393938</v>
      </c>
      <c r="F11" s="36">
        <v>60.606060606060609</v>
      </c>
      <c r="G11" s="36">
        <v>30.303030303030305</v>
      </c>
      <c r="H11" s="36">
        <v>33.333333333333329</v>
      </c>
      <c r="I11" s="46">
        <v>36.363636363636367</v>
      </c>
      <c r="J11" s="36">
        <v>36.363636363636367</v>
      </c>
      <c r="K11" s="36">
        <v>27.27272727272727</v>
      </c>
      <c r="L11" s="36">
        <v>9.0909090909090917</v>
      </c>
      <c r="M11" s="36">
        <v>21.212121212121211</v>
      </c>
      <c r="N11" s="36">
        <v>12.121212121212121</v>
      </c>
      <c r="O11" s="36">
        <v>0</v>
      </c>
      <c r="P11" s="36">
        <v>0</v>
      </c>
      <c r="Q11" s="37">
        <v>6.0606060606060606</v>
      </c>
      <c r="R11" s="38"/>
      <c r="S11" s="33">
        <f t="shared" si="0"/>
        <v>454.5454545454545</v>
      </c>
      <c r="T11" s="34">
        <f t="shared" si="1"/>
        <v>-354.5454545454545</v>
      </c>
    </row>
    <row r="12" spans="1:118">
      <c r="A12" s="54"/>
      <c r="B12" s="56" t="s">
        <v>75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7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1">
        <v>0</v>
      </c>
      <c r="R12" s="32"/>
      <c r="S12" s="33">
        <f t="shared" si="0"/>
        <v>0</v>
      </c>
      <c r="T12" s="34">
        <f t="shared" si="1"/>
        <v>0</v>
      </c>
    </row>
    <row r="13" spans="1:118">
      <c r="A13" s="55"/>
      <c r="B13" s="57"/>
      <c r="C13" s="35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4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7">
        <v>0</v>
      </c>
      <c r="R13" s="38"/>
      <c r="S13" s="33">
        <f t="shared" si="0"/>
        <v>0</v>
      </c>
      <c r="T13" s="34">
        <f t="shared" si="1"/>
        <v>0</v>
      </c>
    </row>
    <row r="14" spans="1:118">
      <c r="A14" s="58" t="s">
        <v>77</v>
      </c>
      <c r="B14" s="59"/>
      <c r="C14" s="39">
        <v>3327</v>
      </c>
      <c r="D14" s="40">
        <v>3120</v>
      </c>
      <c r="E14" s="40">
        <v>3252</v>
      </c>
      <c r="F14" s="40">
        <v>2460</v>
      </c>
      <c r="G14" s="40">
        <v>1673</v>
      </c>
      <c r="H14" s="40">
        <v>2058</v>
      </c>
      <c r="I14" s="47">
        <v>1349</v>
      </c>
      <c r="J14" s="40">
        <v>2156</v>
      </c>
      <c r="K14" s="40">
        <v>2083</v>
      </c>
      <c r="L14" s="40">
        <v>540</v>
      </c>
      <c r="M14" s="40">
        <v>1525</v>
      </c>
      <c r="N14" s="40">
        <v>1215</v>
      </c>
      <c r="O14" s="40">
        <v>94</v>
      </c>
      <c r="P14" s="40">
        <v>10</v>
      </c>
      <c r="Q14" s="41">
        <v>33</v>
      </c>
      <c r="R14" s="32"/>
      <c r="S14" s="33">
        <f t="shared" si="0"/>
        <v>21568</v>
      </c>
      <c r="T14" s="34">
        <f t="shared" si="1"/>
        <v>-18241</v>
      </c>
    </row>
    <row r="15" spans="1:118">
      <c r="A15" s="60"/>
      <c r="B15" s="61"/>
      <c r="C15" s="35">
        <v>100</v>
      </c>
      <c r="D15" s="36">
        <v>93.778178539224527</v>
      </c>
      <c r="E15" s="36">
        <v>97.745716862037867</v>
      </c>
      <c r="F15" s="36">
        <v>73.940486925157799</v>
      </c>
      <c r="G15" s="36">
        <v>50.285542530808534</v>
      </c>
      <c r="H15" s="36">
        <v>61.857529305680792</v>
      </c>
      <c r="I15" s="46">
        <v>40.547039374812144</v>
      </c>
      <c r="J15" s="36">
        <v>64.803125939284641</v>
      </c>
      <c r="K15" s="36">
        <v>62.608957018334834</v>
      </c>
      <c r="L15" s="36">
        <v>16.23083859332732</v>
      </c>
      <c r="M15" s="36">
        <v>45.837090471896602</v>
      </c>
      <c r="N15" s="36">
        <v>36.51938683498647</v>
      </c>
      <c r="O15" s="36">
        <v>2.8253681995792004</v>
      </c>
      <c r="P15" s="36">
        <v>0.30057108506161706</v>
      </c>
      <c r="Q15" s="37">
        <v>0.99188458070333629</v>
      </c>
      <c r="R15" s="38"/>
      <c r="S15" s="33">
        <f t="shared" si="0"/>
        <v>648.27171626089557</v>
      </c>
      <c r="T15" s="34">
        <f t="shared" si="1"/>
        <v>-548.27171626089557</v>
      </c>
    </row>
    <row r="16" spans="1:118">
      <c r="A16" s="62" t="s">
        <v>78</v>
      </c>
      <c r="B16" s="63"/>
      <c r="C16" s="39">
        <v>481</v>
      </c>
      <c r="D16" s="40">
        <v>450</v>
      </c>
      <c r="E16" s="40">
        <v>472</v>
      </c>
      <c r="F16" s="40">
        <v>299</v>
      </c>
      <c r="G16" s="40">
        <v>217</v>
      </c>
      <c r="H16" s="40">
        <v>242</v>
      </c>
      <c r="I16" s="47">
        <v>481</v>
      </c>
      <c r="J16" s="40">
        <v>272</v>
      </c>
      <c r="K16" s="40">
        <v>277</v>
      </c>
      <c r="L16" s="40">
        <v>22</v>
      </c>
      <c r="M16" s="40">
        <v>206</v>
      </c>
      <c r="N16" s="40">
        <v>147</v>
      </c>
      <c r="O16" s="40">
        <v>8</v>
      </c>
      <c r="P16" s="40">
        <v>1</v>
      </c>
      <c r="Q16" s="41">
        <v>3</v>
      </c>
      <c r="R16" s="32"/>
      <c r="S16" s="33">
        <f t="shared" si="0"/>
        <v>3097</v>
      </c>
      <c r="T16" s="34">
        <f t="shared" si="1"/>
        <v>-2616</v>
      </c>
    </row>
    <row r="17" spans="1:20">
      <c r="A17" s="64"/>
      <c r="B17" s="65"/>
      <c r="C17" s="35">
        <v>100</v>
      </c>
      <c r="D17" s="36">
        <v>93.555093555093563</v>
      </c>
      <c r="E17" s="36">
        <v>98.128898128898129</v>
      </c>
      <c r="F17" s="36">
        <v>62.162162162162161</v>
      </c>
      <c r="G17" s="36">
        <v>45.11434511434512</v>
      </c>
      <c r="H17" s="36">
        <v>50.311850311850314</v>
      </c>
      <c r="I17" s="46">
        <v>100</v>
      </c>
      <c r="J17" s="36">
        <v>56.548856548856548</v>
      </c>
      <c r="K17" s="36">
        <v>57.588357588357589</v>
      </c>
      <c r="L17" s="36">
        <v>4.5738045738045745</v>
      </c>
      <c r="M17" s="36">
        <v>42.82744282744283</v>
      </c>
      <c r="N17" s="36">
        <v>30.561330561330564</v>
      </c>
      <c r="O17" s="36">
        <v>1.6632016632016633</v>
      </c>
      <c r="P17" s="36">
        <v>0.20790020790020791</v>
      </c>
      <c r="Q17" s="37">
        <v>0.62370062370062374</v>
      </c>
      <c r="R17" s="38"/>
      <c r="S17" s="33">
        <f t="shared" si="0"/>
        <v>643.86694386694387</v>
      </c>
      <c r="T17" s="34">
        <f t="shared" si="1"/>
        <v>-543.86694386694387</v>
      </c>
    </row>
    <row r="18" spans="1:20">
      <c r="A18" s="58" t="s">
        <v>72</v>
      </c>
      <c r="B18" s="66"/>
      <c r="C18" s="39">
        <v>518</v>
      </c>
      <c r="D18" s="40">
        <v>473</v>
      </c>
      <c r="E18" s="40">
        <v>492</v>
      </c>
      <c r="F18" s="40">
        <v>394</v>
      </c>
      <c r="G18" s="40">
        <v>237</v>
      </c>
      <c r="H18" s="40">
        <v>328</v>
      </c>
      <c r="I18" s="47">
        <v>215</v>
      </c>
      <c r="J18" s="40">
        <v>352</v>
      </c>
      <c r="K18" s="40">
        <v>323</v>
      </c>
      <c r="L18" s="40">
        <v>110</v>
      </c>
      <c r="M18" s="40">
        <v>245</v>
      </c>
      <c r="N18" s="40">
        <v>165</v>
      </c>
      <c r="O18" s="40">
        <v>20</v>
      </c>
      <c r="P18" s="40">
        <v>2</v>
      </c>
      <c r="Q18" s="41">
        <v>17</v>
      </c>
      <c r="R18" s="32"/>
      <c r="S18" s="33">
        <f t="shared" si="0"/>
        <v>3373</v>
      </c>
      <c r="T18" s="34">
        <f t="shared" si="1"/>
        <v>-2855</v>
      </c>
    </row>
    <row r="19" spans="1:20">
      <c r="A19" s="67"/>
      <c r="B19" s="68"/>
      <c r="C19" s="42">
        <v>100</v>
      </c>
      <c r="D19" s="43">
        <v>91.312741312741309</v>
      </c>
      <c r="E19" s="43">
        <v>94.980694980694977</v>
      </c>
      <c r="F19" s="43">
        <v>76.061776061776072</v>
      </c>
      <c r="G19" s="43">
        <v>45.752895752895753</v>
      </c>
      <c r="H19" s="43">
        <v>63.320463320463318</v>
      </c>
      <c r="I19" s="48">
        <v>41.505791505791507</v>
      </c>
      <c r="J19" s="43">
        <v>67.953667953667946</v>
      </c>
      <c r="K19" s="43">
        <v>62.355212355212352</v>
      </c>
      <c r="L19" s="43">
        <v>21.235521235521233</v>
      </c>
      <c r="M19" s="43">
        <v>47.297297297297298</v>
      </c>
      <c r="N19" s="43">
        <v>31.85328185328185</v>
      </c>
      <c r="O19" s="43">
        <v>3.8610038610038608</v>
      </c>
      <c r="P19" s="43">
        <v>0.38610038610038611</v>
      </c>
      <c r="Q19" s="44">
        <v>3.2818532818532815</v>
      </c>
      <c r="R19" s="38"/>
      <c r="S19" s="33">
        <f t="shared" si="0"/>
        <v>651.15830115830101</v>
      </c>
      <c r="T19" s="34">
        <f t="shared" si="1"/>
        <v>-551.15830115830101</v>
      </c>
    </row>
    <row r="20" spans="1:20">
      <c r="R20" s="1"/>
      <c r="S20" s="1"/>
    </row>
    <row r="21" spans="1:20">
      <c r="C21" s="12">
        <f>C8+C10+C12</f>
        <v>255</v>
      </c>
      <c r="D21" s="12">
        <f t="shared" ref="D21:Q21" si="2">D8+D10+D12</f>
        <v>226</v>
      </c>
      <c r="E21" s="12">
        <f t="shared" si="2"/>
        <v>243</v>
      </c>
      <c r="F21" s="12">
        <f t="shared" si="2"/>
        <v>195</v>
      </c>
      <c r="G21" s="12">
        <f t="shared" si="2"/>
        <v>127</v>
      </c>
      <c r="H21" s="12">
        <f t="shared" si="2"/>
        <v>143</v>
      </c>
      <c r="I21" s="12">
        <f t="shared" si="2"/>
        <v>72</v>
      </c>
      <c r="J21" s="12">
        <f t="shared" si="2"/>
        <v>112</v>
      </c>
      <c r="K21" s="12">
        <f t="shared" si="2"/>
        <v>125</v>
      </c>
      <c r="L21" s="12">
        <f t="shared" si="2"/>
        <v>42</v>
      </c>
      <c r="M21" s="12">
        <f t="shared" si="2"/>
        <v>76</v>
      </c>
      <c r="N21" s="12">
        <f t="shared" si="2"/>
        <v>59</v>
      </c>
      <c r="O21" s="12">
        <f t="shared" si="2"/>
        <v>4</v>
      </c>
      <c r="P21" s="12">
        <f t="shared" si="2"/>
        <v>1</v>
      </c>
      <c r="Q21" s="12">
        <f t="shared" si="2"/>
        <v>8</v>
      </c>
      <c r="R21" s="1"/>
      <c r="S21" s="1"/>
    </row>
    <row r="22" spans="1:20">
      <c r="C22" s="13">
        <f>C6-C21</f>
        <v>0</v>
      </c>
      <c r="D22" s="13">
        <f t="shared" ref="D22:Q22" si="3">D6-D21</f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13">
        <f t="shared" si="3"/>
        <v>0</v>
      </c>
      <c r="M22" s="13">
        <f t="shared" si="3"/>
        <v>0</v>
      </c>
      <c r="N22" s="13">
        <f t="shared" si="3"/>
        <v>0</v>
      </c>
      <c r="O22" s="13">
        <f t="shared" si="3"/>
        <v>0</v>
      </c>
      <c r="P22" s="13">
        <f t="shared" si="3"/>
        <v>0</v>
      </c>
      <c r="Q22" s="13">
        <f t="shared" si="3"/>
        <v>0</v>
      </c>
    </row>
    <row r="23" spans="1:20">
      <c r="C23" s="12">
        <f>C6+C14+C16+C18</f>
        <v>4581</v>
      </c>
      <c r="D23" s="12">
        <f t="shared" ref="D23:Q23" si="4">D6+D14+D16+D18</f>
        <v>4269</v>
      </c>
      <c r="E23" s="12">
        <f t="shared" si="4"/>
        <v>4459</v>
      </c>
      <c r="F23" s="12">
        <f t="shared" si="4"/>
        <v>3348</v>
      </c>
      <c r="G23" s="12">
        <f t="shared" si="4"/>
        <v>2254</v>
      </c>
      <c r="H23" s="12">
        <f t="shared" si="4"/>
        <v>2771</v>
      </c>
      <c r="I23" s="12">
        <f>I6+I14+I16+I18</f>
        <v>2117</v>
      </c>
      <c r="J23" s="12">
        <f t="shared" si="4"/>
        <v>2892</v>
      </c>
      <c r="K23" s="12">
        <f t="shared" si="4"/>
        <v>2808</v>
      </c>
      <c r="L23" s="12">
        <f t="shared" si="4"/>
        <v>714</v>
      </c>
      <c r="M23" s="12">
        <f t="shared" si="4"/>
        <v>2052</v>
      </c>
      <c r="N23" s="12">
        <f t="shared" si="4"/>
        <v>1586</v>
      </c>
      <c r="O23" s="12">
        <f t="shared" si="4"/>
        <v>126</v>
      </c>
      <c r="P23" s="12">
        <f t="shared" si="4"/>
        <v>14</v>
      </c>
      <c r="Q23" s="12">
        <f t="shared" si="4"/>
        <v>61</v>
      </c>
    </row>
    <row r="24" spans="1:20">
      <c r="C24" s="13">
        <f>C4-C23</f>
        <v>0</v>
      </c>
      <c r="D24" s="13">
        <f t="shared" ref="D24:Q24" si="5">D4-D23</f>
        <v>0</v>
      </c>
      <c r="E24" s="13">
        <f t="shared" si="5"/>
        <v>0</v>
      </c>
      <c r="F24" s="13">
        <f t="shared" si="5"/>
        <v>0</v>
      </c>
      <c r="G24" s="13">
        <f t="shared" si="5"/>
        <v>0</v>
      </c>
      <c r="H24" s="13">
        <f t="shared" si="5"/>
        <v>0</v>
      </c>
      <c r="I24" s="13">
        <f t="shared" si="5"/>
        <v>-321</v>
      </c>
      <c r="J24" s="13">
        <f t="shared" si="5"/>
        <v>0</v>
      </c>
      <c r="K24" s="13">
        <f t="shared" si="5"/>
        <v>0</v>
      </c>
      <c r="L24" s="13">
        <f t="shared" si="5"/>
        <v>0</v>
      </c>
      <c r="M24" s="13">
        <f t="shared" si="5"/>
        <v>0</v>
      </c>
      <c r="N24" s="13">
        <f t="shared" si="5"/>
        <v>0</v>
      </c>
      <c r="O24" s="13">
        <f t="shared" si="5"/>
        <v>0</v>
      </c>
      <c r="P24" s="13">
        <f t="shared" si="5"/>
        <v>0</v>
      </c>
      <c r="Q24" s="13">
        <f t="shared" si="5"/>
        <v>0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19"/>
  <conditionalFormatting sqref="B1">
    <cfRule type="expression" dxfId="27" priority="2">
      <formula>#REF!&lt;&gt;""</formula>
    </cfRule>
  </conditionalFormatting>
  <conditionalFormatting sqref="A1">
    <cfRule type="expression" dxfId="2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DM11"/>
  <sheetViews>
    <sheetView showGridLines="0" zoomScaleNormal="100" zoomScaleSheetLayoutView="80" workbookViewId="0"/>
  </sheetViews>
  <sheetFormatPr defaultColWidth="5.875" defaultRowHeight="12"/>
  <cols>
    <col min="1" max="1" width="26.875" style="7" customWidth="1"/>
    <col min="2" max="24" width="6.625" style="7" customWidth="1"/>
    <col min="25" max="45" width="9.375" style="7" customWidth="1"/>
    <col min="46" max="16384" width="5.875" style="7"/>
  </cols>
  <sheetData>
    <row r="1" spans="1:117" s="74" customFormat="1" ht="12.75" thickBot="1">
      <c r="A1" s="73" t="s">
        <v>41</v>
      </c>
    </row>
    <row r="2" spans="1:117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2"/>
    </row>
    <row r="3" spans="1:117" s="83" customFormat="1" ht="242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57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81"/>
      <c r="DJ3" s="81"/>
      <c r="DK3" s="81"/>
      <c r="DL3" s="81"/>
      <c r="DM3" s="82"/>
    </row>
    <row r="4" spans="1:117" ht="13.5" customHeight="1">
      <c r="A4" s="130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158"/>
      <c r="R4" s="158"/>
    </row>
    <row r="5" spans="1:117">
      <c r="A5" s="132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61.165684348395544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  <c r="Q5" s="159"/>
      <c r="R5" s="159"/>
    </row>
    <row r="6" spans="1:117">
      <c r="A6" s="132" t="s">
        <v>183</v>
      </c>
      <c r="B6" s="3">
        <v>579</v>
      </c>
      <c r="C6" s="4">
        <v>550</v>
      </c>
      <c r="D6" s="4">
        <v>571</v>
      </c>
      <c r="E6" s="4">
        <v>397</v>
      </c>
      <c r="F6" s="4">
        <v>279</v>
      </c>
      <c r="G6" s="4">
        <v>346</v>
      </c>
      <c r="H6" s="4">
        <v>230</v>
      </c>
      <c r="I6" s="4">
        <v>377</v>
      </c>
      <c r="J6" s="4">
        <v>362</v>
      </c>
      <c r="K6" s="4">
        <v>79</v>
      </c>
      <c r="L6" s="4">
        <v>271</v>
      </c>
      <c r="M6" s="4">
        <v>218</v>
      </c>
      <c r="N6" s="4">
        <v>19</v>
      </c>
      <c r="O6" s="4">
        <v>1</v>
      </c>
      <c r="P6" s="5">
        <v>1</v>
      </c>
      <c r="Q6" s="158"/>
      <c r="R6" s="158"/>
    </row>
    <row r="7" spans="1:117">
      <c r="A7" s="132"/>
      <c r="B7" s="8">
        <v>100</v>
      </c>
      <c r="C7" s="9">
        <v>94.991364421416236</v>
      </c>
      <c r="D7" s="9">
        <v>98.618307426597582</v>
      </c>
      <c r="E7" s="9">
        <v>68.566493955094984</v>
      </c>
      <c r="F7" s="9">
        <v>48.186528497409327</v>
      </c>
      <c r="G7" s="9">
        <v>59.758203799654574</v>
      </c>
      <c r="H7" s="9">
        <v>39.723661485319518</v>
      </c>
      <c r="I7" s="9">
        <v>65.112262521588946</v>
      </c>
      <c r="J7" s="9">
        <v>62.521588946459417</v>
      </c>
      <c r="K7" s="9">
        <v>13.644214162348877</v>
      </c>
      <c r="L7" s="9">
        <v>46.804835924006909</v>
      </c>
      <c r="M7" s="9">
        <v>37.651122625215891</v>
      </c>
      <c r="N7" s="9">
        <v>3.2815198618307431</v>
      </c>
      <c r="O7" s="9">
        <v>0.17271157167530224</v>
      </c>
      <c r="P7" s="10">
        <v>0.17271157167530224</v>
      </c>
      <c r="Q7" s="159"/>
      <c r="R7" s="159"/>
    </row>
    <row r="8" spans="1:117">
      <c r="A8" s="132" t="s">
        <v>184</v>
      </c>
      <c r="B8" s="3">
        <v>3703</v>
      </c>
      <c r="C8" s="4">
        <v>3470</v>
      </c>
      <c r="D8" s="4">
        <v>3628</v>
      </c>
      <c r="E8" s="4">
        <v>2748</v>
      </c>
      <c r="F8" s="4">
        <v>1837</v>
      </c>
      <c r="G8" s="4">
        <v>2249</v>
      </c>
      <c r="H8" s="4">
        <v>1456</v>
      </c>
      <c r="I8" s="4">
        <v>2350</v>
      </c>
      <c r="J8" s="4">
        <v>2292</v>
      </c>
      <c r="K8" s="4">
        <v>591</v>
      </c>
      <c r="L8" s="4">
        <v>1657</v>
      </c>
      <c r="M8" s="4">
        <v>1287</v>
      </c>
      <c r="N8" s="4">
        <v>97</v>
      </c>
      <c r="O8" s="4">
        <v>11</v>
      </c>
      <c r="P8" s="5">
        <v>24</v>
      </c>
      <c r="Q8" s="158"/>
      <c r="R8" s="158"/>
    </row>
    <row r="9" spans="1:117">
      <c r="A9" s="132"/>
      <c r="B9" s="8">
        <v>100</v>
      </c>
      <c r="C9" s="9">
        <v>93.707804482851742</v>
      </c>
      <c r="D9" s="9">
        <v>97.974615176883603</v>
      </c>
      <c r="E9" s="9">
        <v>74.210099918984611</v>
      </c>
      <c r="F9" s="9">
        <v>49.608425600864166</v>
      </c>
      <c r="G9" s="9">
        <v>60.734539562516879</v>
      </c>
      <c r="H9" s="9">
        <v>39.319470699432891</v>
      </c>
      <c r="I9" s="9">
        <v>63.462057790980289</v>
      </c>
      <c r="J9" s="9">
        <v>61.895760194436946</v>
      </c>
      <c r="K9" s="9">
        <v>15.96003240615717</v>
      </c>
      <c r="L9" s="9">
        <v>44.747502025384819</v>
      </c>
      <c r="M9" s="9">
        <v>34.755603564677287</v>
      </c>
      <c r="N9" s="9">
        <v>2.6194977045638672</v>
      </c>
      <c r="O9" s="9">
        <v>0.29705644072373749</v>
      </c>
      <c r="P9" s="10">
        <v>0.64812314339724553</v>
      </c>
      <c r="Q9" s="159"/>
      <c r="R9" s="159"/>
    </row>
    <row r="10" spans="1:117">
      <c r="A10" s="132" t="s">
        <v>102</v>
      </c>
      <c r="B10" s="3">
        <v>299</v>
      </c>
      <c r="C10" s="4">
        <v>249</v>
      </c>
      <c r="D10" s="4">
        <v>260</v>
      </c>
      <c r="E10" s="4">
        <v>203</v>
      </c>
      <c r="F10" s="4">
        <v>138</v>
      </c>
      <c r="G10" s="4">
        <v>176</v>
      </c>
      <c r="H10" s="4">
        <v>110</v>
      </c>
      <c r="I10" s="4">
        <v>165</v>
      </c>
      <c r="J10" s="4">
        <v>154</v>
      </c>
      <c r="K10" s="4">
        <v>44</v>
      </c>
      <c r="L10" s="4">
        <v>124</v>
      </c>
      <c r="M10" s="4">
        <v>81</v>
      </c>
      <c r="N10" s="4">
        <v>10</v>
      </c>
      <c r="O10" s="4">
        <v>2</v>
      </c>
      <c r="P10" s="5">
        <v>36</v>
      </c>
      <c r="Q10" s="158"/>
      <c r="R10" s="158"/>
    </row>
    <row r="11" spans="1:117">
      <c r="A11" s="141"/>
      <c r="B11" s="51">
        <v>100</v>
      </c>
      <c r="C11" s="52">
        <v>83.277591973244142</v>
      </c>
      <c r="D11" s="52">
        <v>86.956521739130437</v>
      </c>
      <c r="E11" s="52">
        <v>67.892976588628756</v>
      </c>
      <c r="F11" s="52">
        <v>46.153846153846153</v>
      </c>
      <c r="G11" s="52">
        <v>58.862876254180605</v>
      </c>
      <c r="H11" s="52">
        <v>36.789297658862871</v>
      </c>
      <c r="I11" s="52">
        <v>55.18394648829431</v>
      </c>
      <c r="J11" s="52">
        <v>51.505016722408023</v>
      </c>
      <c r="K11" s="52">
        <v>14.715719063545151</v>
      </c>
      <c r="L11" s="52">
        <v>41.471571906354512</v>
      </c>
      <c r="M11" s="52">
        <v>27.090301003344479</v>
      </c>
      <c r="N11" s="52">
        <v>3.3444816053511706</v>
      </c>
      <c r="O11" s="52">
        <v>0.66889632107023411</v>
      </c>
      <c r="P11" s="53">
        <v>12.040133779264215</v>
      </c>
      <c r="Q11" s="159"/>
      <c r="R11" s="159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2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K11"/>
  <sheetViews>
    <sheetView showGridLines="0" zoomScaleNormal="100" zoomScaleSheetLayoutView="80" workbookViewId="0"/>
  </sheetViews>
  <sheetFormatPr defaultColWidth="5.875" defaultRowHeight="12"/>
  <cols>
    <col min="1" max="1" width="27.625" style="7" customWidth="1"/>
    <col min="2" max="24" width="6.625" style="7" customWidth="1"/>
    <col min="25" max="43" width="9.375" style="7" customWidth="1"/>
    <col min="44" max="16384" width="5.875" style="7"/>
  </cols>
  <sheetData>
    <row r="1" spans="1:115" s="74" customFormat="1" ht="12.75" thickBot="1">
      <c r="A1" s="73" t="s">
        <v>42</v>
      </c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42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30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6"/>
    </row>
    <row r="5" spans="1:115">
      <c r="A5" s="132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61.165684348395544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  <c r="Q5" s="6"/>
    </row>
    <row r="6" spans="1:115">
      <c r="A6" s="132" t="s">
        <v>185</v>
      </c>
      <c r="B6" s="3">
        <v>843</v>
      </c>
      <c r="C6" s="4">
        <v>768</v>
      </c>
      <c r="D6" s="4">
        <v>816</v>
      </c>
      <c r="E6" s="4">
        <v>676</v>
      </c>
      <c r="F6" s="4">
        <v>398</v>
      </c>
      <c r="G6" s="4">
        <v>506</v>
      </c>
      <c r="H6" s="4">
        <v>288</v>
      </c>
      <c r="I6" s="4">
        <v>555</v>
      </c>
      <c r="J6" s="4">
        <v>505</v>
      </c>
      <c r="K6" s="4">
        <v>140</v>
      </c>
      <c r="L6" s="4">
        <v>361</v>
      </c>
      <c r="M6" s="4">
        <v>257</v>
      </c>
      <c r="N6" s="4">
        <v>22</v>
      </c>
      <c r="O6" s="4">
        <v>4</v>
      </c>
      <c r="P6" s="5">
        <v>15</v>
      </c>
      <c r="Q6" s="6"/>
    </row>
    <row r="7" spans="1:115">
      <c r="A7" s="132"/>
      <c r="B7" s="8">
        <v>100</v>
      </c>
      <c r="C7" s="9">
        <v>91.10320284697508</v>
      </c>
      <c r="D7" s="9">
        <v>96.797153024911026</v>
      </c>
      <c r="E7" s="9">
        <v>80.189798339264527</v>
      </c>
      <c r="F7" s="9">
        <v>47.212336892052193</v>
      </c>
      <c r="G7" s="9">
        <v>60.023724792408061</v>
      </c>
      <c r="H7" s="9">
        <v>34.163701067615662</v>
      </c>
      <c r="I7" s="9">
        <v>65.836298932384338</v>
      </c>
      <c r="J7" s="9">
        <v>59.905100830367729</v>
      </c>
      <c r="K7" s="9">
        <v>16.607354685646499</v>
      </c>
      <c r="L7" s="9">
        <v>42.823250296559905</v>
      </c>
      <c r="M7" s="9">
        <v>30.486358244365363</v>
      </c>
      <c r="N7" s="9">
        <v>2.6097271648873073</v>
      </c>
      <c r="O7" s="9">
        <v>0.47449584816132861</v>
      </c>
      <c r="P7" s="10">
        <v>1.7793594306049825</v>
      </c>
      <c r="Q7" s="6"/>
    </row>
    <row r="8" spans="1:115">
      <c r="A8" s="132" t="s">
        <v>186</v>
      </c>
      <c r="B8" s="3">
        <v>1642</v>
      </c>
      <c r="C8" s="4">
        <v>1516</v>
      </c>
      <c r="D8" s="4">
        <v>1603</v>
      </c>
      <c r="E8" s="4">
        <v>1105</v>
      </c>
      <c r="F8" s="4">
        <v>814</v>
      </c>
      <c r="G8" s="4">
        <v>927</v>
      </c>
      <c r="H8" s="4">
        <v>597</v>
      </c>
      <c r="I8" s="4">
        <v>947</v>
      </c>
      <c r="J8" s="4">
        <v>978</v>
      </c>
      <c r="K8" s="4">
        <v>158</v>
      </c>
      <c r="L8" s="4">
        <v>673</v>
      </c>
      <c r="M8" s="4">
        <v>539</v>
      </c>
      <c r="N8" s="4">
        <v>42</v>
      </c>
      <c r="O8" s="4">
        <v>5</v>
      </c>
      <c r="P8" s="5">
        <v>22</v>
      </c>
      <c r="Q8" s="6"/>
    </row>
    <row r="9" spans="1:115">
      <c r="A9" s="132"/>
      <c r="B9" s="8">
        <v>100</v>
      </c>
      <c r="C9" s="9">
        <v>92.326431181485987</v>
      </c>
      <c r="D9" s="9">
        <v>97.624847746650417</v>
      </c>
      <c r="E9" s="9">
        <v>67.295980511571258</v>
      </c>
      <c r="F9" s="9">
        <v>49.57369062119367</v>
      </c>
      <c r="G9" s="9">
        <v>56.455542021924487</v>
      </c>
      <c r="H9" s="9">
        <v>36.358099878197322</v>
      </c>
      <c r="I9" s="9">
        <v>57.673568818514006</v>
      </c>
      <c r="J9" s="9">
        <v>59.561510353227774</v>
      </c>
      <c r="K9" s="9">
        <v>9.6224116930572485</v>
      </c>
      <c r="L9" s="9">
        <v>40.986601705237511</v>
      </c>
      <c r="M9" s="9">
        <v>32.825822168087697</v>
      </c>
      <c r="N9" s="9">
        <v>2.5578562728380025</v>
      </c>
      <c r="O9" s="9">
        <v>0.30450669914738121</v>
      </c>
      <c r="P9" s="10">
        <v>1.3398294762484775</v>
      </c>
      <c r="Q9" s="6"/>
    </row>
    <row r="10" spans="1:115">
      <c r="A10" s="132" t="s">
        <v>102</v>
      </c>
      <c r="B10" s="3">
        <v>2096</v>
      </c>
      <c r="C10" s="4">
        <v>1985</v>
      </c>
      <c r="D10" s="4">
        <v>2040</v>
      </c>
      <c r="E10" s="4">
        <v>1567</v>
      </c>
      <c r="F10" s="4">
        <v>1042</v>
      </c>
      <c r="G10" s="4">
        <v>1338</v>
      </c>
      <c r="H10" s="4">
        <v>911</v>
      </c>
      <c r="I10" s="4">
        <v>1390</v>
      </c>
      <c r="J10" s="4">
        <v>1325</v>
      </c>
      <c r="K10" s="4">
        <v>416</v>
      </c>
      <c r="L10" s="4">
        <v>1018</v>
      </c>
      <c r="M10" s="4">
        <v>790</v>
      </c>
      <c r="N10" s="4">
        <v>62</v>
      </c>
      <c r="O10" s="4">
        <v>5</v>
      </c>
      <c r="P10" s="5">
        <v>24</v>
      </c>
      <c r="Q10" s="6"/>
    </row>
    <row r="11" spans="1:115">
      <c r="A11" s="141"/>
      <c r="B11" s="51">
        <v>100</v>
      </c>
      <c r="C11" s="52">
        <v>94.704198473282446</v>
      </c>
      <c r="D11" s="52">
        <v>97.328244274809165</v>
      </c>
      <c r="E11" s="52">
        <v>74.761450381679381</v>
      </c>
      <c r="F11" s="52">
        <v>49.713740458015266</v>
      </c>
      <c r="G11" s="52">
        <v>63.835877862595424</v>
      </c>
      <c r="H11" s="52">
        <v>43.463740458015266</v>
      </c>
      <c r="I11" s="52">
        <v>66.31679389312977</v>
      </c>
      <c r="J11" s="52">
        <v>63.215648854961835</v>
      </c>
      <c r="K11" s="52">
        <v>19.847328244274809</v>
      </c>
      <c r="L11" s="52">
        <v>48.568702290076338</v>
      </c>
      <c r="M11" s="52">
        <v>37.690839694656489</v>
      </c>
      <c r="N11" s="52">
        <v>2.9580152671755724</v>
      </c>
      <c r="O11" s="52">
        <v>0.2385496183206107</v>
      </c>
      <c r="P11" s="53">
        <v>1.1450381679389312</v>
      </c>
      <c r="Q11" s="6"/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2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DL41"/>
  <sheetViews>
    <sheetView showGridLines="0" zoomScaleNormal="100" zoomScaleSheetLayoutView="80" workbookViewId="0"/>
  </sheetViews>
  <sheetFormatPr defaultColWidth="5.875" defaultRowHeight="12"/>
  <cols>
    <col min="1" max="2" width="2" style="7" customWidth="1"/>
    <col min="3" max="3" width="30.75" style="7" customWidth="1"/>
    <col min="4" max="18" width="6.625" style="7" customWidth="1"/>
    <col min="19" max="21" width="6.625" style="6" customWidth="1"/>
    <col min="22" max="24" width="6.625" style="7" customWidth="1"/>
    <col min="25" max="44" width="9.375" style="7" customWidth="1"/>
    <col min="45" max="16384" width="5.875" style="7"/>
  </cols>
  <sheetData>
    <row r="1" spans="1:116" s="74" customFormat="1" ht="12.75" thickBot="1">
      <c r="A1" s="73" t="s">
        <v>43</v>
      </c>
      <c r="B1" s="73"/>
      <c r="C1" s="73"/>
      <c r="S1" s="112"/>
      <c r="T1" s="112"/>
      <c r="U1" s="112"/>
    </row>
    <row r="2" spans="1:116" s="83" customFormat="1" ht="6" customHeight="1" thickTop="1">
      <c r="C2" s="113"/>
      <c r="D2" s="78"/>
      <c r="E2" s="79"/>
      <c r="F2" s="79"/>
      <c r="G2" s="79"/>
      <c r="H2" s="79"/>
      <c r="I2" s="80"/>
      <c r="J2" s="80"/>
      <c r="K2" s="79"/>
      <c r="L2" s="79"/>
      <c r="M2" s="79"/>
      <c r="N2" s="79"/>
      <c r="O2" s="79"/>
      <c r="P2" s="80"/>
      <c r="Q2" s="80"/>
      <c r="R2" s="80"/>
      <c r="S2" s="114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2"/>
    </row>
    <row r="3" spans="1:116" s="83" customFormat="1" ht="242.25" customHeight="1">
      <c r="C3" s="113"/>
      <c r="D3" s="86" t="s">
        <v>1</v>
      </c>
      <c r="E3" s="87" t="s">
        <v>68</v>
      </c>
      <c r="F3" s="87" t="s">
        <v>18</v>
      </c>
      <c r="G3" s="87" t="s">
        <v>19</v>
      </c>
      <c r="H3" s="87" t="s">
        <v>67</v>
      </c>
      <c r="I3" s="88" t="s">
        <v>21</v>
      </c>
      <c r="J3" s="88" t="s">
        <v>66</v>
      </c>
      <c r="K3" s="87" t="s">
        <v>65</v>
      </c>
      <c r="L3" s="87" t="s">
        <v>24</v>
      </c>
      <c r="M3" s="87" t="s">
        <v>25</v>
      </c>
      <c r="N3" s="87" t="s">
        <v>64</v>
      </c>
      <c r="O3" s="87" t="s">
        <v>63</v>
      </c>
      <c r="P3" s="88" t="s">
        <v>16</v>
      </c>
      <c r="Q3" s="88" t="s">
        <v>28</v>
      </c>
      <c r="R3" s="88" t="s">
        <v>92</v>
      </c>
      <c r="S3" s="115"/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81"/>
      <c r="DI3" s="81"/>
      <c r="DJ3" s="81"/>
      <c r="DK3" s="81"/>
      <c r="DL3" s="82"/>
    </row>
    <row r="4" spans="1:116" ht="13.5" customHeight="1">
      <c r="A4" s="129" t="s">
        <v>1</v>
      </c>
      <c r="B4" s="129"/>
      <c r="C4" s="130"/>
      <c r="D4" s="49">
        <v>4581</v>
      </c>
      <c r="E4" s="11">
        <v>4269</v>
      </c>
      <c r="F4" s="11">
        <v>4459</v>
      </c>
      <c r="G4" s="11">
        <v>3348</v>
      </c>
      <c r="H4" s="11">
        <v>2254</v>
      </c>
      <c r="I4" s="11">
        <v>2771</v>
      </c>
      <c r="J4" s="11">
        <v>1796</v>
      </c>
      <c r="K4" s="11">
        <v>2892</v>
      </c>
      <c r="L4" s="11">
        <v>2808</v>
      </c>
      <c r="M4" s="11">
        <v>714</v>
      </c>
      <c r="N4" s="11">
        <v>2052</v>
      </c>
      <c r="O4" s="11">
        <v>1586</v>
      </c>
      <c r="P4" s="11">
        <v>126</v>
      </c>
      <c r="Q4" s="11">
        <v>14</v>
      </c>
      <c r="R4" s="50">
        <v>61</v>
      </c>
    </row>
    <row r="5" spans="1:116">
      <c r="A5" s="102"/>
      <c r="B5" s="102"/>
      <c r="C5" s="132"/>
      <c r="D5" s="8">
        <v>100</v>
      </c>
      <c r="E5" s="9">
        <f>E4/D4*100</f>
        <v>93.189259986902428</v>
      </c>
      <c r="F5" s="9">
        <f>F4/D4*100</f>
        <v>97.336826020519538</v>
      </c>
      <c r="G5" s="9">
        <f>G4/D4*100</f>
        <v>73.084479371316306</v>
      </c>
      <c r="H5" s="9">
        <f>H4/D4*100</f>
        <v>49.203230735647239</v>
      </c>
      <c r="I5" s="9">
        <f>I4/D4*100</f>
        <v>60.488976206068543</v>
      </c>
      <c r="J5" s="9">
        <f>J4/D4*100</f>
        <v>39.205413665138614</v>
      </c>
      <c r="K5" s="9">
        <f>K4/D4*100</f>
        <v>63.130320890635225</v>
      </c>
      <c r="L5" s="9">
        <f>L4/D4*100</f>
        <v>61.29666011787819</v>
      </c>
      <c r="M5" s="9">
        <f>M4/D4*100</f>
        <v>15.586116568434841</v>
      </c>
      <c r="N5" s="9">
        <f>N4/D4*100</f>
        <v>44.793713163064837</v>
      </c>
      <c r="O5" s="9">
        <f>O4/D4*100</f>
        <v>34.621261733246016</v>
      </c>
      <c r="P5" s="9">
        <f>P4/D4*100</f>
        <v>2.7504911591355601</v>
      </c>
      <c r="Q5" s="9">
        <f>Q4/D4*100</f>
        <v>0.30561012879284</v>
      </c>
      <c r="R5" s="10">
        <f>R4/D4*100</f>
        <v>1.3315869897402313</v>
      </c>
    </row>
    <row r="6" spans="1:116">
      <c r="A6" s="102" t="s">
        <v>187</v>
      </c>
      <c r="B6" s="102"/>
      <c r="C6" s="132"/>
      <c r="D6" s="3">
        <f>D8+D18+D28</f>
        <v>3417</v>
      </c>
      <c r="E6" s="4">
        <v>3209</v>
      </c>
      <c r="F6" s="4">
        <v>3352</v>
      </c>
      <c r="G6" s="4">
        <v>2438</v>
      </c>
      <c r="H6" s="4">
        <v>1746</v>
      </c>
      <c r="I6" s="4">
        <v>2068</v>
      </c>
      <c r="J6" s="4">
        <v>1373</v>
      </c>
      <c r="K6" s="4">
        <v>2114</v>
      </c>
      <c r="L6" s="4">
        <v>2125</v>
      </c>
      <c r="M6" s="4">
        <v>510</v>
      </c>
      <c r="N6" s="4">
        <v>1543</v>
      </c>
      <c r="O6" s="4">
        <v>1231</v>
      </c>
      <c r="P6" s="4">
        <v>89</v>
      </c>
      <c r="Q6" s="4">
        <v>6</v>
      </c>
      <c r="R6" s="5">
        <v>29</v>
      </c>
    </row>
    <row r="7" spans="1:116">
      <c r="A7" s="102"/>
      <c r="B7" s="102"/>
      <c r="C7" s="132"/>
      <c r="D7" s="8">
        <v>100</v>
      </c>
      <c r="E7" s="9">
        <f>E6/D6*100</f>
        <v>93.912788996195502</v>
      </c>
      <c r="F7" s="9">
        <f>F6/D6*100</f>
        <v>98.097746561311098</v>
      </c>
      <c r="G7" s="9">
        <f>G6/D6*100</f>
        <v>71.349136669593207</v>
      </c>
      <c r="H7" s="9">
        <f>H6/D6*100</f>
        <v>51.097453906935911</v>
      </c>
      <c r="I7" s="9">
        <f>I6/D6*100</f>
        <v>60.520924787825578</v>
      </c>
      <c r="J7" s="9">
        <f>J6/D6*100</f>
        <v>40.181445712613403</v>
      </c>
      <c r="K7" s="9">
        <f>K6/D6*100</f>
        <v>61.867134913666952</v>
      </c>
      <c r="L7" s="9">
        <f>L6/D6*100</f>
        <v>62.189054726368155</v>
      </c>
      <c r="M7" s="9">
        <f>M6/D6*100</f>
        <v>14.925373134328357</v>
      </c>
      <c r="N7" s="9">
        <f>N6/D6*100</f>
        <v>45.156570090722859</v>
      </c>
      <c r="O7" s="9">
        <f>O6/D6*100</f>
        <v>36.025753585016098</v>
      </c>
      <c r="P7" s="9">
        <f>P6/D6*100</f>
        <v>2.6046239391278903</v>
      </c>
      <c r="Q7" s="9">
        <f>Q6/D6*100</f>
        <v>0.17559262510974538</v>
      </c>
      <c r="R7" s="10">
        <f>R6/D6*100</f>
        <v>0.8486976880304361</v>
      </c>
    </row>
    <row r="8" spans="1:116">
      <c r="A8" s="133"/>
      <c r="B8" s="139" t="s">
        <v>176</v>
      </c>
      <c r="C8" s="140"/>
      <c r="D8" s="3">
        <v>1472</v>
      </c>
      <c r="E8" s="4">
        <v>1376</v>
      </c>
      <c r="F8" s="4">
        <v>1438</v>
      </c>
      <c r="G8" s="4">
        <v>1081</v>
      </c>
      <c r="H8" s="4">
        <v>734</v>
      </c>
      <c r="I8" s="4">
        <v>888</v>
      </c>
      <c r="J8" s="4">
        <v>552</v>
      </c>
      <c r="K8" s="4">
        <v>945</v>
      </c>
      <c r="L8" s="4">
        <v>909</v>
      </c>
      <c r="M8" s="4">
        <v>186</v>
      </c>
      <c r="N8" s="4">
        <v>627</v>
      </c>
      <c r="O8" s="4">
        <v>511</v>
      </c>
      <c r="P8" s="4">
        <v>46</v>
      </c>
      <c r="Q8" s="4">
        <v>1</v>
      </c>
      <c r="R8" s="5">
        <v>17</v>
      </c>
    </row>
    <row r="9" spans="1:116">
      <c r="A9" s="135"/>
      <c r="B9" s="124"/>
      <c r="C9" s="117"/>
      <c r="D9" s="8">
        <v>100</v>
      </c>
      <c r="E9" s="9">
        <f>E8/D8*100</f>
        <v>93.478260869565219</v>
      </c>
      <c r="F9" s="9">
        <f>F8/D8*100</f>
        <v>97.690217391304344</v>
      </c>
      <c r="G9" s="9">
        <f>G8/D8*100</f>
        <v>73.4375</v>
      </c>
      <c r="H9" s="9">
        <f>H8/D8*100</f>
        <v>49.864130434782609</v>
      </c>
      <c r="I9" s="9">
        <f>I8/D8*100</f>
        <v>60.326086956521742</v>
      </c>
      <c r="J9" s="9">
        <f>J8/D8*100</f>
        <v>37.5</v>
      </c>
      <c r="K9" s="9">
        <f>K8/D8*100</f>
        <v>64.198369565217391</v>
      </c>
      <c r="L9" s="9">
        <f>L8/D8*100</f>
        <v>61.752717391304344</v>
      </c>
      <c r="M9" s="9">
        <f>M8/D8*100</f>
        <v>12.635869565217392</v>
      </c>
      <c r="N9" s="9">
        <f>N8/D8*100</f>
        <v>42.595108695652172</v>
      </c>
      <c r="O9" s="9">
        <f>O8/D8*100</f>
        <v>34.714673913043477</v>
      </c>
      <c r="P9" s="9">
        <f>P8/D8*100</f>
        <v>3.125</v>
      </c>
      <c r="Q9" s="9">
        <f>Q8/D8*100</f>
        <v>6.7934782608695649E-2</v>
      </c>
      <c r="R9" s="10">
        <f>R8/D8*100</f>
        <v>1.1548913043478259</v>
      </c>
    </row>
    <row r="10" spans="1:116">
      <c r="A10" s="133"/>
      <c r="B10" s="146"/>
      <c r="C10" s="132" t="s">
        <v>188</v>
      </c>
      <c r="D10" s="3">
        <v>1318</v>
      </c>
      <c r="E10" s="4">
        <v>1230</v>
      </c>
      <c r="F10" s="4">
        <v>1288</v>
      </c>
      <c r="G10" s="4">
        <v>962</v>
      </c>
      <c r="H10" s="4">
        <v>652</v>
      </c>
      <c r="I10" s="4">
        <v>789</v>
      </c>
      <c r="J10" s="4">
        <v>496</v>
      </c>
      <c r="K10" s="4">
        <v>835</v>
      </c>
      <c r="L10" s="4">
        <v>810</v>
      </c>
      <c r="M10" s="4">
        <v>160</v>
      </c>
      <c r="N10" s="4">
        <v>542</v>
      </c>
      <c r="O10" s="4">
        <v>456</v>
      </c>
      <c r="P10" s="4">
        <v>40</v>
      </c>
      <c r="Q10" s="4">
        <v>1</v>
      </c>
      <c r="R10" s="5">
        <v>13</v>
      </c>
    </row>
    <row r="11" spans="1:116">
      <c r="A11" s="135"/>
      <c r="B11" s="147"/>
      <c r="C11" s="132"/>
      <c r="D11" s="8">
        <v>100</v>
      </c>
      <c r="E11" s="9">
        <f>E10/D10*100</f>
        <v>93.323216995447638</v>
      </c>
      <c r="F11" s="9">
        <f>F10/D10*100</f>
        <v>97.723823975720791</v>
      </c>
      <c r="G11" s="9">
        <f>G10/D10*100</f>
        <v>72.989377845220034</v>
      </c>
      <c r="H11" s="9">
        <f>H10/D10*100</f>
        <v>49.468892261001521</v>
      </c>
      <c r="I11" s="9">
        <f>I10/D10*100</f>
        <v>59.86342943854325</v>
      </c>
      <c r="J11" s="9">
        <f>J10/D10*100</f>
        <v>37.632776934749621</v>
      </c>
      <c r="K11" s="9">
        <f>K10/D10*100</f>
        <v>63.353566009104703</v>
      </c>
      <c r="L11" s="9">
        <f>L10/D10*100</f>
        <v>61.456752655538693</v>
      </c>
      <c r="M11" s="9">
        <f>M10/D10*100</f>
        <v>12.139605462822459</v>
      </c>
      <c r="N11" s="9">
        <f>N10/D10*100</f>
        <v>41.122913505311075</v>
      </c>
      <c r="O11" s="9">
        <f>O10/D10*100</f>
        <v>34.597875569044007</v>
      </c>
      <c r="P11" s="9">
        <f>P10/D10*100</f>
        <v>3.0349013657056148</v>
      </c>
      <c r="Q11" s="9">
        <f>Q10/D10*100</f>
        <v>7.5872534142640363E-2</v>
      </c>
      <c r="R11" s="10">
        <f>R10/D10*100</f>
        <v>0.98634294385432464</v>
      </c>
    </row>
    <row r="12" spans="1:116" ht="12" customHeight="1">
      <c r="A12" s="133"/>
      <c r="B12" s="146"/>
      <c r="C12" s="132" t="s">
        <v>189</v>
      </c>
      <c r="D12" s="3">
        <v>78</v>
      </c>
      <c r="E12" s="4">
        <v>74</v>
      </c>
      <c r="F12" s="4">
        <v>76</v>
      </c>
      <c r="G12" s="4">
        <v>63</v>
      </c>
      <c r="H12" s="4">
        <v>45</v>
      </c>
      <c r="I12" s="4">
        <v>58</v>
      </c>
      <c r="J12" s="4">
        <v>30</v>
      </c>
      <c r="K12" s="4">
        <v>57</v>
      </c>
      <c r="L12" s="4">
        <v>52</v>
      </c>
      <c r="M12" s="4">
        <v>16</v>
      </c>
      <c r="N12" s="4">
        <v>41</v>
      </c>
      <c r="O12" s="4">
        <v>28</v>
      </c>
      <c r="P12" s="4">
        <v>2</v>
      </c>
      <c r="Q12" s="4" t="s">
        <v>0</v>
      </c>
      <c r="R12" s="5">
        <v>2</v>
      </c>
    </row>
    <row r="13" spans="1:116">
      <c r="A13" s="135"/>
      <c r="B13" s="147"/>
      <c r="C13" s="132"/>
      <c r="D13" s="8">
        <v>100</v>
      </c>
      <c r="E13" s="9">
        <f>E12/D12*100</f>
        <v>94.871794871794862</v>
      </c>
      <c r="F13" s="9">
        <f>F12/D12*100</f>
        <v>97.435897435897431</v>
      </c>
      <c r="G13" s="9">
        <f>G12/D12*100</f>
        <v>80.769230769230774</v>
      </c>
      <c r="H13" s="9">
        <f>H12/D12*100</f>
        <v>57.692307692307686</v>
      </c>
      <c r="I13" s="9">
        <f>I12/D12*100</f>
        <v>74.358974358974365</v>
      </c>
      <c r="J13" s="9">
        <f>J12/D12*100</f>
        <v>38.461538461538467</v>
      </c>
      <c r="K13" s="9">
        <f>K12/D12*100</f>
        <v>73.076923076923066</v>
      </c>
      <c r="L13" s="9">
        <f>L12/D12*100</f>
        <v>66.666666666666657</v>
      </c>
      <c r="M13" s="9">
        <f>M12/D12*100</f>
        <v>20.512820512820511</v>
      </c>
      <c r="N13" s="9">
        <f>N12/D12*100</f>
        <v>52.564102564102569</v>
      </c>
      <c r="O13" s="9">
        <f>O12/D12*100</f>
        <v>35.897435897435898</v>
      </c>
      <c r="P13" s="9">
        <f>P12/D12*100</f>
        <v>2.5641025641025639</v>
      </c>
      <c r="Q13" s="9" t="s">
        <v>0</v>
      </c>
      <c r="R13" s="10">
        <f>R12/D12*100</f>
        <v>2.5641025641025639</v>
      </c>
    </row>
    <row r="14" spans="1:116" ht="12" customHeight="1">
      <c r="A14" s="133"/>
      <c r="B14" s="146"/>
      <c r="C14" s="132" t="s">
        <v>190</v>
      </c>
      <c r="D14" s="3">
        <v>9</v>
      </c>
      <c r="E14" s="4">
        <v>9</v>
      </c>
      <c r="F14" s="4">
        <v>9</v>
      </c>
      <c r="G14" s="4">
        <v>5</v>
      </c>
      <c r="H14" s="4">
        <v>4</v>
      </c>
      <c r="I14" s="4">
        <v>4</v>
      </c>
      <c r="J14" s="4">
        <v>4</v>
      </c>
      <c r="K14" s="4">
        <v>7</v>
      </c>
      <c r="L14" s="4">
        <v>7</v>
      </c>
      <c r="M14" s="4" t="s">
        <v>0</v>
      </c>
      <c r="N14" s="4">
        <v>5</v>
      </c>
      <c r="O14" s="4">
        <v>2</v>
      </c>
      <c r="P14" s="4" t="s">
        <v>0</v>
      </c>
      <c r="Q14" s="4" t="s">
        <v>0</v>
      </c>
      <c r="R14" s="5" t="s">
        <v>0</v>
      </c>
    </row>
    <row r="15" spans="1:116">
      <c r="A15" s="137"/>
      <c r="B15" s="153"/>
      <c r="C15" s="140"/>
      <c r="D15" s="8">
        <v>100</v>
      </c>
      <c r="E15" s="9">
        <f>E14/D14*100</f>
        <v>100</v>
      </c>
      <c r="F15" s="9">
        <f>F14/D14*100</f>
        <v>100</v>
      </c>
      <c r="G15" s="9">
        <f>G14/D14*100</f>
        <v>55.555555555555557</v>
      </c>
      <c r="H15" s="9">
        <f>H14/D14*100</f>
        <v>44.444444444444443</v>
      </c>
      <c r="I15" s="9">
        <f>I14/D14*100</f>
        <v>44.444444444444443</v>
      </c>
      <c r="J15" s="9">
        <f>J14/D14*100</f>
        <v>44.444444444444443</v>
      </c>
      <c r="K15" s="9">
        <f>K14/D14*100</f>
        <v>77.777777777777786</v>
      </c>
      <c r="L15" s="9">
        <f>L14/D14*100</f>
        <v>77.777777777777786</v>
      </c>
      <c r="M15" s="9" t="s">
        <v>0</v>
      </c>
      <c r="N15" s="9">
        <f>N14/D14*100</f>
        <v>55.555555555555557</v>
      </c>
      <c r="O15" s="9">
        <f>O14/D14*100</f>
        <v>22.222222222222221</v>
      </c>
      <c r="P15" s="9" t="s">
        <v>0</v>
      </c>
      <c r="Q15" s="9" t="s">
        <v>0</v>
      </c>
      <c r="R15" s="10" t="s">
        <v>0</v>
      </c>
    </row>
    <row r="16" spans="1:116" ht="12" customHeight="1">
      <c r="A16" s="146"/>
      <c r="B16" s="146"/>
      <c r="C16" s="140" t="s">
        <v>16</v>
      </c>
      <c r="D16" s="3">
        <v>67</v>
      </c>
      <c r="E16" s="4">
        <v>63</v>
      </c>
      <c r="F16" s="4">
        <v>65</v>
      </c>
      <c r="G16" s="4">
        <v>51</v>
      </c>
      <c r="H16" s="4">
        <v>33</v>
      </c>
      <c r="I16" s="4">
        <v>37</v>
      </c>
      <c r="J16" s="4">
        <v>22</v>
      </c>
      <c r="K16" s="4">
        <v>46</v>
      </c>
      <c r="L16" s="4">
        <v>40</v>
      </c>
      <c r="M16" s="4">
        <v>10</v>
      </c>
      <c r="N16" s="4">
        <v>39</v>
      </c>
      <c r="O16" s="4">
        <v>25</v>
      </c>
      <c r="P16" s="4">
        <v>4</v>
      </c>
      <c r="Q16" s="4" t="s">
        <v>0</v>
      </c>
      <c r="R16" s="5">
        <v>2</v>
      </c>
    </row>
    <row r="17" spans="1:18">
      <c r="A17" s="147"/>
      <c r="B17" s="147"/>
      <c r="C17" s="117"/>
      <c r="D17" s="8">
        <v>100</v>
      </c>
      <c r="E17" s="9">
        <f>E16/D16*100</f>
        <v>94.029850746268664</v>
      </c>
      <c r="F17" s="9">
        <f>F16/D16*100</f>
        <v>97.014925373134332</v>
      </c>
      <c r="G17" s="9">
        <f>G16/D16*100</f>
        <v>76.119402985074629</v>
      </c>
      <c r="H17" s="9">
        <f>H16/D16*100</f>
        <v>49.253731343283583</v>
      </c>
      <c r="I17" s="9">
        <f>I16/D16*100</f>
        <v>55.223880597014926</v>
      </c>
      <c r="J17" s="9">
        <f>J16/D16*100</f>
        <v>32.835820895522389</v>
      </c>
      <c r="K17" s="9">
        <f>K16/D16*100</f>
        <v>68.656716417910445</v>
      </c>
      <c r="L17" s="9">
        <f>L16/D16*100</f>
        <v>59.701492537313428</v>
      </c>
      <c r="M17" s="9">
        <f>M16/D16*100</f>
        <v>14.925373134328357</v>
      </c>
      <c r="N17" s="9">
        <f>N16/D16*100</f>
        <v>58.208955223880601</v>
      </c>
      <c r="O17" s="9">
        <f>O16/D16*100</f>
        <v>37.313432835820898</v>
      </c>
      <c r="P17" s="9">
        <f>P16/D16*100</f>
        <v>5.9701492537313428</v>
      </c>
      <c r="Q17" s="9" t="s">
        <v>0</v>
      </c>
      <c r="R17" s="10">
        <f>R16/D16*100</f>
        <v>2.9850746268656714</v>
      </c>
    </row>
    <row r="18" spans="1:18">
      <c r="A18" s="133"/>
      <c r="B18" s="139" t="s">
        <v>177</v>
      </c>
      <c r="C18" s="140"/>
      <c r="D18" s="3">
        <v>1365</v>
      </c>
      <c r="E18" s="4">
        <v>1295</v>
      </c>
      <c r="F18" s="4">
        <v>1347</v>
      </c>
      <c r="G18" s="4">
        <v>978</v>
      </c>
      <c r="H18" s="4">
        <v>730</v>
      </c>
      <c r="I18" s="4">
        <v>839</v>
      </c>
      <c r="J18" s="4">
        <v>577</v>
      </c>
      <c r="K18" s="4">
        <v>851</v>
      </c>
      <c r="L18" s="4">
        <v>862</v>
      </c>
      <c r="M18" s="4">
        <v>197</v>
      </c>
      <c r="N18" s="4">
        <v>674</v>
      </c>
      <c r="O18" s="4">
        <v>521</v>
      </c>
      <c r="P18" s="4">
        <v>27</v>
      </c>
      <c r="Q18" s="4">
        <v>4</v>
      </c>
      <c r="R18" s="5">
        <v>5</v>
      </c>
    </row>
    <row r="19" spans="1:18">
      <c r="A19" s="135"/>
      <c r="B19" s="124"/>
      <c r="C19" s="117"/>
      <c r="D19" s="8">
        <v>100</v>
      </c>
      <c r="E19" s="9">
        <f>E18/D18*100</f>
        <v>94.871794871794862</v>
      </c>
      <c r="F19" s="9">
        <f>F18/D18*100</f>
        <v>98.681318681318686</v>
      </c>
      <c r="G19" s="9">
        <f>G18/D18*100</f>
        <v>71.64835164835165</v>
      </c>
      <c r="H19" s="9">
        <f>H18/D18*100</f>
        <v>53.479853479853482</v>
      </c>
      <c r="I19" s="9">
        <f>I18/D18*100</f>
        <v>61.465201465201467</v>
      </c>
      <c r="J19" s="9">
        <f>J18/D18*100</f>
        <v>42.27106227106227</v>
      </c>
      <c r="K19" s="9">
        <f>K18/D18*100</f>
        <v>62.344322344322343</v>
      </c>
      <c r="L19" s="9">
        <f>L18/D18*100</f>
        <v>63.150183150183146</v>
      </c>
      <c r="M19" s="9">
        <f>M18/D18*100</f>
        <v>14.432234432234431</v>
      </c>
      <c r="N19" s="9">
        <f>N18/D18*100</f>
        <v>49.37728937728938</v>
      </c>
      <c r="O19" s="9">
        <f>O18/D18*100</f>
        <v>38.168498168498168</v>
      </c>
      <c r="P19" s="9">
        <f>P18/D18*100</f>
        <v>1.9780219780219779</v>
      </c>
      <c r="Q19" s="9">
        <f>Q18/D18*100</f>
        <v>0.29304029304029305</v>
      </c>
      <c r="R19" s="10">
        <f>R18/D18*100</f>
        <v>0.36630036630036628</v>
      </c>
    </row>
    <row r="20" spans="1:18">
      <c r="A20" s="133"/>
      <c r="B20" s="153"/>
      <c r="C20" s="117" t="s">
        <v>191</v>
      </c>
      <c r="D20" s="3">
        <v>741</v>
      </c>
      <c r="E20" s="4">
        <v>694</v>
      </c>
      <c r="F20" s="4">
        <v>731</v>
      </c>
      <c r="G20" s="4">
        <v>522</v>
      </c>
      <c r="H20" s="4">
        <v>393</v>
      </c>
      <c r="I20" s="4">
        <v>437</v>
      </c>
      <c r="J20" s="4">
        <v>309</v>
      </c>
      <c r="K20" s="4">
        <v>437</v>
      </c>
      <c r="L20" s="4">
        <v>450</v>
      </c>
      <c r="M20" s="4">
        <v>88</v>
      </c>
      <c r="N20" s="4">
        <v>349</v>
      </c>
      <c r="O20" s="4">
        <v>265</v>
      </c>
      <c r="P20" s="4">
        <v>11</v>
      </c>
      <c r="Q20" s="4">
        <v>1</v>
      </c>
      <c r="R20" s="5">
        <v>4</v>
      </c>
    </row>
    <row r="21" spans="1:18">
      <c r="A21" s="135"/>
      <c r="B21" s="147"/>
      <c r="C21" s="132"/>
      <c r="D21" s="8">
        <v>100</v>
      </c>
      <c r="E21" s="9">
        <f>E20/D20*100</f>
        <v>93.657219973009447</v>
      </c>
      <c r="F21" s="9">
        <f>F20/D20*100</f>
        <v>98.65047233468286</v>
      </c>
      <c r="G21" s="9">
        <f>G20/D20*100</f>
        <v>70.445344129554655</v>
      </c>
      <c r="H21" s="9">
        <f>H20/D20*100</f>
        <v>53.036437246963565</v>
      </c>
      <c r="I21" s="9">
        <f>I20/D20*100</f>
        <v>58.974358974358978</v>
      </c>
      <c r="J21" s="9">
        <f>J20/D20*100</f>
        <v>41.700404858299592</v>
      </c>
      <c r="K21" s="9">
        <f>K20/D20*100</f>
        <v>58.974358974358978</v>
      </c>
      <c r="L21" s="9">
        <f>L20/D20*100</f>
        <v>60.728744939271252</v>
      </c>
      <c r="M21" s="9">
        <f>M20/D20*100</f>
        <v>11.875843454790823</v>
      </c>
      <c r="N21" s="9">
        <f>N20/D20*100</f>
        <v>47.098515519568153</v>
      </c>
      <c r="O21" s="9">
        <f>O20/D20*100</f>
        <v>35.76248313090418</v>
      </c>
      <c r="P21" s="9">
        <f>P20/D20*100</f>
        <v>1.4844804318488529</v>
      </c>
      <c r="Q21" s="9">
        <f>Q20/D20*100</f>
        <v>0.1349527665317139</v>
      </c>
      <c r="R21" s="10">
        <f>R20/D20*100</f>
        <v>0.53981106612685559</v>
      </c>
    </row>
    <row r="22" spans="1:18">
      <c r="A22" s="151"/>
      <c r="B22" s="151"/>
      <c r="C22" s="140" t="s">
        <v>192</v>
      </c>
      <c r="D22" s="3">
        <v>434</v>
      </c>
      <c r="E22" s="4">
        <v>417</v>
      </c>
      <c r="F22" s="4">
        <v>428</v>
      </c>
      <c r="G22" s="4">
        <v>318</v>
      </c>
      <c r="H22" s="4">
        <v>239</v>
      </c>
      <c r="I22" s="4">
        <v>282</v>
      </c>
      <c r="J22" s="4">
        <v>186</v>
      </c>
      <c r="K22" s="4">
        <v>278</v>
      </c>
      <c r="L22" s="4">
        <v>282</v>
      </c>
      <c r="M22" s="4">
        <v>74</v>
      </c>
      <c r="N22" s="4">
        <v>220</v>
      </c>
      <c r="O22" s="4">
        <v>171</v>
      </c>
      <c r="P22" s="4">
        <v>11</v>
      </c>
      <c r="Q22" s="4">
        <v>3</v>
      </c>
      <c r="R22" s="5" t="s">
        <v>0</v>
      </c>
    </row>
    <row r="23" spans="1:18">
      <c r="A23" s="152"/>
      <c r="B23" s="152"/>
      <c r="C23" s="117"/>
      <c r="D23" s="8">
        <v>100</v>
      </c>
      <c r="E23" s="9">
        <f>E22/D22*100</f>
        <v>96.082949308755758</v>
      </c>
      <c r="F23" s="9">
        <f>F22/D22*100</f>
        <v>98.617511520737324</v>
      </c>
      <c r="G23" s="9">
        <f>G22/D22*100</f>
        <v>73.271889400921665</v>
      </c>
      <c r="H23" s="9">
        <f>H22/D22*100</f>
        <v>55.069124423963132</v>
      </c>
      <c r="I23" s="9">
        <f>I22/D22*100</f>
        <v>64.976958525345623</v>
      </c>
      <c r="J23" s="9">
        <f>J22/D22*100</f>
        <v>42.857142857142854</v>
      </c>
      <c r="K23" s="9">
        <f>K22/D22*100</f>
        <v>64.055299539170505</v>
      </c>
      <c r="L23" s="9">
        <f>L22/D22*100</f>
        <v>64.976958525345623</v>
      </c>
      <c r="M23" s="9">
        <f>M22/D22*100</f>
        <v>17.050691244239633</v>
      </c>
      <c r="N23" s="9">
        <f>N22/D22*100</f>
        <v>50.691244239631338</v>
      </c>
      <c r="O23" s="9">
        <f>O22/D22*100</f>
        <v>39.400921658986178</v>
      </c>
      <c r="P23" s="9">
        <f>P22/D22*100</f>
        <v>2.5345622119815667</v>
      </c>
      <c r="Q23" s="9">
        <f>Q22/D22*100</f>
        <v>0.69124423963133641</v>
      </c>
      <c r="R23" s="10" t="s">
        <v>0</v>
      </c>
    </row>
    <row r="24" spans="1:18">
      <c r="A24" s="133"/>
      <c r="B24" s="153"/>
      <c r="C24" s="117" t="s">
        <v>193</v>
      </c>
      <c r="D24" s="3">
        <v>29</v>
      </c>
      <c r="E24" s="4">
        <v>27</v>
      </c>
      <c r="F24" s="4">
        <v>28</v>
      </c>
      <c r="G24" s="4">
        <v>21</v>
      </c>
      <c r="H24" s="4">
        <v>16</v>
      </c>
      <c r="I24" s="4">
        <v>18</v>
      </c>
      <c r="J24" s="4">
        <v>12</v>
      </c>
      <c r="K24" s="4">
        <v>17</v>
      </c>
      <c r="L24" s="4">
        <v>17</v>
      </c>
      <c r="M24" s="4">
        <v>1</v>
      </c>
      <c r="N24" s="4">
        <v>17</v>
      </c>
      <c r="O24" s="4">
        <v>8</v>
      </c>
      <c r="P24" s="4">
        <v>2</v>
      </c>
      <c r="Q24" s="4" t="s">
        <v>0</v>
      </c>
      <c r="R24" s="5">
        <v>1</v>
      </c>
    </row>
    <row r="25" spans="1:18">
      <c r="A25" s="135"/>
      <c r="B25" s="147"/>
      <c r="C25" s="132"/>
      <c r="D25" s="8">
        <v>100</v>
      </c>
      <c r="E25" s="9">
        <f>E24/D24*100</f>
        <v>93.103448275862064</v>
      </c>
      <c r="F25" s="9">
        <f>F24/D24*100</f>
        <v>96.551724137931032</v>
      </c>
      <c r="G25" s="9">
        <f>G24/D24*100</f>
        <v>72.41379310344827</v>
      </c>
      <c r="H25" s="9">
        <f>H24/D24*100</f>
        <v>55.172413793103445</v>
      </c>
      <c r="I25" s="9">
        <f>I24/D24*100</f>
        <v>62.068965517241381</v>
      </c>
      <c r="J25" s="9">
        <f>J24/D24*100</f>
        <v>41.379310344827587</v>
      </c>
      <c r="K25" s="9">
        <f>K24/D24*100</f>
        <v>58.620689655172406</v>
      </c>
      <c r="L25" s="9">
        <f>L24/D24*100</f>
        <v>58.620689655172406</v>
      </c>
      <c r="M25" s="9">
        <f>M24/D24*100</f>
        <v>3.4482758620689653</v>
      </c>
      <c r="N25" s="9">
        <f>N24/D24*100</f>
        <v>58.620689655172406</v>
      </c>
      <c r="O25" s="9">
        <f>O24/D24*100</f>
        <v>27.586206896551722</v>
      </c>
      <c r="P25" s="9">
        <f>P24/D24*100</f>
        <v>6.8965517241379306</v>
      </c>
      <c r="Q25" s="9" t="s">
        <v>0</v>
      </c>
      <c r="R25" s="10">
        <f>R24/D24*100</f>
        <v>3.4482758620689653</v>
      </c>
    </row>
    <row r="26" spans="1:18">
      <c r="A26" s="133"/>
      <c r="B26" s="153"/>
      <c r="C26" s="117" t="s">
        <v>16</v>
      </c>
      <c r="D26" s="3">
        <v>161</v>
      </c>
      <c r="E26" s="4">
        <v>157</v>
      </c>
      <c r="F26" s="4">
        <v>160</v>
      </c>
      <c r="G26" s="4">
        <v>117</v>
      </c>
      <c r="H26" s="4">
        <v>82</v>
      </c>
      <c r="I26" s="4">
        <v>102</v>
      </c>
      <c r="J26" s="4">
        <v>70</v>
      </c>
      <c r="K26" s="4">
        <v>119</v>
      </c>
      <c r="L26" s="4">
        <v>113</v>
      </c>
      <c r="M26" s="4">
        <v>34</v>
      </c>
      <c r="N26" s="4">
        <v>88</v>
      </c>
      <c r="O26" s="4">
        <v>77</v>
      </c>
      <c r="P26" s="4">
        <v>3</v>
      </c>
      <c r="Q26" s="4" t="s">
        <v>0</v>
      </c>
      <c r="R26" s="5" t="s">
        <v>0</v>
      </c>
    </row>
    <row r="27" spans="1:18">
      <c r="A27" s="135"/>
      <c r="B27" s="147"/>
      <c r="C27" s="132"/>
      <c r="D27" s="8">
        <v>100</v>
      </c>
      <c r="E27" s="9">
        <f>E26/D26*100</f>
        <v>97.515527950310556</v>
      </c>
      <c r="F27" s="9">
        <f>F26/D26*100</f>
        <v>99.378881987577643</v>
      </c>
      <c r="G27" s="9">
        <f>G26/D26*100</f>
        <v>72.67080745341616</v>
      </c>
      <c r="H27" s="9">
        <f>H26/D26*100</f>
        <v>50.931677018633536</v>
      </c>
      <c r="I27" s="9">
        <f>I26/D26*100</f>
        <v>63.354037267080741</v>
      </c>
      <c r="J27" s="9">
        <f>J26/D26*100</f>
        <v>43.478260869565219</v>
      </c>
      <c r="K27" s="9">
        <f>K26/D26*100</f>
        <v>73.91304347826086</v>
      </c>
      <c r="L27" s="9">
        <f>L26/D26*100</f>
        <v>70.186335403726702</v>
      </c>
      <c r="M27" s="9">
        <f>M26/D26*100</f>
        <v>21.118012422360248</v>
      </c>
      <c r="N27" s="9">
        <f>N26/D26*100</f>
        <v>54.658385093167702</v>
      </c>
      <c r="O27" s="9">
        <f>O26/D26*100</f>
        <v>47.826086956521742</v>
      </c>
      <c r="P27" s="9">
        <f>P26/D26*100</f>
        <v>1.8633540372670807</v>
      </c>
      <c r="Q27" s="9" t="s">
        <v>0</v>
      </c>
      <c r="R27" s="10" t="s">
        <v>0</v>
      </c>
    </row>
    <row r="28" spans="1:18">
      <c r="A28" s="133"/>
      <c r="B28" s="139" t="s">
        <v>178</v>
      </c>
      <c r="C28" s="140"/>
      <c r="D28" s="3">
        <v>580</v>
      </c>
      <c r="E28" s="4">
        <v>538</v>
      </c>
      <c r="F28" s="4">
        <v>567</v>
      </c>
      <c r="G28" s="4">
        <v>379</v>
      </c>
      <c r="H28" s="4">
        <v>282</v>
      </c>
      <c r="I28" s="4">
        <v>341</v>
      </c>
      <c r="J28" s="4">
        <v>244</v>
      </c>
      <c r="K28" s="4">
        <v>318</v>
      </c>
      <c r="L28" s="4">
        <v>354</v>
      </c>
      <c r="M28" s="4">
        <v>127</v>
      </c>
      <c r="N28" s="4">
        <v>242</v>
      </c>
      <c r="O28" s="4">
        <v>199</v>
      </c>
      <c r="P28" s="4">
        <v>16</v>
      </c>
      <c r="Q28" s="4">
        <v>1</v>
      </c>
      <c r="R28" s="5">
        <v>7</v>
      </c>
    </row>
    <row r="29" spans="1:18">
      <c r="A29" s="135"/>
      <c r="B29" s="124"/>
      <c r="C29" s="117"/>
      <c r="D29" s="8">
        <v>100</v>
      </c>
      <c r="E29" s="9">
        <f>E28/D28*100</f>
        <v>92.758620689655174</v>
      </c>
      <c r="F29" s="9">
        <f>F28/D28*100</f>
        <v>97.758620689655174</v>
      </c>
      <c r="G29" s="9">
        <f>G28/D28*100</f>
        <v>65.344827586206904</v>
      </c>
      <c r="H29" s="9">
        <f>H28/D28*100</f>
        <v>48.620689655172413</v>
      </c>
      <c r="I29" s="9">
        <f>I28/D28*100</f>
        <v>58.793103448275865</v>
      </c>
      <c r="J29" s="9">
        <f>J28/D28*100</f>
        <v>42.068965517241381</v>
      </c>
      <c r="K29" s="9">
        <f>K28/D28*100</f>
        <v>54.827586206896548</v>
      </c>
      <c r="L29" s="9">
        <f>L28/D28*100</f>
        <v>61.03448275862069</v>
      </c>
      <c r="M29" s="9">
        <f>M28/D28*100</f>
        <v>21.896551724137929</v>
      </c>
      <c r="N29" s="9">
        <f>N28/D28*100</f>
        <v>41.724137931034484</v>
      </c>
      <c r="O29" s="9">
        <f>O28/D28*100</f>
        <v>34.310344827586206</v>
      </c>
      <c r="P29" s="9">
        <f>P28/D28*100</f>
        <v>2.7586206896551726</v>
      </c>
      <c r="Q29" s="9">
        <f>Q28/D28*100</f>
        <v>0.17241379310344829</v>
      </c>
      <c r="R29" s="10">
        <f>R28/D28*100</f>
        <v>1.2068965517241379</v>
      </c>
    </row>
    <row r="30" spans="1:18" ht="12" customHeight="1">
      <c r="A30" s="133"/>
      <c r="B30" s="153"/>
      <c r="C30" s="117" t="s">
        <v>194</v>
      </c>
      <c r="D30" s="3">
        <v>104</v>
      </c>
      <c r="E30" s="4">
        <v>91</v>
      </c>
      <c r="F30" s="4">
        <v>99</v>
      </c>
      <c r="G30" s="4">
        <v>61</v>
      </c>
      <c r="H30" s="4">
        <v>41</v>
      </c>
      <c r="I30" s="4">
        <v>52</v>
      </c>
      <c r="J30" s="4">
        <v>39</v>
      </c>
      <c r="K30" s="4">
        <v>49</v>
      </c>
      <c r="L30" s="4">
        <v>62</v>
      </c>
      <c r="M30" s="4">
        <v>22</v>
      </c>
      <c r="N30" s="4">
        <v>36</v>
      </c>
      <c r="O30" s="4">
        <v>36</v>
      </c>
      <c r="P30" s="4">
        <v>1</v>
      </c>
      <c r="Q30" s="4">
        <v>1</v>
      </c>
      <c r="R30" s="5">
        <v>2</v>
      </c>
    </row>
    <row r="31" spans="1:18">
      <c r="A31" s="135"/>
      <c r="B31" s="147"/>
      <c r="C31" s="132"/>
      <c r="D31" s="8">
        <v>100</v>
      </c>
      <c r="E31" s="9">
        <f>E30/D30*100</f>
        <v>87.5</v>
      </c>
      <c r="F31" s="9">
        <f>F30/D30*100</f>
        <v>95.192307692307693</v>
      </c>
      <c r="G31" s="9">
        <f>G30/D30*100</f>
        <v>58.653846153846153</v>
      </c>
      <c r="H31" s="9">
        <f>H30/D30*100</f>
        <v>39.42307692307692</v>
      </c>
      <c r="I31" s="9">
        <f>I30/D30*100</f>
        <v>50</v>
      </c>
      <c r="J31" s="9">
        <f>J30/D30*100</f>
        <v>37.5</v>
      </c>
      <c r="K31" s="9">
        <f>K30/D30*100</f>
        <v>47.115384615384613</v>
      </c>
      <c r="L31" s="9">
        <f>L30/D30*100</f>
        <v>59.615384615384613</v>
      </c>
      <c r="M31" s="9">
        <f>M30/D30*100</f>
        <v>21.153846153846153</v>
      </c>
      <c r="N31" s="9">
        <f>N30/D30*100</f>
        <v>34.615384615384613</v>
      </c>
      <c r="O31" s="9">
        <f>O30/D30*100</f>
        <v>34.615384615384613</v>
      </c>
      <c r="P31" s="9">
        <f>P30/D30*100</f>
        <v>0.96153846153846156</v>
      </c>
      <c r="Q31" s="9">
        <f>Q30/D30*100</f>
        <v>0.96153846153846156</v>
      </c>
      <c r="R31" s="10">
        <f>R30/D30*100</f>
        <v>1.9230769230769231</v>
      </c>
    </row>
    <row r="32" spans="1:18">
      <c r="A32" s="133"/>
      <c r="B32" s="153"/>
      <c r="C32" s="117" t="s">
        <v>195</v>
      </c>
      <c r="D32" s="3">
        <v>212</v>
      </c>
      <c r="E32" s="4">
        <v>205</v>
      </c>
      <c r="F32" s="4">
        <v>209</v>
      </c>
      <c r="G32" s="4">
        <v>141</v>
      </c>
      <c r="H32" s="4">
        <v>104</v>
      </c>
      <c r="I32" s="4">
        <v>129</v>
      </c>
      <c r="J32" s="4">
        <v>92</v>
      </c>
      <c r="K32" s="4">
        <v>123</v>
      </c>
      <c r="L32" s="4">
        <v>125</v>
      </c>
      <c r="M32" s="4">
        <v>39</v>
      </c>
      <c r="N32" s="4">
        <v>102</v>
      </c>
      <c r="O32" s="4">
        <v>79</v>
      </c>
      <c r="P32" s="4">
        <v>7</v>
      </c>
      <c r="Q32" s="4" t="s">
        <v>0</v>
      </c>
      <c r="R32" s="5">
        <v>1</v>
      </c>
    </row>
    <row r="33" spans="1:18">
      <c r="A33" s="135"/>
      <c r="B33" s="147"/>
      <c r="C33" s="132"/>
      <c r="D33" s="8">
        <v>100</v>
      </c>
      <c r="E33" s="9">
        <f>E32/D32*100</f>
        <v>96.698113207547166</v>
      </c>
      <c r="F33" s="9">
        <f>F32/D32*100</f>
        <v>98.584905660377359</v>
      </c>
      <c r="G33" s="9">
        <f>G32/D32*100</f>
        <v>66.509433962264154</v>
      </c>
      <c r="H33" s="9">
        <f>H32/D32*100</f>
        <v>49.056603773584904</v>
      </c>
      <c r="I33" s="9">
        <f>I32/D32*100</f>
        <v>60.84905660377359</v>
      </c>
      <c r="J33" s="9">
        <f>J32/D32*100</f>
        <v>43.39622641509434</v>
      </c>
      <c r="K33" s="9">
        <f>K32/D32*100</f>
        <v>58.018867924528308</v>
      </c>
      <c r="L33" s="9">
        <f>L32/D32*100</f>
        <v>58.962264150943398</v>
      </c>
      <c r="M33" s="9">
        <f>M32/D32*100</f>
        <v>18.39622641509434</v>
      </c>
      <c r="N33" s="9">
        <f>N32/D32*100</f>
        <v>48.113207547169814</v>
      </c>
      <c r="O33" s="9">
        <f>O32/D32*100</f>
        <v>37.264150943396224</v>
      </c>
      <c r="P33" s="9">
        <f>P32/D32*100</f>
        <v>3.3018867924528301</v>
      </c>
      <c r="Q33" s="9" t="s">
        <v>0</v>
      </c>
      <c r="R33" s="10">
        <f>R32/D32*100</f>
        <v>0.47169811320754718</v>
      </c>
    </row>
    <row r="34" spans="1:18" ht="12" customHeight="1">
      <c r="A34" s="151"/>
      <c r="B34" s="151"/>
      <c r="C34" s="140" t="s">
        <v>196</v>
      </c>
      <c r="D34" s="3">
        <v>259</v>
      </c>
      <c r="E34" s="4">
        <v>237</v>
      </c>
      <c r="F34" s="4">
        <v>254</v>
      </c>
      <c r="G34" s="4">
        <v>172</v>
      </c>
      <c r="H34" s="4">
        <v>134</v>
      </c>
      <c r="I34" s="4">
        <v>156</v>
      </c>
      <c r="J34" s="4">
        <v>110</v>
      </c>
      <c r="K34" s="4">
        <v>141</v>
      </c>
      <c r="L34" s="4">
        <v>162</v>
      </c>
      <c r="M34" s="4">
        <v>66</v>
      </c>
      <c r="N34" s="4">
        <v>100</v>
      </c>
      <c r="O34" s="4">
        <v>83</v>
      </c>
      <c r="P34" s="4">
        <v>8</v>
      </c>
      <c r="Q34" s="4" t="s">
        <v>0</v>
      </c>
      <c r="R34" s="5">
        <v>4</v>
      </c>
    </row>
    <row r="35" spans="1:18">
      <c r="A35" s="152"/>
      <c r="B35" s="152"/>
      <c r="C35" s="117"/>
      <c r="D35" s="8">
        <v>100</v>
      </c>
      <c r="E35" s="9">
        <f>E34/D34*100</f>
        <v>91.505791505791507</v>
      </c>
      <c r="F35" s="9">
        <f>F34/D34*100</f>
        <v>98.069498069498067</v>
      </c>
      <c r="G35" s="9">
        <f>G34/D34*100</f>
        <v>66.409266409266408</v>
      </c>
      <c r="H35" s="9">
        <f>H34/D34*100</f>
        <v>51.737451737451735</v>
      </c>
      <c r="I35" s="9">
        <f>I34/D34*100</f>
        <v>60.231660231660236</v>
      </c>
      <c r="J35" s="9">
        <f>J34/D34*100</f>
        <v>42.471042471042466</v>
      </c>
      <c r="K35" s="9">
        <f>K34/D34*100</f>
        <v>54.440154440154444</v>
      </c>
      <c r="L35" s="9">
        <f>L34/D34*100</f>
        <v>62.548262548262542</v>
      </c>
      <c r="M35" s="9">
        <f>M34/D34*100</f>
        <v>25.482625482625483</v>
      </c>
      <c r="N35" s="9">
        <f>N34/D34*100</f>
        <v>38.610038610038607</v>
      </c>
      <c r="O35" s="9">
        <f>O34/D34*100</f>
        <v>32.046332046332047</v>
      </c>
      <c r="P35" s="9">
        <f>P34/D34*100</f>
        <v>3.0888030888030888</v>
      </c>
      <c r="Q35" s="9" t="s">
        <v>0</v>
      </c>
      <c r="R35" s="10">
        <f>R34/D34*100</f>
        <v>1.5444015444015444</v>
      </c>
    </row>
    <row r="36" spans="1:18" ht="12" customHeight="1">
      <c r="A36" s="133"/>
      <c r="B36" s="153"/>
      <c r="C36" s="117" t="s">
        <v>16</v>
      </c>
      <c r="D36" s="3">
        <v>5</v>
      </c>
      <c r="E36" s="4">
        <v>5</v>
      </c>
      <c r="F36" s="4">
        <v>5</v>
      </c>
      <c r="G36" s="4">
        <v>5</v>
      </c>
      <c r="H36" s="4">
        <v>3</v>
      </c>
      <c r="I36" s="4">
        <v>4</v>
      </c>
      <c r="J36" s="4">
        <v>3</v>
      </c>
      <c r="K36" s="4">
        <v>5</v>
      </c>
      <c r="L36" s="4">
        <v>5</v>
      </c>
      <c r="M36" s="4" t="s">
        <v>0</v>
      </c>
      <c r="N36" s="4">
        <v>4</v>
      </c>
      <c r="O36" s="4">
        <v>1</v>
      </c>
      <c r="P36" s="4" t="s">
        <v>0</v>
      </c>
      <c r="Q36" s="4" t="s">
        <v>0</v>
      </c>
      <c r="R36" s="5" t="s">
        <v>0</v>
      </c>
    </row>
    <row r="37" spans="1:18">
      <c r="A37" s="135"/>
      <c r="B37" s="147"/>
      <c r="C37" s="132"/>
      <c r="D37" s="8">
        <v>100</v>
      </c>
      <c r="E37" s="9">
        <f>E36/D36*100</f>
        <v>100</v>
      </c>
      <c r="F37" s="9">
        <f>F36/D36*100</f>
        <v>100</v>
      </c>
      <c r="G37" s="9">
        <f>G36/D36*100</f>
        <v>100</v>
      </c>
      <c r="H37" s="9">
        <f>H36/D36*100</f>
        <v>60</v>
      </c>
      <c r="I37" s="9">
        <f>I36/D36*100</f>
        <v>80</v>
      </c>
      <c r="J37" s="9">
        <f>J36/D36*100</f>
        <v>60</v>
      </c>
      <c r="K37" s="9">
        <f>K36/D36*100</f>
        <v>100</v>
      </c>
      <c r="L37" s="9">
        <f>L36/D36*100</f>
        <v>100</v>
      </c>
      <c r="M37" s="9" t="s">
        <v>0</v>
      </c>
      <c r="N37" s="9">
        <f>N36/D36*100</f>
        <v>80</v>
      </c>
      <c r="O37" s="9">
        <f>O36/D36*100</f>
        <v>20</v>
      </c>
      <c r="P37" s="9" t="s">
        <v>0</v>
      </c>
      <c r="Q37" s="9" t="s">
        <v>0</v>
      </c>
      <c r="R37" s="10" t="s">
        <v>0</v>
      </c>
    </row>
    <row r="38" spans="1:18">
      <c r="A38" s="139" t="s">
        <v>197</v>
      </c>
      <c r="B38" s="139"/>
      <c r="C38" s="140"/>
      <c r="D38" s="3">
        <v>692</v>
      </c>
      <c r="E38" s="4">
        <v>633</v>
      </c>
      <c r="F38" s="4">
        <v>664</v>
      </c>
      <c r="G38" s="4">
        <v>572</v>
      </c>
      <c r="H38" s="4">
        <v>299</v>
      </c>
      <c r="I38" s="4">
        <v>425</v>
      </c>
      <c r="J38" s="4">
        <v>242</v>
      </c>
      <c r="K38" s="4">
        <v>480</v>
      </c>
      <c r="L38" s="4">
        <v>422</v>
      </c>
      <c r="M38" s="4">
        <v>115</v>
      </c>
      <c r="N38" s="4">
        <v>309</v>
      </c>
      <c r="O38" s="4">
        <v>220</v>
      </c>
      <c r="P38" s="4">
        <v>18</v>
      </c>
      <c r="Q38" s="4">
        <v>6</v>
      </c>
      <c r="R38" s="5">
        <v>12</v>
      </c>
    </row>
    <row r="39" spans="1:18">
      <c r="A39" s="124"/>
      <c r="B39" s="124"/>
      <c r="C39" s="117"/>
      <c r="D39" s="8">
        <v>100</v>
      </c>
      <c r="E39" s="9">
        <f>E38/D38*100</f>
        <v>91.473988439306353</v>
      </c>
      <c r="F39" s="9">
        <f>F38/D38*100</f>
        <v>95.95375722543352</v>
      </c>
      <c r="G39" s="9">
        <f>G38/D38*100</f>
        <v>82.658959537572258</v>
      </c>
      <c r="H39" s="9">
        <f>H38/D38*100</f>
        <v>43.20809248554913</v>
      </c>
      <c r="I39" s="9">
        <f>I38/D38*100</f>
        <v>61.416184971098261</v>
      </c>
      <c r="J39" s="9">
        <f>J38/D38*100</f>
        <v>34.971098265895954</v>
      </c>
      <c r="K39" s="9">
        <f>K38/D38*100</f>
        <v>69.364161849710982</v>
      </c>
      <c r="L39" s="9">
        <f>L38/D38*100</f>
        <v>60.982658959537574</v>
      </c>
      <c r="M39" s="9">
        <f>M38/D38*100</f>
        <v>16.618497109826588</v>
      </c>
      <c r="N39" s="9">
        <f>N38/D38*100</f>
        <v>44.653179190751445</v>
      </c>
      <c r="O39" s="9">
        <f>O38/D38*100</f>
        <v>31.79190751445087</v>
      </c>
      <c r="P39" s="9">
        <f>P38/D38*100</f>
        <v>2.601156069364162</v>
      </c>
      <c r="Q39" s="9">
        <f>Q38/D38*100</f>
        <v>0.86705202312138718</v>
      </c>
      <c r="R39" s="10">
        <f>R38/D38*100</f>
        <v>1.7341040462427744</v>
      </c>
    </row>
    <row r="40" spans="1:18" ht="12" customHeight="1">
      <c r="A40" s="139" t="s">
        <v>102</v>
      </c>
      <c r="B40" s="139"/>
      <c r="C40" s="140"/>
      <c r="D40" s="3">
        <v>472</v>
      </c>
      <c r="E40" s="4">
        <v>427</v>
      </c>
      <c r="F40" s="4">
        <v>443</v>
      </c>
      <c r="G40" s="4">
        <v>338</v>
      </c>
      <c r="H40" s="4">
        <v>209</v>
      </c>
      <c r="I40" s="4">
        <v>278</v>
      </c>
      <c r="J40" s="4">
        <v>181</v>
      </c>
      <c r="K40" s="4">
        <v>298</v>
      </c>
      <c r="L40" s="4">
        <v>261</v>
      </c>
      <c r="M40" s="4">
        <v>89</v>
      </c>
      <c r="N40" s="4">
        <v>200</v>
      </c>
      <c r="O40" s="4">
        <v>135</v>
      </c>
      <c r="P40" s="4">
        <v>19</v>
      </c>
      <c r="Q40" s="4">
        <v>2</v>
      </c>
      <c r="R40" s="5">
        <v>20</v>
      </c>
    </row>
    <row r="41" spans="1:18">
      <c r="A41" s="155"/>
      <c r="B41" s="155"/>
      <c r="C41" s="156"/>
      <c r="D41" s="51">
        <v>100</v>
      </c>
      <c r="E41" s="52">
        <f>E40/D40*100</f>
        <v>90.466101694915253</v>
      </c>
      <c r="F41" s="52">
        <f>F40/D40*100</f>
        <v>93.855932203389841</v>
      </c>
      <c r="G41" s="52">
        <f>G40/D40*100</f>
        <v>71.610169491525426</v>
      </c>
      <c r="H41" s="52">
        <f>H40/D40*100</f>
        <v>44.279661016949149</v>
      </c>
      <c r="I41" s="52">
        <f>I40/D40*100</f>
        <v>58.898305084745758</v>
      </c>
      <c r="J41" s="52">
        <f>J40/D40*100</f>
        <v>38.347457627118644</v>
      </c>
      <c r="K41" s="52">
        <f>K40/D40*100</f>
        <v>63.135593220338983</v>
      </c>
      <c r="L41" s="52">
        <f>L40/D40*100</f>
        <v>55.296610169491522</v>
      </c>
      <c r="M41" s="52">
        <f>M40/D40*100</f>
        <v>18.85593220338983</v>
      </c>
      <c r="N41" s="52">
        <f>N40/D40*100</f>
        <v>42.372881355932201</v>
      </c>
      <c r="O41" s="52">
        <f>O40/D40*100</f>
        <v>28.601694915254239</v>
      </c>
      <c r="P41" s="52">
        <f>P40/D40*100</f>
        <v>4.0254237288135588</v>
      </c>
      <c r="Q41" s="52">
        <f>Q40/D40*100</f>
        <v>0.42372881355932202</v>
      </c>
      <c r="R41" s="53">
        <f>R40/D40*100</f>
        <v>4.2372881355932197</v>
      </c>
    </row>
  </sheetData>
  <mergeCells count="33">
    <mergeCell ref="A12:A13"/>
    <mergeCell ref="A14:A15"/>
    <mergeCell ref="C34:C35"/>
    <mergeCell ref="C22:C23"/>
    <mergeCell ref="C26:C27"/>
    <mergeCell ref="C30:C31"/>
    <mergeCell ref="C32:C33"/>
    <mergeCell ref="C24:C25"/>
    <mergeCell ref="C20:C21"/>
    <mergeCell ref="C12:C13"/>
    <mergeCell ref="C16:C17"/>
    <mergeCell ref="C14:C15"/>
    <mergeCell ref="A18:A19"/>
    <mergeCell ref="B18:C19"/>
    <mergeCell ref="A20:A21"/>
    <mergeCell ref="A22:B23"/>
    <mergeCell ref="A4:C5"/>
    <mergeCell ref="A6:C7"/>
    <mergeCell ref="A8:A9"/>
    <mergeCell ref="B8:C9"/>
    <mergeCell ref="A10:A11"/>
    <mergeCell ref="C10:C11"/>
    <mergeCell ref="A24:A25"/>
    <mergeCell ref="A34:B35"/>
    <mergeCell ref="A36:A37"/>
    <mergeCell ref="A38:C39"/>
    <mergeCell ref="A40:C41"/>
    <mergeCell ref="A26:A27"/>
    <mergeCell ref="A28:A29"/>
    <mergeCell ref="B28:C29"/>
    <mergeCell ref="A30:A31"/>
    <mergeCell ref="A32:A33"/>
    <mergeCell ref="C36:C37"/>
  </mergeCells>
  <phoneticPr fontId="19"/>
  <conditionalFormatting sqref="A1:C1">
    <cfRule type="expression" dxfId="2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N29"/>
  <sheetViews>
    <sheetView showGridLines="0" zoomScaleNormal="100" zoomScaleSheetLayoutView="80" workbookViewId="0"/>
  </sheetViews>
  <sheetFormatPr defaultColWidth="5.875" defaultRowHeight="12"/>
  <cols>
    <col min="1" max="3" width="2" style="7" customWidth="1"/>
    <col min="4" max="4" width="25.375" style="7" customWidth="1"/>
    <col min="5" max="19" width="6.625" style="7" customWidth="1"/>
    <col min="20" max="21" width="6.625" style="6" customWidth="1"/>
    <col min="22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44</v>
      </c>
      <c r="B1" s="73"/>
      <c r="C1" s="73"/>
      <c r="D1" s="73"/>
      <c r="T1" s="112"/>
      <c r="U1" s="112"/>
    </row>
    <row r="2" spans="1:118" s="83" customFormat="1" ht="6" customHeight="1" thickTop="1">
      <c r="D2" s="113"/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D3" s="113"/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30"/>
      <c r="E4" s="49">
        <v>4581</v>
      </c>
      <c r="F4" s="11">
        <v>4269</v>
      </c>
      <c r="G4" s="11">
        <v>4459</v>
      </c>
      <c r="H4" s="11">
        <v>3348</v>
      </c>
      <c r="I4" s="11">
        <v>2254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32"/>
      <c r="E5" s="8">
        <v>100</v>
      </c>
      <c r="F5" s="9">
        <v>93.189259986902428</v>
      </c>
      <c r="G5" s="9">
        <v>97.336826020519538</v>
      </c>
      <c r="H5" s="9">
        <v>73.084479371316306</v>
      </c>
      <c r="I5" s="9">
        <v>49.203230735647239</v>
      </c>
      <c r="J5" s="9">
        <v>60.488976206068543</v>
      </c>
      <c r="K5" s="9">
        <v>39.205413665138614</v>
      </c>
      <c r="L5" s="9">
        <v>63.130320890635225</v>
      </c>
      <c r="M5" s="9">
        <v>61.29666011787819</v>
      </c>
      <c r="N5" s="9">
        <v>15.586116568434841</v>
      </c>
      <c r="O5" s="9">
        <v>44.793713163064837</v>
      </c>
      <c r="P5" s="9">
        <v>34.621261733246016</v>
      </c>
      <c r="Q5" s="9">
        <v>2.7504911591355601</v>
      </c>
      <c r="R5" s="9">
        <v>0.30561012879284</v>
      </c>
      <c r="S5" s="10">
        <v>1.3315869897402313</v>
      </c>
    </row>
    <row r="6" spans="1:118">
      <c r="A6" s="102" t="s">
        <v>198</v>
      </c>
      <c r="B6" s="102"/>
      <c r="C6" s="102"/>
      <c r="D6" s="132"/>
      <c r="E6" s="3">
        <v>2943</v>
      </c>
      <c r="F6" s="4">
        <v>2769</v>
      </c>
      <c r="G6" s="4">
        <v>2894</v>
      </c>
      <c r="H6" s="4">
        <v>2024</v>
      </c>
      <c r="I6" s="4">
        <v>1527</v>
      </c>
      <c r="J6" s="4">
        <v>1753</v>
      </c>
      <c r="K6" s="4">
        <v>1172</v>
      </c>
      <c r="L6" s="4">
        <v>1759</v>
      </c>
      <c r="M6" s="4">
        <v>1801</v>
      </c>
      <c r="N6" s="4">
        <v>397</v>
      </c>
      <c r="O6" s="4">
        <v>1307</v>
      </c>
      <c r="P6" s="4">
        <v>1038</v>
      </c>
      <c r="Q6" s="4">
        <v>76</v>
      </c>
      <c r="R6" s="4">
        <v>5</v>
      </c>
      <c r="S6" s="5">
        <v>22</v>
      </c>
    </row>
    <row r="7" spans="1:118">
      <c r="A7" s="102"/>
      <c r="B7" s="102"/>
      <c r="C7" s="102"/>
      <c r="D7" s="132"/>
      <c r="E7" s="8">
        <v>100</v>
      </c>
      <c r="F7" s="9">
        <v>94.087665647298678</v>
      </c>
      <c r="G7" s="9">
        <v>98.335032279986407</v>
      </c>
      <c r="H7" s="9">
        <v>68.773360516479784</v>
      </c>
      <c r="I7" s="9">
        <v>51.885830784913352</v>
      </c>
      <c r="J7" s="9">
        <v>59.565069656812774</v>
      </c>
      <c r="K7" s="9">
        <v>39.823309548080189</v>
      </c>
      <c r="L7" s="9">
        <v>59.768943255181782</v>
      </c>
      <c r="M7" s="9">
        <v>61.196058443764869</v>
      </c>
      <c r="N7" s="9">
        <v>13.489636425416244</v>
      </c>
      <c r="O7" s="9">
        <v>44.410465511382938</v>
      </c>
      <c r="P7" s="9">
        <v>35.270132517838945</v>
      </c>
      <c r="Q7" s="9">
        <v>2.582398912674142</v>
      </c>
      <c r="R7" s="9">
        <v>0.16989466530750932</v>
      </c>
      <c r="S7" s="10">
        <v>0.7475365273530411</v>
      </c>
    </row>
    <row r="8" spans="1:118">
      <c r="A8" s="133"/>
      <c r="B8" s="139" t="s">
        <v>199</v>
      </c>
      <c r="C8" s="139"/>
      <c r="D8" s="140"/>
      <c r="E8" s="3">
        <v>2865</v>
      </c>
      <c r="F8" s="4">
        <v>2695</v>
      </c>
      <c r="G8" s="4">
        <v>2817</v>
      </c>
      <c r="H8" s="4">
        <v>1968</v>
      </c>
      <c r="I8" s="4">
        <v>1499</v>
      </c>
      <c r="J8" s="4">
        <v>1704</v>
      </c>
      <c r="K8" s="4">
        <v>1138</v>
      </c>
      <c r="L8" s="4">
        <v>1708</v>
      </c>
      <c r="M8" s="4">
        <v>1747</v>
      </c>
      <c r="N8" s="4">
        <v>386</v>
      </c>
      <c r="O8" s="4">
        <v>1277</v>
      </c>
      <c r="P8" s="4">
        <v>1014</v>
      </c>
      <c r="Q8" s="4">
        <v>74</v>
      </c>
      <c r="R8" s="4">
        <v>5</v>
      </c>
      <c r="S8" s="5">
        <v>22</v>
      </c>
    </row>
    <row r="9" spans="1:118">
      <c r="A9" s="135"/>
      <c r="B9" s="124"/>
      <c r="C9" s="124"/>
      <c r="D9" s="117"/>
      <c r="E9" s="8">
        <v>100</v>
      </c>
      <c r="F9" s="9">
        <v>94.066317626527052</v>
      </c>
      <c r="G9" s="9">
        <v>98.324607329842934</v>
      </c>
      <c r="H9" s="9">
        <v>68.691099476439788</v>
      </c>
      <c r="I9" s="9">
        <v>52.321116928446777</v>
      </c>
      <c r="J9" s="9">
        <v>59.476439790575917</v>
      </c>
      <c r="K9" s="9">
        <v>39.720767888307158</v>
      </c>
      <c r="L9" s="9">
        <v>59.616055846422334</v>
      </c>
      <c r="M9" s="9">
        <v>60.977312390924951</v>
      </c>
      <c r="N9" s="9">
        <v>13.472949389179757</v>
      </c>
      <c r="O9" s="9">
        <v>44.572425828970331</v>
      </c>
      <c r="P9" s="9">
        <v>35.392670157068061</v>
      </c>
      <c r="Q9" s="9">
        <v>2.582897033158813</v>
      </c>
      <c r="R9" s="9">
        <v>0.17452006980802792</v>
      </c>
      <c r="S9" s="10">
        <v>0.76788830715532286</v>
      </c>
    </row>
    <row r="10" spans="1:118">
      <c r="A10" s="133"/>
      <c r="B10" s="146"/>
      <c r="C10" s="139" t="s">
        <v>188</v>
      </c>
      <c r="D10" s="140"/>
      <c r="E10" s="3">
        <v>2315</v>
      </c>
      <c r="F10" s="4">
        <v>2168</v>
      </c>
      <c r="G10" s="4">
        <v>2277</v>
      </c>
      <c r="H10" s="4">
        <v>1572</v>
      </c>
      <c r="I10" s="4">
        <v>1209</v>
      </c>
      <c r="J10" s="4">
        <v>1332</v>
      </c>
      <c r="K10" s="4">
        <v>908</v>
      </c>
      <c r="L10" s="4">
        <v>1333</v>
      </c>
      <c r="M10" s="4">
        <v>1378</v>
      </c>
      <c r="N10" s="4">
        <v>281</v>
      </c>
      <c r="O10" s="4">
        <v>990</v>
      </c>
      <c r="P10" s="4">
        <v>792</v>
      </c>
      <c r="Q10" s="4">
        <v>56</v>
      </c>
      <c r="R10" s="4">
        <v>4</v>
      </c>
      <c r="S10" s="5">
        <v>17</v>
      </c>
    </row>
    <row r="11" spans="1:118">
      <c r="A11" s="135"/>
      <c r="B11" s="147"/>
      <c r="C11" s="124"/>
      <c r="D11" s="117"/>
      <c r="E11" s="8">
        <v>100</v>
      </c>
      <c r="F11" s="9">
        <v>93.650107991360684</v>
      </c>
      <c r="G11" s="9">
        <v>98.358531317494595</v>
      </c>
      <c r="H11" s="9">
        <v>67.904967602591796</v>
      </c>
      <c r="I11" s="9">
        <v>52.224622030237576</v>
      </c>
      <c r="J11" s="9">
        <v>57.537796976241907</v>
      </c>
      <c r="K11" s="9">
        <v>39.222462203023753</v>
      </c>
      <c r="L11" s="9">
        <v>57.580993520518355</v>
      </c>
      <c r="M11" s="9">
        <v>59.524838012958959</v>
      </c>
      <c r="N11" s="9">
        <v>12.138228941684666</v>
      </c>
      <c r="O11" s="9">
        <v>42.764578833693307</v>
      </c>
      <c r="P11" s="9">
        <v>34.211663066954642</v>
      </c>
      <c r="Q11" s="9">
        <v>2.4190064794816415</v>
      </c>
      <c r="R11" s="9">
        <v>0.17278617710583152</v>
      </c>
      <c r="S11" s="10">
        <v>0.73434125269978401</v>
      </c>
    </row>
    <row r="12" spans="1:118">
      <c r="A12" s="133"/>
      <c r="B12" s="146"/>
      <c r="C12" s="139" t="s">
        <v>189</v>
      </c>
      <c r="D12" s="140"/>
      <c r="E12" s="3">
        <v>409</v>
      </c>
      <c r="F12" s="4">
        <v>397</v>
      </c>
      <c r="G12" s="4">
        <v>406</v>
      </c>
      <c r="H12" s="4">
        <v>305</v>
      </c>
      <c r="I12" s="4">
        <v>227</v>
      </c>
      <c r="J12" s="4">
        <v>297</v>
      </c>
      <c r="K12" s="4">
        <v>182</v>
      </c>
      <c r="L12" s="4">
        <v>292</v>
      </c>
      <c r="M12" s="4">
        <v>278</v>
      </c>
      <c r="N12" s="4">
        <v>90</v>
      </c>
      <c r="O12" s="4">
        <v>211</v>
      </c>
      <c r="P12" s="4">
        <v>175</v>
      </c>
      <c r="Q12" s="4">
        <v>12</v>
      </c>
      <c r="R12" s="4">
        <v>1</v>
      </c>
      <c r="S12" s="5">
        <v>1</v>
      </c>
    </row>
    <row r="13" spans="1:118">
      <c r="A13" s="135"/>
      <c r="B13" s="147"/>
      <c r="C13" s="124"/>
      <c r="D13" s="117"/>
      <c r="E13" s="8">
        <v>100</v>
      </c>
      <c r="F13" s="9">
        <v>97.066014669926645</v>
      </c>
      <c r="G13" s="9">
        <v>99.266503667481658</v>
      </c>
      <c r="H13" s="9">
        <v>74.572127139364312</v>
      </c>
      <c r="I13" s="9">
        <v>55.501222493887525</v>
      </c>
      <c r="J13" s="9">
        <v>72.616136919315394</v>
      </c>
      <c r="K13" s="9">
        <v>44.498777506112468</v>
      </c>
      <c r="L13" s="9">
        <v>71.393643031784833</v>
      </c>
      <c r="M13" s="9">
        <v>67.970660146699274</v>
      </c>
      <c r="N13" s="9">
        <v>22.004889975550121</v>
      </c>
      <c r="O13" s="9">
        <v>51.589242053789732</v>
      </c>
      <c r="P13" s="9">
        <v>42.787286063569681</v>
      </c>
      <c r="Q13" s="9">
        <v>2.9339853300733498</v>
      </c>
      <c r="R13" s="9">
        <v>0.24449877750611246</v>
      </c>
      <c r="S13" s="10">
        <v>0.24449877750611246</v>
      </c>
    </row>
    <row r="14" spans="1:118">
      <c r="A14" s="133"/>
      <c r="B14" s="146"/>
      <c r="C14" s="139" t="s">
        <v>190</v>
      </c>
      <c r="D14" s="140"/>
      <c r="E14" s="3">
        <v>48</v>
      </c>
      <c r="F14" s="4">
        <v>43</v>
      </c>
      <c r="G14" s="4">
        <v>44</v>
      </c>
      <c r="H14" s="4">
        <v>25</v>
      </c>
      <c r="I14" s="4">
        <v>19</v>
      </c>
      <c r="J14" s="4">
        <v>22</v>
      </c>
      <c r="K14" s="4">
        <v>12</v>
      </c>
      <c r="L14" s="4">
        <v>22</v>
      </c>
      <c r="M14" s="4">
        <v>28</v>
      </c>
      <c r="N14" s="4">
        <v>2</v>
      </c>
      <c r="O14" s="4">
        <v>22</v>
      </c>
      <c r="P14" s="4">
        <v>14</v>
      </c>
      <c r="Q14" s="4">
        <v>2</v>
      </c>
      <c r="R14" s="4" t="s">
        <v>0</v>
      </c>
      <c r="S14" s="5">
        <v>1</v>
      </c>
    </row>
    <row r="15" spans="1:118">
      <c r="A15" s="135"/>
      <c r="B15" s="147"/>
      <c r="C15" s="124"/>
      <c r="D15" s="117"/>
      <c r="E15" s="8">
        <v>100</v>
      </c>
      <c r="F15" s="9">
        <v>89.583333333333343</v>
      </c>
      <c r="G15" s="9">
        <v>91.666666666666657</v>
      </c>
      <c r="H15" s="9">
        <v>52.083333333333336</v>
      </c>
      <c r="I15" s="9">
        <v>39.583333333333329</v>
      </c>
      <c r="J15" s="9">
        <v>45.833333333333329</v>
      </c>
      <c r="K15" s="9">
        <v>25</v>
      </c>
      <c r="L15" s="9">
        <v>45.833333333333329</v>
      </c>
      <c r="M15" s="9">
        <v>58.333333333333336</v>
      </c>
      <c r="N15" s="9">
        <v>4.1666666666666661</v>
      </c>
      <c r="O15" s="9">
        <v>45.833333333333329</v>
      </c>
      <c r="P15" s="9">
        <v>29.166666666666668</v>
      </c>
      <c r="Q15" s="9">
        <v>4.1666666666666661</v>
      </c>
      <c r="R15" s="9" t="s">
        <v>0</v>
      </c>
      <c r="S15" s="10">
        <v>2.083333333333333</v>
      </c>
    </row>
    <row r="16" spans="1:118">
      <c r="A16" s="133"/>
      <c r="B16" s="146"/>
      <c r="C16" s="139" t="s">
        <v>16</v>
      </c>
      <c r="D16" s="140"/>
      <c r="E16" s="3">
        <v>93</v>
      </c>
      <c r="F16" s="4">
        <v>87</v>
      </c>
      <c r="G16" s="4">
        <v>90</v>
      </c>
      <c r="H16" s="4">
        <v>66</v>
      </c>
      <c r="I16" s="4">
        <v>44</v>
      </c>
      <c r="J16" s="4">
        <v>53</v>
      </c>
      <c r="K16" s="4">
        <v>36</v>
      </c>
      <c r="L16" s="4">
        <v>61</v>
      </c>
      <c r="M16" s="4">
        <v>63</v>
      </c>
      <c r="N16" s="4">
        <v>13</v>
      </c>
      <c r="O16" s="4">
        <v>54</v>
      </c>
      <c r="P16" s="4">
        <v>33</v>
      </c>
      <c r="Q16" s="4">
        <v>4</v>
      </c>
      <c r="R16" s="4" t="s">
        <v>0</v>
      </c>
      <c r="S16" s="5">
        <v>3</v>
      </c>
    </row>
    <row r="17" spans="1:19">
      <c r="A17" s="135"/>
      <c r="B17" s="147"/>
      <c r="C17" s="124"/>
      <c r="D17" s="117"/>
      <c r="E17" s="8">
        <v>100</v>
      </c>
      <c r="F17" s="9">
        <v>93.548387096774192</v>
      </c>
      <c r="G17" s="9">
        <v>96.774193548387103</v>
      </c>
      <c r="H17" s="9">
        <v>70.967741935483872</v>
      </c>
      <c r="I17" s="9">
        <v>47.311827956989248</v>
      </c>
      <c r="J17" s="9">
        <v>56.98924731182796</v>
      </c>
      <c r="K17" s="9">
        <v>38.70967741935484</v>
      </c>
      <c r="L17" s="9">
        <v>65.591397849462368</v>
      </c>
      <c r="M17" s="9">
        <v>67.741935483870961</v>
      </c>
      <c r="N17" s="9">
        <v>13.978494623655912</v>
      </c>
      <c r="O17" s="9">
        <v>58.064516129032263</v>
      </c>
      <c r="P17" s="9">
        <v>35.483870967741936</v>
      </c>
      <c r="Q17" s="9">
        <v>4.3010752688172049</v>
      </c>
      <c r="R17" s="9" t="s">
        <v>0</v>
      </c>
      <c r="S17" s="10">
        <v>3.225806451612903</v>
      </c>
    </row>
    <row r="18" spans="1:19">
      <c r="A18" s="133"/>
      <c r="B18" s="139" t="s">
        <v>200</v>
      </c>
      <c r="C18" s="139"/>
      <c r="D18" s="140"/>
      <c r="E18" s="3">
        <v>78</v>
      </c>
      <c r="F18" s="4">
        <v>74</v>
      </c>
      <c r="G18" s="4">
        <v>77</v>
      </c>
      <c r="H18" s="4">
        <v>56</v>
      </c>
      <c r="I18" s="4">
        <v>28</v>
      </c>
      <c r="J18" s="4">
        <v>49</v>
      </c>
      <c r="K18" s="4">
        <v>34</v>
      </c>
      <c r="L18" s="4">
        <v>51</v>
      </c>
      <c r="M18" s="4">
        <v>54</v>
      </c>
      <c r="N18" s="4">
        <v>11</v>
      </c>
      <c r="O18" s="4">
        <v>30</v>
      </c>
      <c r="P18" s="4">
        <v>24</v>
      </c>
      <c r="Q18" s="4">
        <v>2</v>
      </c>
      <c r="R18" s="4" t="s">
        <v>0</v>
      </c>
      <c r="S18" s="5" t="s">
        <v>0</v>
      </c>
    </row>
    <row r="19" spans="1:19">
      <c r="A19" s="135"/>
      <c r="B19" s="124"/>
      <c r="C19" s="124"/>
      <c r="D19" s="117"/>
      <c r="E19" s="8">
        <v>100</v>
      </c>
      <c r="F19" s="9">
        <v>94.871794871794862</v>
      </c>
      <c r="G19" s="9">
        <v>98.71794871794873</v>
      </c>
      <c r="H19" s="9">
        <v>71.794871794871796</v>
      </c>
      <c r="I19" s="9">
        <v>35.897435897435898</v>
      </c>
      <c r="J19" s="9">
        <v>62.820512820512818</v>
      </c>
      <c r="K19" s="9">
        <v>43.589743589743591</v>
      </c>
      <c r="L19" s="9">
        <v>65.384615384615387</v>
      </c>
      <c r="M19" s="9">
        <v>69.230769230769226</v>
      </c>
      <c r="N19" s="9">
        <v>14.102564102564102</v>
      </c>
      <c r="O19" s="9">
        <v>38.461538461538467</v>
      </c>
      <c r="P19" s="9">
        <v>30.76923076923077</v>
      </c>
      <c r="Q19" s="9">
        <v>2.5641025641025639</v>
      </c>
      <c r="R19" s="9" t="s">
        <v>0</v>
      </c>
      <c r="S19" s="10" t="s">
        <v>0</v>
      </c>
    </row>
    <row r="20" spans="1:19">
      <c r="A20" s="102" t="s">
        <v>201</v>
      </c>
      <c r="B20" s="102"/>
      <c r="C20" s="102"/>
      <c r="D20" s="132"/>
      <c r="E20" s="3">
        <v>1344</v>
      </c>
      <c r="F20" s="4">
        <v>1242</v>
      </c>
      <c r="G20" s="4">
        <v>1295</v>
      </c>
      <c r="H20" s="4">
        <v>1110</v>
      </c>
      <c r="I20" s="4">
        <v>599</v>
      </c>
      <c r="J20" s="4">
        <v>840</v>
      </c>
      <c r="K20" s="4">
        <v>509</v>
      </c>
      <c r="L20" s="4">
        <v>949</v>
      </c>
      <c r="M20" s="4">
        <v>839</v>
      </c>
      <c r="N20" s="4">
        <v>255</v>
      </c>
      <c r="O20" s="4">
        <v>621</v>
      </c>
      <c r="P20" s="4">
        <v>462</v>
      </c>
      <c r="Q20" s="4">
        <v>37</v>
      </c>
      <c r="R20" s="4">
        <v>8</v>
      </c>
      <c r="S20" s="5">
        <v>23</v>
      </c>
    </row>
    <row r="21" spans="1:19">
      <c r="A21" s="102"/>
      <c r="B21" s="102"/>
      <c r="C21" s="102"/>
      <c r="D21" s="132"/>
      <c r="E21" s="8">
        <v>100</v>
      </c>
      <c r="F21" s="9">
        <v>92.410714285714292</v>
      </c>
      <c r="G21" s="9">
        <v>96.354166666666657</v>
      </c>
      <c r="H21" s="9">
        <v>82.589285714285708</v>
      </c>
      <c r="I21" s="9">
        <v>44.568452380952387</v>
      </c>
      <c r="J21" s="9">
        <v>62.5</v>
      </c>
      <c r="K21" s="9">
        <v>37.87202380952381</v>
      </c>
      <c r="L21" s="9">
        <v>70.610119047619051</v>
      </c>
      <c r="M21" s="9">
        <v>62.425595238095234</v>
      </c>
      <c r="N21" s="9">
        <v>18.973214285714285</v>
      </c>
      <c r="O21" s="9">
        <v>46.205357142857146</v>
      </c>
      <c r="P21" s="9">
        <v>34.375</v>
      </c>
      <c r="Q21" s="9">
        <v>2.7529761904761902</v>
      </c>
      <c r="R21" s="9">
        <v>0.59523809523809523</v>
      </c>
      <c r="S21" s="10">
        <v>1.7113095238095239</v>
      </c>
    </row>
    <row r="22" spans="1:19">
      <c r="A22" s="133"/>
      <c r="B22" s="139" t="s">
        <v>202</v>
      </c>
      <c r="C22" s="139"/>
      <c r="D22" s="140"/>
      <c r="E22" s="3">
        <v>506</v>
      </c>
      <c r="F22" s="4">
        <v>488</v>
      </c>
      <c r="G22" s="4">
        <v>496</v>
      </c>
      <c r="H22" s="4">
        <v>435</v>
      </c>
      <c r="I22" s="4">
        <v>228</v>
      </c>
      <c r="J22" s="4">
        <v>347</v>
      </c>
      <c r="K22" s="4">
        <v>234</v>
      </c>
      <c r="L22" s="4">
        <v>414</v>
      </c>
      <c r="M22" s="4">
        <v>366</v>
      </c>
      <c r="N22" s="4">
        <v>114</v>
      </c>
      <c r="O22" s="4">
        <v>272</v>
      </c>
      <c r="P22" s="4">
        <v>211</v>
      </c>
      <c r="Q22" s="4">
        <v>16</v>
      </c>
      <c r="R22" s="4" t="s">
        <v>0</v>
      </c>
      <c r="S22" s="5">
        <v>2</v>
      </c>
    </row>
    <row r="23" spans="1:19">
      <c r="A23" s="135"/>
      <c r="B23" s="124"/>
      <c r="C23" s="124"/>
      <c r="D23" s="117"/>
      <c r="E23" s="8">
        <v>100</v>
      </c>
      <c r="F23" s="9">
        <v>96.442687747035578</v>
      </c>
      <c r="G23" s="9">
        <v>98.023715415019765</v>
      </c>
      <c r="H23" s="9">
        <v>85.968379446640313</v>
      </c>
      <c r="I23" s="9">
        <v>45.059288537549406</v>
      </c>
      <c r="J23" s="9">
        <v>68.577075098814234</v>
      </c>
      <c r="K23" s="9">
        <v>46.245059288537547</v>
      </c>
      <c r="L23" s="9">
        <v>81.818181818181827</v>
      </c>
      <c r="M23" s="9">
        <v>72.332015810276687</v>
      </c>
      <c r="N23" s="9">
        <v>22.529644268774703</v>
      </c>
      <c r="O23" s="9">
        <v>53.754940711462453</v>
      </c>
      <c r="P23" s="9">
        <v>41.699604743083</v>
      </c>
      <c r="Q23" s="9">
        <v>3.1620553359683794</v>
      </c>
      <c r="R23" s="9" t="s">
        <v>0</v>
      </c>
      <c r="S23" s="10">
        <v>0.39525691699604742</v>
      </c>
    </row>
    <row r="24" spans="1:19">
      <c r="A24" s="133"/>
      <c r="B24" s="139" t="s">
        <v>203</v>
      </c>
      <c r="C24" s="139"/>
      <c r="D24" s="140"/>
      <c r="E24" s="3">
        <v>53</v>
      </c>
      <c r="F24" s="4">
        <v>50</v>
      </c>
      <c r="G24" s="4">
        <v>52</v>
      </c>
      <c r="H24" s="4">
        <v>39</v>
      </c>
      <c r="I24" s="4">
        <v>18</v>
      </c>
      <c r="J24" s="4">
        <v>32</v>
      </c>
      <c r="K24" s="4">
        <v>24</v>
      </c>
      <c r="L24" s="4">
        <v>31</v>
      </c>
      <c r="M24" s="4">
        <v>29</v>
      </c>
      <c r="N24" s="4">
        <v>9</v>
      </c>
      <c r="O24" s="4">
        <v>20</v>
      </c>
      <c r="P24" s="4">
        <v>21</v>
      </c>
      <c r="Q24" s="4">
        <v>1</v>
      </c>
      <c r="R24" s="4" t="s">
        <v>0</v>
      </c>
      <c r="S24" s="5">
        <v>1</v>
      </c>
    </row>
    <row r="25" spans="1:19">
      <c r="A25" s="135"/>
      <c r="B25" s="124"/>
      <c r="C25" s="124"/>
      <c r="D25" s="117"/>
      <c r="E25" s="8">
        <v>100</v>
      </c>
      <c r="F25" s="9">
        <v>94.339622641509436</v>
      </c>
      <c r="G25" s="9">
        <v>98.113207547169807</v>
      </c>
      <c r="H25" s="9">
        <v>73.584905660377359</v>
      </c>
      <c r="I25" s="9">
        <v>33.962264150943398</v>
      </c>
      <c r="J25" s="9">
        <v>60.377358490566039</v>
      </c>
      <c r="K25" s="9">
        <v>45.283018867924532</v>
      </c>
      <c r="L25" s="9">
        <v>58.490566037735846</v>
      </c>
      <c r="M25" s="9">
        <v>54.716981132075468</v>
      </c>
      <c r="N25" s="9">
        <v>16.981132075471699</v>
      </c>
      <c r="O25" s="9">
        <v>37.735849056603776</v>
      </c>
      <c r="P25" s="9">
        <v>39.622641509433961</v>
      </c>
      <c r="Q25" s="9">
        <v>1.8867924528301887</v>
      </c>
      <c r="R25" s="9" t="s">
        <v>0</v>
      </c>
      <c r="S25" s="10">
        <v>1.8867924528301887</v>
      </c>
    </row>
    <row r="26" spans="1:19">
      <c r="A26" s="133"/>
      <c r="B26" s="139" t="s">
        <v>204</v>
      </c>
      <c r="C26" s="139"/>
      <c r="D26" s="140"/>
      <c r="E26" s="3">
        <v>785</v>
      </c>
      <c r="F26" s="4">
        <v>704</v>
      </c>
      <c r="G26" s="4">
        <v>747</v>
      </c>
      <c r="H26" s="4">
        <v>636</v>
      </c>
      <c r="I26" s="4">
        <v>353</v>
      </c>
      <c r="J26" s="4">
        <v>461</v>
      </c>
      <c r="K26" s="4">
        <v>251</v>
      </c>
      <c r="L26" s="4">
        <v>504</v>
      </c>
      <c r="M26" s="4">
        <v>444</v>
      </c>
      <c r="N26" s="4">
        <v>132</v>
      </c>
      <c r="O26" s="4">
        <v>329</v>
      </c>
      <c r="P26" s="4">
        <v>230</v>
      </c>
      <c r="Q26" s="4">
        <v>20</v>
      </c>
      <c r="R26" s="4">
        <v>8</v>
      </c>
      <c r="S26" s="5">
        <v>20</v>
      </c>
    </row>
    <row r="27" spans="1:19">
      <c r="A27" s="135"/>
      <c r="B27" s="124"/>
      <c r="C27" s="124"/>
      <c r="D27" s="117"/>
      <c r="E27" s="8">
        <v>100</v>
      </c>
      <c r="F27" s="9">
        <v>89.681528662420391</v>
      </c>
      <c r="G27" s="9">
        <v>95.159235668789805</v>
      </c>
      <c r="H27" s="9">
        <v>81.019108280254784</v>
      </c>
      <c r="I27" s="9">
        <v>44.968152866242036</v>
      </c>
      <c r="J27" s="9">
        <v>58.726114649681527</v>
      </c>
      <c r="K27" s="9">
        <v>31.97452229299363</v>
      </c>
      <c r="L27" s="9">
        <v>64.203821656050948</v>
      </c>
      <c r="M27" s="9">
        <v>56.560509554140125</v>
      </c>
      <c r="N27" s="9">
        <v>16.815286624203821</v>
      </c>
      <c r="O27" s="9">
        <v>41.910828025477706</v>
      </c>
      <c r="P27" s="9">
        <v>29.29936305732484</v>
      </c>
      <c r="Q27" s="9">
        <v>2.547770700636943</v>
      </c>
      <c r="R27" s="9">
        <v>1.0191082802547771</v>
      </c>
      <c r="S27" s="10">
        <v>2.547770700636943</v>
      </c>
    </row>
    <row r="28" spans="1:19">
      <c r="A28" s="148" t="s">
        <v>102</v>
      </c>
      <c r="B28" s="148"/>
      <c r="C28" s="148"/>
      <c r="D28" s="118"/>
      <c r="E28" s="3">
        <v>294</v>
      </c>
      <c r="F28" s="4">
        <v>258</v>
      </c>
      <c r="G28" s="4">
        <v>270</v>
      </c>
      <c r="H28" s="4">
        <v>214</v>
      </c>
      <c r="I28" s="4">
        <v>128</v>
      </c>
      <c r="J28" s="4">
        <v>178</v>
      </c>
      <c r="K28" s="4">
        <v>115</v>
      </c>
      <c r="L28" s="4">
        <v>184</v>
      </c>
      <c r="M28" s="4">
        <v>168</v>
      </c>
      <c r="N28" s="4">
        <v>62</v>
      </c>
      <c r="O28" s="4">
        <v>124</v>
      </c>
      <c r="P28" s="4">
        <v>86</v>
      </c>
      <c r="Q28" s="4">
        <v>13</v>
      </c>
      <c r="R28" s="4">
        <v>1</v>
      </c>
      <c r="S28" s="5">
        <v>16</v>
      </c>
    </row>
    <row r="29" spans="1:19">
      <c r="A29" s="149"/>
      <c r="B29" s="149"/>
      <c r="C29" s="149"/>
      <c r="D29" s="120"/>
      <c r="E29" s="51">
        <v>100</v>
      </c>
      <c r="F29" s="52">
        <v>87.755102040816325</v>
      </c>
      <c r="G29" s="52">
        <v>91.83673469387756</v>
      </c>
      <c r="H29" s="52">
        <v>72.789115646258509</v>
      </c>
      <c r="I29" s="52">
        <v>43.537414965986393</v>
      </c>
      <c r="J29" s="52">
        <v>60.544217687074834</v>
      </c>
      <c r="K29" s="52">
        <v>39.115646258503403</v>
      </c>
      <c r="L29" s="52">
        <v>62.585034013605444</v>
      </c>
      <c r="M29" s="52">
        <v>57.142857142857139</v>
      </c>
      <c r="N29" s="52">
        <v>21.088435374149661</v>
      </c>
      <c r="O29" s="52">
        <v>42.176870748299322</v>
      </c>
      <c r="P29" s="52">
        <v>29.251700680272108</v>
      </c>
      <c r="Q29" s="52">
        <v>4.4217687074829932</v>
      </c>
      <c r="R29" s="52">
        <v>0.3401360544217687</v>
      </c>
      <c r="S29" s="53">
        <v>5.4421768707482991</v>
      </c>
    </row>
  </sheetData>
  <mergeCells count="22">
    <mergeCell ref="A26:A27"/>
    <mergeCell ref="B26:D27"/>
    <mergeCell ref="A28:D29"/>
    <mergeCell ref="A4:D5"/>
    <mergeCell ref="A6:D7"/>
    <mergeCell ref="A8:A9"/>
    <mergeCell ref="B8:D9"/>
    <mergeCell ref="A10:A11"/>
    <mergeCell ref="C10:D11"/>
    <mergeCell ref="A12:A13"/>
    <mergeCell ref="C12:D13"/>
    <mergeCell ref="A20:D21"/>
    <mergeCell ref="A22:A23"/>
    <mergeCell ref="B22:D23"/>
    <mergeCell ref="A24:A25"/>
    <mergeCell ref="B24:D25"/>
    <mergeCell ref="A14:A15"/>
    <mergeCell ref="C14:D15"/>
    <mergeCell ref="A16:A17"/>
    <mergeCell ref="C16:D17"/>
    <mergeCell ref="A18:A19"/>
    <mergeCell ref="B18:D19"/>
  </mergeCells>
  <phoneticPr fontId="19"/>
  <conditionalFormatting sqref="A1:D1">
    <cfRule type="expression" dxfId="2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DN35"/>
  <sheetViews>
    <sheetView showGridLines="0" zoomScaleNormal="100" zoomScaleSheetLayoutView="90" workbookViewId="0"/>
  </sheetViews>
  <sheetFormatPr defaultColWidth="5.875" defaultRowHeight="12"/>
  <cols>
    <col min="1" max="3" width="2" style="7" customWidth="1"/>
    <col min="4" max="4" width="23.25" style="7" customWidth="1"/>
    <col min="5" max="19" width="6.625" style="7" customWidth="1"/>
    <col min="20" max="21" width="6.625" style="6" customWidth="1"/>
    <col min="22" max="23" width="6.625" style="7" customWidth="1"/>
    <col min="24" max="46" width="9.375" style="7" customWidth="1"/>
    <col min="47" max="16384" width="5.875" style="7"/>
  </cols>
  <sheetData>
    <row r="1" spans="1:118" s="74" customFormat="1" ht="12.75" thickBot="1">
      <c r="A1" s="73" t="s">
        <v>45</v>
      </c>
      <c r="B1" s="73"/>
      <c r="C1" s="73"/>
      <c r="D1" s="73"/>
      <c r="T1" s="112"/>
      <c r="U1" s="112"/>
    </row>
    <row r="2" spans="1:118" s="83" customFormat="1" ht="6" customHeight="1" thickTop="1"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29"/>
      <c r="E4" s="49">
        <v>4581</v>
      </c>
      <c r="F4" s="11">
        <v>4269</v>
      </c>
      <c r="G4" s="11">
        <v>4459</v>
      </c>
      <c r="H4" s="11">
        <v>3348</v>
      </c>
      <c r="I4" s="11">
        <v>2254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02"/>
      <c r="E5" s="8">
        <v>100</v>
      </c>
      <c r="F5" s="9">
        <v>93.189259986902428</v>
      </c>
      <c r="G5" s="9">
        <v>97.336826020519538</v>
      </c>
      <c r="H5" s="9">
        <v>73.084479371316306</v>
      </c>
      <c r="I5" s="9">
        <v>49.203230735647239</v>
      </c>
      <c r="J5" s="9">
        <v>60.488976206068543</v>
      </c>
      <c r="K5" s="9">
        <v>39.205413665138614</v>
      </c>
      <c r="L5" s="9">
        <v>63.130320890635225</v>
      </c>
      <c r="M5" s="9">
        <v>61.29666011787819</v>
      </c>
      <c r="N5" s="9">
        <v>15.586116568434841</v>
      </c>
      <c r="O5" s="9">
        <v>44.793713163064837</v>
      </c>
      <c r="P5" s="9">
        <v>34.621261733246016</v>
      </c>
      <c r="Q5" s="9">
        <v>2.7504911591355601</v>
      </c>
      <c r="R5" s="9">
        <v>0.30561012879284</v>
      </c>
      <c r="S5" s="10">
        <v>1.3315869897402313</v>
      </c>
    </row>
    <row r="6" spans="1:118" ht="12" customHeight="1">
      <c r="A6" s="102" t="s">
        <v>199</v>
      </c>
      <c r="B6" s="102"/>
      <c r="C6" s="102"/>
      <c r="D6" s="102"/>
      <c r="E6" s="3">
        <v>2865</v>
      </c>
      <c r="F6" s="4">
        <v>2695</v>
      </c>
      <c r="G6" s="4">
        <v>2817</v>
      </c>
      <c r="H6" s="4">
        <v>1968</v>
      </c>
      <c r="I6" s="4">
        <v>1499</v>
      </c>
      <c r="J6" s="4">
        <v>1704</v>
      </c>
      <c r="K6" s="4">
        <v>1138</v>
      </c>
      <c r="L6" s="4">
        <v>1708</v>
      </c>
      <c r="M6" s="4">
        <v>1747</v>
      </c>
      <c r="N6" s="4">
        <v>386</v>
      </c>
      <c r="O6" s="4">
        <v>1277</v>
      </c>
      <c r="P6" s="4">
        <v>1014</v>
      </c>
      <c r="Q6" s="4">
        <v>74</v>
      </c>
      <c r="R6" s="4">
        <v>5</v>
      </c>
      <c r="S6" s="5">
        <v>22</v>
      </c>
    </row>
    <row r="7" spans="1:118">
      <c r="A7" s="102"/>
      <c r="B7" s="102"/>
      <c r="C7" s="102"/>
      <c r="D7" s="102"/>
      <c r="E7" s="8">
        <v>100</v>
      </c>
      <c r="F7" s="9">
        <v>94.066317626527052</v>
      </c>
      <c r="G7" s="9">
        <v>98.324607329842934</v>
      </c>
      <c r="H7" s="9">
        <v>68.691099476439788</v>
      </c>
      <c r="I7" s="9">
        <v>52.321116928446777</v>
      </c>
      <c r="J7" s="9">
        <v>59.476439790575917</v>
      </c>
      <c r="K7" s="9">
        <v>39.720767888307158</v>
      </c>
      <c r="L7" s="9">
        <v>59.616055846422334</v>
      </c>
      <c r="M7" s="9">
        <v>60.977312390924951</v>
      </c>
      <c r="N7" s="9">
        <v>13.472949389179757</v>
      </c>
      <c r="O7" s="9">
        <v>44.572425828970331</v>
      </c>
      <c r="P7" s="9">
        <v>35.392670157068061</v>
      </c>
      <c r="Q7" s="9">
        <v>2.582897033158813</v>
      </c>
      <c r="R7" s="9">
        <v>0.17452006980802792</v>
      </c>
      <c r="S7" s="10">
        <v>0.76788830715532286</v>
      </c>
    </row>
    <row r="8" spans="1:118">
      <c r="A8" s="133"/>
      <c r="B8" s="139" t="s">
        <v>205</v>
      </c>
      <c r="C8" s="139"/>
      <c r="D8" s="139"/>
      <c r="E8" s="3">
        <v>2391</v>
      </c>
      <c r="F8" s="4">
        <v>2244</v>
      </c>
      <c r="G8" s="4">
        <v>2356</v>
      </c>
      <c r="H8" s="4">
        <v>1626</v>
      </c>
      <c r="I8" s="4">
        <v>1262</v>
      </c>
      <c r="J8" s="4">
        <v>1395</v>
      </c>
      <c r="K8" s="4">
        <v>942</v>
      </c>
      <c r="L8" s="4">
        <v>1403</v>
      </c>
      <c r="M8" s="4">
        <v>1454</v>
      </c>
      <c r="N8" s="4">
        <v>316</v>
      </c>
      <c r="O8" s="4">
        <v>1053</v>
      </c>
      <c r="P8" s="4">
        <v>839</v>
      </c>
      <c r="Q8" s="4">
        <v>62</v>
      </c>
      <c r="R8" s="4">
        <v>4</v>
      </c>
      <c r="S8" s="5">
        <v>15</v>
      </c>
    </row>
    <row r="9" spans="1:118">
      <c r="A9" s="135"/>
      <c r="B9" s="124"/>
      <c r="C9" s="124"/>
      <c r="D9" s="124"/>
      <c r="E9" s="8">
        <v>100</v>
      </c>
      <c r="F9" s="9">
        <v>93.851944792973654</v>
      </c>
      <c r="G9" s="9">
        <v>98.536177331660397</v>
      </c>
      <c r="H9" s="9">
        <v>68.005018820577163</v>
      </c>
      <c r="I9" s="9">
        <v>52.781263069845252</v>
      </c>
      <c r="J9" s="9">
        <v>58.343789209535757</v>
      </c>
      <c r="K9" s="9">
        <v>39.397741530740277</v>
      </c>
      <c r="L9" s="9">
        <v>58.678377248013383</v>
      </c>
      <c r="M9" s="9">
        <v>60.811375993308239</v>
      </c>
      <c r="N9" s="9">
        <v>13.216227519866164</v>
      </c>
      <c r="O9" s="9">
        <v>44.040150564617313</v>
      </c>
      <c r="P9" s="9">
        <v>35.089920535340866</v>
      </c>
      <c r="Q9" s="9">
        <v>2.5930572982015896</v>
      </c>
      <c r="R9" s="9">
        <v>0.16729401923881221</v>
      </c>
      <c r="S9" s="10">
        <v>0.62735257214554585</v>
      </c>
    </row>
    <row r="10" spans="1:118">
      <c r="A10" s="133"/>
      <c r="B10" s="146"/>
      <c r="C10" s="139" t="s">
        <v>206</v>
      </c>
      <c r="D10" s="139"/>
      <c r="E10" s="3">
        <v>2102</v>
      </c>
      <c r="F10" s="4">
        <v>1970</v>
      </c>
      <c r="G10" s="4">
        <v>2071</v>
      </c>
      <c r="H10" s="4">
        <v>1424</v>
      </c>
      <c r="I10" s="4">
        <v>1092</v>
      </c>
      <c r="J10" s="4">
        <v>1212</v>
      </c>
      <c r="K10" s="4">
        <v>817</v>
      </c>
      <c r="L10" s="4">
        <v>1228</v>
      </c>
      <c r="M10" s="4">
        <v>1274</v>
      </c>
      <c r="N10" s="4">
        <v>266</v>
      </c>
      <c r="O10" s="4">
        <v>930</v>
      </c>
      <c r="P10" s="4">
        <v>733</v>
      </c>
      <c r="Q10" s="4">
        <v>52</v>
      </c>
      <c r="R10" s="4">
        <v>4</v>
      </c>
      <c r="S10" s="5">
        <v>14</v>
      </c>
    </row>
    <row r="11" spans="1:118">
      <c r="A11" s="135"/>
      <c r="B11" s="147"/>
      <c r="C11" s="124"/>
      <c r="D11" s="124"/>
      <c r="E11" s="8">
        <v>100</v>
      </c>
      <c r="F11" s="9">
        <v>93.720266412940063</v>
      </c>
      <c r="G11" s="9">
        <v>98.525214081826832</v>
      </c>
      <c r="H11" s="9">
        <v>67.745004757373934</v>
      </c>
      <c r="I11" s="9">
        <v>51.950523311132258</v>
      </c>
      <c r="J11" s="9">
        <v>57.6593720266413</v>
      </c>
      <c r="K11" s="9">
        <v>38.867745004757374</v>
      </c>
      <c r="L11" s="9">
        <v>58.420551855375834</v>
      </c>
      <c r="M11" s="9">
        <v>60.60894386298763</v>
      </c>
      <c r="N11" s="9">
        <v>12.654614652711704</v>
      </c>
      <c r="O11" s="9">
        <v>44.243577545195052</v>
      </c>
      <c r="P11" s="9">
        <v>34.871550903901046</v>
      </c>
      <c r="Q11" s="9">
        <v>2.4738344433872501</v>
      </c>
      <c r="R11" s="9">
        <v>0.19029495718363465</v>
      </c>
      <c r="S11" s="10">
        <v>0.66603235014272122</v>
      </c>
    </row>
    <row r="12" spans="1:118" ht="12" customHeight="1">
      <c r="A12" s="133"/>
      <c r="B12" s="146"/>
      <c r="C12" s="151"/>
      <c r="D12" s="139" t="s">
        <v>207</v>
      </c>
      <c r="E12" s="3">
        <v>1956</v>
      </c>
      <c r="F12" s="4">
        <v>1835</v>
      </c>
      <c r="G12" s="4">
        <v>1930</v>
      </c>
      <c r="H12" s="4">
        <v>1327</v>
      </c>
      <c r="I12" s="4">
        <v>1023</v>
      </c>
      <c r="J12" s="4">
        <v>1124</v>
      </c>
      <c r="K12" s="4">
        <v>765</v>
      </c>
      <c r="L12" s="4">
        <v>1136</v>
      </c>
      <c r="M12" s="4">
        <v>1185</v>
      </c>
      <c r="N12" s="4">
        <v>251</v>
      </c>
      <c r="O12" s="4">
        <v>860</v>
      </c>
      <c r="P12" s="4">
        <v>675</v>
      </c>
      <c r="Q12" s="4">
        <v>46</v>
      </c>
      <c r="R12" s="4">
        <v>4</v>
      </c>
      <c r="S12" s="5">
        <v>13</v>
      </c>
    </row>
    <row r="13" spans="1:118">
      <c r="A13" s="135"/>
      <c r="B13" s="147"/>
      <c r="C13" s="152"/>
      <c r="D13" s="124"/>
      <c r="E13" s="8">
        <v>100</v>
      </c>
      <c r="F13" s="9">
        <v>93.813905930470341</v>
      </c>
      <c r="G13" s="9">
        <v>98.670756646216773</v>
      </c>
      <c r="H13" s="9">
        <v>67.842535787321069</v>
      </c>
      <c r="I13" s="9">
        <v>52.300613496932513</v>
      </c>
      <c r="J13" s="9">
        <v>57.464212678936612</v>
      </c>
      <c r="K13" s="9">
        <v>39.110429447852759</v>
      </c>
      <c r="L13" s="9">
        <v>58.077709611451944</v>
      </c>
      <c r="M13" s="9">
        <v>60.582822085889575</v>
      </c>
      <c r="N13" s="9">
        <v>12.832310838445807</v>
      </c>
      <c r="O13" s="9">
        <v>43.967280163599185</v>
      </c>
      <c r="P13" s="9">
        <v>34.509202453987733</v>
      </c>
      <c r="Q13" s="9">
        <v>2.3517382413087935</v>
      </c>
      <c r="R13" s="9">
        <v>0.20449897750511251</v>
      </c>
      <c r="S13" s="10">
        <v>0.66462167689161555</v>
      </c>
    </row>
    <row r="14" spans="1:118" ht="12" customHeight="1">
      <c r="A14" s="133"/>
      <c r="B14" s="146"/>
      <c r="C14" s="151"/>
      <c r="D14" s="139" t="s">
        <v>208</v>
      </c>
      <c r="E14" s="3">
        <v>146</v>
      </c>
      <c r="F14" s="4">
        <v>135</v>
      </c>
      <c r="G14" s="4">
        <v>141</v>
      </c>
      <c r="H14" s="4">
        <v>97</v>
      </c>
      <c r="I14" s="4">
        <v>69</v>
      </c>
      <c r="J14" s="4">
        <v>88</v>
      </c>
      <c r="K14" s="4">
        <v>52</v>
      </c>
      <c r="L14" s="4">
        <v>92</v>
      </c>
      <c r="M14" s="4">
        <v>89</v>
      </c>
      <c r="N14" s="4">
        <v>15</v>
      </c>
      <c r="O14" s="4">
        <v>70</v>
      </c>
      <c r="P14" s="4">
        <v>58</v>
      </c>
      <c r="Q14" s="4">
        <v>6</v>
      </c>
      <c r="R14" s="4" t="s">
        <v>0</v>
      </c>
      <c r="S14" s="5">
        <v>1</v>
      </c>
    </row>
    <row r="15" spans="1:118">
      <c r="A15" s="135"/>
      <c r="B15" s="147"/>
      <c r="C15" s="152"/>
      <c r="D15" s="124"/>
      <c r="E15" s="8">
        <v>100</v>
      </c>
      <c r="F15" s="9">
        <v>92.465753424657535</v>
      </c>
      <c r="G15" s="9">
        <v>96.575342465753423</v>
      </c>
      <c r="H15" s="9">
        <v>66.438356164383563</v>
      </c>
      <c r="I15" s="9">
        <v>47.260273972602739</v>
      </c>
      <c r="J15" s="9">
        <v>60.273972602739725</v>
      </c>
      <c r="K15" s="9">
        <v>35.61643835616438</v>
      </c>
      <c r="L15" s="9">
        <v>63.013698630136986</v>
      </c>
      <c r="M15" s="9">
        <v>60.958904109589042</v>
      </c>
      <c r="N15" s="9">
        <v>10.273972602739725</v>
      </c>
      <c r="O15" s="9">
        <v>47.945205479452049</v>
      </c>
      <c r="P15" s="9">
        <v>39.726027397260275</v>
      </c>
      <c r="Q15" s="9">
        <v>4.10958904109589</v>
      </c>
      <c r="R15" s="9" t="s">
        <v>0</v>
      </c>
      <c r="S15" s="10">
        <v>0.68493150684931503</v>
      </c>
    </row>
    <row r="16" spans="1:118">
      <c r="A16" s="133"/>
      <c r="B16" s="146"/>
      <c r="C16" s="139" t="s">
        <v>209</v>
      </c>
      <c r="D16" s="139"/>
      <c r="E16" s="3">
        <v>253</v>
      </c>
      <c r="F16" s="4">
        <v>239</v>
      </c>
      <c r="G16" s="4">
        <v>249</v>
      </c>
      <c r="H16" s="4">
        <v>175</v>
      </c>
      <c r="I16" s="4">
        <v>147</v>
      </c>
      <c r="J16" s="4">
        <v>159</v>
      </c>
      <c r="K16" s="4">
        <v>109</v>
      </c>
      <c r="L16" s="4">
        <v>161</v>
      </c>
      <c r="M16" s="4">
        <v>158</v>
      </c>
      <c r="N16" s="4">
        <v>45</v>
      </c>
      <c r="O16" s="4">
        <v>110</v>
      </c>
      <c r="P16" s="4">
        <v>95</v>
      </c>
      <c r="Q16" s="4">
        <v>9</v>
      </c>
      <c r="R16" s="4" t="s">
        <v>0</v>
      </c>
      <c r="S16" s="5">
        <v>1</v>
      </c>
    </row>
    <row r="17" spans="1:19">
      <c r="A17" s="135"/>
      <c r="B17" s="147"/>
      <c r="C17" s="124"/>
      <c r="D17" s="124"/>
      <c r="E17" s="8">
        <v>100</v>
      </c>
      <c r="F17" s="9">
        <v>94.466403162055329</v>
      </c>
      <c r="G17" s="9">
        <v>98.418972332015812</v>
      </c>
      <c r="H17" s="9">
        <v>69.169960474308297</v>
      </c>
      <c r="I17" s="9">
        <v>58.102766798418969</v>
      </c>
      <c r="J17" s="9">
        <v>62.845849802371546</v>
      </c>
      <c r="K17" s="9">
        <v>43.083003952569172</v>
      </c>
      <c r="L17" s="9">
        <v>63.636363636363633</v>
      </c>
      <c r="M17" s="9">
        <v>62.450592885375485</v>
      </c>
      <c r="N17" s="9">
        <v>17.786561264822133</v>
      </c>
      <c r="O17" s="9">
        <v>43.478260869565219</v>
      </c>
      <c r="P17" s="9">
        <v>37.549407114624508</v>
      </c>
      <c r="Q17" s="9">
        <v>3.5573122529644272</v>
      </c>
      <c r="R17" s="9" t="s">
        <v>0</v>
      </c>
      <c r="S17" s="10">
        <v>0.39525691699604742</v>
      </c>
    </row>
    <row r="18" spans="1:19" ht="12" customHeight="1">
      <c r="A18" s="133"/>
      <c r="B18" s="146"/>
      <c r="C18" s="139" t="s">
        <v>210</v>
      </c>
      <c r="D18" s="139"/>
      <c r="E18" s="3">
        <v>36</v>
      </c>
      <c r="F18" s="4">
        <v>35</v>
      </c>
      <c r="G18" s="4">
        <v>36</v>
      </c>
      <c r="H18" s="4">
        <v>27</v>
      </c>
      <c r="I18" s="4">
        <v>23</v>
      </c>
      <c r="J18" s="4">
        <v>24</v>
      </c>
      <c r="K18" s="4">
        <v>16</v>
      </c>
      <c r="L18" s="4">
        <v>14</v>
      </c>
      <c r="M18" s="4">
        <v>22</v>
      </c>
      <c r="N18" s="4">
        <v>5</v>
      </c>
      <c r="O18" s="4">
        <v>13</v>
      </c>
      <c r="P18" s="4">
        <v>11</v>
      </c>
      <c r="Q18" s="4">
        <v>1</v>
      </c>
      <c r="R18" s="4" t="s">
        <v>0</v>
      </c>
      <c r="S18" s="5" t="s">
        <v>0</v>
      </c>
    </row>
    <row r="19" spans="1:19">
      <c r="A19" s="135"/>
      <c r="B19" s="147"/>
      <c r="C19" s="124"/>
      <c r="D19" s="124"/>
      <c r="E19" s="8">
        <v>100</v>
      </c>
      <c r="F19" s="9">
        <v>97.222222222222214</v>
      </c>
      <c r="G19" s="9">
        <v>100</v>
      </c>
      <c r="H19" s="9">
        <v>75</v>
      </c>
      <c r="I19" s="9">
        <v>63.888888888888886</v>
      </c>
      <c r="J19" s="9">
        <v>66.666666666666657</v>
      </c>
      <c r="K19" s="9">
        <v>44.444444444444443</v>
      </c>
      <c r="L19" s="9">
        <v>38.888888888888893</v>
      </c>
      <c r="M19" s="9">
        <v>61.111111111111114</v>
      </c>
      <c r="N19" s="9">
        <v>13.888888888888889</v>
      </c>
      <c r="O19" s="9">
        <v>36.111111111111107</v>
      </c>
      <c r="P19" s="9">
        <v>30.555555555555557</v>
      </c>
      <c r="Q19" s="9">
        <v>2.7777777777777777</v>
      </c>
      <c r="R19" s="9" t="s">
        <v>0</v>
      </c>
      <c r="S19" s="10" t="s">
        <v>0</v>
      </c>
    </row>
    <row r="20" spans="1:19" ht="12" customHeight="1">
      <c r="A20" s="133"/>
      <c r="B20" s="139" t="s">
        <v>211</v>
      </c>
      <c r="C20" s="139"/>
      <c r="D20" s="139"/>
      <c r="E20" s="3">
        <v>343</v>
      </c>
      <c r="F20" s="4">
        <v>326</v>
      </c>
      <c r="G20" s="4">
        <v>334</v>
      </c>
      <c r="H20" s="4">
        <v>252</v>
      </c>
      <c r="I20" s="4">
        <v>161</v>
      </c>
      <c r="J20" s="4">
        <v>230</v>
      </c>
      <c r="K20" s="4">
        <v>149</v>
      </c>
      <c r="L20" s="4">
        <v>226</v>
      </c>
      <c r="M20" s="4">
        <v>214</v>
      </c>
      <c r="N20" s="4">
        <v>59</v>
      </c>
      <c r="O20" s="4">
        <v>164</v>
      </c>
      <c r="P20" s="4">
        <v>131</v>
      </c>
      <c r="Q20" s="4">
        <v>8</v>
      </c>
      <c r="R20" s="4">
        <v>1</v>
      </c>
      <c r="S20" s="5">
        <v>6</v>
      </c>
    </row>
    <row r="21" spans="1:19">
      <c r="A21" s="135"/>
      <c r="B21" s="124"/>
      <c r="C21" s="124"/>
      <c r="D21" s="124"/>
      <c r="E21" s="8">
        <v>100</v>
      </c>
      <c r="F21" s="9">
        <v>95.043731778425652</v>
      </c>
      <c r="G21" s="9">
        <v>97.376093294460645</v>
      </c>
      <c r="H21" s="9">
        <v>73.469387755102048</v>
      </c>
      <c r="I21" s="9">
        <v>46.938775510204081</v>
      </c>
      <c r="J21" s="9">
        <v>67.055393586005835</v>
      </c>
      <c r="K21" s="9">
        <v>43.440233236151606</v>
      </c>
      <c r="L21" s="9">
        <v>65.889212827988345</v>
      </c>
      <c r="M21" s="9">
        <v>62.390670553935855</v>
      </c>
      <c r="N21" s="9">
        <v>17.201166180758019</v>
      </c>
      <c r="O21" s="9">
        <v>47.813411078717202</v>
      </c>
      <c r="P21" s="9">
        <v>38.192419825072889</v>
      </c>
      <c r="Q21" s="9">
        <v>2.3323615160349855</v>
      </c>
      <c r="R21" s="9">
        <v>0.29154518950437319</v>
      </c>
      <c r="S21" s="10">
        <v>1.749271137026239</v>
      </c>
    </row>
    <row r="22" spans="1:19">
      <c r="A22" s="133"/>
      <c r="B22" s="153"/>
      <c r="C22" s="139" t="s">
        <v>212</v>
      </c>
      <c r="D22" s="139"/>
      <c r="E22" s="3">
        <v>66</v>
      </c>
      <c r="F22" s="4">
        <v>63</v>
      </c>
      <c r="G22" s="4">
        <v>63</v>
      </c>
      <c r="H22" s="4">
        <v>47</v>
      </c>
      <c r="I22" s="4">
        <v>28</v>
      </c>
      <c r="J22" s="4">
        <v>45</v>
      </c>
      <c r="K22" s="4">
        <v>32</v>
      </c>
      <c r="L22" s="4">
        <v>42</v>
      </c>
      <c r="M22" s="4">
        <v>39</v>
      </c>
      <c r="N22" s="4">
        <v>14</v>
      </c>
      <c r="O22" s="4">
        <v>28</v>
      </c>
      <c r="P22" s="4">
        <v>23</v>
      </c>
      <c r="Q22" s="4">
        <v>2</v>
      </c>
      <c r="R22" s="4" t="s">
        <v>0</v>
      </c>
      <c r="S22" s="5">
        <v>1</v>
      </c>
    </row>
    <row r="23" spans="1:19">
      <c r="A23" s="135"/>
      <c r="B23" s="147"/>
      <c r="C23" s="124"/>
      <c r="D23" s="124"/>
      <c r="E23" s="8">
        <v>100</v>
      </c>
      <c r="F23" s="9">
        <v>95.454545454545453</v>
      </c>
      <c r="G23" s="9">
        <v>95.454545454545453</v>
      </c>
      <c r="H23" s="9">
        <v>71.212121212121218</v>
      </c>
      <c r="I23" s="9">
        <v>42.424242424242422</v>
      </c>
      <c r="J23" s="9">
        <v>68.181818181818173</v>
      </c>
      <c r="K23" s="9">
        <v>48.484848484848484</v>
      </c>
      <c r="L23" s="9">
        <v>63.636363636363633</v>
      </c>
      <c r="M23" s="9">
        <v>59.090909090909093</v>
      </c>
      <c r="N23" s="9">
        <v>21.212121212121211</v>
      </c>
      <c r="O23" s="9">
        <v>42.424242424242422</v>
      </c>
      <c r="P23" s="9">
        <v>34.848484848484851</v>
      </c>
      <c r="Q23" s="9">
        <v>3.0303030303030303</v>
      </c>
      <c r="R23" s="9" t="s">
        <v>0</v>
      </c>
      <c r="S23" s="10">
        <v>1.5151515151515151</v>
      </c>
    </row>
    <row r="24" spans="1:19" ht="12" customHeight="1">
      <c r="A24" s="133"/>
      <c r="B24" s="153"/>
      <c r="C24" s="139" t="s">
        <v>213</v>
      </c>
      <c r="D24" s="139"/>
      <c r="E24" s="3">
        <v>214</v>
      </c>
      <c r="F24" s="4">
        <v>201</v>
      </c>
      <c r="G24" s="4">
        <v>208</v>
      </c>
      <c r="H24" s="4">
        <v>159</v>
      </c>
      <c r="I24" s="4">
        <v>107</v>
      </c>
      <c r="J24" s="4">
        <v>138</v>
      </c>
      <c r="K24" s="4">
        <v>88</v>
      </c>
      <c r="L24" s="4">
        <v>137</v>
      </c>
      <c r="M24" s="4">
        <v>130</v>
      </c>
      <c r="N24" s="4">
        <v>29</v>
      </c>
      <c r="O24" s="4">
        <v>99</v>
      </c>
      <c r="P24" s="4">
        <v>76</v>
      </c>
      <c r="Q24" s="4">
        <v>4</v>
      </c>
      <c r="R24" s="4">
        <v>1</v>
      </c>
      <c r="S24" s="5">
        <v>5</v>
      </c>
    </row>
    <row r="25" spans="1:19">
      <c r="A25" s="135"/>
      <c r="B25" s="147"/>
      <c r="C25" s="124"/>
      <c r="D25" s="124"/>
      <c r="E25" s="8">
        <v>100</v>
      </c>
      <c r="F25" s="9">
        <v>93.925233644859816</v>
      </c>
      <c r="G25" s="9">
        <v>97.196261682242991</v>
      </c>
      <c r="H25" s="9">
        <v>74.299065420560751</v>
      </c>
      <c r="I25" s="9">
        <v>50</v>
      </c>
      <c r="J25" s="9">
        <v>64.485981308411212</v>
      </c>
      <c r="K25" s="9">
        <v>41.121495327102799</v>
      </c>
      <c r="L25" s="9">
        <v>64.018691588785046</v>
      </c>
      <c r="M25" s="9">
        <v>60.747663551401864</v>
      </c>
      <c r="N25" s="9">
        <v>13.551401869158877</v>
      </c>
      <c r="O25" s="9">
        <v>46.261682242990652</v>
      </c>
      <c r="P25" s="9">
        <v>35.514018691588781</v>
      </c>
      <c r="Q25" s="9">
        <v>1.8691588785046727</v>
      </c>
      <c r="R25" s="9">
        <v>0.46728971962616817</v>
      </c>
      <c r="S25" s="10">
        <v>2.3364485981308412</v>
      </c>
    </row>
    <row r="26" spans="1:19" ht="12" customHeight="1">
      <c r="A26" s="133"/>
      <c r="B26" s="153"/>
      <c r="C26" s="139" t="s">
        <v>214</v>
      </c>
      <c r="D26" s="139"/>
      <c r="E26" s="3">
        <v>63</v>
      </c>
      <c r="F26" s="4">
        <v>62</v>
      </c>
      <c r="G26" s="4">
        <v>63</v>
      </c>
      <c r="H26" s="4">
        <v>46</v>
      </c>
      <c r="I26" s="4">
        <v>26</v>
      </c>
      <c r="J26" s="4">
        <v>47</v>
      </c>
      <c r="K26" s="4">
        <v>29</v>
      </c>
      <c r="L26" s="4">
        <v>47</v>
      </c>
      <c r="M26" s="4">
        <v>45</v>
      </c>
      <c r="N26" s="4">
        <v>16</v>
      </c>
      <c r="O26" s="4">
        <v>37</v>
      </c>
      <c r="P26" s="4">
        <v>32</v>
      </c>
      <c r="Q26" s="4">
        <v>2</v>
      </c>
      <c r="R26" s="4" t="s">
        <v>0</v>
      </c>
      <c r="S26" s="5" t="s">
        <v>0</v>
      </c>
    </row>
    <row r="27" spans="1:19">
      <c r="A27" s="135"/>
      <c r="B27" s="147"/>
      <c r="C27" s="124"/>
      <c r="D27" s="124"/>
      <c r="E27" s="8">
        <v>100</v>
      </c>
      <c r="F27" s="9">
        <v>98.412698412698404</v>
      </c>
      <c r="G27" s="9">
        <v>100</v>
      </c>
      <c r="H27" s="9">
        <v>73.015873015873012</v>
      </c>
      <c r="I27" s="9">
        <v>41.269841269841265</v>
      </c>
      <c r="J27" s="9">
        <v>74.603174603174608</v>
      </c>
      <c r="K27" s="9">
        <v>46.031746031746032</v>
      </c>
      <c r="L27" s="9">
        <v>74.603174603174608</v>
      </c>
      <c r="M27" s="9">
        <v>71.428571428571431</v>
      </c>
      <c r="N27" s="9">
        <v>25.396825396825395</v>
      </c>
      <c r="O27" s="9">
        <v>58.730158730158735</v>
      </c>
      <c r="P27" s="9">
        <v>50.793650793650791</v>
      </c>
      <c r="Q27" s="9">
        <v>3.1746031746031744</v>
      </c>
      <c r="R27" s="9" t="s">
        <v>0</v>
      </c>
      <c r="S27" s="10" t="s">
        <v>0</v>
      </c>
    </row>
    <row r="28" spans="1:19">
      <c r="A28" s="133"/>
      <c r="B28" s="139" t="s">
        <v>16</v>
      </c>
      <c r="C28" s="139"/>
      <c r="D28" s="139"/>
      <c r="E28" s="3">
        <v>33</v>
      </c>
      <c r="F28" s="4">
        <v>32</v>
      </c>
      <c r="G28" s="4">
        <v>33</v>
      </c>
      <c r="H28" s="4">
        <v>24</v>
      </c>
      <c r="I28" s="4">
        <v>17</v>
      </c>
      <c r="J28" s="4">
        <v>22</v>
      </c>
      <c r="K28" s="4">
        <v>15</v>
      </c>
      <c r="L28" s="4">
        <v>23</v>
      </c>
      <c r="M28" s="4">
        <v>22</v>
      </c>
      <c r="N28" s="4">
        <v>3</v>
      </c>
      <c r="O28" s="4">
        <v>15</v>
      </c>
      <c r="P28" s="4">
        <v>11</v>
      </c>
      <c r="Q28" s="4">
        <v>1</v>
      </c>
      <c r="R28" s="4" t="s">
        <v>0</v>
      </c>
      <c r="S28" s="5" t="s">
        <v>0</v>
      </c>
    </row>
    <row r="29" spans="1:19">
      <c r="A29" s="135"/>
      <c r="B29" s="124"/>
      <c r="C29" s="124"/>
      <c r="D29" s="124"/>
      <c r="E29" s="8">
        <v>100</v>
      </c>
      <c r="F29" s="9">
        <v>96.969696969696969</v>
      </c>
      <c r="G29" s="9">
        <v>100</v>
      </c>
      <c r="H29" s="9">
        <v>72.727272727272734</v>
      </c>
      <c r="I29" s="9">
        <v>51.515151515151516</v>
      </c>
      <c r="J29" s="9">
        <v>66.666666666666657</v>
      </c>
      <c r="K29" s="9">
        <v>45.454545454545453</v>
      </c>
      <c r="L29" s="9">
        <v>69.696969696969703</v>
      </c>
      <c r="M29" s="9">
        <v>66.666666666666657</v>
      </c>
      <c r="N29" s="9">
        <v>9.0909090909090917</v>
      </c>
      <c r="O29" s="9">
        <v>45.454545454545453</v>
      </c>
      <c r="P29" s="9">
        <v>33.333333333333329</v>
      </c>
      <c r="Q29" s="9">
        <v>3.0303030303030303</v>
      </c>
      <c r="R29" s="9" t="s">
        <v>0</v>
      </c>
      <c r="S29" s="10" t="s">
        <v>0</v>
      </c>
    </row>
    <row r="30" spans="1:19" ht="12" customHeight="1">
      <c r="A30" s="133"/>
      <c r="B30" s="139" t="s">
        <v>102</v>
      </c>
      <c r="C30" s="139"/>
      <c r="D30" s="139"/>
      <c r="E30" s="3">
        <v>98</v>
      </c>
      <c r="F30" s="4">
        <v>93</v>
      </c>
      <c r="G30" s="4">
        <v>94</v>
      </c>
      <c r="H30" s="4">
        <v>66</v>
      </c>
      <c r="I30" s="4">
        <v>59</v>
      </c>
      <c r="J30" s="4">
        <v>57</v>
      </c>
      <c r="K30" s="4">
        <v>32</v>
      </c>
      <c r="L30" s="4">
        <v>56</v>
      </c>
      <c r="M30" s="4">
        <v>57</v>
      </c>
      <c r="N30" s="4">
        <v>8</v>
      </c>
      <c r="O30" s="4">
        <v>45</v>
      </c>
      <c r="P30" s="4">
        <v>33</v>
      </c>
      <c r="Q30" s="4">
        <v>3</v>
      </c>
      <c r="R30" s="4" t="s">
        <v>0</v>
      </c>
      <c r="S30" s="5">
        <v>1</v>
      </c>
    </row>
    <row r="31" spans="1:19">
      <c r="A31" s="135"/>
      <c r="B31" s="124"/>
      <c r="C31" s="124"/>
      <c r="D31" s="124"/>
      <c r="E31" s="8">
        <v>100</v>
      </c>
      <c r="F31" s="9">
        <v>94.897959183673478</v>
      </c>
      <c r="G31" s="9">
        <v>95.918367346938766</v>
      </c>
      <c r="H31" s="9">
        <v>67.346938775510196</v>
      </c>
      <c r="I31" s="9">
        <v>60.204081632653065</v>
      </c>
      <c r="J31" s="9">
        <v>58.163265306122447</v>
      </c>
      <c r="K31" s="9">
        <v>32.653061224489797</v>
      </c>
      <c r="L31" s="9">
        <v>57.142857142857139</v>
      </c>
      <c r="M31" s="9">
        <v>58.163265306122447</v>
      </c>
      <c r="N31" s="9">
        <v>8.1632653061224492</v>
      </c>
      <c r="O31" s="9">
        <v>45.91836734693878</v>
      </c>
      <c r="P31" s="9">
        <v>33.673469387755098</v>
      </c>
      <c r="Q31" s="9">
        <v>3.0612244897959182</v>
      </c>
      <c r="R31" s="9" t="s">
        <v>0</v>
      </c>
      <c r="S31" s="10">
        <v>1.0204081632653061</v>
      </c>
    </row>
    <row r="32" spans="1:19">
      <c r="A32" s="148" t="s">
        <v>215</v>
      </c>
      <c r="B32" s="148"/>
      <c r="C32" s="148"/>
      <c r="D32" s="148"/>
      <c r="E32" s="3">
        <v>1422</v>
      </c>
      <c r="F32" s="4">
        <v>1316</v>
      </c>
      <c r="G32" s="4">
        <v>1372</v>
      </c>
      <c r="H32" s="4">
        <v>1166</v>
      </c>
      <c r="I32" s="4">
        <v>627</v>
      </c>
      <c r="J32" s="4">
        <v>889</v>
      </c>
      <c r="K32" s="4">
        <v>543</v>
      </c>
      <c r="L32" s="4">
        <v>1000</v>
      </c>
      <c r="M32" s="4">
        <v>893</v>
      </c>
      <c r="N32" s="4">
        <v>266</v>
      </c>
      <c r="O32" s="4">
        <v>651</v>
      </c>
      <c r="P32" s="4">
        <v>486</v>
      </c>
      <c r="Q32" s="4">
        <v>39</v>
      </c>
      <c r="R32" s="4">
        <v>8</v>
      </c>
      <c r="S32" s="5">
        <v>23</v>
      </c>
    </row>
    <row r="33" spans="1:19">
      <c r="A33" s="154"/>
      <c r="B33" s="154"/>
      <c r="C33" s="154"/>
      <c r="D33" s="154"/>
      <c r="E33" s="8">
        <v>100</v>
      </c>
      <c r="F33" s="9">
        <v>92.545710267229254</v>
      </c>
      <c r="G33" s="9">
        <v>96.483825597749657</v>
      </c>
      <c r="H33" s="9">
        <v>81.997187060478211</v>
      </c>
      <c r="I33" s="9">
        <v>44.092827004219409</v>
      </c>
      <c r="J33" s="9">
        <v>62.517580872011244</v>
      </c>
      <c r="K33" s="9">
        <v>38.185654008438817</v>
      </c>
      <c r="L33" s="9">
        <v>70.323488045007025</v>
      </c>
      <c r="M33" s="9">
        <v>62.798874824191273</v>
      </c>
      <c r="N33" s="9">
        <v>18.706047819971872</v>
      </c>
      <c r="O33" s="9">
        <v>45.780590717299582</v>
      </c>
      <c r="P33" s="9">
        <v>34.177215189873415</v>
      </c>
      <c r="Q33" s="9">
        <v>2.7426160337552745</v>
      </c>
      <c r="R33" s="9">
        <v>0.56258790436005623</v>
      </c>
      <c r="S33" s="10">
        <v>1.6174402250351618</v>
      </c>
    </row>
    <row r="34" spans="1:19">
      <c r="A34" s="148" t="s">
        <v>102</v>
      </c>
      <c r="B34" s="148"/>
      <c r="C34" s="148"/>
      <c r="D34" s="148"/>
      <c r="E34" s="121">
        <v>294</v>
      </c>
      <c r="F34" s="122">
        <v>258</v>
      </c>
      <c r="G34" s="122">
        <v>270</v>
      </c>
      <c r="H34" s="122">
        <v>214</v>
      </c>
      <c r="I34" s="122">
        <v>128</v>
      </c>
      <c r="J34" s="122">
        <v>178</v>
      </c>
      <c r="K34" s="122">
        <v>115</v>
      </c>
      <c r="L34" s="122">
        <v>184</v>
      </c>
      <c r="M34" s="122">
        <v>168</v>
      </c>
      <c r="N34" s="122">
        <v>62</v>
      </c>
      <c r="O34" s="122">
        <v>124</v>
      </c>
      <c r="P34" s="122">
        <v>86</v>
      </c>
      <c r="Q34" s="122">
        <v>13</v>
      </c>
      <c r="R34" s="122">
        <v>1</v>
      </c>
      <c r="S34" s="100">
        <v>16</v>
      </c>
    </row>
    <row r="35" spans="1:19">
      <c r="A35" s="149"/>
      <c r="B35" s="149"/>
      <c r="C35" s="149"/>
      <c r="D35" s="149"/>
      <c r="E35" s="51">
        <v>100</v>
      </c>
      <c r="F35" s="52">
        <v>87.755102040816325</v>
      </c>
      <c r="G35" s="52">
        <v>91.83673469387756</v>
      </c>
      <c r="H35" s="52">
        <v>72.789115646258509</v>
      </c>
      <c r="I35" s="52">
        <v>43.537414965986393</v>
      </c>
      <c r="J35" s="52">
        <v>60.544217687074834</v>
      </c>
      <c r="K35" s="52">
        <v>39.115646258503403</v>
      </c>
      <c r="L35" s="52">
        <v>62.585034013605444</v>
      </c>
      <c r="M35" s="52">
        <v>57.142857142857139</v>
      </c>
      <c r="N35" s="52">
        <v>21.088435374149661</v>
      </c>
      <c r="O35" s="52">
        <v>42.176870748299322</v>
      </c>
      <c r="P35" s="52">
        <v>29.251700680272108</v>
      </c>
      <c r="Q35" s="52">
        <v>4.4217687074829932</v>
      </c>
      <c r="R35" s="52">
        <v>0.3401360544217687</v>
      </c>
      <c r="S35" s="53">
        <v>5.4421768707482991</v>
      </c>
    </row>
  </sheetData>
  <mergeCells count="30">
    <mergeCell ref="A4:D5"/>
    <mergeCell ref="A6:D7"/>
    <mergeCell ref="A8:A9"/>
    <mergeCell ref="B8:D9"/>
    <mergeCell ref="A10:A11"/>
    <mergeCell ref="C10:D11"/>
    <mergeCell ref="A12:A13"/>
    <mergeCell ref="C12:C13"/>
    <mergeCell ref="D12:D13"/>
    <mergeCell ref="A14:A15"/>
    <mergeCell ref="C14:C15"/>
    <mergeCell ref="D14:D15"/>
    <mergeCell ref="A16:A17"/>
    <mergeCell ref="C16:D17"/>
    <mergeCell ref="A18:A19"/>
    <mergeCell ref="C18:D19"/>
    <mergeCell ref="A20:A21"/>
    <mergeCell ref="B20:D21"/>
    <mergeCell ref="A22:A23"/>
    <mergeCell ref="C22:D23"/>
    <mergeCell ref="A24:A25"/>
    <mergeCell ref="C24:D25"/>
    <mergeCell ref="A26:A27"/>
    <mergeCell ref="C26:D27"/>
    <mergeCell ref="A34:D35"/>
    <mergeCell ref="A28:A29"/>
    <mergeCell ref="B28:D29"/>
    <mergeCell ref="A30:A31"/>
    <mergeCell ref="B30:D31"/>
    <mergeCell ref="A32:D33"/>
  </mergeCells>
  <phoneticPr fontId="19"/>
  <conditionalFormatting sqref="A1:D1">
    <cfRule type="expression" dxfId="2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DN47"/>
  <sheetViews>
    <sheetView showGridLines="0" zoomScaleNormal="100" zoomScaleSheetLayoutView="80" workbookViewId="0"/>
  </sheetViews>
  <sheetFormatPr defaultColWidth="5.875" defaultRowHeight="12"/>
  <cols>
    <col min="1" max="3" width="2" style="7" customWidth="1"/>
    <col min="4" max="4" width="31.75" style="7" customWidth="1"/>
    <col min="5" max="19" width="6.625" style="7" customWidth="1"/>
    <col min="20" max="21" width="6.625" style="6" customWidth="1"/>
    <col min="22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46</v>
      </c>
      <c r="B1" s="73"/>
      <c r="C1" s="73"/>
      <c r="D1" s="73"/>
      <c r="T1" s="112"/>
      <c r="U1" s="112"/>
    </row>
    <row r="2" spans="1:118" s="83" customFormat="1" ht="6" customHeight="1" thickTop="1">
      <c r="D2" s="113"/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50.5" customHeight="1">
      <c r="D3" s="113"/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30"/>
      <c r="E4" s="49">
        <v>4581</v>
      </c>
      <c r="F4" s="11">
        <v>4269</v>
      </c>
      <c r="G4" s="11">
        <v>4459</v>
      </c>
      <c r="H4" s="11">
        <v>3348</v>
      </c>
      <c r="I4" s="11">
        <v>2255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32"/>
      <c r="E5" s="8">
        <v>100</v>
      </c>
      <c r="F5" s="9">
        <v>93.189259986902428</v>
      </c>
      <c r="G5" s="9">
        <v>97.336826020519538</v>
      </c>
      <c r="H5" s="9">
        <v>73.084479371316306</v>
      </c>
      <c r="I5" s="9">
        <v>49.225060030561011</v>
      </c>
      <c r="J5" s="9">
        <v>60.488976206068543</v>
      </c>
      <c r="K5" s="9">
        <v>39.205413665138614</v>
      </c>
      <c r="L5" s="9">
        <v>63.130320890635225</v>
      </c>
      <c r="M5" s="9">
        <v>61.29666011787819</v>
      </c>
      <c r="N5" s="9">
        <v>15.586116568434841</v>
      </c>
      <c r="O5" s="9">
        <v>44.793713163064837</v>
      </c>
      <c r="P5" s="9">
        <v>34.621261733246016</v>
      </c>
      <c r="Q5" s="9">
        <v>2.7504911591355601</v>
      </c>
      <c r="R5" s="9">
        <v>0.30561012879284</v>
      </c>
      <c r="S5" s="10">
        <v>1.3315869897402313</v>
      </c>
    </row>
    <row r="6" spans="1:118">
      <c r="A6" s="102" t="s">
        <v>79</v>
      </c>
      <c r="B6" s="102"/>
      <c r="C6" s="102"/>
      <c r="D6" s="132"/>
      <c r="E6" s="3">
        <v>201</v>
      </c>
      <c r="F6" s="4">
        <v>183</v>
      </c>
      <c r="G6" s="4">
        <v>191</v>
      </c>
      <c r="H6" s="4">
        <v>145</v>
      </c>
      <c r="I6" s="4">
        <v>107</v>
      </c>
      <c r="J6" s="4">
        <v>102</v>
      </c>
      <c r="K6" s="4">
        <v>66</v>
      </c>
      <c r="L6" s="4">
        <v>94</v>
      </c>
      <c r="M6" s="4">
        <v>116</v>
      </c>
      <c r="N6" s="4">
        <v>32</v>
      </c>
      <c r="O6" s="4">
        <v>63</v>
      </c>
      <c r="P6" s="4">
        <v>63</v>
      </c>
      <c r="Q6" s="4">
        <v>6</v>
      </c>
      <c r="R6" s="4" t="s">
        <v>0</v>
      </c>
      <c r="S6" s="5">
        <v>6</v>
      </c>
    </row>
    <row r="7" spans="1:118">
      <c r="A7" s="102"/>
      <c r="B7" s="102"/>
      <c r="C7" s="102"/>
      <c r="D7" s="132"/>
      <c r="E7" s="8">
        <v>100</v>
      </c>
      <c r="F7" s="9">
        <v>91.044776119402982</v>
      </c>
      <c r="G7" s="9">
        <v>95.024875621890544</v>
      </c>
      <c r="H7" s="9">
        <v>72.139303482587067</v>
      </c>
      <c r="I7" s="9">
        <v>53.233830845771145</v>
      </c>
      <c r="J7" s="9">
        <v>50.746268656716417</v>
      </c>
      <c r="K7" s="9">
        <v>32.835820895522389</v>
      </c>
      <c r="L7" s="9">
        <v>46.766169154228855</v>
      </c>
      <c r="M7" s="9">
        <v>57.711442786069654</v>
      </c>
      <c r="N7" s="9">
        <v>15.920398009950249</v>
      </c>
      <c r="O7" s="9">
        <v>31.343283582089555</v>
      </c>
      <c r="P7" s="9">
        <v>31.343283582089555</v>
      </c>
      <c r="Q7" s="9">
        <v>2.9850746268656714</v>
      </c>
      <c r="R7" s="9" t="s">
        <v>0</v>
      </c>
      <c r="S7" s="10">
        <v>2.9850746268656714</v>
      </c>
    </row>
    <row r="8" spans="1:118">
      <c r="A8" s="133"/>
      <c r="B8" s="139" t="s">
        <v>80</v>
      </c>
      <c r="C8" s="139"/>
      <c r="D8" s="140"/>
      <c r="E8" s="3">
        <v>142</v>
      </c>
      <c r="F8" s="4">
        <v>129</v>
      </c>
      <c r="G8" s="4">
        <v>134</v>
      </c>
      <c r="H8" s="4">
        <v>102</v>
      </c>
      <c r="I8" s="4">
        <v>73</v>
      </c>
      <c r="J8" s="4">
        <v>65</v>
      </c>
      <c r="K8" s="4">
        <v>44</v>
      </c>
      <c r="L8" s="4">
        <v>64</v>
      </c>
      <c r="M8" s="4">
        <v>79</v>
      </c>
      <c r="N8" s="4">
        <v>21</v>
      </c>
      <c r="O8" s="4">
        <v>43</v>
      </c>
      <c r="P8" s="4">
        <v>36</v>
      </c>
      <c r="Q8" s="4">
        <v>5</v>
      </c>
      <c r="R8" s="4" t="s">
        <v>0</v>
      </c>
      <c r="S8" s="5">
        <v>4</v>
      </c>
    </row>
    <row r="9" spans="1:118">
      <c r="A9" s="135"/>
      <c r="B9" s="124"/>
      <c r="C9" s="124"/>
      <c r="D9" s="117"/>
      <c r="E9" s="8">
        <v>100</v>
      </c>
      <c r="F9" s="9">
        <v>90.845070422535215</v>
      </c>
      <c r="G9" s="9">
        <v>94.366197183098592</v>
      </c>
      <c r="H9" s="9">
        <v>71.83098591549296</v>
      </c>
      <c r="I9" s="9">
        <v>51.408450704225352</v>
      </c>
      <c r="J9" s="9">
        <v>45.774647887323944</v>
      </c>
      <c r="K9" s="9">
        <v>30.985915492957744</v>
      </c>
      <c r="L9" s="9">
        <v>45.070422535211272</v>
      </c>
      <c r="M9" s="9">
        <v>55.633802816901415</v>
      </c>
      <c r="N9" s="9">
        <v>14.788732394366196</v>
      </c>
      <c r="O9" s="9">
        <v>30.281690140845068</v>
      </c>
      <c r="P9" s="9">
        <v>25.352112676056336</v>
      </c>
      <c r="Q9" s="9">
        <v>3.5211267605633805</v>
      </c>
      <c r="R9" s="9" t="s">
        <v>0</v>
      </c>
      <c r="S9" s="10">
        <v>2.8169014084507045</v>
      </c>
    </row>
    <row r="10" spans="1:118">
      <c r="A10" s="133"/>
      <c r="B10" s="146"/>
      <c r="C10" s="139" t="s">
        <v>81</v>
      </c>
      <c r="D10" s="140"/>
      <c r="E10" s="3">
        <v>100</v>
      </c>
      <c r="F10" s="4">
        <v>92</v>
      </c>
      <c r="G10" s="4">
        <v>95</v>
      </c>
      <c r="H10" s="4">
        <v>83</v>
      </c>
      <c r="I10" s="4">
        <v>53</v>
      </c>
      <c r="J10" s="4">
        <v>52</v>
      </c>
      <c r="K10" s="4">
        <v>34</v>
      </c>
      <c r="L10" s="4">
        <v>51</v>
      </c>
      <c r="M10" s="4">
        <v>58</v>
      </c>
      <c r="N10" s="4">
        <v>14</v>
      </c>
      <c r="O10" s="4">
        <v>36</v>
      </c>
      <c r="P10" s="4">
        <v>29</v>
      </c>
      <c r="Q10" s="4">
        <v>5</v>
      </c>
      <c r="R10" s="4" t="s">
        <v>0</v>
      </c>
      <c r="S10" s="5">
        <v>2</v>
      </c>
    </row>
    <row r="11" spans="1:118">
      <c r="A11" s="135"/>
      <c r="B11" s="147"/>
      <c r="C11" s="124"/>
      <c r="D11" s="117"/>
      <c r="E11" s="8">
        <v>100</v>
      </c>
      <c r="F11" s="9">
        <v>92</v>
      </c>
      <c r="G11" s="9">
        <v>95</v>
      </c>
      <c r="H11" s="9">
        <v>83</v>
      </c>
      <c r="I11" s="9">
        <v>53</v>
      </c>
      <c r="J11" s="9">
        <v>52</v>
      </c>
      <c r="K11" s="9">
        <v>34</v>
      </c>
      <c r="L11" s="9">
        <v>51</v>
      </c>
      <c r="M11" s="9">
        <v>57.999999999999993</v>
      </c>
      <c r="N11" s="9">
        <v>14.000000000000002</v>
      </c>
      <c r="O11" s="9">
        <v>36</v>
      </c>
      <c r="P11" s="9">
        <v>28.999999999999996</v>
      </c>
      <c r="Q11" s="9">
        <v>5</v>
      </c>
      <c r="R11" s="9" t="s">
        <v>0</v>
      </c>
      <c r="S11" s="10">
        <v>2</v>
      </c>
    </row>
    <row r="12" spans="1:118">
      <c r="A12" s="133"/>
      <c r="B12" s="146"/>
      <c r="C12" s="139" t="s">
        <v>82</v>
      </c>
      <c r="D12" s="140"/>
      <c r="E12" s="3">
        <v>10</v>
      </c>
      <c r="F12" s="4">
        <v>9</v>
      </c>
      <c r="G12" s="4">
        <v>9</v>
      </c>
      <c r="H12" s="4">
        <v>4</v>
      </c>
      <c r="I12" s="4">
        <v>6</v>
      </c>
      <c r="J12" s="4">
        <v>1</v>
      </c>
      <c r="K12" s="4">
        <v>2</v>
      </c>
      <c r="L12" s="4">
        <v>2</v>
      </c>
      <c r="M12" s="4">
        <v>3</v>
      </c>
      <c r="N12" s="4">
        <v>1</v>
      </c>
      <c r="O12" s="4">
        <v>1</v>
      </c>
      <c r="P12" s="4">
        <v>2</v>
      </c>
      <c r="Q12" s="4" t="s">
        <v>0</v>
      </c>
      <c r="R12" s="4" t="s">
        <v>0</v>
      </c>
      <c r="S12" s="5">
        <v>1</v>
      </c>
    </row>
    <row r="13" spans="1:118">
      <c r="A13" s="135"/>
      <c r="B13" s="147"/>
      <c r="C13" s="124"/>
      <c r="D13" s="117"/>
      <c r="E13" s="8">
        <v>100</v>
      </c>
      <c r="F13" s="9">
        <v>90</v>
      </c>
      <c r="G13" s="9">
        <v>90</v>
      </c>
      <c r="H13" s="9">
        <v>40</v>
      </c>
      <c r="I13" s="9">
        <v>60</v>
      </c>
      <c r="J13" s="9">
        <v>10</v>
      </c>
      <c r="K13" s="9">
        <v>20</v>
      </c>
      <c r="L13" s="9">
        <v>20</v>
      </c>
      <c r="M13" s="9">
        <v>30</v>
      </c>
      <c r="N13" s="9">
        <v>10</v>
      </c>
      <c r="O13" s="9">
        <v>10</v>
      </c>
      <c r="P13" s="9">
        <v>20</v>
      </c>
      <c r="Q13" s="9" t="s">
        <v>0</v>
      </c>
      <c r="R13" s="9" t="s">
        <v>0</v>
      </c>
      <c r="S13" s="10">
        <v>10</v>
      </c>
    </row>
    <row r="14" spans="1:118">
      <c r="A14" s="133"/>
      <c r="B14" s="146"/>
      <c r="C14" s="139" t="s">
        <v>83</v>
      </c>
      <c r="D14" s="140"/>
      <c r="E14" s="3">
        <v>32</v>
      </c>
      <c r="F14" s="4">
        <v>28</v>
      </c>
      <c r="G14" s="4">
        <v>30</v>
      </c>
      <c r="H14" s="4">
        <v>15</v>
      </c>
      <c r="I14" s="4">
        <v>14</v>
      </c>
      <c r="J14" s="4">
        <v>12</v>
      </c>
      <c r="K14" s="4">
        <v>8</v>
      </c>
      <c r="L14" s="4">
        <v>11</v>
      </c>
      <c r="M14" s="4">
        <v>18</v>
      </c>
      <c r="N14" s="4">
        <v>6</v>
      </c>
      <c r="O14" s="4">
        <v>6</v>
      </c>
      <c r="P14" s="4">
        <v>5</v>
      </c>
      <c r="Q14" s="4" t="s">
        <v>0</v>
      </c>
      <c r="R14" s="4" t="s">
        <v>0</v>
      </c>
      <c r="S14" s="5">
        <v>1</v>
      </c>
    </row>
    <row r="15" spans="1:118">
      <c r="A15" s="135"/>
      <c r="B15" s="147"/>
      <c r="C15" s="124"/>
      <c r="D15" s="117"/>
      <c r="E15" s="8">
        <v>100</v>
      </c>
      <c r="F15" s="9">
        <v>87.5</v>
      </c>
      <c r="G15" s="9">
        <v>93.75</v>
      </c>
      <c r="H15" s="9">
        <v>46.875</v>
      </c>
      <c r="I15" s="9">
        <v>43.75</v>
      </c>
      <c r="J15" s="9">
        <v>37.5</v>
      </c>
      <c r="K15" s="9">
        <v>25</v>
      </c>
      <c r="L15" s="9">
        <v>34.375</v>
      </c>
      <c r="M15" s="9">
        <v>56.25</v>
      </c>
      <c r="N15" s="9">
        <v>18.75</v>
      </c>
      <c r="O15" s="9">
        <v>18.75</v>
      </c>
      <c r="P15" s="9">
        <v>15.625</v>
      </c>
      <c r="Q15" s="9" t="s">
        <v>0</v>
      </c>
      <c r="R15" s="9" t="s">
        <v>0</v>
      </c>
      <c r="S15" s="10">
        <v>3.125</v>
      </c>
    </row>
    <row r="16" spans="1:118">
      <c r="A16" s="133"/>
      <c r="B16" s="139" t="s">
        <v>84</v>
      </c>
      <c r="C16" s="139"/>
      <c r="D16" s="140"/>
      <c r="E16" s="3">
        <v>17</v>
      </c>
      <c r="F16" s="4">
        <v>16</v>
      </c>
      <c r="G16" s="4">
        <v>17</v>
      </c>
      <c r="H16" s="4">
        <v>12</v>
      </c>
      <c r="I16" s="4">
        <v>10</v>
      </c>
      <c r="J16" s="4">
        <v>12</v>
      </c>
      <c r="K16" s="4">
        <v>5</v>
      </c>
      <c r="L16" s="4">
        <v>7</v>
      </c>
      <c r="M16" s="4">
        <v>11</v>
      </c>
      <c r="N16" s="4">
        <v>4</v>
      </c>
      <c r="O16" s="4">
        <v>6</v>
      </c>
      <c r="P16" s="4">
        <v>9</v>
      </c>
      <c r="Q16" s="4">
        <v>1</v>
      </c>
      <c r="R16" s="4" t="s">
        <v>0</v>
      </c>
      <c r="S16" s="5" t="s">
        <v>0</v>
      </c>
    </row>
    <row r="17" spans="1:21">
      <c r="A17" s="135"/>
      <c r="B17" s="124"/>
      <c r="C17" s="124"/>
      <c r="D17" s="117"/>
      <c r="E17" s="8">
        <v>100</v>
      </c>
      <c r="F17" s="9">
        <v>94.117647058823522</v>
      </c>
      <c r="G17" s="9">
        <v>100</v>
      </c>
      <c r="H17" s="9">
        <v>70.588235294117652</v>
      </c>
      <c r="I17" s="9">
        <v>58.82352941176471</v>
      </c>
      <c r="J17" s="9">
        <v>70.588235294117652</v>
      </c>
      <c r="K17" s="9">
        <v>29.411764705882355</v>
      </c>
      <c r="L17" s="9">
        <v>41.17647058823529</v>
      </c>
      <c r="M17" s="9">
        <v>64.705882352941174</v>
      </c>
      <c r="N17" s="9">
        <v>23.52941176470588</v>
      </c>
      <c r="O17" s="9">
        <v>35.294117647058826</v>
      </c>
      <c r="P17" s="9">
        <v>52.941176470588239</v>
      </c>
      <c r="Q17" s="9">
        <v>5.8823529411764701</v>
      </c>
      <c r="R17" s="9" t="s">
        <v>0</v>
      </c>
      <c r="S17" s="10" t="s">
        <v>0</v>
      </c>
    </row>
    <row r="18" spans="1:21">
      <c r="A18" s="133"/>
      <c r="B18" s="146"/>
      <c r="C18" s="139" t="s">
        <v>85</v>
      </c>
      <c r="D18" s="140"/>
      <c r="E18" s="3">
        <v>6</v>
      </c>
      <c r="F18" s="4">
        <v>5</v>
      </c>
      <c r="G18" s="4">
        <v>6</v>
      </c>
      <c r="H18" s="4">
        <v>4</v>
      </c>
      <c r="I18" s="4">
        <v>5</v>
      </c>
      <c r="J18" s="4">
        <v>6</v>
      </c>
      <c r="K18" s="4" t="s">
        <v>0</v>
      </c>
      <c r="L18" s="4">
        <v>3</v>
      </c>
      <c r="M18" s="4">
        <v>4</v>
      </c>
      <c r="N18" s="4">
        <v>2</v>
      </c>
      <c r="O18" s="4">
        <v>2</v>
      </c>
      <c r="P18" s="4">
        <v>3</v>
      </c>
      <c r="Q18" s="4" t="s">
        <v>0</v>
      </c>
      <c r="R18" s="4" t="s">
        <v>0</v>
      </c>
      <c r="S18" s="5" t="s">
        <v>0</v>
      </c>
    </row>
    <row r="19" spans="1:21">
      <c r="A19" s="135"/>
      <c r="B19" s="147"/>
      <c r="C19" s="124"/>
      <c r="D19" s="117"/>
      <c r="E19" s="8">
        <v>100</v>
      </c>
      <c r="F19" s="9">
        <v>83.333333333333343</v>
      </c>
      <c r="G19" s="9">
        <v>100</v>
      </c>
      <c r="H19" s="9">
        <v>66.666666666666657</v>
      </c>
      <c r="I19" s="9">
        <v>83.333333333333343</v>
      </c>
      <c r="J19" s="9">
        <v>100</v>
      </c>
      <c r="K19" s="9" t="s">
        <v>0</v>
      </c>
      <c r="L19" s="9">
        <v>50</v>
      </c>
      <c r="M19" s="9">
        <v>66.666666666666657</v>
      </c>
      <c r="N19" s="9">
        <v>33.333333333333329</v>
      </c>
      <c r="O19" s="9">
        <v>33.333333333333329</v>
      </c>
      <c r="P19" s="9">
        <v>50</v>
      </c>
      <c r="Q19" s="9" t="s">
        <v>0</v>
      </c>
      <c r="R19" s="9" t="s">
        <v>0</v>
      </c>
      <c r="S19" s="10" t="s">
        <v>0</v>
      </c>
    </row>
    <row r="20" spans="1:21" ht="12" customHeight="1">
      <c r="A20" s="133"/>
      <c r="B20" s="146"/>
      <c r="C20" s="139" t="s">
        <v>86</v>
      </c>
      <c r="D20" s="140"/>
      <c r="E20" s="3">
        <v>7</v>
      </c>
      <c r="F20" s="4">
        <v>7</v>
      </c>
      <c r="G20" s="4">
        <v>7</v>
      </c>
      <c r="H20" s="4">
        <v>4</v>
      </c>
      <c r="I20" s="4">
        <v>4</v>
      </c>
      <c r="J20" s="4">
        <v>5</v>
      </c>
      <c r="K20" s="4">
        <v>3</v>
      </c>
      <c r="L20" s="4">
        <v>3</v>
      </c>
      <c r="M20" s="4">
        <v>5</v>
      </c>
      <c r="N20" s="4">
        <v>2</v>
      </c>
      <c r="O20" s="4">
        <v>4</v>
      </c>
      <c r="P20" s="4">
        <v>4</v>
      </c>
      <c r="Q20" s="4">
        <v>1</v>
      </c>
      <c r="R20" s="4" t="s">
        <v>0</v>
      </c>
      <c r="S20" s="5" t="s">
        <v>0</v>
      </c>
    </row>
    <row r="21" spans="1:21">
      <c r="A21" s="135"/>
      <c r="B21" s="147"/>
      <c r="C21" s="124"/>
      <c r="D21" s="117"/>
      <c r="E21" s="8">
        <v>100</v>
      </c>
      <c r="F21" s="9">
        <v>100</v>
      </c>
      <c r="G21" s="9">
        <v>100</v>
      </c>
      <c r="H21" s="9">
        <v>57.142857142857139</v>
      </c>
      <c r="I21" s="9">
        <v>57.142857142857139</v>
      </c>
      <c r="J21" s="9">
        <v>71.428571428571431</v>
      </c>
      <c r="K21" s="9">
        <v>42.857142857142854</v>
      </c>
      <c r="L21" s="9">
        <v>42.857142857142854</v>
      </c>
      <c r="M21" s="9">
        <v>71.428571428571431</v>
      </c>
      <c r="N21" s="9">
        <v>28.571428571428569</v>
      </c>
      <c r="O21" s="9">
        <v>57.142857142857139</v>
      </c>
      <c r="P21" s="9">
        <v>57.142857142857139</v>
      </c>
      <c r="Q21" s="9">
        <v>14.285714285714285</v>
      </c>
      <c r="R21" s="9" t="s">
        <v>0</v>
      </c>
      <c r="S21" s="10" t="s">
        <v>0</v>
      </c>
    </row>
    <row r="22" spans="1:21" ht="12" customHeight="1">
      <c r="A22" s="133"/>
      <c r="B22" s="146"/>
      <c r="C22" s="139" t="s">
        <v>87</v>
      </c>
      <c r="D22" s="140"/>
      <c r="E22" s="3">
        <v>4</v>
      </c>
      <c r="F22" s="4">
        <v>4</v>
      </c>
      <c r="G22" s="4">
        <v>4</v>
      </c>
      <c r="H22" s="4">
        <v>4</v>
      </c>
      <c r="I22" s="4">
        <v>1</v>
      </c>
      <c r="J22" s="4">
        <v>1</v>
      </c>
      <c r="K22" s="4">
        <v>2</v>
      </c>
      <c r="L22" s="4">
        <v>1</v>
      </c>
      <c r="M22" s="4">
        <v>2</v>
      </c>
      <c r="N22" s="4" t="s">
        <v>0</v>
      </c>
      <c r="O22" s="4" t="s">
        <v>0</v>
      </c>
      <c r="P22" s="4">
        <v>2</v>
      </c>
      <c r="Q22" s="4" t="s">
        <v>0</v>
      </c>
      <c r="R22" s="4" t="s">
        <v>0</v>
      </c>
      <c r="S22" s="5" t="s">
        <v>0</v>
      </c>
    </row>
    <row r="23" spans="1:21">
      <c r="A23" s="135"/>
      <c r="B23" s="147"/>
      <c r="C23" s="124"/>
      <c r="D23" s="117"/>
      <c r="E23" s="8">
        <v>100</v>
      </c>
      <c r="F23" s="9">
        <v>100</v>
      </c>
      <c r="G23" s="9">
        <v>100</v>
      </c>
      <c r="H23" s="9">
        <v>100</v>
      </c>
      <c r="I23" s="9">
        <v>25</v>
      </c>
      <c r="J23" s="9">
        <v>25</v>
      </c>
      <c r="K23" s="9">
        <v>50</v>
      </c>
      <c r="L23" s="9">
        <v>25</v>
      </c>
      <c r="M23" s="9">
        <v>50</v>
      </c>
      <c r="N23" s="9" t="s">
        <v>0</v>
      </c>
      <c r="O23" s="9" t="s">
        <v>0</v>
      </c>
      <c r="P23" s="9">
        <v>50</v>
      </c>
      <c r="Q23" s="9" t="s">
        <v>0</v>
      </c>
      <c r="R23" s="9" t="s">
        <v>0</v>
      </c>
      <c r="S23" s="10" t="s">
        <v>0</v>
      </c>
    </row>
    <row r="24" spans="1:21">
      <c r="A24" s="133"/>
      <c r="B24" s="139" t="s">
        <v>88</v>
      </c>
      <c r="C24" s="139"/>
      <c r="D24" s="140"/>
      <c r="E24" s="3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5" t="s">
        <v>0</v>
      </c>
    </row>
    <row r="25" spans="1:21">
      <c r="A25" s="135"/>
      <c r="B25" s="124"/>
      <c r="C25" s="124"/>
      <c r="D25" s="117"/>
      <c r="E25" s="8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9" t="s">
        <v>0</v>
      </c>
      <c r="R25" s="9" t="s">
        <v>0</v>
      </c>
      <c r="S25" s="10" t="s">
        <v>0</v>
      </c>
    </row>
    <row r="26" spans="1:21">
      <c r="A26" s="133"/>
      <c r="B26" s="139" t="s">
        <v>72</v>
      </c>
      <c r="C26" s="139"/>
      <c r="D26" s="140"/>
      <c r="E26" s="3">
        <v>42</v>
      </c>
      <c r="F26" s="4">
        <v>38</v>
      </c>
      <c r="G26" s="4">
        <v>40</v>
      </c>
      <c r="H26" s="4">
        <v>31</v>
      </c>
      <c r="I26" s="4">
        <v>24</v>
      </c>
      <c r="J26" s="4">
        <v>25</v>
      </c>
      <c r="K26" s="4">
        <v>17</v>
      </c>
      <c r="L26" s="4">
        <v>23</v>
      </c>
      <c r="M26" s="4">
        <v>26</v>
      </c>
      <c r="N26" s="4">
        <v>7</v>
      </c>
      <c r="O26" s="4">
        <v>14</v>
      </c>
      <c r="P26" s="4">
        <v>18</v>
      </c>
      <c r="Q26" s="4" t="s">
        <v>0</v>
      </c>
      <c r="R26" s="4" t="s">
        <v>0</v>
      </c>
      <c r="S26" s="5">
        <v>2</v>
      </c>
    </row>
    <row r="27" spans="1:21">
      <c r="A27" s="135"/>
      <c r="B27" s="124"/>
      <c r="C27" s="124"/>
      <c r="D27" s="117"/>
      <c r="E27" s="8">
        <v>100</v>
      </c>
      <c r="F27" s="9">
        <v>90.476190476190482</v>
      </c>
      <c r="G27" s="9">
        <v>95.238095238095227</v>
      </c>
      <c r="H27" s="9">
        <v>73.80952380952381</v>
      </c>
      <c r="I27" s="9">
        <v>57.142857142857139</v>
      </c>
      <c r="J27" s="9">
        <v>59.523809523809526</v>
      </c>
      <c r="K27" s="9">
        <v>40.476190476190474</v>
      </c>
      <c r="L27" s="9">
        <v>54.761904761904766</v>
      </c>
      <c r="M27" s="9">
        <v>61.904761904761905</v>
      </c>
      <c r="N27" s="9">
        <v>16.666666666666664</v>
      </c>
      <c r="O27" s="9">
        <v>33.333333333333329</v>
      </c>
      <c r="P27" s="9">
        <v>42.857142857142854</v>
      </c>
      <c r="Q27" s="9" t="s">
        <v>0</v>
      </c>
      <c r="R27" s="9" t="s">
        <v>0</v>
      </c>
      <c r="S27" s="10">
        <v>4.7619047619047619</v>
      </c>
    </row>
    <row r="28" spans="1:21">
      <c r="A28" s="102" t="s">
        <v>89</v>
      </c>
      <c r="B28" s="102"/>
      <c r="C28" s="102"/>
      <c r="D28" s="132"/>
      <c r="E28" s="3">
        <v>3721</v>
      </c>
      <c r="F28" s="4">
        <v>3486</v>
      </c>
      <c r="G28" s="4">
        <v>3645</v>
      </c>
      <c r="H28" s="4">
        <v>2708</v>
      </c>
      <c r="I28" s="4">
        <v>1849</v>
      </c>
      <c r="J28" s="4">
        <v>2246</v>
      </c>
      <c r="K28" s="4">
        <v>1472</v>
      </c>
      <c r="L28" s="4">
        <v>2371</v>
      </c>
      <c r="M28" s="4">
        <v>2284</v>
      </c>
      <c r="N28" s="4">
        <v>556</v>
      </c>
      <c r="O28" s="4">
        <v>1685</v>
      </c>
      <c r="P28" s="4">
        <v>1328</v>
      </c>
      <c r="Q28" s="4">
        <v>99</v>
      </c>
      <c r="R28" s="4">
        <v>10</v>
      </c>
      <c r="S28" s="5">
        <v>30</v>
      </c>
    </row>
    <row r="29" spans="1:21">
      <c r="A29" s="102"/>
      <c r="B29" s="102"/>
      <c r="C29" s="102"/>
      <c r="D29" s="132"/>
      <c r="E29" s="8">
        <v>100</v>
      </c>
      <c r="F29" s="9">
        <v>93.684493415748463</v>
      </c>
      <c r="G29" s="9">
        <v>97.95753829615694</v>
      </c>
      <c r="H29" s="9">
        <v>72.776135447460348</v>
      </c>
      <c r="I29" s="9">
        <v>49.690943294813223</v>
      </c>
      <c r="J29" s="9">
        <v>60.360118247782857</v>
      </c>
      <c r="K29" s="9">
        <v>39.559258263907552</v>
      </c>
      <c r="L29" s="9">
        <v>63.719430260682607</v>
      </c>
      <c r="M29" s="9">
        <v>61.381349099704387</v>
      </c>
      <c r="N29" s="9">
        <v>14.942219833378124</v>
      </c>
      <c r="O29" s="9">
        <v>45.28352593388874</v>
      </c>
      <c r="P29" s="9">
        <v>35.68933082504703</v>
      </c>
      <c r="Q29" s="9">
        <v>2.6605751142166083</v>
      </c>
      <c r="R29" s="9">
        <v>0.26874496103198064</v>
      </c>
      <c r="S29" s="10">
        <v>0.80623488309594193</v>
      </c>
    </row>
    <row r="30" spans="1:21">
      <c r="A30" s="148" t="s">
        <v>72</v>
      </c>
      <c r="B30" s="148"/>
      <c r="C30" s="148"/>
      <c r="D30" s="118"/>
      <c r="E30" s="3">
        <v>659</v>
      </c>
      <c r="F30" s="4">
        <v>600</v>
      </c>
      <c r="G30" s="4">
        <v>623</v>
      </c>
      <c r="H30" s="4">
        <v>495</v>
      </c>
      <c r="I30" s="4">
        <v>299</v>
      </c>
      <c r="J30" s="4">
        <v>423</v>
      </c>
      <c r="K30" s="4">
        <v>258</v>
      </c>
      <c r="L30" s="4">
        <v>427</v>
      </c>
      <c r="M30" s="4">
        <v>408</v>
      </c>
      <c r="N30" s="4">
        <v>126</v>
      </c>
      <c r="O30" s="4">
        <v>304</v>
      </c>
      <c r="P30" s="4">
        <v>195</v>
      </c>
      <c r="Q30" s="4">
        <v>21</v>
      </c>
      <c r="R30" s="4">
        <v>4</v>
      </c>
      <c r="S30" s="5">
        <v>25</v>
      </c>
    </row>
    <row r="31" spans="1:21">
      <c r="A31" s="149"/>
      <c r="B31" s="149"/>
      <c r="C31" s="149"/>
      <c r="D31" s="120"/>
      <c r="E31" s="51">
        <v>100</v>
      </c>
      <c r="F31" s="52">
        <v>91.047040971168443</v>
      </c>
      <c r="G31" s="52">
        <v>94.537177541729889</v>
      </c>
      <c r="H31" s="52">
        <v>75.113808801213963</v>
      </c>
      <c r="I31" s="52">
        <v>45.371775417298934</v>
      </c>
      <c r="J31" s="52">
        <v>64.188163884673742</v>
      </c>
      <c r="K31" s="52">
        <v>39.150227617602425</v>
      </c>
      <c r="L31" s="52">
        <v>64.79514415781486</v>
      </c>
      <c r="M31" s="52">
        <v>61.911987860394532</v>
      </c>
      <c r="N31" s="52">
        <v>19.119878603945374</v>
      </c>
      <c r="O31" s="52">
        <v>46.13050075872534</v>
      </c>
      <c r="P31" s="52">
        <v>29.590288315629742</v>
      </c>
      <c r="Q31" s="52">
        <v>3.1866464339908953</v>
      </c>
      <c r="R31" s="52">
        <v>0.60698027314112291</v>
      </c>
      <c r="S31" s="53">
        <v>3.793626707132018</v>
      </c>
    </row>
    <row r="32" spans="1:21">
      <c r="T32" s="7"/>
      <c r="U32" s="7"/>
    </row>
    <row r="33" s="150" customFormat="1"/>
    <row r="34" s="150" customFormat="1"/>
    <row r="35" s="150" customFormat="1"/>
    <row r="36" s="150" customFormat="1"/>
    <row r="37" s="150" customFormat="1"/>
    <row r="38" s="150" customFormat="1"/>
    <row r="39" s="150" customFormat="1"/>
    <row r="40" s="150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</sheetData>
  <mergeCells count="24">
    <mergeCell ref="A12:A13"/>
    <mergeCell ref="C12:D13"/>
    <mergeCell ref="A14:A15"/>
    <mergeCell ref="A4:D5"/>
    <mergeCell ref="A6:D7"/>
    <mergeCell ref="A8:A9"/>
    <mergeCell ref="B8:D9"/>
    <mergeCell ref="A10:A11"/>
    <mergeCell ref="C10:D11"/>
    <mergeCell ref="C14:D15"/>
    <mergeCell ref="A16:A17"/>
    <mergeCell ref="B16:D17"/>
    <mergeCell ref="A18:A19"/>
    <mergeCell ref="C18:D19"/>
    <mergeCell ref="A26:A27"/>
    <mergeCell ref="B26:D27"/>
    <mergeCell ref="A28:D29"/>
    <mergeCell ref="A30:D31"/>
    <mergeCell ref="A20:A21"/>
    <mergeCell ref="C20:D21"/>
    <mergeCell ref="A22:A23"/>
    <mergeCell ref="C22:D23"/>
    <mergeCell ref="A24:A25"/>
    <mergeCell ref="B24:D25"/>
  </mergeCells>
  <phoneticPr fontId="19"/>
  <conditionalFormatting sqref="A1:D1">
    <cfRule type="expression" dxfId="2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117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19.75" style="7" customWidth="1"/>
    <col min="3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30</v>
      </c>
      <c r="B1" s="73"/>
    </row>
    <row r="2" spans="1:118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57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3" t="s">
        <v>1</v>
      </c>
      <c r="B4" s="116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  <c r="R4" s="158"/>
      <c r="S4" s="158"/>
    </row>
    <row r="5" spans="1:118">
      <c r="A5" s="124"/>
      <c r="B5" s="117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61.29666011787819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  <c r="R5" s="159"/>
      <c r="S5" s="159"/>
    </row>
    <row r="6" spans="1:118">
      <c r="A6" s="133"/>
      <c r="B6" s="140" t="s">
        <v>69</v>
      </c>
      <c r="C6" s="3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5" t="s">
        <v>0</v>
      </c>
      <c r="R6" s="158"/>
      <c r="S6" s="158"/>
    </row>
    <row r="7" spans="1:118">
      <c r="A7" s="135"/>
      <c r="B7" s="117"/>
      <c r="C7" s="8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10" t="s">
        <v>0</v>
      </c>
      <c r="R7" s="159"/>
      <c r="S7" s="159"/>
    </row>
    <row r="8" spans="1:118">
      <c r="A8" s="133"/>
      <c r="B8" s="140" t="s">
        <v>94</v>
      </c>
      <c r="C8" s="3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5" t="s">
        <v>0</v>
      </c>
      <c r="R8" s="158"/>
      <c r="S8" s="158"/>
    </row>
    <row r="9" spans="1:118">
      <c r="A9" s="135"/>
      <c r="B9" s="117"/>
      <c r="C9" s="8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9" t="s">
        <v>0</v>
      </c>
      <c r="N9" s="9" t="s">
        <v>0</v>
      </c>
      <c r="O9" s="9" t="s">
        <v>0</v>
      </c>
      <c r="P9" s="9" t="s">
        <v>0</v>
      </c>
      <c r="Q9" s="10" t="s">
        <v>0</v>
      </c>
      <c r="R9" s="159"/>
      <c r="S9" s="159"/>
    </row>
    <row r="10" spans="1:118">
      <c r="A10" s="133"/>
      <c r="B10" s="140" t="s">
        <v>95</v>
      </c>
      <c r="C10" s="3">
        <v>411</v>
      </c>
      <c r="D10" s="4">
        <v>373</v>
      </c>
      <c r="E10" s="4">
        <v>399</v>
      </c>
      <c r="F10" s="4">
        <v>255</v>
      </c>
      <c r="G10" s="4">
        <v>167</v>
      </c>
      <c r="H10" s="4">
        <v>203</v>
      </c>
      <c r="I10" s="4">
        <v>160</v>
      </c>
      <c r="J10" s="4">
        <v>201</v>
      </c>
      <c r="K10" s="4">
        <v>215</v>
      </c>
      <c r="L10" s="4">
        <v>49</v>
      </c>
      <c r="M10" s="4">
        <v>158</v>
      </c>
      <c r="N10" s="4">
        <v>124</v>
      </c>
      <c r="O10" s="4">
        <v>10</v>
      </c>
      <c r="P10" s="4">
        <v>1</v>
      </c>
      <c r="Q10" s="5">
        <v>4</v>
      </c>
      <c r="R10" s="158"/>
      <c r="S10" s="158"/>
    </row>
    <row r="11" spans="1:118">
      <c r="A11" s="135"/>
      <c r="B11" s="117"/>
      <c r="C11" s="8">
        <v>100</v>
      </c>
      <c r="D11" s="9">
        <v>90.754257907542581</v>
      </c>
      <c r="E11" s="9">
        <v>97.080291970802918</v>
      </c>
      <c r="F11" s="9">
        <v>62.043795620437962</v>
      </c>
      <c r="G11" s="9">
        <v>40.632603406326034</v>
      </c>
      <c r="H11" s="9">
        <v>49.391727493917273</v>
      </c>
      <c r="I11" s="9">
        <v>38.929440389294406</v>
      </c>
      <c r="J11" s="9">
        <v>48.9051094890511</v>
      </c>
      <c r="K11" s="9">
        <v>52.311435523114355</v>
      </c>
      <c r="L11" s="9">
        <v>11.922141119221411</v>
      </c>
      <c r="M11" s="9">
        <v>38.442822384428219</v>
      </c>
      <c r="N11" s="9">
        <v>30.170316301703163</v>
      </c>
      <c r="O11" s="9">
        <v>2.4330900243309004</v>
      </c>
      <c r="P11" s="9">
        <v>0.24330900243309003</v>
      </c>
      <c r="Q11" s="10">
        <v>0.97323600973236013</v>
      </c>
      <c r="R11" s="159"/>
      <c r="S11" s="159"/>
    </row>
    <row r="12" spans="1:118">
      <c r="A12" s="133"/>
      <c r="B12" s="140" t="s">
        <v>96</v>
      </c>
      <c r="C12" s="3">
        <v>519</v>
      </c>
      <c r="D12" s="4">
        <v>496</v>
      </c>
      <c r="E12" s="4">
        <v>511</v>
      </c>
      <c r="F12" s="4">
        <v>353</v>
      </c>
      <c r="G12" s="4">
        <v>258</v>
      </c>
      <c r="H12" s="4">
        <v>290</v>
      </c>
      <c r="I12" s="4">
        <v>187</v>
      </c>
      <c r="J12" s="4">
        <v>306</v>
      </c>
      <c r="K12" s="4">
        <v>318</v>
      </c>
      <c r="L12" s="4">
        <v>48</v>
      </c>
      <c r="M12" s="4">
        <v>246</v>
      </c>
      <c r="N12" s="4">
        <v>180</v>
      </c>
      <c r="O12" s="4">
        <v>10</v>
      </c>
      <c r="P12" s="4" t="s">
        <v>0</v>
      </c>
      <c r="Q12" s="5">
        <v>3</v>
      </c>
      <c r="R12" s="158"/>
      <c r="S12" s="158"/>
    </row>
    <row r="13" spans="1:118">
      <c r="A13" s="135"/>
      <c r="B13" s="117"/>
      <c r="C13" s="8">
        <v>100</v>
      </c>
      <c r="D13" s="9">
        <v>95.568400770712913</v>
      </c>
      <c r="E13" s="9">
        <v>98.458574181117527</v>
      </c>
      <c r="F13" s="9">
        <v>68.015414258188827</v>
      </c>
      <c r="G13" s="9">
        <v>49.710982658959537</v>
      </c>
      <c r="H13" s="9">
        <v>55.876685934489402</v>
      </c>
      <c r="I13" s="9">
        <v>36.030828516377653</v>
      </c>
      <c r="J13" s="9">
        <v>58.959537572254341</v>
      </c>
      <c r="K13" s="9">
        <v>61.271676300578036</v>
      </c>
      <c r="L13" s="9">
        <v>9.2485549132947966</v>
      </c>
      <c r="M13" s="9">
        <v>47.398843930635834</v>
      </c>
      <c r="N13" s="9">
        <v>34.682080924855491</v>
      </c>
      <c r="O13" s="9">
        <v>1.9267822736030826</v>
      </c>
      <c r="P13" s="9" t="s">
        <v>0</v>
      </c>
      <c r="Q13" s="10">
        <v>0.57803468208092479</v>
      </c>
      <c r="R13" s="159"/>
      <c r="S13" s="159"/>
    </row>
    <row r="14" spans="1:118">
      <c r="A14" s="133"/>
      <c r="B14" s="140" t="s">
        <v>97</v>
      </c>
      <c r="C14" s="3">
        <v>776</v>
      </c>
      <c r="D14" s="4">
        <v>725</v>
      </c>
      <c r="E14" s="4">
        <v>760</v>
      </c>
      <c r="F14" s="4">
        <v>539</v>
      </c>
      <c r="G14" s="4">
        <v>377</v>
      </c>
      <c r="H14" s="4">
        <v>458</v>
      </c>
      <c r="I14" s="4">
        <v>318</v>
      </c>
      <c r="J14" s="4">
        <v>500</v>
      </c>
      <c r="K14" s="4">
        <v>468</v>
      </c>
      <c r="L14" s="4">
        <v>93</v>
      </c>
      <c r="M14" s="4">
        <v>356</v>
      </c>
      <c r="N14" s="4">
        <v>282</v>
      </c>
      <c r="O14" s="4">
        <v>24</v>
      </c>
      <c r="P14" s="4">
        <v>2</v>
      </c>
      <c r="Q14" s="5">
        <v>5</v>
      </c>
      <c r="R14" s="158"/>
      <c r="S14" s="158"/>
    </row>
    <row r="15" spans="1:118">
      <c r="A15" s="135"/>
      <c r="B15" s="117"/>
      <c r="C15" s="8">
        <v>100</v>
      </c>
      <c r="D15" s="9">
        <v>93.427835051546396</v>
      </c>
      <c r="E15" s="9">
        <v>97.9381443298969</v>
      </c>
      <c r="F15" s="9">
        <v>69.458762886597938</v>
      </c>
      <c r="G15" s="9">
        <v>48.582474226804123</v>
      </c>
      <c r="H15" s="9">
        <v>59.020618556701031</v>
      </c>
      <c r="I15" s="9">
        <v>40.979381443298969</v>
      </c>
      <c r="J15" s="9">
        <v>64.432989690721655</v>
      </c>
      <c r="K15" s="9">
        <v>60.309278350515463</v>
      </c>
      <c r="L15" s="9">
        <v>11.984536082474227</v>
      </c>
      <c r="M15" s="9">
        <v>45.876288659793815</v>
      </c>
      <c r="N15" s="9">
        <v>36.340206185567006</v>
      </c>
      <c r="O15" s="9">
        <v>3.0927835051546393</v>
      </c>
      <c r="P15" s="9">
        <v>0.25773195876288657</v>
      </c>
      <c r="Q15" s="10">
        <v>0.64432989690721643</v>
      </c>
      <c r="R15" s="159"/>
      <c r="S15" s="159"/>
    </row>
    <row r="16" spans="1:118">
      <c r="A16" s="133"/>
      <c r="B16" s="140" t="s">
        <v>98</v>
      </c>
      <c r="C16" s="3">
        <v>914</v>
      </c>
      <c r="D16" s="4">
        <v>861</v>
      </c>
      <c r="E16" s="4">
        <v>903</v>
      </c>
      <c r="F16" s="4">
        <v>640</v>
      </c>
      <c r="G16" s="4">
        <v>487</v>
      </c>
      <c r="H16" s="4">
        <v>570</v>
      </c>
      <c r="I16" s="4">
        <v>384</v>
      </c>
      <c r="J16" s="4">
        <v>574</v>
      </c>
      <c r="K16" s="4">
        <v>610</v>
      </c>
      <c r="L16" s="4">
        <v>154</v>
      </c>
      <c r="M16" s="4">
        <v>413</v>
      </c>
      <c r="N16" s="4">
        <v>343</v>
      </c>
      <c r="O16" s="4">
        <v>29</v>
      </c>
      <c r="P16" s="4">
        <v>2</v>
      </c>
      <c r="Q16" s="5">
        <v>5</v>
      </c>
      <c r="R16" s="158"/>
      <c r="S16" s="158"/>
    </row>
    <row r="17" spans="1:19">
      <c r="A17" s="135"/>
      <c r="B17" s="117"/>
      <c r="C17" s="8">
        <v>100</v>
      </c>
      <c r="D17" s="9">
        <v>94.201312910284457</v>
      </c>
      <c r="E17" s="9">
        <v>98.796498905908095</v>
      </c>
      <c r="F17" s="9">
        <v>70.021881838074393</v>
      </c>
      <c r="G17" s="9">
        <v>53.282275711159734</v>
      </c>
      <c r="H17" s="9">
        <v>62.363238512035011</v>
      </c>
      <c r="I17" s="9">
        <v>42.013129102844637</v>
      </c>
      <c r="J17" s="9">
        <v>62.800875273522969</v>
      </c>
      <c r="K17" s="9">
        <v>66.739606126914666</v>
      </c>
      <c r="L17" s="9">
        <v>16.849015317286653</v>
      </c>
      <c r="M17" s="9">
        <v>45.185995623632387</v>
      </c>
      <c r="N17" s="9">
        <v>37.527352297592998</v>
      </c>
      <c r="O17" s="9">
        <v>3.1728665207877462</v>
      </c>
      <c r="P17" s="9">
        <v>0.21881838074398249</v>
      </c>
      <c r="Q17" s="10">
        <v>0.54704595185995619</v>
      </c>
      <c r="R17" s="159"/>
      <c r="S17" s="159"/>
    </row>
    <row r="18" spans="1:19">
      <c r="A18" s="133"/>
      <c r="B18" s="140" t="s">
        <v>99</v>
      </c>
      <c r="C18" s="3">
        <v>726</v>
      </c>
      <c r="D18" s="4">
        <v>699</v>
      </c>
      <c r="E18" s="4">
        <v>709</v>
      </c>
      <c r="F18" s="4">
        <v>570</v>
      </c>
      <c r="G18" s="4">
        <v>377</v>
      </c>
      <c r="H18" s="4">
        <v>471</v>
      </c>
      <c r="I18" s="4">
        <v>294</v>
      </c>
      <c r="J18" s="4">
        <v>496</v>
      </c>
      <c r="K18" s="4">
        <v>476</v>
      </c>
      <c r="L18" s="4">
        <v>131</v>
      </c>
      <c r="M18" s="4">
        <v>341</v>
      </c>
      <c r="N18" s="4">
        <v>270</v>
      </c>
      <c r="O18" s="4">
        <v>25</v>
      </c>
      <c r="P18" s="4">
        <v>2</v>
      </c>
      <c r="Q18" s="5">
        <v>10</v>
      </c>
      <c r="R18" s="158"/>
      <c r="S18" s="158"/>
    </row>
    <row r="19" spans="1:19">
      <c r="A19" s="135"/>
      <c r="B19" s="117"/>
      <c r="C19" s="8">
        <v>100</v>
      </c>
      <c r="D19" s="9">
        <v>96.280991735537185</v>
      </c>
      <c r="E19" s="9">
        <v>97.658402203856753</v>
      </c>
      <c r="F19" s="9">
        <v>78.512396694214885</v>
      </c>
      <c r="G19" s="9">
        <v>51.928374655647382</v>
      </c>
      <c r="H19" s="9">
        <v>64.876033057851231</v>
      </c>
      <c r="I19" s="9">
        <v>40.495867768595041</v>
      </c>
      <c r="J19" s="9">
        <v>68.319559228650135</v>
      </c>
      <c r="K19" s="9">
        <v>65.564738292011015</v>
      </c>
      <c r="L19" s="9">
        <v>18.044077134986225</v>
      </c>
      <c r="M19" s="9">
        <v>46.969696969696969</v>
      </c>
      <c r="N19" s="9">
        <v>37.190082644628099</v>
      </c>
      <c r="O19" s="9">
        <v>3.443526170798898</v>
      </c>
      <c r="P19" s="9">
        <v>0.27548209366391185</v>
      </c>
      <c r="Q19" s="10">
        <v>1.3774104683195594</v>
      </c>
      <c r="R19" s="159"/>
      <c r="S19" s="159"/>
    </row>
    <row r="20" spans="1:19">
      <c r="A20" s="133"/>
      <c r="B20" s="140" t="s">
        <v>100</v>
      </c>
      <c r="C20" s="3">
        <v>834</v>
      </c>
      <c r="D20" s="4">
        <v>761</v>
      </c>
      <c r="E20" s="4">
        <v>802</v>
      </c>
      <c r="F20" s="4">
        <v>666</v>
      </c>
      <c r="G20" s="4">
        <v>398</v>
      </c>
      <c r="H20" s="4">
        <v>535</v>
      </c>
      <c r="I20" s="4">
        <v>319</v>
      </c>
      <c r="J20" s="4">
        <v>579</v>
      </c>
      <c r="K20" s="4">
        <v>517</v>
      </c>
      <c r="L20" s="4">
        <v>156</v>
      </c>
      <c r="M20" s="4">
        <v>387</v>
      </c>
      <c r="N20" s="4">
        <v>272</v>
      </c>
      <c r="O20" s="4">
        <v>19</v>
      </c>
      <c r="P20" s="4">
        <v>3</v>
      </c>
      <c r="Q20" s="5">
        <v>20</v>
      </c>
      <c r="R20" s="158"/>
      <c r="S20" s="158"/>
    </row>
    <row r="21" spans="1:19">
      <c r="A21" s="135"/>
      <c r="B21" s="117"/>
      <c r="C21" s="8">
        <v>100</v>
      </c>
      <c r="D21" s="9">
        <v>91.247002398081534</v>
      </c>
      <c r="E21" s="9">
        <v>96.163069544364504</v>
      </c>
      <c r="F21" s="9">
        <v>79.856115107913666</v>
      </c>
      <c r="G21" s="9">
        <v>47.721822541966425</v>
      </c>
      <c r="H21" s="9">
        <v>64.148681055155876</v>
      </c>
      <c r="I21" s="9">
        <v>38.249400479616305</v>
      </c>
      <c r="J21" s="9">
        <v>69.42446043165468</v>
      </c>
      <c r="K21" s="9">
        <v>61.990407673860915</v>
      </c>
      <c r="L21" s="9">
        <v>18.705035971223023</v>
      </c>
      <c r="M21" s="9">
        <v>46.402877697841724</v>
      </c>
      <c r="N21" s="9">
        <v>32.613908872901682</v>
      </c>
      <c r="O21" s="9">
        <v>2.2781774580335732</v>
      </c>
      <c r="P21" s="9">
        <v>0.35971223021582738</v>
      </c>
      <c r="Q21" s="10">
        <v>2.3980815347721824</v>
      </c>
      <c r="R21" s="159"/>
      <c r="S21" s="159"/>
    </row>
    <row r="22" spans="1:19">
      <c r="A22" s="133"/>
      <c r="B22" s="140" t="s">
        <v>101</v>
      </c>
      <c r="C22" s="3">
        <v>401</v>
      </c>
      <c r="D22" s="4">
        <v>354</v>
      </c>
      <c r="E22" s="4">
        <v>375</v>
      </c>
      <c r="F22" s="4">
        <v>325</v>
      </c>
      <c r="G22" s="4">
        <v>190</v>
      </c>
      <c r="H22" s="4">
        <v>244</v>
      </c>
      <c r="I22" s="4">
        <v>134</v>
      </c>
      <c r="J22" s="4">
        <v>236</v>
      </c>
      <c r="K22" s="4">
        <v>204</v>
      </c>
      <c r="L22" s="4">
        <v>83</v>
      </c>
      <c r="M22" s="4">
        <v>151</v>
      </c>
      <c r="N22" s="4">
        <v>115</v>
      </c>
      <c r="O22" s="4">
        <v>9</v>
      </c>
      <c r="P22" s="4">
        <v>4</v>
      </c>
      <c r="Q22" s="5">
        <v>14</v>
      </c>
      <c r="R22" s="158"/>
      <c r="S22" s="158"/>
    </row>
    <row r="23" spans="1:19">
      <c r="A23" s="135"/>
      <c r="B23" s="117"/>
      <c r="C23" s="8">
        <v>100</v>
      </c>
      <c r="D23" s="9">
        <v>88.279301745635905</v>
      </c>
      <c r="E23" s="9">
        <v>93.516209476309228</v>
      </c>
      <c r="F23" s="9">
        <v>81.047381546134673</v>
      </c>
      <c r="G23" s="9">
        <v>47.381546134663346</v>
      </c>
      <c r="H23" s="9">
        <v>60.847880299251869</v>
      </c>
      <c r="I23" s="9">
        <v>33.416458852867834</v>
      </c>
      <c r="J23" s="9">
        <v>58.852867830423939</v>
      </c>
      <c r="K23" s="9">
        <v>50.872817955112218</v>
      </c>
      <c r="L23" s="9">
        <v>20.698254364089774</v>
      </c>
      <c r="M23" s="9">
        <v>37.655860349127181</v>
      </c>
      <c r="N23" s="9">
        <v>28.678304239401498</v>
      </c>
      <c r="O23" s="9">
        <v>2.2443890274314215</v>
      </c>
      <c r="P23" s="9">
        <v>0.99750623441396502</v>
      </c>
      <c r="Q23" s="10">
        <v>3.4912718204488775</v>
      </c>
      <c r="R23" s="159"/>
      <c r="S23" s="159"/>
    </row>
    <row r="24" spans="1:19">
      <c r="A24" s="133"/>
      <c r="B24" s="140" t="s">
        <v>102</v>
      </c>
      <c r="C24" s="3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5" t="s">
        <v>0</v>
      </c>
      <c r="R24" s="158"/>
      <c r="S24" s="158"/>
    </row>
    <row r="25" spans="1:19">
      <c r="A25" s="135"/>
      <c r="B25" s="117"/>
      <c r="C25" s="8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10" t="s">
        <v>0</v>
      </c>
      <c r="R25" s="159"/>
      <c r="S25" s="159"/>
    </row>
    <row r="26" spans="1:19">
      <c r="A26" s="139" t="s">
        <v>70</v>
      </c>
      <c r="B26" s="140"/>
      <c r="C26" s="3">
        <v>2163</v>
      </c>
      <c r="D26" s="4">
        <v>1977</v>
      </c>
      <c r="E26" s="4">
        <v>2106</v>
      </c>
      <c r="F26" s="4">
        <v>1482</v>
      </c>
      <c r="G26" s="4">
        <v>1007</v>
      </c>
      <c r="H26" s="4">
        <v>1177</v>
      </c>
      <c r="I26" s="4">
        <v>728</v>
      </c>
      <c r="J26" s="4">
        <v>1236</v>
      </c>
      <c r="K26" s="4">
        <v>1260</v>
      </c>
      <c r="L26" s="4">
        <v>287</v>
      </c>
      <c r="M26" s="4">
        <v>861</v>
      </c>
      <c r="N26" s="4">
        <v>628</v>
      </c>
      <c r="O26" s="4">
        <v>51</v>
      </c>
      <c r="P26" s="4">
        <v>8</v>
      </c>
      <c r="Q26" s="5">
        <v>28</v>
      </c>
      <c r="R26" s="158"/>
      <c r="S26" s="158"/>
    </row>
    <row r="27" spans="1:19">
      <c r="A27" s="124"/>
      <c r="B27" s="117"/>
      <c r="C27" s="8">
        <v>100</v>
      </c>
      <c r="D27" s="9">
        <v>91.400832177531214</v>
      </c>
      <c r="E27" s="9">
        <v>97.364771151178914</v>
      </c>
      <c r="F27" s="9">
        <v>68.515950069348136</v>
      </c>
      <c r="G27" s="9">
        <v>46.555709662505777</v>
      </c>
      <c r="H27" s="9">
        <v>54.415164123901995</v>
      </c>
      <c r="I27" s="9">
        <v>33.656957928802591</v>
      </c>
      <c r="J27" s="9">
        <v>57.142857142857139</v>
      </c>
      <c r="K27" s="9">
        <v>58.252427184466015</v>
      </c>
      <c r="L27" s="9">
        <v>13.268608414239482</v>
      </c>
      <c r="M27" s="9">
        <v>39.805825242718448</v>
      </c>
      <c r="N27" s="9">
        <v>29.033749422098936</v>
      </c>
      <c r="O27" s="9">
        <v>2.3578363384188625</v>
      </c>
      <c r="P27" s="9">
        <v>0.36985668053629217</v>
      </c>
      <c r="Q27" s="10">
        <v>1.2944983818770228</v>
      </c>
      <c r="R27" s="159"/>
      <c r="S27" s="159"/>
    </row>
    <row r="28" spans="1:19">
      <c r="A28" s="133"/>
      <c r="B28" s="140" t="s">
        <v>69</v>
      </c>
      <c r="C28" s="3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5" t="s">
        <v>0</v>
      </c>
      <c r="R28" s="158"/>
      <c r="S28" s="158"/>
    </row>
    <row r="29" spans="1:19">
      <c r="A29" s="135"/>
      <c r="B29" s="117"/>
      <c r="C29" s="8" t="s">
        <v>0</v>
      </c>
      <c r="D29" s="9" t="s">
        <v>0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10" t="s">
        <v>0</v>
      </c>
      <c r="R29" s="159"/>
      <c r="S29" s="159"/>
    </row>
    <row r="30" spans="1:19">
      <c r="A30" s="133"/>
      <c r="B30" s="140" t="s">
        <v>94</v>
      </c>
      <c r="C30" s="3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5" t="s">
        <v>0</v>
      </c>
      <c r="R30" s="158"/>
      <c r="S30" s="158"/>
    </row>
    <row r="31" spans="1:19">
      <c r="A31" s="135"/>
      <c r="B31" s="117"/>
      <c r="C31" s="8" t="s">
        <v>0</v>
      </c>
      <c r="D31" s="9" t="s">
        <v>0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10" t="s">
        <v>0</v>
      </c>
      <c r="R31" s="159"/>
      <c r="S31" s="159"/>
    </row>
    <row r="32" spans="1:19">
      <c r="A32" s="133"/>
      <c r="B32" s="140" t="s">
        <v>95</v>
      </c>
      <c r="C32" s="3">
        <v>181</v>
      </c>
      <c r="D32" s="4">
        <v>155</v>
      </c>
      <c r="E32" s="4">
        <v>175</v>
      </c>
      <c r="F32" s="4">
        <v>109</v>
      </c>
      <c r="G32" s="4">
        <v>60</v>
      </c>
      <c r="H32" s="4">
        <v>80</v>
      </c>
      <c r="I32" s="4">
        <v>56</v>
      </c>
      <c r="J32" s="4">
        <v>80</v>
      </c>
      <c r="K32" s="4">
        <v>98</v>
      </c>
      <c r="L32" s="4">
        <v>27</v>
      </c>
      <c r="M32" s="4">
        <v>55</v>
      </c>
      <c r="N32" s="4">
        <v>41</v>
      </c>
      <c r="O32" s="4">
        <v>3</v>
      </c>
      <c r="P32" s="4" t="s">
        <v>0</v>
      </c>
      <c r="Q32" s="5">
        <v>2</v>
      </c>
      <c r="R32" s="158"/>
      <c r="S32" s="158"/>
    </row>
    <row r="33" spans="1:19">
      <c r="A33" s="135"/>
      <c r="B33" s="117"/>
      <c r="C33" s="8">
        <v>100</v>
      </c>
      <c r="D33" s="9">
        <v>85.635359116022101</v>
      </c>
      <c r="E33" s="9">
        <v>96.685082872928177</v>
      </c>
      <c r="F33" s="9">
        <v>60.22099447513812</v>
      </c>
      <c r="G33" s="9">
        <v>33.149171270718227</v>
      </c>
      <c r="H33" s="9">
        <v>44.19889502762431</v>
      </c>
      <c r="I33" s="9">
        <v>30.939226519337016</v>
      </c>
      <c r="J33" s="9">
        <v>44.19889502762431</v>
      </c>
      <c r="K33" s="9">
        <v>54.143646408839771</v>
      </c>
      <c r="L33" s="9">
        <v>14.917127071823206</v>
      </c>
      <c r="M33" s="9">
        <v>30.386740331491712</v>
      </c>
      <c r="N33" s="9">
        <v>22.651933701657459</v>
      </c>
      <c r="O33" s="9">
        <v>1.6574585635359116</v>
      </c>
      <c r="P33" s="9" t="s">
        <v>0</v>
      </c>
      <c r="Q33" s="10">
        <v>1.1049723756906076</v>
      </c>
      <c r="R33" s="159"/>
      <c r="S33" s="159"/>
    </row>
    <row r="34" spans="1:19">
      <c r="A34" s="133"/>
      <c r="B34" s="140" t="s">
        <v>96</v>
      </c>
      <c r="C34" s="3">
        <v>249</v>
      </c>
      <c r="D34" s="4">
        <v>236</v>
      </c>
      <c r="E34" s="4">
        <v>246</v>
      </c>
      <c r="F34" s="4">
        <v>170</v>
      </c>
      <c r="G34" s="4">
        <v>115</v>
      </c>
      <c r="H34" s="4">
        <v>133</v>
      </c>
      <c r="I34" s="4">
        <v>81</v>
      </c>
      <c r="J34" s="4">
        <v>124</v>
      </c>
      <c r="K34" s="4">
        <v>146</v>
      </c>
      <c r="L34" s="4">
        <v>27</v>
      </c>
      <c r="M34" s="4">
        <v>107</v>
      </c>
      <c r="N34" s="4">
        <v>72</v>
      </c>
      <c r="O34" s="4">
        <v>4</v>
      </c>
      <c r="P34" s="4" t="s">
        <v>0</v>
      </c>
      <c r="Q34" s="5">
        <v>1</v>
      </c>
      <c r="R34" s="158"/>
      <c r="S34" s="158"/>
    </row>
    <row r="35" spans="1:19">
      <c r="A35" s="135"/>
      <c r="B35" s="117"/>
      <c r="C35" s="8">
        <v>100</v>
      </c>
      <c r="D35" s="9">
        <v>94.779116465863453</v>
      </c>
      <c r="E35" s="9">
        <v>98.795180722891558</v>
      </c>
      <c r="F35" s="9">
        <v>68.273092369477922</v>
      </c>
      <c r="G35" s="9">
        <v>46.184738955823299</v>
      </c>
      <c r="H35" s="9">
        <v>53.413654618473892</v>
      </c>
      <c r="I35" s="9">
        <v>32.53012048192771</v>
      </c>
      <c r="J35" s="9">
        <v>49.799196787148588</v>
      </c>
      <c r="K35" s="9">
        <v>58.634538152610439</v>
      </c>
      <c r="L35" s="9">
        <v>10.843373493975903</v>
      </c>
      <c r="M35" s="9">
        <v>42.971887550200805</v>
      </c>
      <c r="N35" s="9">
        <v>28.915662650602407</v>
      </c>
      <c r="O35" s="9">
        <v>1.6064257028112447</v>
      </c>
      <c r="P35" s="9" t="s">
        <v>0</v>
      </c>
      <c r="Q35" s="10">
        <v>0.40160642570281119</v>
      </c>
      <c r="R35" s="159"/>
      <c r="S35" s="159"/>
    </row>
    <row r="36" spans="1:19">
      <c r="A36" s="133"/>
      <c r="B36" s="140" t="s">
        <v>97</v>
      </c>
      <c r="C36" s="3">
        <v>357</v>
      </c>
      <c r="D36" s="4">
        <v>326</v>
      </c>
      <c r="E36" s="4">
        <v>346</v>
      </c>
      <c r="F36" s="4">
        <v>223</v>
      </c>
      <c r="G36" s="4">
        <v>165</v>
      </c>
      <c r="H36" s="4">
        <v>194</v>
      </c>
      <c r="I36" s="4">
        <v>122</v>
      </c>
      <c r="J36" s="4">
        <v>206</v>
      </c>
      <c r="K36" s="4">
        <v>200</v>
      </c>
      <c r="L36" s="4">
        <v>29</v>
      </c>
      <c r="M36" s="4">
        <v>137</v>
      </c>
      <c r="N36" s="4">
        <v>114</v>
      </c>
      <c r="O36" s="4">
        <v>9</v>
      </c>
      <c r="P36" s="4">
        <v>2</v>
      </c>
      <c r="Q36" s="5">
        <v>3</v>
      </c>
      <c r="R36" s="158"/>
      <c r="S36" s="158"/>
    </row>
    <row r="37" spans="1:19">
      <c r="A37" s="135"/>
      <c r="B37" s="117"/>
      <c r="C37" s="8">
        <v>100</v>
      </c>
      <c r="D37" s="9">
        <v>91.31652661064426</v>
      </c>
      <c r="E37" s="9">
        <v>96.918767507002798</v>
      </c>
      <c r="F37" s="9">
        <v>62.464985994397757</v>
      </c>
      <c r="G37" s="9">
        <v>46.218487394957982</v>
      </c>
      <c r="H37" s="9">
        <v>54.34173669467787</v>
      </c>
      <c r="I37" s="9">
        <v>34.173669467787114</v>
      </c>
      <c r="J37" s="9">
        <v>57.703081232492991</v>
      </c>
      <c r="K37" s="9">
        <v>56.022408963585434</v>
      </c>
      <c r="L37" s="9">
        <v>8.1232492997198875</v>
      </c>
      <c r="M37" s="9">
        <v>38.375350140056028</v>
      </c>
      <c r="N37" s="9">
        <v>31.932773109243694</v>
      </c>
      <c r="O37" s="9">
        <v>2.5210084033613445</v>
      </c>
      <c r="P37" s="9">
        <v>0.56022408963585435</v>
      </c>
      <c r="Q37" s="10">
        <v>0.84033613445378152</v>
      </c>
      <c r="R37" s="159"/>
      <c r="S37" s="159"/>
    </row>
    <row r="38" spans="1:19">
      <c r="A38" s="133"/>
      <c r="B38" s="140" t="s">
        <v>98</v>
      </c>
      <c r="C38" s="3">
        <v>452</v>
      </c>
      <c r="D38" s="4">
        <v>416</v>
      </c>
      <c r="E38" s="4">
        <v>445</v>
      </c>
      <c r="F38" s="4">
        <v>289</v>
      </c>
      <c r="G38" s="4">
        <v>230</v>
      </c>
      <c r="H38" s="4">
        <v>256</v>
      </c>
      <c r="I38" s="4">
        <v>166</v>
      </c>
      <c r="J38" s="4">
        <v>260</v>
      </c>
      <c r="K38" s="4">
        <v>286</v>
      </c>
      <c r="L38" s="4">
        <v>62</v>
      </c>
      <c r="M38" s="4">
        <v>180</v>
      </c>
      <c r="N38" s="4">
        <v>142</v>
      </c>
      <c r="O38" s="4">
        <v>14</v>
      </c>
      <c r="P38" s="4">
        <v>2</v>
      </c>
      <c r="Q38" s="5">
        <v>4</v>
      </c>
      <c r="R38" s="158"/>
      <c r="S38" s="158"/>
    </row>
    <row r="39" spans="1:19">
      <c r="A39" s="135"/>
      <c r="B39" s="117"/>
      <c r="C39" s="8">
        <v>100</v>
      </c>
      <c r="D39" s="9">
        <v>92.035398230088489</v>
      </c>
      <c r="E39" s="9">
        <v>98.451327433628322</v>
      </c>
      <c r="F39" s="9">
        <v>63.93805309734514</v>
      </c>
      <c r="G39" s="9">
        <v>50.884955752212392</v>
      </c>
      <c r="H39" s="9">
        <v>56.637168141592923</v>
      </c>
      <c r="I39" s="9">
        <v>36.725663716814161</v>
      </c>
      <c r="J39" s="9">
        <v>57.522123893805308</v>
      </c>
      <c r="K39" s="9">
        <v>63.274336283185839</v>
      </c>
      <c r="L39" s="9">
        <v>13.716814159292035</v>
      </c>
      <c r="M39" s="9">
        <v>39.823008849557525</v>
      </c>
      <c r="N39" s="9">
        <v>31.415929203539822</v>
      </c>
      <c r="O39" s="9">
        <v>3.0973451327433628</v>
      </c>
      <c r="P39" s="9">
        <v>0.44247787610619471</v>
      </c>
      <c r="Q39" s="10">
        <v>0.88495575221238942</v>
      </c>
      <c r="R39" s="159"/>
      <c r="S39" s="159"/>
    </row>
    <row r="40" spans="1:19">
      <c r="A40" s="133"/>
      <c r="B40" s="140" t="s">
        <v>99</v>
      </c>
      <c r="C40" s="3">
        <v>349</v>
      </c>
      <c r="D40" s="4">
        <v>332</v>
      </c>
      <c r="E40" s="4">
        <v>341</v>
      </c>
      <c r="F40" s="4">
        <v>253</v>
      </c>
      <c r="G40" s="4">
        <v>166</v>
      </c>
      <c r="H40" s="4">
        <v>191</v>
      </c>
      <c r="I40" s="4">
        <v>118</v>
      </c>
      <c r="J40" s="4">
        <v>210</v>
      </c>
      <c r="K40" s="4">
        <v>214</v>
      </c>
      <c r="L40" s="4">
        <v>47</v>
      </c>
      <c r="M40" s="4">
        <v>138</v>
      </c>
      <c r="N40" s="4">
        <v>105</v>
      </c>
      <c r="O40" s="4">
        <v>12</v>
      </c>
      <c r="P40" s="4">
        <v>1</v>
      </c>
      <c r="Q40" s="5">
        <v>5</v>
      </c>
      <c r="R40" s="158"/>
      <c r="S40" s="158"/>
    </row>
    <row r="41" spans="1:19">
      <c r="A41" s="135"/>
      <c r="B41" s="117"/>
      <c r="C41" s="8">
        <v>100</v>
      </c>
      <c r="D41" s="9">
        <v>95.128939828080235</v>
      </c>
      <c r="E41" s="9">
        <v>97.707736389684811</v>
      </c>
      <c r="F41" s="9">
        <v>72.492836676217763</v>
      </c>
      <c r="G41" s="9">
        <v>47.564469914040117</v>
      </c>
      <c r="H41" s="9">
        <v>54.727793696275072</v>
      </c>
      <c r="I41" s="9">
        <v>33.810888252148999</v>
      </c>
      <c r="J41" s="9">
        <v>60.171919770773641</v>
      </c>
      <c r="K41" s="9">
        <v>61.318051575931229</v>
      </c>
      <c r="L41" s="9">
        <v>13.46704871060172</v>
      </c>
      <c r="M41" s="9">
        <v>39.541547277936964</v>
      </c>
      <c r="N41" s="9">
        <v>30.085959885386821</v>
      </c>
      <c r="O41" s="9">
        <v>3.4383954154727796</v>
      </c>
      <c r="P41" s="9">
        <v>0.28653295128939826</v>
      </c>
      <c r="Q41" s="10">
        <v>1.4326647564469914</v>
      </c>
      <c r="R41" s="159"/>
      <c r="S41" s="159"/>
    </row>
    <row r="42" spans="1:19">
      <c r="A42" s="133"/>
      <c r="B42" s="140" t="s">
        <v>100</v>
      </c>
      <c r="C42" s="3">
        <v>411</v>
      </c>
      <c r="D42" s="4">
        <v>366</v>
      </c>
      <c r="E42" s="4">
        <v>396</v>
      </c>
      <c r="F42" s="4">
        <v>311</v>
      </c>
      <c r="G42" s="4">
        <v>191</v>
      </c>
      <c r="H42" s="4">
        <v>225</v>
      </c>
      <c r="I42" s="4">
        <v>131</v>
      </c>
      <c r="J42" s="4">
        <v>265</v>
      </c>
      <c r="K42" s="4">
        <v>235</v>
      </c>
      <c r="L42" s="4">
        <v>63</v>
      </c>
      <c r="M42" s="4">
        <v>180</v>
      </c>
      <c r="N42" s="4">
        <v>109</v>
      </c>
      <c r="O42" s="4">
        <v>7</v>
      </c>
      <c r="P42" s="4">
        <v>1</v>
      </c>
      <c r="Q42" s="5">
        <v>9</v>
      </c>
      <c r="R42" s="158"/>
      <c r="S42" s="158"/>
    </row>
    <row r="43" spans="1:19">
      <c r="A43" s="135"/>
      <c r="B43" s="117"/>
      <c r="C43" s="8">
        <v>100</v>
      </c>
      <c r="D43" s="9">
        <v>89.051094890510953</v>
      </c>
      <c r="E43" s="9">
        <v>96.350364963503651</v>
      </c>
      <c r="F43" s="9">
        <v>75.669099756690997</v>
      </c>
      <c r="G43" s="9">
        <v>46.472019464720191</v>
      </c>
      <c r="H43" s="9">
        <v>54.744525547445257</v>
      </c>
      <c r="I43" s="9">
        <v>31.873479318734795</v>
      </c>
      <c r="J43" s="9">
        <v>64.476885644768856</v>
      </c>
      <c r="K43" s="9">
        <v>57.177615571776151</v>
      </c>
      <c r="L43" s="9">
        <v>15.328467153284672</v>
      </c>
      <c r="M43" s="9">
        <v>43.79562043795621</v>
      </c>
      <c r="N43" s="9">
        <v>26.520681265206814</v>
      </c>
      <c r="O43" s="9">
        <v>1.7031630170316301</v>
      </c>
      <c r="P43" s="9">
        <v>0.24330900243309003</v>
      </c>
      <c r="Q43" s="10">
        <v>2.1897810218978102</v>
      </c>
      <c r="R43" s="159"/>
      <c r="S43" s="159"/>
    </row>
    <row r="44" spans="1:19">
      <c r="A44" s="133"/>
      <c r="B44" s="140" t="s">
        <v>101</v>
      </c>
      <c r="C44" s="3">
        <v>164</v>
      </c>
      <c r="D44" s="4">
        <v>146</v>
      </c>
      <c r="E44" s="4">
        <v>157</v>
      </c>
      <c r="F44" s="4">
        <v>127</v>
      </c>
      <c r="G44" s="4">
        <v>80</v>
      </c>
      <c r="H44" s="4">
        <v>98</v>
      </c>
      <c r="I44" s="4">
        <v>54</v>
      </c>
      <c r="J44" s="4">
        <v>91</v>
      </c>
      <c r="K44" s="4">
        <v>81</v>
      </c>
      <c r="L44" s="4">
        <v>32</v>
      </c>
      <c r="M44" s="4">
        <v>64</v>
      </c>
      <c r="N44" s="4">
        <v>45</v>
      </c>
      <c r="O44" s="4">
        <v>2</v>
      </c>
      <c r="P44" s="4">
        <v>2</v>
      </c>
      <c r="Q44" s="5">
        <v>4</v>
      </c>
      <c r="R44" s="158"/>
      <c r="S44" s="158"/>
    </row>
    <row r="45" spans="1:19">
      <c r="A45" s="135"/>
      <c r="B45" s="117"/>
      <c r="C45" s="8">
        <v>100</v>
      </c>
      <c r="D45" s="9">
        <v>89.024390243902445</v>
      </c>
      <c r="E45" s="9">
        <v>95.731707317073173</v>
      </c>
      <c r="F45" s="9">
        <v>77.439024390243901</v>
      </c>
      <c r="G45" s="9">
        <v>48.780487804878049</v>
      </c>
      <c r="H45" s="9">
        <v>59.756097560975604</v>
      </c>
      <c r="I45" s="9">
        <v>32.926829268292686</v>
      </c>
      <c r="J45" s="9">
        <v>55.487804878048784</v>
      </c>
      <c r="K45" s="9">
        <v>49.390243902439025</v>
      </c>
      <c r="L45" s="9">
        <v>19.512195121951219</v>
      </c>
      <c r="M45" s="9">
        <v>39.024390243902438</v>
      </c>
      <c r="N45" s="9">
        <v>27.439024390243905</v>
      </c>
      <c r="O45" s="9">
        <v>1.2195121951219512</v>
      </c>
      <c r="P45" s="9">
        <v>1.2195121951219512</v>
      </c>
      <c r="Q45" s="10">
        <v>2.4390243902439024</v>
      </c>
      <c r="R45" s="159"/>
      <c r="S45" s="159"/>
    </row>
    <row r="46" spans="1:19">
      <c r="A46" s="133"/>
      <c r="B46" s="140" t="s">
        <v>102</v>
      </c>
      <c r="C46" s="3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5" t="s">
        <v>0</v>
      </c>
      <c r="R46" s="158"/>
      <c r="S46" s="158"/>
    </row>
    <row r="47" spans="1:19">
      <c r="A47" s="135"/>
      <c r="B47" s="117"/>
      <c r="C47" s="8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9" t="s">
        <v>0</v>
      </c>
      <c r="M47" s="9" t="s">
        <v>0</v>
      </c>
      <c r="N47" s="9" t="s">
        <v>0</v>
      </c>
      <c r="O47" s="9" t="s">
        <v>0</v>
      </c>
      <c r="P47" s="9" t="s">
        <v>0</v>
      </c>
      <c r="Q47" s="10" t="s">
        <v>0</v>
      </c>
      <c r="R47" s="159"/>
      <c r="S47" s="159"/>
    </row>
    <row r="48" spans="1:19">
      <c r="A48" s="139" t="s">
        <v>71</v>
      </c>
      <c r="B48" s="140"/>
      <c r="C48" s="3">
        <v>2412</v>
      </c>
      <c r="D48" s="4">
        <v>2287</v>
      </c>
      <c r="E48" s="4">
        <v>2349</v>
      </c>
      <c r="F48" s="4">
        <v>1862</v>
      </c>
      <c r="G48" s="4">
        <v>1246</v>
      </c>
      <c r="H48" s="4">
        <v>1592</v>
      </c>
      <c r="I48" s="4">
        <v>1067</v>
      </c>
      <c r="J48" s="4">
        <v>1653</v>
      </c>
      <c r="K48" s="4">
        <v>1544</v>
      </c>
      <c r="L48" s="4">
        <v>427</v>
      </c>
      <c r="M48" s="4">
        <v>1189</v>
      </c>
      <c r="N48" s="4">
        <v>956</v>
      </c>
      <c r="O48" s="4">
        <v>74</v>
      </c>
      <c r="P48" s="4">
        <v>6</v>
      </c>
      <c r="Q48" s="5">
        <v>32</v>
      </c>
      <c r="R48" s="158"/>
      <c r="S48" s="158"/>
    </row>
    <row r="49" spans="1:19">
      <c r="A49" s="124"/>
      <c r="B49" s="117"/>
      <c r="C49" s="8">
        <v>100</v>
      </c>
      <c r="D49" s="9">
        <v>94.817578772802662</v>
      </c>
      <c r="E49" s="9">
        <v>97.388059701492537</v>
      </c>
      <c r="F49" s="9">
        <v>77.19734660033167</v>
      </c>
      <c r="G49" s="9">
        <v>51.658374792703157</v>
      </c>
      <c r="H49" s="9">
        <v>66.003316749585409</v>
      </c>
      <c r="I49" s="9">
        <v>44.237147595356554</v>
      </c>
      <c r="J49" s="9">
        <v>68.53233830845771</v>
      </c>
      <c r="K49" s="9">
        <v>64.013266998341621</v>
      </c>
      <c r="L49" s="9">
        <v>17.703150912106135</v>
      </c>
      <c r="M49" s="9">
        <v>49.295190713101164</v>
      </c>
      <c r="N49" s="9">
        <v>39.63515754560531</v>
      </c>
      <c r="O49" s="9">
        <v>3.0679933665008292</v>
      </c>
      <c r="P49" s="9">
        <v>0.24875621890547264</v>
      </c>
      <c r="Q49" s="10">
        <v>1.3266998341625207</v>
      </c>
      <c r="R49" s="159"/>
      <c r="S49" s="159"/>
    </row>
    <row r="50" spans="1:19">
      <c r="A50" s="133"/>
      <c r="B50" s="140" t="s">
        <v>69</v>
      </c>
      <c r="C50" s="3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  <c r="O50" s="4" t="s">
        <v>0</v>
      </c>
      <c r="P50" s="4" t="s">
        <v>0</v>
      </c>
      <c r="Q50" s="5" t="s">
        <v>0</v>
      </c>
      <c r="R50" s="158"/>
      <c r="S50" s="158"/>
    </row>
    <row r="51" spans="1:19">
      <c r="A51" s="135"/>
      <c r="B51" s="117"/>
      <c r="C51" s="8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9" t="s">
        <v>0</v>
      </c>
      <c r="M51" s="9" t="s">
        <v>0</v>
      </c>
      <c r="N51" s="9" t="s">
        <v>0</v>
      </c>
      <c r="O51" s="9" t="s">
        <v>0</v>
      </c>
      <c r="P51" s="9" t="s">
        <v>0</v>
      </c>
      <c r="Q51" s="10" t="s">
        <v>0</v>
      </c>
      <c r="R51" s="159"/>
      <c r="S51" s="159"/>
    </row>
    <row r="52" spans="1:19">
      <c r="A52" s="133"/>
      <c r="B52" s="140" t="s">
        <v>94</v>
      </c>
      <c r="C52" s="3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0</v>
      </c>
      <c r="O52" s="4" t="s">
        <v>0</v>
      </c>
      <c r="P52" s="4" t="s">
        <v>0</v>
      </c>
      <c r="Q52" s="5" t="s">
        <v>0</v>
      </c>
      <c r="R52" s="158"/>
      <c r="S52" s="158"/>
    </row>
    <row r="53" spans="1:19">
      <c r="A53" s="135"/>
      <c r="B53" s="117"/>
      <c r="C53" s="8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9" t="s">
        <v>0</v>
      </c>
      <c r="M53" s="9" t="s">
        <v>0</v>
      </c>
      <c r="N53" s="9" t="s">
        <v>0</v>
      </c>
      <c r="O53" s="9" t="s">
        <v>0</v>
      </c>
      <c r="P53" s="9" t="s">
        <v>0</v>
      </c>
      <c r="Q53" s="10" t="s">
        <v>0</v>
      </c>
      <c r="R53" s="159"/>
      <c r="S53" s="159"/>
    </row>
    <row r="54" spans="1:19">
      <c r="A54" s="133"/>
      <c r="B54" s="140" t="s">
        <v>95</v>
      </c>
      <c r="C54" s="3">
        <v>225</v>
      </c>
      <c r="D54" s="4">
        <v>214</v>
      </c>
      <c r="E54" s="4">
        <v>221</v>
      </c>
      <c r="F54" s="4">
        <v>143</v>
      </c>
      <c r="G54" s="4">
        <v>106</v>
      </c>
      <c r="H54" s="4">
        <v>122</v>
      </c>
      <c r="I54" s="4">
        <v>103</v>
      </c>
      <c r="J54" s="4">
        <v>119</v>
      </c>
      <c r="K54" s="4">
        <v>114</v>
      </c>
      <c r="L54" s="4">
        <v>22</v>
      </c>
      <c r="M54" s="4">
        <v>101</v>
      </c>
      <c r="N54" s="4">
        <v>81</v>
      </c>
      <c r="O54" s="4">
        <v>6</v>
      </c>
      <c r="P54" s="4">
        <v>1</v>
      </c>
      <c r="Q54" s="5">
        <v>1</v>
      </c>
      <c r="R54" s="158"/>
      <c r="S54" s="158"/>
    </row>
    <row r="55" spans="1:19">
      <c r="A55" s="135"/>
      <c r="B55" s="117"/>
      <c r="C55" s="8">
        <v>100</v>
      </c>
      <c r="D55" s="9">
        <v>95.111111111111114</v>
      </c>
      <c r="E55" s="9">
        <v>98.222222222222229</v>
      </c>
      <c r="F55" s="9">
        <v>63.555555555555557</v>
      </c>
      <c r="G55" s="9">
        <v>47.111111111111107</v>
      </c>
      <c r="H55" s="9">
        <v>54.222222222222229</v>
      </c>
      <c r="I55" s="9">
        <v>45.777777777777779</v>
      </c>
      <c r="J55" s="9">
        <v>52.888888888888886</v>
      </c>
      <c r="K55" s="9">
        <v>50.666666666666671</v>
      </c>
      <c r="L55" s="9">
        <v>9.7777777777777786</v>
      </c>
      <c r="M55" s="9">
        <v>44.888888888888886</v>
      </c>
      <c r="N55" s="9">
        <v>36</v>
      </c>
      <c r="O55" s="9">
        <v>2.666666666666667</v>
      </c>
      <c r="P55" s="9">
        <v>0.44444444444444442</v>
      </c>
      <c r="Q55" s="10">
        <v>0.44444444444444442</v>
      </c>
      <c r="R55" s="159"/>
      <c r="S55" s="159"/>
    </row>
    <row r="56" spans="1:19">
      <c r="A56" s="133"/>
      <c r="B56" s="140" t="s">
        <v>96</v>
      </c>
      <c r="C56" s="3">
        <v>270</v>
      </c>
      <c r="D56" s="4">
        <v>260</v>
      </c>
      <c r="E56" s="4">
        <v>265</v>
      </c>
      <c r="F56" s="4">
        <v>183</v>
      </c>
      <c r="G56" s="4">
        <v>143</v>
      </c>
      <c r="H56" s="4">
        <v>157</v>
      </c>
      <c r="I56" s="4">
        <v>106</v>
      </c>
      <c r="J56" s="4">
        <v>182</v>
      </c>
      <c r="K56" s="4">
        <v>172</v>
      </c>
      <c r="L56" s="4">
        <v>21</v>
      </c>
      <c r="M56" s="4">
        <v>139</v>
      </c>
      <c r="N56" s="4">
        <v>108</v>
      </c>
      <c r="O56" s="4">
        <v>6</v>
      </c>
      <c r="P56" s="4" t="s">
        <v>0</v>
      </c>
      <c r="Q56" s="5">
        <v>2</v>
      </c>
      <c r="R56" s="158"/>
      <c r="S56" s="158"/>
    </row>
    <row r="57" spans="1:19">
      <c r="A57" s="135"/>
      <c r="B57" s="117"/>
      <c r="C57" s="8">
        <v>100</v>
      </c>
      <c r="D57" s="9">
        <v>96.296296296296291</v>
      </c>
      <c r="E57" s="9">
        <v>98.148148148148152</v>
      </c>
      <c r="F57" s="9">
        <v>67.777777777777786</v>
      </c>
      <c r="G57" s="9">
        <v>52.962962962962969</v>
      </c>
      <c r="H57" s="9">
        <v>58.148148148148152</v>
      </c>
      <c r="I57" s="9">
        <v>39.25925925925926</v>
      </c>
      <c r="J57" s="9">
        <v>67.407407407407405</v>
      </c>
      <c r="K57" s="9">
        <v>63.703703703703709</v>
      </c>
      <c r="L57" s="9">
        <v>7.7777777777777777</v>
      </c>
      <c r="M57" s="9">
        <v>51.481481481481481</v>
      </c>
      <c r="N57" s="9">
        <v>40</v>
      </c>
      <c r="O57" s="9">
        <v>2.2222222222222223</v>
      </c>
      <c r="P57" s="9" t="s">
        <v>0</v>
      </c>
      <c r="Q57" s="10">
        <v>0.74074074074074081</v>
      </c>
      <c r="R57" s="159"/>
      <c r="S57" s="159"/>
    </row>
    <row r="58" spans="1:19">
      <c r="A58" s="133"/>
      <c r="B58" s="140" t="s">
        <v>97</v>
      </c>
      <c r="C58" s="3">
        <v>418</v>
      </c>
      <c r="D58" s="4">
        <v>398</v>
      </c>
      <c r="E58" s="4">
        <v>413</v>
      </c>
      <c r="F58" s="4">
        <v>315</v>
      </c>
      <c r="G58" s="4">
        <v>212</v>
      </c>
      <c r="H58" s="4">
        <v>263</v>
      </c>
      <c r="I58" s="4">
        <v>196</v>
      </c>
      <c r="J58" s="4">
        <v>293</v>
      </c>
      <c r="K58" s="4">
        <v>267</v>
      </c>
      <c r="L58" s="4">
        <v>64</v>
      </c>
      <c r="M58" s="4">
        <v>219</v>
      </c>
      <c r="N58" s="4">
        <v>168</v>
      </c>
      <c r="O58" s="4">
        <v>15</v>
      </c>
      <c r="P58" s="4" t="s">
        <v>0</v>
      </c>
      <c r="Q58" s="5">
        <v>2</v>
      </c>
      <c r="R58" s="158"/>
      <c r="S58" s="158"/>
    </row>
    <row r="59" spans="1:19">
      <c r="A59" s="135"/>
      <c r="B59" s="117"/>
      <c r="C59" s="8">
        <v>100</v>
      </c>
      <c r="D59" s="9">
        <v>95.215311004784681</v>
      </c>
      <c r="E59" s="9">
        <v>98.803827751196167</v>
      </c>
      <c r="F59" s="9">
        <v>75.358851674641144</v>
      </c>
      <c r="G59" s="9">
        <v>50.717703349282296</v>
      </c>
      <c r="H59" s="9">
        <v>62.918660287081337</v>
      </c>
      <c r="I59" s="9">
        <v>46.889952153110045</v>
      </c>
      <c r="J59" s="9">
        <v>70.095693779904309</v>
      </c>
      <c r="K59" s="9">
        <v>63.875598086124398</v>
      </c>
      <c r="L59" s="9">
        <v>15.311004784688995</v>
      </c>
      <c r="M59" s="9">
        <v>52.39234449760766</v>
      </c>
      <c r="N59" s="9">
        <v>40.191387559808611</v>
      </c>
      <c r="O59" s="9">
        <v>3.5885167464114831</v>
      </c>
      <c r="P59" s="9" t="s">
        <v>0</v>
      </c>
      <c r="Q59" s="10">
        <v>0.4784688995215311</v>
      </c>
      <c r="R59" s="159"/>
      <c r="S59" s="159"/>
    </row>
    <row r="60" spans="1:19">
      <c r="A60" s="133"/>
      <c r="B60" s="140" t="s">
        <v>98</v>
      </c>
      <c r="C60" s="3">
        <v>462</v>
      </c>
      <c r="D60" s="4">
        <v>445</v>
      </c>
      <c r="E60" s="4">
        <v>458</v>
      </c>
      <c r="F60" s="4">
        <v>351</v>
      </c>
      <c r="G60" s="4">
        <v>257</v>
      </c>
      <c r="H60" s="4">
        <v>314</v>
      </c>
      <c r="I60" s="4">
        <v>218</v>
      </c>
      <c r="J60" s="4">
        <v>314</v>
      </c>
      <c r="K60" s="4">
        <v>324</v>
      </c>
      <c r="L60" s="4">
        <v>92</v>
      </c>
      <c r="M60" s="4">
        <v>233</v>
      </c>
      <c r="N60" s="4">
        <v>201</v>
      </c>
      <c r="O60" s="4">
        <v>15</v>
      </c>
      <c r="P60" s="4" t="s">
        <v>0</v>
      </c>
      <c r="Q60" s="5">
        <v>1</v>
      </c>
      <c r="R60" s="158"/>
      <c r="S60" s="158"/>
    </row>
    <row r="61" spans="1:19">
      <c r="A61" s="135"/>
      <c r="B61" s="117"/>
      <c r="C61" s="8">
        <v>100</v>
      </c>
      <c r="D61" s="9">
        <v>96.320346320346317</v>
      </c>
      <c r="E61" s="9">
        <v>99.134199134199136</v>
      </c>
      <c r="F61" s="9">
        <v>75.974025974025977</v>
      </c>
      <c r="G61" s="9">
        <v>55.627705627705623</v>
      </c>
      <c r="H61" s="9">
        <v>67.96536796536796</v>
      </c>
      <c r="I61" s="9">
        <v>47.186147186147188</v>
      </c>
      <c r="J61" s="9">
        <v>67.96536796536796</v>
      </c>
      <c r="K61" s="9">
        <v>70.129870129870127</v>
      </c>
      <c r="L61" s="9">
        <v>19.913419913419915</v>
      </c>
      <c r="M61" s="9">
        <v>50.432900432900432</v>
      </c>
      <c r="N61" s="9">
        <v>43.506493506493506</v>
      </c>
      <c r="O61" s="9">
        <v>3.2467532467532463</v>
      </c>
      <c r="P61" s="9" t="s">
        <v>0</v>
      </c>
      <c r="Q61" s="10">
        <v>0.21645021645021645</v>
      </c>
      <c r="R61" s="159"/>
      <c r="S61" s="159"/>
    </row>
    <row r="62" spans="1:19">
      <c r="A62" s="133"/>
      <c r="B62" s="140" t="s">
        <v>99</v>
      </c>
      <c r="C62" s="3">
        <v>377</v>
      </c>
      <c r="D62" s="4">
        <v>367</v>
      </c>
      <c r="E62" s="4">
        <v>368</v>
      </c>
      <c r="F62" s="4">
        <v>317</v>
      </c>
      <c r="G62" s="4">
        <v>211</v>
      </c>
      <c r="H62" s="4">
        <v>280</v>
      </c>
      <c r="I62" s="4">
        <v>176</v>
      </c>
      <c r="J62" s="4">
        <v>286</v>
      </c>
      <c r="K62" s="4">
        <v>262</v>
      </c>
      <c r="L62" s="4">
        <v>84</v>
      </c>
      <c r="M62" s="4">
        <v>203</v>
      </c>
      <c r="N62" s="4">
        <v>165</v>
      </c>
      <c r="O62" s="4">
        <v>13</v>
      </c>
      <c r="P62" s="4">
        <v>1</v>
      </c>
      <c r="Q62" s="5">
        <v>5</v>
      </c>
      <c r="R62" s="158"/>
      <c r="S62" s="158"/>
    </row>
    <row r="63" spans="1:19">
      <c r="A63" s="135"/>
      <c r="B63" s="117"/>
      <c r="C63" s="8">
        <v>100</v>
      </c>
      <c r="D63" s="9">
        <v>97.347480106100789</v>
      </c>
      <c r="E63" s="9">
        <v>97.612732095490713</v>
      </c>
      <c r="F63" s="9">
        <v>84.08488063660478</v>
      </c>
      <c r="G63" s="9">
        <v>55.968169761273209</v>
      </c>
      <c r="H63" s="9">
        <v>74.270557029177724</v>
      </c>
      <c r="I63" s="9">
        <v>46.684350132625994</v>
      </c>
      <c r="J63" s="9">
        <v>75.862068965517238</v>
      </c>
      <c r="K63" s="9">
        <v>69.49602122015915</v>
      </c>
      <c r="L63" s="9">
        <v>22.281167108753316</v>
      </c>
      <c r="M63" s="9">
        <v>53.846153846153847</v>
      </c>
      <c r="N63" s="9">
        <v>43.766578249336867</v>
      </c>
      <c r="O63" s="9">
        <v>3.4482758620689653</v>
      </c>
      <c r="P63" s="9">
        <v>0.2652519893899204</v>
      </c>
      <c r="Q63" s="10">
        <v>1.3262599469496021</v>
      </c>
      <c r="R63" s="159"/>
      <c r="S63" s="159"/>
    </row>
    <row r="64" spans="1:19">
      <c r="A64" s="133"/>
      <c r="B64" s="140" t="s">
        <v>100</v>
      </c>
      <c r="C64" s="3">
        <v>423</v>
      </c>
      <c r="D64" s="4">
        <v>395</v>
      </c>
      <c r="E64" s="4">
        <v>406</v>
      </c>
      <c r="F64" s="4">
        <v>355</v>
      </c>
      <c r="G64" s="4">
        <v>207</v>
      </c>
      <c r="H64" s="4">
        <v>310</v>
      </c>
      <c r="I64" s="4">
        <v>188</v>
      </c>
      <c r="J64" s="4">
        <v>314</v>
      </c>
      <c r="K64" s="4">
        <v>282</v>
      </c>
      <c r="L64" s="4">
        <v>93</v>
      </c>
      <c r="M64" s="4">
        <v>207</v>
      </c>
      <c r="N64" s="4">
        <v>163</v>
      </c>
      <c r="O64" s="4">
        <v>12</v>
      </c>
      <c r="P64" s="4">
        <v>2</v>
      </c>
      <c r="Q64" s="5">
        <v>11</v>
      </c>
      <c r="R64" s="158"/>
      <c r="S64" s="158"/>
    </row>
    <row r="65" spans="1:19">
      <c r="A65" s="135"/>
      <c r="B65" s="117"/>
      <c r="C65" s="8">
        <v>100</v>
      </c>
      <c r="D65" s="9">
        <v>93.380614657210401</v>
      </c>
      <c r="E65" s="9">
        <v>95.981087470449182</v>
      </c>
      <c r="F65" s="9">
        <v>83.924349881796687</v>
      </c>
      <c r="G65" s="9">
        <v>48.936170212765958</v>
      </c>
      <c r="H65" s="9">
        <v>73.286052009456256</v>
      </c>
      <c r="I65" s="9">
        <v>44.444444444444443</v>
      </c>
      <c r="J65" s="9">
        <v>74.231678486997637</v>
      </c>
      <c r="K65" s="9">
        <v>66.666666666666657</v>
      </c>
      <c r="L65" s="9">
        <v>21.98581560283688</v>
      </c>
      <c r="M65" s="9">
        <v>48.936170212765958</v>
      </c>
      <c r="N65" s="9">
        <v>38.534278959810877</v>
      </c>
      <c r="O65" s="9">
        <v>2.8368794326241136</v>
      </c>
      <c r="P65" s="9">
        <v>0.4728132387706856</v>
      </c>
      <c r="Q65" s="10">
        <v>2.6004728132387704</v>
      </c>
      <c r="R65" s="159"/>
      <c r="S65" s="159"/>
    </row>
    <row r="66" spans="1:19">
      <c r="A66" s="133"/>
      <c r="B66" s="140" t="s">
        <v>101</v>
      </c>
      <c r="C66" s="3">
        <v>237</v>
      </c>
      <c r="D66" s="4">
        <v>208</v>
      </c>
      <c r="E66" s="4">
        <v>218</v>
      </c>
      <c r="F66" s="4">
        <v>198</v>
      </c>
      <c r="G66" s="4">
        <v>110</v>
      </c>
      <c r="H66" s="4">
        <v>146</v>
      </c>
      <c r="I66" s="4">
        <v>80</v>
      </c>
      <c r="J66" s="4">
        <v>145</v>
      </c>
      <c r="K66" s="4">
        <v>123</v>
      </c>
      <c r="L66" s="4">
        <v>51</v>
      </c>
      <c r="M66" s="4">
        <v>87</v>
      </c>
      <c r="N66" s="4">
        <v>70</v>
      </c>
      <c r="O66" s="4">
        <v>7</v>
      </c>
      <c r="P66" s="4">
        <v>2</v>
      </c>
      <c r="Q66" s="5">
        <v>10</v>
      </c>
      <c r="R66" s="158"/>
      <c r="S66" s="158"/>
    </row>
    <row r="67" spans="1:19">
      <c r="A67" s="135"/>
      <c r="B67" s="117"/>
      <c r="C67" s="8">
        <v>100</v>
      </c>
      <c r="D67" s="9">
        <v>87.763713080168785</v>
      </c>
      <c r="E67" s="9">
        <v>91.983122362869196</v>
      </c>
      <c r="F67" s="9">
        <v>83.544303797468359</v>
      </c>
      <c r="G67" s="9">
        <v>46.413502109704638</v>
      </c>
      <c r="H67" s="9">
        <v>61.603375527426167</v>
      </c>
      <c r="I67" s="9">
        <v>33.755274261603375</v>
      </c>
      <c r="J67" s="9">
        <v>61.181434599156113</v>
      </c>
      <c r="K67" s="9">
        <v>51.898734177215189</v>
      </c>
      <c r="L67" s="9">
        <v>21.518987341772153</v>
      </c>
      <c r="M67" s="9">
        <v>36.708860759493675</v>
      </c>
      <c r="N67" s="9">
        <v>29.535864978902953</v>
      </c>
      <c r="O67" s="9">
        <v>2.9535864978902953</v>
      </c>
      <c r="P67" s="9">
        <v>0.8438818565400843</v>
      </c>
      <c r="Q67" s="10">
        <v>4.2194092827004219</v>
      </c>
      <c r="R67" s="159"/>
      <c r="S67" s="159"/>
    </row>
    <row r="68" spans="1:19">
      <c r="A68" s="133"/>
      <c r="B68" s="140" t="s">
        <v>102</v>
      </c>
      <c r="C68" s="3" t="s">
        <v>0</v>
      </c>
      <c r="D68" s="4" t="s">
        <v>0</v>
      </c>
      <c r="E68" s="4" t="s">
        <v>0</v>
      </c>
      <c r="F68" s="4" t="s">
        <v>0</v>
      </c>
      <c r="G68" s="4" t="s">
        <v>0</v>
      </c>
      <c r="H68" s="4" t="s">
        <v>0</v>
      </c>
      <c r="I68" s="4" t="s">
        <v>0</v>
      </c>
      <c r="J68" s="4" t="s">
        <v>0</v>
      </c>
      <c r="K68" s="4" t="s">
        <v>0</v>
      </c>
      <c r="L68" s="4" t="s">
        <v>0</v>
      </c>
      <c r="M68" s="4" t="s">
        <v>0</v>
      </c>
      <c r="N68" s="4" t="s">
        <v>0</v>
      </c>
      <c r="O68" s="4" t="s">
        <v>0</v>
      </c>
      <c r="P68" s="4" t="s">
        <v>0</v>
      </c>
      <c r="Q68" s="5" t="s">
        <v>0</v>
      </c>
      <c r="R68" s="158"/>
      <c r="S68" s="158"/>
    </row>
    <row r="69" spans="1:19">
      <c r="A69" s="135"/>
      <c r="B69" s="117"/>
      <c r="C69" s="8" t="s">
        <v>0</v>
      </c>
      <c r="D69" s="9" t="s">
        <v>0</v>
      </c>
      <c r="E69" s="9" t="s">
        <v>0</v>
      </c>
      <c r="F69" s="9" t="s">
        <v>0</v>
      </c>
      <c r="G69" s="9" t="s">
        <v>0</v>
      </c>
      <c r="H69" s="9" t="s">
        <v>0</v>
      </c>
      <c r="I69" s="9" t="s">
        <v>0</v>
      </c>
      <c r="J69" s="9" t="s">
        <v>0</v>
      </c>
      <c r="K69" s="9" t="s">
        <v>0</v>
      </c>
      <c r="L69" s="9" t="s">
        <v>0</v>
      </c>
      <c r="M69" s="9" t="s">
        <v>0</v>
      </c>
      <c r="N69" s="9" t="s">
        <v>0</v>
      </c>
      <c r="O69" s="9" t="s">
        <v>0</v>
      </c>
      <c r="P69" s="9" t="s">
        <v>0</v>
      </c>
      <c r="Q69" s="10" t="s">
        <v>0</v>
      </c>
      <c r="R69" s="159"/>
      <c r="S69" s="159"/>
    </row>
    <row r="70" spans="1:19">
      <c r="A70" s="139" t="s">
        <v>16</v>
      </c>
      <c r="B70" s="140"/>
      <c r="C70" s="3">
        <v>6</v>
      </c>
      <c r="D70" s="4">
        <v>5</v>
      </c>
      <c r="E70" s="4">
        <v>4</v>
      </c>
      <c r="F70" s="4">
        <v>4</v>
      </c>
      <c r="G70" s="4">
        <v>1</v>
      </c>
      <c r="H70" s="4">
        <v>2</v>
      </c>
      <c r="I70" s="4">
        <v>1</v>
      </c>
      <c r="J70" s="4">
        <v>3</v>
      </c>
      <c r="K70" s="4">
        <v>4</v>
      </c>
      <c r="L70" s="4" t="s">
        <v>0</v>
      </c>
      <c r="M70" s="4">
        <v>2</v>
      </c>
      <c r="N70" s="4">
        <v>2</v>
      </c>
      <c r="O70" s="4">
        <v>1</v>
      </c>
      <c r="P70" s="4" t="s">
        <v>0</v>
      </c>
      <c r="Q70" s="5">
        <v>1</v>
      </c>
      <c r="R70" s="158"/>
      <c r="S70" s="158"/>
    </row>
    <row r="71" spans="1:19">
      <c r="A71" s="124"/>
      <c r="B71" s="117"/>
      <c r="C71" s="8">
        <v>100</v>
      </c>
      <c r="D71" s="9">
        <v>83.333333333333343</v>
      </c>
      <c r="E71" s="9">
        <v>66.666666666666657</v>
      </c>
      <c r="F71" s="9">
        <v>66.666666666666657</v>
      </c>
      <c r="G71" s="9">
        <v>16.666666666666664</v>
      </c>
      <c r="H71" s="9">
        <v>33.333333333333329</v>
      </c>
      <c r="I71" s="9">
        <v>16.666666666666664</v>
      </c>
      <c r="J71" s="9">
        <v>50</v>
      </c>
      <c r="K71" s="9">
        <v>66.666666666666657</v>
      </c>
      <c r="L71" s="9" t="s">
        <v>0</v>
      </c>
      <c r="M71" s="9">
        <v>33.333333333333329</v>
      </c>
      <c r="N71" s="9">
        <v>33.333333333333329</v>
      </c>
      <c r="O71" s="9">
        <v>16.666666666666664</v>
      </c>
      <c r="P71" s="9" t="s">
        <v>0</v>
      </c>
      <c r="Q71" s="10">
        <v>16.666666666666664</v>
      </c>
      <c r="R71" s="159"/>
      <c r="S71" s="159"/>
    </row>
    <row r="72" spans="1:19">
      <c r="A72" s="133"/>
      <c r="B72" s="140" t="s">
        <v>69</v>
      </c>
      <c r="C72" s="3" t="s">
        <v>0</v>
      </c>
      <c r="D72" s="4" t="s">
        <v>0</v>
      </c>
      <c r="E72" s="4" t="s">
        <v>0</v>
      </c>
      <c r="F72" s="4" t="s">
        <v>0</v>
      </c>
      <c r="G72" s="4" t="s">
        <v>0</v>
      </c>
      <c r="H72" s="4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4" t="s">
        <v>0</v>
      </c>
      <c r="N72" s="4" t="s">
        <v>0</v>
      </c>
      <c r="O72" s="4" t="s">
        <v>0</v>
      </c>
      <c r="P72" s="4" t="s">
        <v>0</v>
      </c>
      <c r="Q72" s="5" t="s">
        <v>0</v>
      </c>
      <c r="R72" s="158"/>
      <c r="S72" s="158"/>
    </row>
    <row r="73" spans="1:19">
      <c r="A73" s="135"/>
      <c r="B73" s="117"/>
      <c r="C73" s="8" t="s">
        <v>0</v>
      </c>
      <c r="D73" s="9" t="s">
        <v>0</v>
      </c>
      <c r="E73" s="9" t="s">
        <v>0</v>
      </c>
      <c r="F73" s="9" t="s">
        <v>0</v>
      </c>
      <c r="G73" s="9" t="s">
        <v>0</v>
      </c>
      <c r="H73" s="9" t="s">
        <v>0</v>
      </c>
      <c r="I73" s="9" t="s">
        <v>0</v>
      </c>
      <c r="J73" s="9" t="s">
        <v>0</v>
      </c>
      <c r="K73" s="9" t="s">
        <v>0</v>
      </c>
      <c r="L73" s="9" t="s">
        <v>0</v>
      </c>
      <c r="M73" s="9" t="s">
        <v>0</v>
      </c>
      <c r="N73" s="9" t="s">
        <v>0</v>
      </c>
      <c r="O73" s="9" t="s">
        <v>0</v>
      </c>
      <c r="P73" s="9" t="s">
        <v>0</v>
      </c>
      <c r="Q73" s="10" t="s">
        <v>0</v>
      </c>
      <c r="R73" s="159"/>
      <c r="S73" s="159"/>
    </row>
    <row r="74" spans="1:19">
      <c r="A74" s="133"/>
      <c r="B74" s="140" t="s">
        <v>94</v>
      </c>
      <c r="C74" s="3" t="s">
        <v>0</v>
      </c>
      <c r="D74" s="4" t="s">
        <v>0</v>
      </c>
      <c r="E74" s="4" t="s">
        <v>0</v>
      </c>
      <c r="F74" s="4" t="s">
        <v>0</v>
      </c>
      <c r="G74" s="4" t="s">
        <v>0</v>
      </c>
      <c r="H74" s="4" t="s">
        <v>0</v>
      </c>
      <c r="I74" s="4" t="s">
        <v>0</v>
      </c>
      <c r="J74" s="4" t="s">
        <v>0</v>
      </c>
      <c r="K74" s="4" t="s">
        <v>0</v>
      </c>
      <c r="L74" s="4" t="s">
        <v>0</v>
      </c>
      <c r="M74" s="4" t="s">
        <v>0</v>
      </c>
      <c r="N74" s="4" t="s">
        <v>0</v>
      </c>
      <c r="O74" s="4" t="s">
        <v>0</v>
      </c>
      <c r="P74" s="4" t="s">
        <v>0</v>
      </c>
      <c r="Q74" s="5" t="s">
        <v>0</v>
      </c>
      <c r="R74" s="158"/>
      <c r="S74" s="158"/>
    </row>
    <row r="75" spans="1:19">
      <c r="A75" s="135"/>
      <c r="B75" s="117"/>
      <c r="C75" s="8" t="s">
        <v>0</v>
      </c>
      <c r="D75" s="9" t="s">
        <v>0</v>
      </c>
      <c r="E75" s="9" t="s">
        <v>0</v>
      </c>
      <c r="F75" s="9" t="s">
        <v>0</v>
      </c>
      <c r="G75" s="9" t="s">
        <v>0</v>
      </c>
      <c r="H75" s="9" t="s">
        <v>0</v>
      </c>
      <c r="I75" s="9" t="s">
        <v>0</v>
      </c>
      <c r="J75" s="9" t="s">
        <v>0</v>
      </c>
      <c r="K75" s="9" t="s">
        <v>0</v>
      </c>
      <c r="L75" s="9" t="s">
        <v>0</v>
      </c>
      <c r="M75" s="9" t="s">
        <v>0</v>
      </c>
      <c r="N75" s="9" t="s">
        <v>0</v>
      </c>
      <c r="O75" s="9" t="s">
        <v>0</v>
      </c>
      <c r="P75" s="9" t="s">
        <v>0</v>
      </c>
      <c r="Q75" s="10" t="s">
        <v>0</v>
      </c>
      <c r="R75" s="159"/>
      <c r="S75" s="159"/>
    </row>
    <row r="76" spans="1:19">
      <c r="A76" s="133"/>
      <c r="B76" s="140" t="s">
        <v>95</v>
      </c>
      <c r="C76" s="3">
        <v>5</v>
      </c>
      <c r="D76" s="4">
        <v>4</v>
      </c>
      <c r="E76" s="4">
        <v>3</v>
      </c>
      <c r="F76" s="4">
        <v>3</v>
      </c>
      <c r="G76" s="4">
        <v>1</v>
      </c>
      <c r="H76" s="4">
        <v>1</v>
      </c>
      <c r="I76" s="4">
        <v>1</v>
      </c>
      <c r="J76" s="4">
        <v>2</v>
      </c>
      <c r="K76" s="4">
        <v>3</v>
      </c>
      <c r="L76" s="4" t="s">
        <v>0</v>
      </c>
      <c r="M76" s="4">
        <v>2</v>
      </c>
      <c r="N76" s="4">
        <v>2</v>
      </c>
      <c r="O76" s="4">
        <v>1</v>
      </c>
      <c r="P76" s="4" t="s">
        <v>0</v>
      </c>
      <c r="Q76" s="5">
        <v>1</v>
      </c>
      <c r="R76" s="158"/>
      <c r="S76" s="158"/>
    </row>
    <row r="77" spans="1:19">
      <c r="A77" s="135"/>
      <c r="B77" s="117"/>
      <c r="C77" s="8">
        <v>100</v>
      </c>
      <c r="D77" s="9">
        <v>80</v>
      </c>
      <c r="E77" s="9">
        <v>60</v>
      </c>
      <c r="F77" s="9">
        <v>60</v>
      </c>
      <c r="G77" s="9">
        <v>20</v>
      </c>
      <c r="H77" s="9">
        <v>20</v>
      </c>
      <c r="I77" s="9">
        <v>20</v>
      </c>
      <c r="J77" s="9">
        <v>40</v>
      </c>
      <c r="K77" s="9">
        <v>60</v>
      </c>
      <c r="L77" s="9" t="s">
        <v>0</v>
      </c>
      <c r="M77" s="9">
        <v>40</v>
      </c>
      <c r="N77" s="9">
        <v>40</v>
      </c>
      <c r="O77" s="9">
        <v>20</v>
      </c>
      <c r="P77" s="9" t="s">
        <v>0</v>
      </c>
      <c r="Q77" s="10">
        <v>20</v>
      </c>
      <c r="R77" s="159"/>
      <c r="S77" s="159"/>
    </row>
    <row r="78" spans="1:19">
      <c r="A78" s="133"/>
      <c r="B78" s="140" t="s">
        <v>96</v>
      </c>
      <c r="C78" s="3" t="s">
        <v>0</v>
      </c>
      <c r="D78" s="4" t="s">
        <v>0</v>
      </c>
      <c r="E78" s="4" t="s">
        <v>0</v>
      </c>
      <c r="F78" s="4" t="s">
        <v>0</v>
      </c>
      <c r="G78" s="4" t="s">
        <v>0</v>
      </c>
      <c r="H78" s="4" t="s">
        <v>0</v>
      </c>
      <c r="I78" s="4" t="s">
        <v>0</v>
      </c>
      <c r="J78" s="4" t="s">
        <v>0</v>
      </c>
      <c r="K78" s="4" t="s">
        <v>0</v>
      </c>
      <c r="L78" s="4" t="s">
        <v>0</v>
      </c>
      <c r="M78" s="4" t="s">
        <v>0</v>
      </c>
      <c r="N78" s="4" t="s">
        <v>0</v>
      </c>
      <c r="O78" s="4" t="s">
        <v>0</v>
      </c>
      <c r="P78" s="4" t="s">
        <v>0</v>
      </c>
      <c r="Q78" s="5" t="s">
        <v>0</v>
      </c>
      <c r="R78" s="158"/>
      <c r="S78" s="158"/>
    </row>
    <row r="79" spans="1:19">
      <c r="A79" s="135"/>
      <c r="B79" s="117"/>
      <c r="C79" s="8" t="s">
        <v>0</v>
      </c>
      <c r="D79" s="9" t="s">
        <v>0</v>
      </c>
      <c r="E79" s="9" t="s">
        <v>0</v>
      </c>
      <c r="F79" s="9" t="s">
        <v>0</v>
      </c>
      <c r="G79" s="9" t="s">
        <v>0</v>
      </c>
      <c r="H79" s="9" t="s">
        <v>0</v>
      </c>
      <c r="I79" s="9" t="s">
        <v>0</v>
      </c>
      <c r="J79" s="9" t="s">
        <v>0</v>
      </c>
      <c r="K79" s="9" t="s">
        <v>0</v>
      </c>
      <c r="L79" s="9" t="s">
        <v>0</v>
      </c>
      <c r="M79" s="9" t="s">
        <v>0</v>
      </c>
      <c r="N79" s="9" t="s">
        <v>0</v>
      </c>
      <c r="O79" s="9" t="s">
        <v>0</v>
      </c>
      <c r="P79" s="9" t="s">
        <v>0</v>
      </c>
      <c r="Q79" s="10" t="s">
        <v>0</v>
      </c>
      <c r="R79" s="159"/>
      <c r="S79" s="159"/>
    </row>
    <row r="80" spans="1:19">
      <c r="A80" s="133"/>
      <c r="B80" s="140" t="s">
        <v>97</v>
      </c>
      <c r="C80" s="3">
        <v>1</v>
      </c>
      <c r="D80" s="4">
        <v>1</v>
      </c>
      <c r="E80" s="4">
        <v>1</v>
      </c>
      <c r="F80" s="4">
        <v>1</v>
      </c>
      <c r="G80" s="4" t="s">
        <v>0</v>
      </c>
      <c r="H80" s="4">
        <v>1</v>
      </c>
      <c r="I80" s="4" t="s">
        <v>0</v>
      </c>
      <c r="J80" s="4">
        <v>1</v>
      </c>
      <c r="K80" s="4">
        <v>1</v>
      </c>
      <c r="L80" s="4" t="s">
        <v>0</v>
      </c>
      <c r="M80" s="4" t="s">
        <v>0</v>
      </c>
      <c r="N80" s="4" t="s">
        <v>0</v>
      </c>
      <c r="O80" s="4" t="s">
        <v>0</v>
      </c>
      <c r="P80" s="4" t="s">
        <v>0</v>
      </c>
      <c r="Q80" s="5" t="s">
        <v>0</v>
      </c>
      <c r="R80" s="158"/>
      <c r="S80" s="158"/>
    </row>
    <row r="81" spans="1:19">
      <c r="A81" s="135"/>
      <c r="B81" s="117"/>
      <c r="C81" s="8">
        <v>100</v>
      </c>
      <c r="D81" s="9">
        <v>100</v>
      </c>
      <c r="E81" s="9">
        <v>100</v>
      </c>
      <c r="F81" s="9">
        <v>100</v>
      </c>
      <c r="G81" s="9" t="s">
        <v>0</v>
      </c>
      <c r="H81" s="9">
        <v>100</v>
      </c>
      <c r="I81" s="9" t="s">
        <v>0</v>
      </c>
      <c r="J81" s="9">
        <v>100</v>
      </c>
      <c r="K81" s="9">
        <v>100</v>
      </c>
      <c r="L81" s="9" t="s">
        <v>0</v>
      </c>
      <c r="M81" s="9" t="s">
        <v>0</v>
      </c>
      <c r="N81" s="9" t="s">
        <v>0</v>
      </c>
      <c r="O81" s="9" t="s">
        <v>0</v>
      </c>
      <c r="P81" s="9" t="s">
        <v>0</v>
      </c>
      <c r="Q81" s="10" t="s">
        <v>0</v>
      </c>
      <c r="R81" s="159"/>
      <c r="S81" s="159"/>
    </row>
    <row r="82" spans="1:19">
      <c r="A82" s="133"/>
      <c r="B82" s="140" t="s">
        <v>98</v>
      </c>
      <c r="C82" s="3" t="s">
        <v>0</v>
      </c>
      <c r="D82" s="4" t="s">
        <v>0</v>
      </c>
      <c r="E82" s="4" t="s">
        <v>0</v>
      </c>
      <c r="F82" s="4" t="s">
        <v>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4" t="s">
        <v>0</v>
      </c>
      <c r="N82" s="4" t="s">
        <v>0</v>
      </c>
      <c r="O82" s="4" t="s">
        <v>0</v>
      </c>
      <c r="P82" s="4" t="s">
        <v>0</v>
      </c>
      <c r="Q82" s="5" t="s">
        <v>0</v>
      </c>
      <c r="R82" s="158"/>
      <c r="S82" s="158"/>
    </row>
    <row r="83" spans="1:19">
      <c r="A83" s="135"/>
      <c r="B83" s="117"/>
      <c r="C83" s="8" t="s">
        <v>0</v>
      </c>
      <c r="D83" s="9" t="s">
        <v>0</v>
      </c>
      <c r="E83" s="9" t="s">
        <v>0</v>
      </c>
      <c r="F83" s="9" t="s">
        <v>0</v>
      </c>
      <c r="G83" s="9" t="s">
        <v>0</v>
      </c>
      <c r="H83" s="9" t="s">
        <v>0</v>
      </c>
      <c r="I83" s="9" t="s">
        <v>0</v>
      </c>
      <c r="J83" s="9" t="s">
        <v>0</v>
      </c>
      <c r="K83" s="9" t="s">
        <v>0</v>
      </c>
      <c r="L83" s="9" t="s">
        <v>0</v>
      </c>
      <c r="M83" s="9" t="s">
        <v>0</v>
      </c>
      <c r="N83" s="9" t="s">
        <v>0</v>
      </c>
      <c r="O83" s="9" t="s">
        <v>0</v>
      </c>
      <c r="P83" s="9" t="s">
        <v>0</v>
      </c>
      <c r="Q83" s="10" t="s">
        <v>0</v>
      </c>
      <c r="R83" s="159"/>
      <c r="S83" s="159"/>
    </row>
    <row r="84" spans="1:19">
      <c r="A84" s="133"/>
      <c r="B84" s="140" t="s">
        <v>99</v>
      </c>
      <c r="C84" s="3" t="s">
        <v>0</v>
      </c>
      <c r="D84" s="4" t="s">
        <v>0</v>
      </c>
      <c r="E84" s="4" t="s">
        <v>0</v>
      </c>
      <c r="F84" s="4" t="s">
        <v>0</v>
      </c>
      <c r="G84" s="4" t="s">
        <v>0</v>
      </c>
      <c r="H84" s="4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4" t="s">
        <v>0</v>
      </c>
      <c r="N84" s="4" t="s">
        <v>0</v>
      </c>
      <c r="O84" s="4" t="s">
        <v>0</v>
      </c>
      <c r="P84" s="4" t="s">
        <v>0</v>
      </c>
      <c r="Q84" s="5" t="s">
        <v>0</v>
      </c>
      <c r="R84" s="158"/>
      <c r="S84" s="158"/>
    </row>
    <row r="85" spans="1:19">
      <c r="A85" s="135"/>
      <c r="B85" s="117"/>
      <c r="C85" s="8" t="s">
        <v>0</v>
      </c>
      <c r="D85" s="9" t="s">
        <v>0</v>
      </c>
      <c r="E85" s="9" t="s">
        <v>0</v>
      </c>
      <c r="F85" s="9" t="s">
        <v>0</v>
      </c>
      <c r="G85" s="9" t="s">
        <v>0</v>
      </c>
      <c r="H85" s="9" t="s">
        <v>0</v>
      </c>
      <c r="I85" s="9" t="s">
        <v>0</v>
      </c>
      <c r="J85" s="9" t="s">
        <v>0</v>
      </c>
      <c r="K85" s="9" t="s">
        <v>0</v>
      </c>
      <c r="L85" s="9" t="s">
        <v>0</v>
      </c>
      <c r="M85" s="9" t="s">
        <v>0</v>
      </c>
      <c r="N85" s="9" t="s">
        <v>0</v>
      </c>
      <c r="O85" s="9" t="s">
        <v>0</v>
      </c>
      <c r="P85" s="9" t="s">
        <v>0</v>
      </c>
      <c r="Q85" s="10" t="s">
        <v>0</v>
      </c>
      <c r="R85" s="159"/>
      <c r="S85" s="159"/>
    </row>
    <row r="86" spans="1:19">
      <c r="A86" s="133"/>
      <c r="B86" s="140" t="s">
        <v>100</v>
      </c>
      <c r="C86" s="3" t="s">
        <v>0</v>
      </c>
      <c r="D86" s="4" t="s">
        <v>0</v>
      </c>
      <c r="E86" s="4" t="s">
        <v>0</v>
      </c>
      <c r="F86" s="4" t="s">
        <v>0</v>
      </c>
      <c r="G86" s="4" t="s">
        <v>0</v>
      </c>
      <c r="H86" s="4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4" t="s">
        <v>0</v>
      </c>
      <c r="N86" s="4" t="s">
        <v>0</v>
      </c>
      <c r="O86" s="4" t="s">
        <v>0</v>
      </c>
      <c r="P86" s="4" t="s">
        <v>0</v>
      </c>
      <c r="Q86" s="5" t="s">
        <v>0</v>
      </c>
      <c r="R86" s="158"/>
      <c r="S86" s="158"/>
    </row>
    <row r="87" spans="1:19">
      <c r="A87" s="135"/>
      <c r="B87" s="117"/>
      <c r="C87" s="8" t="s">
        <v>0</v>
      </c>
      <c r="D87" s="9" t="s">
        <v>0</v>
      </c>
      <c r="E87" s="9" t="s">
        <v>0</v>
      </c>
      <c r="F87" s="9" t="s">
        <v>0</v>
      </c>
      <c r="G87" s="9" t="s">
        <v>0</v>
      </c>
      <c r="H87" s="9" t="s">
        <v>0</v>
      </c>
      <c r="I87" s="9" t="s">
        <v>0</v>
      </c>
      <c r="J87" s="9" t="s">
        <v>0</v>
      </c>
      <c r="K87" s="9" t="s">
        <v>0</v>
      </c>
      <c r="L87" s="9" t="s">
        <v>0</v>
      </c>
      <c r="M87" s="9" t="s">
        <v>0</v>
      </c>
      <c r="N87" s="9" t="s">
        <v>0</v>
      </c>
      <c r="O87" s="9" t="s">
        <v>0</v>
      </c>
      <c r="P87" s="9" t="s">
        <v>0</v>
      </c>
      <c r="Q87" s="10" t="s">
        <v>0</v>
      </c>
      <c r="R87" s="159"/>
      <c r="S87" s="159"/>
    </row>
    <row r="88" spans="1:19">
      <c r="A88" s="133"/>
      <c r="B88" s="140" t="s">
        <v>101</v>
      </c>
      <c r="C88" s="3" t="s">
        <v>0</v>
      </c>
      <c r="D88" s="4" t="s">
        <v>0</v>
      </c>
      <c r="E88" s="4" t="s">
        <v>0</v>
      </c>
      <c r="F88" s="4" t="s">
        <v>0</v>
      </c>
      <c r="G88" s="4" t="s">
        <v>0</v>
      </c>
      <c r="H88" s="4" t="s">
        <v>0</v>
      </c>
      <c r="I88" s="4" t="s">
        <v>0</v>
      </c>
      <c r="J88" s="4" t="s">
        <v>0</v>
      </c>
      <c r="K88" s="4" t="s">
        <v>0</v>
      </c>
      <c r="L88" s="4" t="s">
        <v>0</v>
      </c>
      <c r="M88" s="4" t="s">
        <v>0</v>
      </c>
      <c r="N88" s="4" t="s">
        <v>0</v>
      </c>
      <c r="O88" s="4" t="s">
        <v>0</v>
      </c>
      <c r="P88" s="4" t="s">
        <v>0</v>
      </c>
      <c r="Q88" s="5" t="s">
        <v>0</v>
      </c>
      <c r="R88" s="158"/>
      <c r="S88" s="158"/>
    </row>
    <row r="89" spans="1:19">
      <c r="A89" s="135"/>
      <c r="B89" s="117"/>
      <c r="C89" s="8" t="s">
        <v>0</v>
      </c>
      <c r="D89" s="9" t="s">
        <v>0</v>
      </c>
      <c r="E89" s="9" t="s">
        <v>0</v>
      </c>
      <c r="F89" s="9" t="s">
        <v>0</v>
      </c>
      <c r="G89" s="9" t="s">
        <v>0</v>
      </c>
      <c r="H89" s="9" t="s">
        <v>0</v>
      </c>
      <c r="I89" s="9" t="s">
        <v>0</v>
      </c>
      <c r="J89" s="9" t="s">
        <v>0</v>
      </c>
      <c r="K89" s="9" t="s">
        <v>0</v>
      </c>
      <c r="L89" s="9" t="s">
        <v>0</v>
      </c>
      <c r="M89" s="9" t="s">
        <v>0</v>
      </c>
      <c r="N89" s="9" t="s">
        <v>0</v>
      </c>
      <c r="O89" s="9" t="s">
        <v>0</v>
      </c>
      <c r="P89" s="9" t="s">
        <v>0</v>
      </c>
      <c r="Q89" s="10" t="s">
        <v>0</v>
      </c>
      <c r="R89" s="159"/>
      <c r="S89" s="159"/>
    </row>
    <row r="90" spans="1:19">
      <c r="A90" s="133"/>
      <c r="B90" s="140" t="s">
        <v>102</v>
      </c>
      <c r="C90" s="3" t="s">
        <v>0</v>
      </c>
      <c r="D90" s="4" t="s">
        <v>0</v>
      </c>
      <c r="E90" s="4" t="s">
        <v>0</v>
      </c>
      <c r="F90" s="4" t="s">
        <v>0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  <c r="N90" s="4" t="s">
        <v>0</v>
      </c>
      <c r="O90" s="4" t="s">
        <v>0</v>
      </c>
      <c r="P90" s="4" t="s">
        <v>0</v>
      </c>
      <c r="Q90" s="5" t="s">
        <v>0</v>
      </c>
      <c r="R90" s="158"/>
      <c r="S90" s="158"/>
    </row>
    <row r="91" spans="1:19">
      <c r="A91" s="135"/>
      <c r="B91" s="117"/>
      <c r="C91" s="8" t="s">
        <v>0</v>
      </c>
      <c r="D91" s="9" t="s">
        <v>0</v>
      </c>
      <c r="E91" s="9" t="s">
        <v>0</v>
      </c>
      <c r="F91" s="9" t="s">
        <v>0</v>
      </c>
      <c r="G91" s="9" t="s">
        <v>0</v>
      </c>
      <c r="H91" s="9" t="s">
        <v>0</v>
      </c>
      <c r="I91" s="9" t="s">
        <v>0</v>
      </c>
      <c r="J91" s="9" t="s">
        <v>0</v>
      </c>
      <c r="K91" s="9" t="s">
        <v>0</v>
      </c>
      <c r="L91" s="9" t="s">
        <v>0</v>
      </c>
      <c r="M91" s="9" t="s">
        <v>0</v>
      </c>
      <c r="N91" s="9" t="s">
        <v>0</v>
      </c>
      <c r="O91" s="9" t="s">
        <v>0</v>
      </c>
      <c r="P91" s="9" t="s">
        <v>0</v>
      </c>
      <c r="Q91" s="10" t="s">
        <v>0</v>
      </c>
      <c r="R91" s="159"/>
      <c r="S91" s="159"/>
    </row>
    <row r="92" spans="1:19">
      <c r="A92" s="139" t="s">
        <v>103</v>
      </c>
      <c r="B92" s="140"/>
      <c r="C92" s="3" t="s">
        <v>0</v>
      </c>
      <c r="D92" s="4" t="s">
        <v>0</v>
      </c>
      <c r="E92" s="4" t="s">
        <v>0</v>
      </c>
      <c r="F92" s="4" t="s">
        <v>0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  <c r="N92" s="4" t="s">
        <v>0</v>
      </c>
      <c r="O92" s="4" t="s">
        <v>0</v>
      </c>
      <c r="P92" s="4" t="s">
        <v>0</v>
      </c>
      <c r="Q92" s="5" t="s">
        <v>0</v>
      </c>
      <c r="R92" s="158"/>
      <c r="S92" s="158"/>
    </row>
    <row r="93" spans="1:19">
      <c r="A93" s="124"/>
      <c r="B93" s="117"/>
      <c r="C93" s="8" t="s">
        <v>0</v>
      </c>
      <c r="D93" s="9" t="s">
        <v>0</v>
      </c>
      <c r="E93" s="9" t="s">
        <v>0</v>
      </c>
      <c r="F93" s="9" t="s">
        <v>0</v>
      </c>
      <c r="G93" s="9" t="s">
        <v>0</v>
      </c>
      <c r="H93" s="9" t="s">
        <v>0</v>
      </c>
      <c r="I93" s="9" t="s">
        <v>0</v>
      </c>
      <c r="J93" s="9" t="s">
        <v>0</v>
      </c>
      <c r="K93" s="9" t="s">
        <v>0</v>
      </c>
      <c r="L93" s="9" t="s">
        <v>0</v>
      </c>
      <c r="M93" s="9" t="s">
        <v>0</v>
      </c>
      <c r="N93" s="9" t="s">
        <v>0</v>
      </c>
      <c r="O93" s="9" t="s">
        <v>0</v>
      </c>
      <c r="P93" s="9" t="s">
        <v>0</v>
      </c>
      <c r="Q93" s="10" t="s">
        <v>0</v>
      </c>
      <c r="R93" s="159"/>
      <c r="S93" s="159"/>
    </row>
    <row r="94" spans="1:19" ht="12" customHeight="1">
      <c r="A94" s="125" t="s">
        <v>104</v>
      </c>
      <c r="B94" s="126"/>
      <c r="C94" s="3">
        <v>1600</v>
      </c>
      <c r="D94" s="4">
        <v>1466</v>
      </c>
      <c r="E94" s="4">
        <v>1533</v>
      </c>
      <c r="F94" s="4">
        <v>1285</v>
      </c>
      <c r="G94" s="4">
        <v>772</v>
      </c>
      <c r="H94" s="4">
        <v>1017</v>
      </c>
      <c r="I94" s="4">
        <v>599</v>
      </c>
      <c r="J94" s="4">
        <v>1063</v>
      </c>
      <c r="K94" s="4">
        <v>962</v>
      </c>
      <c r="L94" s="4">
        <v>310</v>
      </c>
      <c r="M94" s="4">
        <v>723</v>
      </c>
      <c r="N94" s="4">
        <v>530</v>
      </c>
      <c r="O94" s="4">
        <v>43</v>
      </c>
      <c r="P94" s="4">
        <v>8</v>
      </c>
      <c r="Q94" s="5">
        <v>39</v>
      </c>
      <c r="R94" s="158"/>
      <c r="S94" s="158"/>
    </row>
    <row r="95" spans="1:19">
      <c r="A95" s="125"/>
      <c r="B95" s="126"/>
      <c r="C95" s="8">
        <v>100</v>
      </c>
      <c r="D95" s="9">
        <v>91.625</v>
      </c>
      <c r="E95" s="9">
        <v>95.8125</v>
      </c>
      <c r="F95" s="9">
        <v>80.3125</v>
      </c>
      <c r="G95" s="9">
        <v>48.25</v>
      </c>
      <c r="H95" s="9">
        <v>63.5625</v>
      </c>
      <c r="I95" s="9">
        <v>37.4375</v>
      </c>
      <c r="J95" s="9">
        <v>66.4375</v>
      </c>
      <c r="K95" s="9">
        <v>60.124999999999993</v>
      </c>
      <c r="L95" s="9">
        <v>19.375</v>
      </c>
      <c r="M95" s="9">
        <v>45.1875</v>
      </c>
      <c r="N95" s="9">
        <v>33.125</v>
      </c>
      <c r="O95" s="9">
        <v>2.6875</v>
      </c>
      <c r="P95" s="9">
        <v>0.5</v>
      </c>
      <c r="Q95" s="10">
        <v>2.4375</v>
      </c>
      <c r="R95" s="158"/>
      <c r="S95" s="159"/>
    </row>
    <row r="96" spans="1:19">
      <c r="A96" s="133"/>
      <c r="B96" s="132" t="s">
        <v>105</v>
      </c>
      <c r="C96" s="3">
        <v>749</v>
      </c>
      <c r="D96" s="4">
        <v>679</v>
      </c>
      <c r="E96" s="4">
        <v>723</v>
      </c>
      <c r="F96" s="4">
        <v>569</v>
      </c>
      <c r="G96" s="4">
        <v>349</v>
      </c>
      <c r="H96" s="4">
        <v>421</v>
      </c>
      <c r="I96" s="4">
        <v>245</v>
      </c>
      <c r="J96" s="4">
        <v>459</v>
      </c>
      <c r="K96" s="4">
        <v>420</v>
      </c>
      <c r="L96" s="4">
        <v>121</v>
      </c>
      <c r="M96" s="4">
        <v>318</v>
      </c>
      <c r="N96" s="4">
        <v>203</v>
      </c>
      <c r="O96" s="4">
        <v>16</v>
      </c>
      <c r="P96" s="4">
        <v>3</v>
      </c>
      <c r="Q96" s="5">
        <v>16</v>
      </c>
      <c r="R96" s="158"/>
      <c r="S96" s="158"/>
    </row>
    <row r="97" spans="1:19">
      <c r="A97" s="135"/>
      <c r="B97" s="132"/>
      <c r="C97" s="8">
        <v>100</v>
      </c>
      <c r="D97" s="9">
        <v>90.654205607476641</v>
      </c>
      <c r="E97" s="9">
        <v>96.528704939919891</v>
      </c>
      <c r="F97" s="9">
        <v>75.967957276368494</v>
      </c>
      <c r="G97" s="9">
        <v>46.595460614152202</v>
      </c>
      <c r="H97" s="9">
        <v>56.2082777036048</v>
      </c>
      <c r="I97" s="9">
        <v>32.710280373831772</v>
      </c>
      <c r="J97" s="9">
        <v>61.281708945260348</v>
      </c>
      <c r="K97" s="9">
        <v>56.074766355140184</v>
      </c>
      <c r="L97" s="9">
        <v>16.154873164218959</v>
      </c>
      <c r="M97" s="9">
        <v>42.456608811749</v>
      </c>
      <c r="N97" s="9">
        <v>27.102803738317753</v>
      </c>
      <c r="O97" s="9">
        <v>2.1361815754339117</v>
      </c>
      <c r="P97" s="9">
        <v>0.40053404539385851</v>
      </c>
      <c r="Q97" s="10">
        <v>2.1361815754339117</v>
      </c>
      <c r="R97" s="158"/>
      <c r="S97" s="159"/>
    </row>
    <row r="98" spans="1:19">
      <c r="A98" s="133"/>
      <c r="B98" s="132" t="s">
        <v>106</v>
      </c>
      <c r="C98" s="3">
        <v>851</v>
      </c>
      <c r="D98" s="4">
        <v>787</v>
      </c>
      <c r="E98" s="4">
        <v>810</v>
      </c>
      <c r="F98" s="4">
        <v>716</v>
      </c>
      <c r="G98" s="4">
        <v>423</v>
      </c>
      <c r="H98" s="4">
        <v>596</v>
      </c>
      <c r="I98" s="4">
        <v>354</v>
      </c>
      <c r="J98" s="4">
        <v>604</v>
      </c>
      <c r="K98" s="4">
        <v>542</v>
      </c>
      <c r="L98" s="4">
        <v>189</v>
      </c>
      <c r="M98" s="4">
        <v>405</v>
      </c>
      <c r="N98" s="4">
        <v>327</v>
      </c>
      <c r="O98" s="4">
        <v>27</v>
      </c>
      <c r="P98" s="4">
        <v>5</v>
      </c>
      <c r="Q98" s="5">
        <v>23</v>
      </c>
      <c r="R98" s="158"/>
      <c r="S98" s="158"/>
    </row>
    <row r="99" spans="1:19">
      <c r="A99" s="135"/>
      <c r="B99" s="132"/>
      <c r="C99" s="8">
        <v>100</v>
      </c>
      <c r="D99" s="9">
        <v>92.479435957696836</v>
      </c>
      <c r="E99" s="9">
        <v>95.182138660399531</v>
      </c>
      <c r="F99" s="9">
        <v>84.136310223266747</v>
      </c>
      <c r="G99" s="9">
        <v>49.706227967097533</v>
      </c>
      <c r="H99" s="9">
        <v>70.035252643948297</v>
      </c>
      <c r="I99" s="9">
        <v>41.598119858989421</v>
      </c>
      <c r="J99" s="9">
        <v>70.975323149236189</v>
      </c>
      <c r="K99" s="9">
        <v>63.689776733255002</v>
      </c>
      <c r="L99" s="9">
        <v>22.209165687426559</v>
      </c>
      <c r="M99" s="9">
        <v>47.591069330199765</v>
      </c>
      <c r="N99" s="9">
        <v>38.425381903642773</v>
      </c>
      <c r="O99" s="9">
        <v>3.1727379553466508</v>
      </c>
      <c r="P99" s="9">
        <v>0.58754406580493534</v>
      </c>
      <c r="Q99" s="10">
        <v>2.7027027027027026</v>
      </c>
      <c r="R99" s="158"/>
      <c r="S99" s="159"/>
    </row>
    <row r="100" spans="1:19" ht="12" customHeight="1">
      <c r="A100" s="133"/>
      <c r="B100" s="132" t="s">
        <v>107</v>
      </c>
      <c r="C100" s="3" t="s">
        <v>0</v>
      </c>
      <c r="D100" s="4" t="s">
        <v>0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4" t="s">
        <v>0</v>
      </c>
      <c r="M100" s="4" t="s">
        <v>0</v>
      </c>
      <c r="N100" s="4" t="s">
        <v>0</v>
      </c>
      <c r="O100" s="4" t="s">
        <v>0</v>
      </c>
      <c r="P100" s="4" t="s">
        <v>0</v>
      </c>
      <c r="Q100" s="5" t="s">
        <v>0</v>
      </c>
      <c r="R100" s="158"/>
      <c r="S100" s="158"/>
    </row>
    <row r="101" spans="1:19">
      <c r="A101" s="135"/>
      <c r="B101" s="132"/>
      <c r="C101" s="8" t="s">
        <v>0</v>
      </c>
      <c r="D101" s="9" t="s">
        <v>0</v>
      </c>
      <c r="E101" s="9" t="s">
        <v>0</v>
      </c>
      <c r="F101" s="9" t="s">
        <v>0</v>
      </c>
      <c r="G101" s="9" t="s">
        <v>0</v>
      </c>
      <c r="H101" s="9" t="s">
        <v>0</v>
      </c>
      <c r="I101" s="9" t="s">
        <v>0</v>
      </c>
      <c r="J101" s="9" t="s">
        <v>0</v>
      </c>
      <c r="K101" s="9" t="s">
        <v>0</v>
      </c>
      <c r="L101" s="9" t="s">
        <v>0</v>
      </c>
      <c r="M101" s="9" t="s">
        <v>0</v>
      </c>
      <c r="N101" s="9" t="s">
        <v>0</v>
      </c>
      <c r="O101" s="9" t="s">
        <v>0</v>
      </c>
      <c r="P101" s="9" t="s">
        <v>0</v>
      </c>
      <c r="Q101" s="10" t="s">
        <v>0</v>
      </c>
      <c r="R101" s="158"/>
      <c r="S101" s="159"/>
    </row>
    <row r="102" spans="1:19">
      <c r="A102" s="125" t="s">
        <v>108</v>
      </c>
      <c r="B102" s="126"/>
      <c r="C102" s="3">
        <v>882</v>
      </c>
      <c r="D102" s="4">
        <v>825</v>
      </c>
      <c r="E102" s="4">
        <v>853</v>
      </c>
      <c r="F102" s="4">
        <v>697</v>
      </c>
      <c r="G102" s="4">
        <v>429</v>
      </c>
      <c r="H102" s="4">
        <v>561</v>
      </c>
      <c r="I102" s="4">
        <v>353</v>
      </c>
      <c r="J102" s="4">
        <v>616</v>
      </c>
      <c r="K102" s="4">
        <v>571</v>
      </c>
      <c r="L102" s="4">
        <v>167</v>
      </c>
      <c r="M102" s="4">
        <v>431</v>
      </c>
      <c r="N102" s="4">
        <v>310</v>
      </c>
      <c r="O102" s="4">
        <v>28</v>
      </c>
      <c r="P102" s="4">
        <v>2</v>
      </c>
      <c r="Q102" s="5">
        <v>18</v>
      </c>
      <c r="R102" s="158"/>
      <c r="S102" s="158"/>
    </row>
    <row r="103" spans="1:19">
      <c r="A103" s="125"/>
      <c r="B103" s="126"/>
      <c r="C103" s="8">
        <v>100</v>
      </c>
      <c r="D103" s="9">
        <v>93.5374149659864</v>
      </c>
      <c r="E103" s="9">
        <v>96.712018140589578</v>
      </c>
      <c r="F103" s="9">
        <v>79.024943310657591</v>
      </c>
      <c r="G103" s="9">
        <v>48.639455782312922</v>
      </c>
      <c r="H103" s="9">
        <v>63.605442176870753</v>
      </c>
      <c r="I103" s="9">
        <v>40.022675736961446</v>
      </c>
      <c r="J103" s="9">
        <v>69.841269841269835</v>
      </c>
      <c r="K103" s="9">
        <v>64.739229024943313</v>
      </c>
      <c r="L103" s="9">
        <v>18.934240362811792</v>
      </c>
      <c r="M103" s="9">
        <v>48.86621315192744</v>
      </c>
      <c r="N103" s="9">
        <v>35.147392290249435</v>
      </c>
      <c r="O103" s="9">
        <v>3.1746031746031744</v>
      </c>
      <c r="P103" s="9">
        <v>0.22675736961451248</v>
      </c>
      <c r="Q103" s="10">
        <v>2.0408163265306123</v>
      </c>
      <c r="R103" s="158"/>
      <c r="S103" s="159"/>
    </row>
    <row r="104" spans="1:19">
      <c r="A104" s="133"/>
      <c r="B104" s="132" t="s">
        <v>109</v>
      </c>
      <c r="C104" s="3">
        <v>425</v>
      </c>
      <c r="D104" s="4">
        <v>394</v>
      </c>
      <c r="E104" s="4">
        <v>410</v>
      </c>
      <c r="F104" s="4">
        <v>314</v>
      </c>
      <c r="G104" s="4">
        <v>189</v>
      </c>
      <c r="H104" s="4">
        <v>227</v>
      </c>
      <c r="I104" s="4">
        <v>142</v>
      </c>
      <c r="J104" s="4">
        <v>271</v>
      </c>
      <c r="K104" s="4">
        <v>251</v>
      </c>
      <c r="L104" s="4">
        <v>61</v>
      </c>
      <c r="M104" s="4">
        <v>182</v>
      </c>
      <c r="N104" s="4">
        <v>118</v>
      </c>
      <c r="O104" s="4">
        <v>12</v>
      </c>
      <c r="P104" s="4" t="s">
        <v>0</v>
      </c>
      <c r="Q104" s="5">
        <v>10</v>
      </c>
      <c r="R104" s="158"/>
      <c r="S104" s="158"/>
    </row>
    <row r="105" spans="1:19">
      <c r="A105" s="135"/>
      <c r="B105" s="132"/>
      <c r="C105" s="8">
        <v>100</v>
      </c>
      <c r="D105" s="9">
        <v>92.705882352941174</v>
      </c>
      <c r="E105" s="9">
        <v>96.470588235294116</v>
      </c>
      <c r="F105" s="9">
        <v>73.882352941176464</v>
      </c>
      <c r="G105" s="9">
        <v>44.470588235294116</v>
      </c>
      <c r="H105" s="9">
        <v>53.411764705882348</v>
      </c>
      <c r="I105" s="9">
        <v>33.411764705882355</v>
      </c>
      <c r="J105" s="9">
        <v>63.764705882352942</v>
      </c>
      <c r="K105" s="9">
        <v>59.058823529411761</v>
      </c>
      <c r="L105" s="9">
        <v>14.352941176470587</v>
      </c>
      <c r="M105" s="9">
        <v>42.823529411764703</v>
      </c>
      <c r="N105" s="9">
        <v>27.764705882352942</v>
      </c>
      <c r="O105" s="9">
        <v>2.8235294117647061</v>
      </c>
      <c r="P105" s="9" t="s">
        <v>0</v>
      </c>
      <c r="Q105" s="10">
        <v>2.3529411764705883</v>
      </c>
      <c r="R105" s="158"/>
      <c r="S105" s="159"/>
    </row>
    <row r="106" spans="1:19" ht="12" customHeight="1">
      <c r="A106" s="133"/>
      <c r="B106" s="132" t="s">
        <v>110</v>
      </c>
      <c r="C106" s="3">
        <v>457</v>
      </c>
      <c r="D106" s="4">
        <v>431</v>
      </c>
      <c r="E106" s="4">
        <v>443</v>
      </c>
      <c r="F106" s="4">
        <v>383</v>
      </c>
      <c r="G106" s="4">
        <v>240</v>
      </c>
      <c r="H106" s="4">
        <v>334</v>
      </c>
      <c r="I106" s="4">
        <v>211</v>
      </c>
      <c r="J106" s="4">
        <v>345</v>
      </c>
      <c r="K106" s="4">
        <v>320</v>
      </c>
      <c r="L106" s="4">
        <v>106</v>
      </c>
      <c r="M106" s="4">
        <v>249</v>
      </c>
      <c r="N106" s="4">
        <v>192</v>
      </c>
      <c r="O106" s="4">
        <v>16</v>
      </c>
      <c r="P106" s="4">
        <v>2</v>
      </c>
      <c r="Q106" s="5">
        <v>8</v>
      </c>
      <c r="R106" s="158"/>
      <c r="S106" s="158"/>
    </row>
    <row r="107" spans="1:19">
      <c r="A107" s="135"/>
      <c r="B107" s="132"/>
      <c r="C107" s="8">
        <v>100</v>
      </c>
      <c r="D107" s="9">
        <v>94.310722100656449</v>
      </c>
      <c r="E107" s="9">
        <v>96.936542669584242</v>
      </c>
      <c r="F107" s="9">
        <v>83.807439824945291</v>
      </c>
      <c r="G107" s="9">
        <v>52.516411378555794</v>
      </c>
      <c r="H107" s="9">
        <v>73.085339168490151</v>
      </c>
      <c r="I107" s="9">
        <v>46.170678336980309</v>
      </c>
      <c r="J107" s="9">
        <v>75.492341356673961</v>
      </c>
      <c r="K107" s="9">
        <v>70.021881838074393</v>
      </c>
      <c r="L107" s="9">
        <v>23.194748358862142</v>
      </c>
      <c r="M107" s="9">
        <v>54.485776805251639</v>
      </c>
      <c r="N107" s="9">
        <v>42.013129102844637</v>
      </c>
      <c r="O107" s="9">
        <v>3.5010940919037199</v>
      </c>
      <c r="P107" s="9">
        <v>0.43763676148796499</v>
      </c>
      <c r="Q107" s="10">
        <v>1.7505470459518599</v>
      </c>
      <c r="R107" s="158"/>
      <c r="S107" s="159"/>
    </row>
    <row r="108" spans="1:19">
      <c r="A108" s="133"/>
      <c r="B108" s="132" t="s">
        <v>111</v>
      </c>
      <c r="C108" s="3" t="s">
        <v>0</v>
      </c>
      <c r="D108" s="4" t="s">
        <v>0</v>
      </c>
      <c r="E108" s="4" t="s">
        <v>0</v>
      </c>
      <c r="F108" s="4" t="s">
        <v>0</v>
      </c>
      <c r="G108" s="4" t="s">
        <v>0</v>
      </c>
      <c r="H108" s="4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  <c r="O108" s="4" t="s">
        <v>0</v>
      </c>
      <c r="P108" s="4" t="s">
        <v>0</v>
      </c>
      <c r="Q108" s="5" t="s">
        <v>0</v>
      </c>
      <c r="R108" s="158"/>
      <c r="S108" s="158"/>
    </row>
    <row r="109" spans="1:19">
      <c r="A109" s="135"/>
      <c r="B109" s="132"/>
      <c r="C109" s="8" t="s">
        <v>0</v>
      </c>
      <c r="D109" s="9" t="s">
        <v>0</v>
      </c>
      <c r="E109" s="9" t="s">
        <v>0</v>
      </c>
      <c r="F109" s="9" t="s">
        <v>0</v>
      </c>
      <c r="G109" s="9" t="s">
        <v>0</v>
      </c>
      <c r="H109" s="9" t="s">
        <v>0</v>
      </c>
      <c r="I109" s="9" t="s">
        <v>0</v>
      </c>
      <c r="J109" s="9" t="s">
        <v>0</v>
      </c>
      <c r="K109" s="9" t="s">
        <v>0</v>
      </c>
      <c r="L109" s="9" t="s">
        <v>0</v>
      </c>
      <c r="M109" s="9" t="s">
        <v>0</v>
      </c>
      <c r="N109" s="9" t="s">
        <v>0</v>
      </c>
      <c r="O109" s="9" t="s">
        <v>0</v>
      </c>
      <c r="P109" s="9" t="s">
        <v>0</v>
      </c>
      <c r="Q109" s="10" t="s">
        <v>0</v>
      </c>
      <c r="R109" s="158"/>
      <c r="S109" s="159"/>
    </row>
    <row r="110" spans="1:19">
      <c r="A110" s="125" t="s">
        <v>112</v>
      </c>
      <c r="B110" s="126"/>
      <c r="C110" s="3">
        <v>718</v>
      </c>
      <c r="D110" s="4">
        <v>641</v>
      </c>
      <c r="E110" s="4">
        <v>680</v>
      </c>
      <c r="F110" s="4">
        <v>588</v>
      </c>
      <c r="G110" s="4">
        <v>343</v>
      </c>
      <c r="H110" s="4">
        <v>456</v>
      </c>
      <c r="I110" s="4">
        <v>246</v>
      </c>
      <c r="J110" s="4">
        <v>447</v>
      </c>
      <c r="K110" s="4">
        <v>391</v>
      </c>
      <c r="L110" s="4">
        <v>143</v>
      </c>
      <c r="M110" s="4">
        <v>292</v>
      </c>
      <c r="N110" s="4">
        <v>220</v>
      </c>
      <c r="O110" s="4">
        <v>15</v>
      </c>
      <c r="P110" s="4">
        <v>6</v>
      </c>
      <c r="Q110" s="5">
        <v>21</v>
      </c>
      <c r="R110" s="158"/>
      <c r="S110" s="158"/>
    </row>
    <row r="111" spans="1:19">
      <c r="A111" s="125"/>
      <c r="B111" s="126"/>
      <c r="C111" s="8">
        <v>100</v>
      </c>
      <c r="D111" s="9">
        <v>89.275766016713092</v>
      </c>
      <c r="E111" s="9">
        <v>94.707520891364908</v>
      </c>
      <c r="F111" s="9">
        <v>81.894150417827291</v>
      </c>
      <c r="G111" s="9">
        <v>47.771587743732589</v>
      </c>
      <c r="H111" s="9">
        <v>63.509749303621163</v>
      </c>
      <c r="I111" s="9">
        <v>34.261838440111418</v>
      </c>
      <c r="J111" s="9">
        <v>62.256267409470759</v>
      </c>
      <c r="K111" s="9">
        <v>54.456824512534816</v>
      </c>
      <c r="L111" s="9">
        <v>19.916434540389972</v>
      </c>
      <c r="M111" s="9">
        <v>40.668523676880227</v>
      </c>
      <c r="N111" s="9">
        <v>30.640668523676879</v>
      </c>
      <c r="O111" s="9">
        <v>2.0891364902506964</v>
      </c>
      <c r="P111" s="9">
        <v>0.83565459610027859</v>
      </c>
      <c r="Q111" s="10">
        <v>2.9247910863509747</v>
      </c>
      <c r="R111" s="159"/>
      <c r="S111" s="159"/>
    </row>
    <row r="112" spans="1:19">
      <c r="A112" s="133"/>
      <c r="B112" s="132" t="s">
        <v>113</v>
      </c>
      <c r="C112" s="121">
        <v>324</v>
      </c>
      <c r="D112" s="122">
        <v>285</v>
      </c>
      <c r="E112" s="122">
        <v>313</v>
      </c>
      <c r="F112" s="122">
        <v>255</v>
      </c>
      <c r="G112" s="122">
        <v>160</v>
      </c>
      <c r="H112" s="122">
        <v>194</v>
      </c>
      <c r="I112" s="122">
        <v>103</v>
      </c>
      <c r="J112" s="122">
        <v>188</v>
      </c>
      <c r="K112" s="122">
        <v>169</v>
      </c>
      <c r="L112" s="122">
        <v>60</v>
      </c>
      <c r="M112" s="122">
        <v>136</v>
      </c>
      <c r="N112" s="122">
        <v>85</v>
      </c>
      <c r="O112" s="122">
        <v>4</v>
      </c>
      <c r="P112" s="122">
        <v>3</v>
      </c>
      <c r="Q112" s="100">
        <v>6</v>
      </c>
    </row>
    <row r="113" spans="1:17">
      <c r="A113" s="135"/>
      <c r="B113" s="132"/>
      <c r="C113" s="8">
        <v>100</v>
      </c>
      <c r="D113" s="9">
        <v>87.962962962962962</v>
      </c>
      <c r="E113" s="9">
        <v>96.604938271604937</v>
      </c>
      <c r="F113" s="9">
        <v>78.703703703703709</v>
      </c>
      <c r="G113" s="9">
        <v>49.382716049382715</v>
      </c>
      <c r="H113" s="9">
        <v>59.876543209876544</v>
      </c>
      <c r="I113" s="9">
        <v>31.790123456790127</v>
      </c>
      <c r="J113" s="9">
        <v>58.024691358024697</v>
      </c>
      <c r="K113" s="9">
        <v>52.160493827160494</v>
      </c>
      <c r="L113" s="9">
        <v>18.518518518518519</v>
      </c>
      <c r="M113" s="9">
        <v>41.975308641975303</v>
      </c>
      <c r="N113" s="9">
        <v>26.234567901234566</v>
      </c>
      <c r="O113" s="9">
        <v>1.2345679012345678</v>
      </c>
      <c r="P113" s="9">
        <v>0.92592592592592582</v>
      </c>
      <c r="Q113" s="10">
        <v>1.8518518518518516</v>
      </c>
    </row>
    <row r="114" spans="1:17">
      <c r="A114" s="133"/>
      <c r="B114" s="132" t="s">
        <v>114</v>
      </c>
      <c r="C114" s="3">
        <v>394</v>
      </c>
      <c r="D114" s="4">
        <v>356</v>
      </c>
      <c r="E114" s="4">
        <v>367</v>
      </c>
      <c r="F114" s="4">
        <v>333</v>
      </c>
      <c r="G114" s="4">
        <v>183</v>
      </c>
      <c r="H114" s="4">
        <v>262</v>
      </c>
      <c r="I114" s="4">
        <v>143</v>
      </c>
      <c r="J114" s="4">
        <v>259</v>
      </c>
      <c r="K114" s="4">
        <v>222</v>
      </c>
      <c r="L114" s="4">
        <v>83</v>
      </c>
      <c r="M114" s="4">
        <v>156</v>
      </c>
      <c r="N114" s="4">
        <v>135</v>
      </c>
      <c r="O114" s="4">
        <v>11</v>
      </c>
      <c r="P114" s="4">
        <v>3</v>
      </c>
      <c r="Q114" s="5">
        <v>15</v>
      </c>
    </row>
    <row r="115" spans="1:17">
      <c r="A115" s="135"/>
      <c r="B115" s="132"/>
      <c r="C115" s="8">
        <v>100</v>
      </c>
      <c r="D115" s="9">
        <v>90.35532994923858</v>
      </c>
      <c r="E115" s="9">
        <v>93.147208121827404</v>
      </c>
      <c r="F115" s="9">
        <v>84.517766497461906</v>
      </c>
      <c r="G115" s="9">
        <v>46.44670050761421</v>
      </c>
      <c r="H115" s="9">
        <v>66.497461928934015</v>
      </c>
      <c r="I115" s="9">
        <v>36.294416243654823</v>
      </c>
      <c r="J115" s="9">
        <v>65.736040609137063</v>
      </c>
      <c r="K115" s="9">
        <v>56.345177664974621</v>
      </c>
      <c r="L115" s="9">
        <v>21.065989847715734</v>
      </c>
      <c r="M115" s="9">
        <v>39.593908629441628</v>
      </c>
      <c r="N115" s="9">
        <v>34.263959390862944</v>
      </c>
      <c r="O115" s="9">
        <v>2.7918781725888326</v>
      </c>
      <c r="P115" s="9">
        <v>0.76142131979695438</v>
      </c>
      <c r="Q115" s="10">
        <v>3.8071065989847721</v>
      </c>
    </row>
    <row r="116" spans="1:17">
      <c r="A116" s="133"/>
      <c r="B116" s="132" t="s">
        <v>115</v>
      </c>
      <c r="C116" s="3" t="s">
        <v>0</v>
      </c>
      <c r="D116" s="4" t="s">
        <v>0</v>
      </c>
      <c r="E116" s="4" t="s">
        <v>0</v>
      </c>
      <c r="F116" s="4" t="s">
        <v>0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4" t="s">
        <v>0</v>
      </c>
      <c r="N116" s="4" t="s">
        <v>0</v>
      </c>
      <c r="O116" s="4" t="s">
        <v>0</v>
      </c>
      <c r="P116" s="4" t="s">
        <v>0</v>
      </c>
      <c r="Q116" s="5" t="s">
        <v>0</v>
      </c>
    </row>
    <row r="117" spans="1:17">
      <c r="A117" s="138"/>
      <c r="B117" s="141"/>
      <c r="C117" s="51" t="s">
        <v>0</v>
      </c>
      <c r="D117" s="52" t="s">
        <v>0</v>
      </c>
      <c r="E117" s="52" t="s">
        <v>0</v>
      </c>
      <c r="F117" s="52" t="s">
        <v>0</v>
      </c>
      <c r="G117" s="52" t="s">
        <v>0</v>
      </c>
      <c r="H117" s="52" t="s">
        <v>0</v>
      </c>
      <c r="I117" s="52" t="s">
        <v>0</v>
      </c>
      <c r="J117" s="52" t="s">
        <v>0</v>
      </c>
      <c r="K117" s="52" t="s">
        <v>0</v>
      </c>
      <c r="L117" s="52" t="s">
        <v>0</v>
      </c>
      <c r="M117" s="52" t="s">
        <v>0</v>
      </c>
      <c r="N117" s="52" t="s">
        <v>0</v>
      </c>
      <c r="O117" s="52" t="s">
        <v>0</v>
      </c>
      <c r="P117" s="52" t="s">
        <v>0</v>
      </c>
      <c r="Q117" s="53" t="s">
        <v>0</v>
      </c>
    </row>
  </sheetData>
  <mergeCells count="106">
    <mergeCell ref="A4:B5"/>
    <mergeCell ref="A6:A7"/>
    <mergeCell ref="A8:A9"/>
    <mergeCell ref="A10:A11"/>
    <mergeCell ref="A12:A13"/>
    <mergeCell ref="B6:B7"/>
    <mergeCell ref="B8:B9"/>
    <mergeCell ref="B10:B11"/>
    <mergeCell ref="B28:B29"/>
    <mergeCell ref="B20:B21"/>
    <mergeCell ref="B22:B23"/>
    <mergeCell ref="B12:B13"/>
    <mergeCell ref="B14:B15"/>
    <mergeCell ref="B16:B17"/>
    <mergeCell ref="B18:B19"/>
    <mergeCell ref="A14:A15"/>
    <mergeCell ref="A16:A17"/>
    <mergeCell ref="A18:A19"/>
    <mergeCell ref="A20:A21"/>
    <mergeCell ref="A22:A23"/>
    <mergeCell ref="A24:A25"/>
    <mergeCell ref="A26:B27"/>
    <mergeCell ref="A28:A29"/>
    <mergeCell ref="B24:B25"/>
    <mergeCell ref="A44:A45"/>
    <mergeCell ref="A46:A47"/>
    <mergeCell ref="A48:B49"/>
    <mergeCell ref="A50:A51"/>
    <mergeCell ref="A52:A53"/>
    <mergeCell ref="B44:B45"/>
    <mergeCell ref="B90:B91"/>
    <mergeCell ref="B80:B81"/>
    <mergeCell ref="B82:B83"/>
    <mergeCell ref="B84:B85"/>
    <mergeCell ref="B86:B87"/>
    <mergeCell ref="B88:B89"/>
    <mergeCell ref="B68:B69"/>
    <mergeCell ref="B72:B73"/>
    <mergeCell ref="B74:B75"/>
    <mergeCell ref="B76:B77"/>
    <mergeCell ref="B78:B79"/>
    <mergeCell ref="B46:B47"/>
    <mergeCell ref="B50:B51"/>
    <mergeCell ref="A74:A75"/>
    <mergeCell ref="A76:A77"/>
    <mergeCell ref="A78:A79"/>
    <mergeCell ref="A80:A81"/>
    <mergeCell ref="B52:B53"/>
    <mergeCell ref="A30:A31"/>
    <mergeCell ref="A32:A33"/>
    <mergeCell ref="B36:B37"/>
    <mergeCell ref="B38:B39"/>
    <mergeCell ref="B40:B41"/>
    <mergeCell ref="B42:B43"/>
    <mergeCell ref="B30:B31"/>
    <mergeCell ref="B32:B33"/>
    <mergeCell ref="B34:B35"/>
    <mergeCell ref="A34:A35"/>
    <mergeCell ref="A36:A37"/>
    <mergeCell ref="A38:A39"/>
    <mergeCell ref="A40:A41"/>
    <mergeCell ref="A42:A43"/>
    <mergeCell ref="B54:B55"/>
    <mergeCell ref="B56:B57"/>
    <mergeCell ref="B58:B59"/>
    <mergeCell ref="A54:A55"/>
    <mergeCell ref="A56:A57"/>
    <mergeCell ref="A58:A59"/>
    <mergeCell ref="A60:A61"/>
    <mergeCell ref="A94:B95"/>
    <mergeCell ref="A82:A83"/>
    <mergeCell ref="A64:A65"/>
    <mergeCell ref="A66:A67"/>
    <mergeCell ref="A68:A69"/>
    <mergeCell ref="A70:B71"/>
    <mergeCell ref="A72:A73"/>
    <mergeCell ref="B60:B61"/>
    <mergeCell ref="B62:B63"/>
    <mergeCell ref="B64:B65"/>
    <mergeCell ref="B66:B67"/>
    <mergeCell ref="A62:A63"/>
    <mergeCell ref="A96:A97"/>
    <mergeCell ref="A98:A99"/>
    <mergeCell ref="A100:A101"/>
    <mergeCell ref="A102:B103"/>
    <mergeCell ref="A84:A85"/>
    <mergeCell ref="A86:A87"/>
    <mergeCell ref="A88:A89"/>
    <mergeCell ref="A90:A91"/>
    <mergeCell ref="A92:B93"/>
    <mergeCell ref="B98:B99"/>
    <mergeCell ref="B96:B97"/>
    <mergeCell ref="B100:B101"/>
    <mergeCell ref="A114:A115"/>
    <mergeCell ref="B114:B115"/>
    <mergeCell ref="A116:A117"/>
    <mergeCell ref="B116:B117"/>
    <mergeCell ref="A104:A105"/>
    <mergeCell ref="A106:A107"/>
    <mergeCell ref="A108:A109"/>
    <mergeCell ref="A110:B111"/>
    <mergeCell ref="A112:A113"/>
    <mergeCell ref="B112:B113"/>
    <mergeCell ref="B104:B105"/>
    <mergeCell ref="B106:B107"/>
    <mergeCell ref="B108:B109"/>
  </mergeCells>
  <phoneticPr fontId="19"/>
  <conditionalFormatting sqref="B1">
    <cfRule type="expression" dxfId="47" priority="2">
      <formula>#REF!&lt;&gt;""</formula>
    </cfRule>
  </conditionalFormatting>
  <conditionalFormatting sqref="A1">
    <cfRule type="expression" dxfId="4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9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L61"/>
  <sheetViews>
    <sheetView showGridLines="0" zoomScale="95" zoomScaleNormal="95" zoomScaleSheetLayoutView="80" workbookViewId="0"/>
  </sheetViews>
  <sheetFormatPr defaultColWidth="5.875" defaultRowHeight="12"/>
  <cols>
    <col min="1" max="1" width="2" style="7" customWidth="1"/>
    <col min="2" max="2" width="16.75" style="7" customWidth="1"/>
    <col min="3" max="17" width="6.625" style="7" customWidth="1"/>
    <col min="18" max="19" width="6.625" style="6" customWidth="1"/>
    <col min="20" max="24" width="6.625" style="7" customWidth="1"/>
    <col min="25" max="44" width="9.375" style="7" customWidth="1"/>
    <col min="45" max="16384" width="5.875" style="7"/>
  </cols>
  <sheetData>
    <row r="1" spans="1:116" s="74" customFormat="1" ht="12.75" thickBot="1">
      <c r="A1" s="73" t="s">
        <v>47</v>
      </c>
      <c r="B1" s="73"/>
      <c r="R1" s="112"/>
      <c r="S1" s="112"/>
    </row>
    <row r="2" spans="1:116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2"/>
    </row>
    <row r="3" spans="1:116" s="83" customFormat="1" ht="268.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81"/>
      <c r="DI3" s="81"/>
      <c r="DJ3" s="81"/>
      <c r="DK3" s="81"/>
      <c r="DL3" s="82"/>
    </row>
    <row r="4" spans="1:116" ht="13.5" customHeight="1">
      <c r="A4" s="129" t="s">
        <v>1</v>
      </c>
      <c r="B4" s="130"/>
      <c r="C4" s="49">
        <v>201</v>
      </c>
      <c r="D4" s="11">
        <v>183</v>
      </c>
      <c r="E4" s="11">
        <v>191</v>
      </c>
      <c r="F4" s="11">
        <v>145</v>
      </c>
      <c r="G4" s="11">
        <v>106</v>
      </c>
      <c r="H4" s="11">
        <v>102</v>
      </c>
      <c r="I4" s="11">
        <v>66</v>
      </c>
      <c r="J4" s="11">
        <v>94</v>
      </c>
      <c r="K4" s="11">
        <v>116</v>
      </c>
      <c r="L4" s="11">
        <v>32</v>
      </c>
      <c r="M4" s="11">
        <v>63</v>
      </c>
      <c r="N4" s="11">
        <v>63</v>
      </c>
      <c r="O4" s="11">
        <v>6</v>
      </c>
      <c r="P4" s="11" t="s">
        <v>0</v>
      </c>
      <c r="Q4" s="50">
        <v>6</v>
      </c>
    </row>
    <row r="5" spans="1:116">
      <c r="A5" s="102"/>
      <c r="B5" s="132"/>
      <c r="C5" s="8">
        <v>100</v>
      </c>
      <c r="D5" s="9">
        <f>D4/C4*100</f>
        <v>91.044776119402982</v>
      </c>
      <c r="E5" s="9">
        <f>E4/C4*100</f>
        <v>95.024875621890544</v>
      </c>
      <c r="F5" s="9">
        <f>F4/C4*100</f>
        <v>72.139303482587067</v>
      </c>
      <c r="G5" s="9">
        <f>G4/C4*100</f>
        <v>52.736318407960205</v>
      </c>
      <c r="H5" s="9">
        <f>H4/C4*100</f>
        <v>50.746268656716417</v>
      </c>
      <c r="I5" s="9">
        <f>I4/C4*100</f>
        <v>32.835820895522389</v>
      </c>
      <c r="J5" s="9">
        <f>J4/C4*100</f>
        <v>46.766169154228855</v>
      </c>
      <c r="K5" s="9">
        <f>K4/C4*100</f>
        <v>57.711442786069654</v>
      </c>
      <c r="L5" s="9">
        <f>L4/C4*100</f>
        <v>15.920398009950249</v>
      </c>
      <c r="M5" s="9">
        <f>M4/C4*100</f>
        <v>31.343283582089555</v>
      </c>
      <c r="N5" s="9">
        <f>N4/C4*100</f>
        <v>31.343283582089555</v>
      </c>
      <c r="O5" s="9">
        <f>O4/C4*100</f>
        <v>2.9850746268656714</v>
      </c>
      <c r="P5" s="9" t="s">
        <v>0</v>
      </c>
      <c r="Q5" s="10">
        <f>Q4/C4*100</f>
        <v>2.9850746268656714</v>
      </c>
    </row>
    <row r="6" spans="1:116">
      <c r="A6" s="133"/>
      <c r="B6" s="132" t="s">
        <v>90</v>
      </c>
      <c r="C6" s="3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5" t="s">
        <v>0</v>
      </c>
    </row>
    <row r="7" spans="1:116">
      <c r="A7" s="135"/>
      <c r="B7" s="132"/>
      <c r="C7" s="8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10" t="s">
        <v>0</v>
      </c>
    </row>
    <row r="8" spans="1:116">
      <c r="A8" s="133"/>
      <c r="B8" s="132" t="s">
        <v>216</v>
      </c>
      <c r="C8" s="3">
        <v>33</v>
      </c>
      <c r="D8" s="4">
        <v>30</v>
      </c>
      <c r="E8" s="4">
        <v>30</v>
      </c>
      <c r="F8" s="4">
        <v>15</v>
      </c>
      <c r="G8" s="4">
        <v>15</v>
      </c>
      <c r="H8" s="4">
        <v>8</v>
      </c>
      <c r="I8" s="4">
        <v>7</v>
      </c>
      <c r="J8" s="4">
        <v>9</v>
      </c>
      <c r="K8" s="4">
        <v>19</v>
      </c>
      <c r="L8" s="4">
        <v>3</v>
      </c>
      <c r="M8" s="4">
        <v>7</v>
      </c>
      <c r="N8" s="4">
        <v>11</v>
      </c>
      <c r="O8" s="4">
        <v>1</v>
      </c>
      <c r="P8" s="4" t="s">
        <v>0</v>
      </c>
      <c r="Q8" s="5">
        <v>1</v>
      </c>
    </row>
    <row r="9" spans="1:116">
      <c r="A9" s="135"/>
      <c r="B9" s="132"/>
      <c r="C9" s="8">
        <v>100</v>
      </c>
      <c r="D9" s="9">
        <f>D8/C8*100</f>
        <v>90.909090909090907</v>
      </c>
      <c r="E9" s="9">
        <f>E8/C8*100</f>
        <v>90.909090909090907</v>
      </c>
      <c r="F9" s="9">
        <f>F8/C8*100</f>
        <v>45.454545454545453</v>
      </c>
      <c r="G9" s="9">
        <f>G8/C8*100</f>
        <v>45.454545454545453</v>
      </c>
      <c r="H9" s="9">
        <f>H8/C8*100</f>
        <v>24.242424242424242</v>
      </c>
      <c r="I9" s="9">
        <f>I8/C8*100</f>
        <v>21.212121212121211</v>
      </c>
      <c r="J9" s="9">
        <f>J8/C8*100</f>
        <v>27.27272727272727</v>
      </c>
      <c r="K9" s="9">
        <f>K8/C8*100</f>
        <v>57.575757575757578</v>
      </c>
      <c r="L9" s="9">
        <f>L8/C8*100</f>
        <v>9.0909090909090917</v>
      </c>
      <c r="M9" s="9">
        <f>M8/C8*100</f>
        <v>21.212121212121211</v>
      </c>
      <c r="N9" s="9">
        <f>N8/C8*100</f>
        <v>33.333333333333329</v>
      </c>
      <c r="O9" s="9">
        <f>O8/C8*100</f>
        <v>3.0303030303030303</v>
      </c>
      <c r="P9" s="9" t="s">
        <v>0</v>
      </c>
      <c r="Q9" s="10">
        <f>Q8/C8*100</f>
        <v>3.0303030303030303</v>
      </c>
    </row>
    <row r="10" spans="1:116">
      <c r="A10" s="133"/>
      <c r="B10" s="97" t="s">
        <v>217</v>
      </c>
      <c r="C10" s="3">
        <v>54</v>
      </c>
      <c r="D10" s="4">
        <v>50</v>
      </c>
      <c r="E10" s="4">
        <v>54</v>
      </c>
      <c r="F10" s="4">
        <v>36</v>
      </c>
      <c r="G10" s="4">
        <v>29</v>
      </c>
      <c r="H10" s="4">
        <v>35</v>
      </c>
      <c r="I10" s="4">
        <v>21</v>
      </c>
      <c r="J10" s="4">
        <v>29</v>
      </c>
      <c r="K10" s="4">
        <v>38</v>
      </c>
      <c r="L10" s="4">
        <v>12</v>
      </c>
      <c r="M10" s="4">
        <v>16</v>
      </c>
      <c r="N10" s="4">
        <v>19</v>
      </c>
      <c r="O10" s="4">
        <v>3</v>
      </c>
      <c r="P10" s="4" t="s">
        <v>0</v>
      </c>
      <c r="Q10" s="5" t="s">
        <v>0</v>
      </c>
    </row>
    <row r="11" spans="1:116">
      <c r="A11" s="135"/>
      <c r="B11" s="97"/>
      <c r="C11" s="8">
        <v>100</v>
      </c>
      <c r="D11" s="9">
        <f>D10/C10*100</f>
        <v>92.592592592592595</v>
      </c>
      <c r="E11" s="9">
        <f>E10/C10*100</f>
        <v>100</v>
      </c>
      <c r="F11" s="9">
        <f>F10/C10*100</f>
        <v>66.666666666666657</v>
      </c>
      <c r="G11" s="9">
        <f>G10/C10*100</f>
        <v>53.703703703703709</v>
      </c>
      <c r="H11" s="9">
        <f>H10/C10*100</f>
        <v>64.81481481481481</v>
      </c>
      <c r="I11" s="9">
        <f>I10/C10*100</f>
        <v>38.888888888888893</v>
      </c>
      <c r="J11" s="9">
        <f>J10/C10*100</f>
        <v>53.703703703703709</v>
      </c>
      <c r="K11" s="9">
        <f>K10/C10*100</f>
        <v>70.370370370370367</v>
      </c>
      <c r="L11" s="9">
        <f>L10/C10*100</f>
        <v>22.222222222222221</v>
      </c>
      <c r="M11" s="9">
        <f>M10/C10*100</f>
        <v>29.629629629629626</v>
      </c>
      <c r="N11" s="9">
        <f>N10/C10*100</f>
        <v>35.185185185185183</v>
      </c>
      <c r="O11" s="9">
        <f>O10/C10*100</f>
        <v>5.5555555555555554</v>
      </c>
      <c r="P11" s="9" t="s">
        <v>0</v>
      </c>
      <c r="Q11" s="10" t="s">
        <v>0</v>
      </c>
    </row>
    <row r="12" spans="1:116">
      <c r="A12" s="133"/>
      <c r="B12" s="97" t="s">
        <v>218</v>
      </c>
      <c r="C12" s="3">
        <v>69</v>
      </c>
      <c r="D12" s="4">
        <v>63</v>
      </c>
      <c r="E12" s="4">
        <v>65</v>
      </c>
      <c r="F12" s="4">
        <v>57</v>
      </c>
      <c r="G12" s="4">
        <v>39</v>
      </c>
      <c r="H12" s="4">
        <v>38</v>
      </c>
      <c r="I12" s="4">
        <v>22</v>
      </c>
      <c r="J12" s="4">
        <v>33</v>
      </c>
      <c r="K12" s="4">
        <v>38</v>
      </c>
      <c r="L12" s="4">
        <v>9</v>
      </c>
      <c r="M12" s="4">
        <v>28</v>
      </c>
      <c r="N12" s="4">
        <v>23</v>
      </c>
      <c r="O12" s="4">
        <v>1</v>
      </c>
      <c r="P12" s="4" t="s">
        <v>0</v>
      </c>
      <c r="Q12" s="5">
        <v>3</v>
      </c>
    </row>
    <row r="13" spans="1:116">
      <c r="A13" s="135"/>
      <c r="B13" s="97"/>
      <c r="C13" s="8">
        <v>100</v>
      </c>
      <c r="D13" s="9">
        <f>D12/C12*100</f>
        <v>91.304347826086953</v>
      </c>
      <c r="E13" s="9">
        <f>E12/C12*100</f>
        <v>94.20289855072464</v>
      </c>
      <c r="F13" s="9">
        <f>F12/C12*100</f>
        <v>82.608695652173907</v>
      </c>
      <c r="G13" s="9">
        <f>G12/C12*100</f>
        <v>56.521739130434781</v>
      </c>
      <c r="H13" s="9">
        <f>H12/C12*100</f>
        <v>55.072463768115945</v>
      </c>
      <c r="I13" s="9">
        <f>I12/C12*100</f>
        <v>31.884057971014489</v>
      </c>
      <c r="J13" s="9">
        <f>J12/C12*100</f>
        <v>47.826086956521742</v>
      </c>
      <c r="K13" s="9">
        <f>K12/C12*100</f>
        <v>55.072463768115945</v>
      </c>
      <c r="L13" s="9">
        <f>L12/C12*100</f>
        <v>13.043478260869565</v>
      </c>
      <c r="M13" s="9">
        <f>M12/C12*100</f>
        <v>40.579710144927539</v>
      </c>
      <c r="N13" s="9">
        <f>N12/C12*100</f>
        <v>33.333333333333329</v>
      </c>
      <c r="O13" s="9">
        <f>O12/C12*100</f>
        <v>1.4492753623188406</v>
      </c>
      <c r="P13" s="9" t="s">
        <v>0</v>
      </c>
      <c r="Q13" s="10">
        <f>Q12/C12*100</f>
        <v>4.3478260869565215</v>
      </c>
    </row>
    <row r="14" spans="1:116">
      <c r="A14" s="133"/>
      <c r="B14" s="97" t="s">
        <v>101</v>
      </c>
      <c r="C14" s="3">
        <v>45</v>
      </c>
      <c r="D14" s="4">
        <v>40</v>
      </c>
      <c r="E14" s="4">
        <v>42</v>
      </c>
      <c r="F14" s="4">
        <v>37</v>
      </c>
      <c r="G14" s="4">
        <v>23</v>
      </c>
      <c r="H14" s="4">
        <v>21</v>
      </c>
      <c r="I14" s="4">
        <v>16</v>
      </c>
      <c r="J14" s="4">
        <v>23</v>
      </c>
      <c r="K14" s="4">
        <v>21</v>
      </c>
      <c r="L14" s="4">
        <v>8</v>
      </c>
      <c r="M14" s="4">
        <v>12</v>
      </c>
      <c r="N14" s="4">
        <v>10</v>
      </c>
      <c r="O14" s="4">
        <v>1</v>
      </c>
      <c r="P14" s="4" t="s">
        <v>0</v>
      </c>
      <c r="Q14" s="5">
        <v>2</v>
      </c>
    </row>
    <row r="15" spans="1:116">
      <c r="A15" s="135"/>
      <c r="B15" s="97"/>
      <c r="C15" s="8">
        <v>100</v>
      </c>
      <c r="D15" s="9">
        <f>D14/C14*100</f>
        <v>88.888888888888886</v>
      </c>
      <c r="E15" s="9">
        <f>E14/C14*100</f>
        <v>93.333333333333329</v>
      </c>
      <c r="F15" s="9">
        <f>F14/C14*100</f>
        <v>82.222222222222214</v>
      </c>
      <c r="G15" s="9">
        <f>G14/C14*100</f>
        <v>51.111111111111107</v>
      </c>
      <c r="H15" s="9">
        <f>H14/C14*100</f>
        <v>46.666666666666664</v>
      </c>
      <c r="I15" s="9">
        <f>I14/C14*100</f>
        <v>35.555555555555557</v>
      </c>
      <c r="J15" s="9">
        <f>J14/C14*100</f>
        <v>51.111111111111107</v>
      </c>
      <c r="K15" s="9">
        <f>K14/C14*100</f>
        <v>46.666666666666664</v>
      </c>
      <c r="L15" s="9">
        <f>L14/C14*100</f>
        <v>17.777777777777779</v>
      </c>
      <c r="M15" s="9">
        <f>M14/C14*100</f>
        <v>26.666666666666668</v>
      </c>
      <c r="N15" s="9">
        <f>N14/C14*100</f>
        <v>22.222222222222221</v>
      </c>
      <c r="O15" s="9">
        <f>O14/C14*100</f>
        <v>2.2222222222222223</v>
      </c>
      <c r="P15" s="9" t="s">
        <v>0</v>
      </c>
      <c r="Q15" s="10">
        <f>Q14/C14*100</f>
        <v>4.4444444444444446</v>
      </c>
    </row>
    <row r="16" spans="1:116">
      <c r="A16" s="133"/>
      <c r="B16" s="132" t="s">
        <v>102</v>
      </c>
      <c r="C16" s="3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5" t="s">
        <v>0</v>
      </c>
    </row>
    <row r="17" spans="1:17">
      <c r="A17" s="135"/>
      <c r="B17" s="132"/>
      <c r="C17" s="8" t="s">
        <v>0</v>
      </c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9" t="s">
        <v>0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10" t="s">
        <v>0</v>
      </c>
    </row>
    <row r="18" spans="1:17">
      <c r="A18" s="102" t="s">
        <v>70</v>
      </c>
      <c r="B18" s="132"/>
      <c r="C18" s="3">
        <v>114</v>
      </c>
      <c r="D18" s="4">
        <v>102</v>
      </c>
      <c r="E18" s="4">
        <v>110</v>
      </c>
      <c r="F18" s="4">
        <v>82</v>
      </c>
      <c r="G18" s="4">
        <v>64</v>
      </c>
      <c r="H18" s="4">
        <v>58</v>
      </c>
      <c r="I18" s="4">
        <v>34</v>
      </c>
      <c r="J18" s="4">
        <v>49</v>
      </c>
      <c r="K18" s="4">
        <v>62</v>
      </c>
      <c r="L18" s="4">
        <v>21</v>
      </c>
      <c r="M18" s="4">
        <v>28</v>
      </c>
      <c r="N18" s="4">
        <v>32</v>
      </c>
      <c r="O18" s="4">
        <v>1</v>
      </c>
      <c r="P18" s="4" t="s">
        <v>0</v>
      </c>
      <c r="Q18" s="5">
        <v>3</v>
      </c>
    </row>
    <row r="19" spans="1:17">
      <c r="A19" s="102"/>
      <c r="B19" s="132"/>
      <c r="C19" s="8">
        <v>100</v>
      </c>
      <c r="D19" s="9">
        <f>D18/C18*100</f>
        <v>89.473684210526315</v>
      </c>
      <c r="E19" s="9">
        <f>E18/C18*100</f>
        <v>96.491228070175438</v>
      </c>
      <c r="F19" s="9">
        <f>F18/C18*100</f>
        <v>71.929824561403507</v>
      </c>
      <c r="G19" s="9">
        <f>G18/C18*100</f>
        <v>56.140350877192979</v>
      </c>
      <c r="H19" s="9">
        <f>H18/C18*100</f>
        <v>50.877192982456144</v>
      </c>
      <c r="I19" s="9">
        <f>I18/C18*100</f>
        <v>29.82456140350877</v>
      </c>
      <c r="J19" s="9">
        <f>J18/C18*100</f>
        <v>42.982456140350877</v>
      </c>
      <c r="K19" s="9">
        <f>K18/C18*100</f>
        <v>54.385964912280706</v>
      </c>
      <c r="L19" s="9">
        <f>L18/C18*100</f>
        <v>18.421052631578945</v>
      </c>
      <c r="M19" s="9">
        <f>M18/C18*100</f>
        <v>24.561403508771928</v>
      </c>
      <c r="N19" s="9">
        <f>N18/C18*100</f>
        <v>28.07017543859649</v>
      </c>
      <c r="O19" s="9">
        <f>O18/C18*100</f>
        <v>0.8771929824561403</v>
      </c>
      <c r="P19" s="9" t="s">
        <v>0</v>
      </c>
      <c r="Q19" s="10">
        <f>Q18/C18*100</f>
        <v>2.6315789473684208</v>
      </c>
    </row>
    <row r="20" spans="1:17">
      <c r="A20" s="133"/>
      <c r="B20" s="132" t="s">
        <v>90</v>
      </c>
      <c r="C20" s="3" t="s">
        <v>0</v>
      </c>
      <c r="D20" s="4" t="s">
        <v>0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5" t="s">
        <v>0</v>
      </c>
    </row>
    <row r="21" spans="1:17">
      <c r="A21" s="135"/>
      <c r="B21" s="132"/>
      <c r="C21" s="8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10" t="s">
        <v>0</v>
      </c>
    </row>
    <row r="22" spans="1:17">
      <c r="A22" s="133"/>
      <c r="B22" s="132" t="s">
        <v>216</v>
      </c>
      <c r="C22" s="3">
        <v>19</v>
      </c>
      <c r="D22" s="4">
        <v>16</v>
      </c>
      <c r="E22" s="4">
        <v>18</v>
      </c>
      <c r="F22" s="4">
        <v>8</v>
      </c>
      <c r="G22" s="4">
        <v>9</v>
      </c>
      <c r="H22" s="4">
        <v>7</v>
      </c>
      <c r="I22" s="4">
        <v>3</v>
      </c>
      <c r="J22" s="4">
        <v>5</v>
      </c>
      <c r="K22" s="4">
        <v>10</v>
      </c>
      <c r="L22" s="4">
        <v>2</v>
      </c>
      <c r="M22" s="4">
        <v>3</v>
      </c>
      <c r="N22" s="4">
        <v>6</v>
      </c>
      <c r="O22" s="4" t="s">
        <v>0</v>
      </c>
      <c r="P22" s="4" t="s">
        <v>0</v>
      </c>
      <c r="Q22" s="5">
        <v>1</v>
      </c>
    </row>
    <row r="23" spans="1:17">
      <c r="A23" s="135"/>
      <c r="B23" s="132"/>
      <c r="C23" s="8">
        <v>100</v>
      </c>
      <c r="D23" s="9">
        <f>D22/C22*100</f>
        <v>84.210526315789465</v>
      </c>
      <c r="E23" s="9">
        <f>E22/C22*100</f>
        <v>94.73684210526315</v>
      </c>
      <c r="F23" s="9">
        <f>F22/C22*100</f>
        <v>42.105263157894733</v>
      </c>
      <c r="G23" s="9">
        <f>G22/C22*100</f>
        <v>47.368421052631575</v>
      </c>
      <c r="H23" s="9">
        <f>H22/C22*100</f>
        <v>36.84210526315789</v>
      </c>
      <c r="I23" s="9">
        <f>I22/C22*100</f>
        <v>15.789473684210526</v>
      </c>
      <c r="J23" s="9">
        <f>J22/C22*100</f>
        <v>26.315789473684209</v>
      </c>
      <c r="K23" s="9">
        <f>K22/C22*100</f>
        <v>52.631578947368418</v>
      </c>
      <c r="L23" s="9">
        <f>L22/C22*100</f>
        <v>10.526315789473683</v>
      </c>
      <c r="M23" s="9">
        <f>M22/C22*100</f>
        <v>15.789473684210526</v>
      </c>
      <c r="N23" s="9">
        <f>N22/C22*100</f>
        <v>31.578947368421051</v>
      </c>
      <c r="O23" s="9" t="s">
        <v>0</v>
      </c>
      <c r="P23" s="9" t="s">
        <v>0</v>
      </c>
      <c r="Q23" s="10">
        <f>Q22/C22*100</f>
        <v>5.2631578947368416</v>
      </c>
    </row>
    <row r="24" spans="1:17">
      <c r="A24" s="133"/>
      <c r="B24" s="97" t="s">
        <v>217</v>
      </c>
      <c r="C24" s="3">
        <v>30</v>
      </c>
      <c r="D24" s="4">
        <v>27</v>
      </c>
      <c r="E24" s="4">
        <v>30</v>
      </c>
      <c r="F24" s="4">
        <v>20</v>
      </c>
      <c r="G24" s="4">
        <v>20</v>
      </c>
      <c r="H24" s="4">
        <v>19</v>
      </c>
      <c r="I24" s="4">
        <v>13</v>
      </c>
      <c r="J24" s="4">
        <v>13</v>
      </c>
      <c r="K24" s="4">
        <v>21</v>
      </c>
      <c r="L24" s="4">
        <v>7</v>
      </c>
      <c r="M24" s="4">
        <v>4</v>
      </c>
      <c r="N24" s="4">
        <v>10</v>
      </c>
      <c r="O24" s="4" t="s">
        <v>0</v>
      </c>
      <c r="P24" s="4" t="s">
        <v>0</v>
      </c>
      <c r="Q24" s="5" t="s">
        <v>0</v>
      </c>
    </row>
    <row r="25" spans="1:17">
      <c r="A25" s="135"/>
      <c r="B25" s="97"/>
      <c r="C25" s="8">
        <v>100</v>
      </c>
      <c r="D25" s="9">
        <f>D24/C24*100</f>
        <v>90</v>
      </c>
      <c r="E25" s="9">
        <f>E24/C24*100</f>
        <v>100</v>
      </c>
      <c r="F25" s="9">
        <f>F24/C24*100</f>
        <v>66.666666666666657</v>
      </c>
      <c r="G25" s="9">
        <f>G24/C24*100</f>
        <v>66.666666666666657</v>
      </c>
      <c r="H25" s="9">
        <f>H24/C24*100</f>
        <v>63.333333333333329</v>
      </c>
      <c r="I25" s="9">
        <f>I24/C24*100</f>
        <v>43.333333333333336</v>
      </c>
      <c r="J25" s="9">
        <f>J24/C24*100</f>
        <v>43.333333333333336</v>
      </c>
      <c r="K25" s="9">
        <f>K24/C24*100</f>
        <v>70</v>
      </c>
      <c r="L25" s="9">
        <f>L24/C24*100</f>
        <v>23.333333333333332</v>
      </c>
      <c r="M25" s="9">
        <f>M24/C24*100</f>
        <v>13.333333333333334</v>
      </c>
      <c r="N25" s="9">
        <f>N24/C24*100</f>
        <v>33.333333333333329</v>
      </c>
      <c r="O25" s="9" t="s">
        <v>0</v>
      </c>
      <c r="P25" s="9" t="s">
        <v>0</v>
      </c>
      <c r="Q25" s="10" t="s">
        <v>0</v>
      </c>
    </row>
    <row r="26" spans="1:17">
      <c r="A26" s="133"/>
      <c r="B26" s="97" t="s">
        <v>218</v>
      </c>
      <c r="C26" s="3">
        <v>41</v>
      </c>
      <c r="D26" s="4">
        <v>39</v>
      </c>
      <c r="E26" s="4">
        <v>39</v>
      </c>
      <c r="F26" s="4">
        <v>33</v>
      </c>
      <c r="G26" s="4">
        <v>23</v>
      </c>
      <c r="H26" s="4">
        <v>20</v>
      </c>
      <c r="I26" s="4">
        <v>10</v>
      </c>
      <c r="J26" s="4">
        <v>18</v>
      </c>
      <c r="K26" s="4">
        <v>19</v>
      </c>
      <c r="L26" s="4">
        <v>8</v>
      </c>
      <c r="M26" s="4">
        <v>14</v>
      </c>
      <c r="N26" s="4">
        <v>11</v>
      </c>
      <c r="O26" s="4" t="s">
        <v>0</v>
      </c>
      <c r="P26" s="4" t="s">
        <v>0</v>
      </c>
      <c r="Q26" s="5">
        <v>1</v>
      </c>
    </row>
    <row r="27" spans="1:17">
      <c r="A27" s="135"/>
      <c r="B27" s="97"/>
      <c r="C27" s="8">
        <v>100</v>
      </c>
      <c r="D27" s="9">
        <f>D26/C26*100</f>
        <v>95.121951219512198</v>
      </c>
      <c r="E27" s="9">
        <f>E26/C26*100</f>
        <v>95.121951219512198</v>
      </c>
      <c r="F27" s="9">
        <f>F26/C26*100</f>
        <v>80.487804878048792</v>
      </c>
      <c r="G27" s="9">
        <f>G26/C26*100</f>
        <v>56.09756097560976</v>
      </c>
      <c r="H27" s="9">
        <f>H26/C26*100</f>
        <v>48.780487804878049</v>
      </c>
      <c r="I27" s="9">
        <f>I26/C26*100</f>
        <v>24.390243902439025</v>
      </c>
      <c r="J27" s="9">
        <f>J26/C26*100</f>
        <v>43.902439024390247</v>
      </c>
      <c r="K27" s="9">
        <f>K26/C26*100</f>
        <v>46.341463414634148</v>
      </c>
      <c r="L27" s="9">
        <f>L26/C26*100</f>
        <v>19.512195121951219</v>
      </c>
      <c r="M27" s="9">
        <f>M26/C26*100</f>
        <v>34.146341463414636</v>
      </c>
      <c r="N27" s="9">
        <f>N26/C26*100</f>
        <v>26.829268292682929</v>
      </c>
      <c r="O27" s="9" t="s">
        <v>0</v>
      </c>
      <c r="P27" s="9" t="s">
        <v>0</v>
      </c>
      <c r="Q27" s="10">
        <f>Q26/C26*100</f>
        <v>2.4390243902439024</v>
      </c>
    </row>
    <row r="28" spans="1:17">
      <c r="A28" s="133"/>
      <c r="B28" s="97" t="s">
        <v>101</v>
      </c>
      <c r="C28" s="3">
        <v>24</v>
      </c>
      <c r="D28" s="4">
        <v>20</v>
      </c>
      <c r="E28" s="4">
        <v>23</v>
      </c>
      <c r="F28" s="4">
        <v>21</v>
      </c>
      <c r="G28" s="4">
        <v>12</v>
      </c>
      <c r="H28" s="4">
        <v>12</v>
      </c>
      <c r="I28" s="4">
        <v>8</v>
      </c>
      <c r="J28" s="4">
        <v>13</v>
      </c>
      <c r="K28" s="4">
        <v>12</v>
      </c>
      <c r="L28" s="4">
        <v>4</v>
      </c>
      <c r="M28" s="4">
        <v>7</v>
      </c>
      <c r="N28" s="4">
        <v>5</v>
      </c>
      <c r="O28" s="4">
        <v>1</v>
      </c>
      <c r="P28" s="4" t="s">
        <v>0</v>
      </c>
      <c r="Q28" s="5">
        <v>1</v>
      </c>
    </row>
    <row r="29" spans="1:17">
      <c r="A29" s="135"/>
      <c r="B29" s="97"/>
      <c r="C29" s="8">
        <v>100</v>
      </c>
      <c r="D29" s="9">
        <f>D28/C28*100</f>
        <v>83.333333333333343</v>
      </c>
      <c r="E29" s="9">
        <f>E28/C28*100</f>
        <v>95.833333333333343</v>
      </c>
      <c r="F29" s="9">
        <f>F28/C28*100</f>
        <v>87.5</v>
      </c>
      <c r="G29" s="9">
        <f>G28/C28*100</f>
        <v>50</v>
      </c>
      <c r="H29" s="9">
        <f>H28/C28*100</f>
        <v>50</v>
      </c>
      <c r="I29" s="9">
        <f>I28/C28*100</f>
        <v>33.333333333333329</v>
      </c>
      <c r="J29" s="9">
        <f>J28/C28*100</f>
        <v>54.166666666666664</v>
      </c>
      <c r="K29" s="9">
        <f>K28/C28*100</f>
        <v>50</v>
      </c>
      <c r="L29" s="9">
        <f>L28/C28*100</f>
        <v>16.666666666666664</v>
      </c>
      <c r="M29" s="9">
        <f>M28/C28*100</f>
        <v>29.166666666666668</v>
      </c>
      <c r="N29" s="9">
        <f>N28/C28*100</f>
        <v>20.833333333333336</v>
      </c>
      <c r="O29" s="9">
        <f>O28/C28*100</f>
        <v>4.1666666666666661</v>
      </c>
      <c r="P29" s="9" t="s">
        <v>0</v>
      </c>
      <c r="Q29" s="10">
        <f>Q28/C28*100</f>
        <v>4.1666666666666661</v>
      </c>
    </row>
    <row r="30" spans="1:17">
      <c r="A30" s="133"/>
      <c r="B30" s="132" t="s">
        <v>102</v>
      </c>
      <c r="C30" s="3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5" t="s">
        <v>0</v>
      </c>
    </row>
    <row r="31" spans="1:17">
      <c r="A31" s="135"/>
      <c r="B31" s="132"/>
      <c r="C31" s="8" t="s">
        <v>0</v>
      </c>
      <c r="D31" s="9" t="s">
        <v>0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10" t="s">
        <v>0</v>
      </c>
    </row>
    <row r="32" spans="1:17">
      <c r="A32" s="102" t="s">
        <v>71</v>
      </c>
      <c r="B32" s="132"/>
      <c r="C32" s="121">
        <v>86</v>
      </c>
      <c r="D32" s="122">
        <v>80</v>
      </c>
      <c r="E32" s="122">
        <v>81</v>
      </c>
      <c r="F32" s="122">
        <v>63</v>
      </c>
      <c r="G32" s="122">
        <v>42</v>
      </c>
      <c r="H32" s="122">
        <v>44</v>
      </c>
      <c r="I32" s="122">
        <v>31</v>
      </c>
      <c r="J32" s="122">
        <v>45</v>
      </c>
      <c r="K32" s="122">
        <v>53</v>
      </c>
      <c r="L32" s="122">
        <v>11</v>
      </c>
      <c r="M32" s="122">
        <v>34</v>
      </c>
      <c r="N32" s="122">
        <v>31</v>
      </c>
      <c r="O32" s="122">
        <v>4</v>
      </c>
      <c r="P32" s="122" t="s">
        <v>0</v>
      </c>
      <c r="Q32" s="100">
        <v>3</v>
      </c>
    </row>
    <row r="33" spans="1:17">
      <c r="A33" s="102"/>
      <c r="B33" s="132"/>
      <c r="C33" s="8">
        <v>100</v>
      </c>
      <c r="D33" s="9">
        <f>D32/C32*100</f>
        <v>93.023255813953483</v>
      </c>
      <c r="E33" s="9">
        <f>E32/C32*100</f>
        <v>94.186046511627907</v>
      </c>
      <c r="F33" s="9">
        <f>F32/C32*100</f>
        <v>73.255813953488371</v>
      </c>
      <c r="G33" s="9">
        <f>G32/C32*100</f>
        <v>48.837209302325576</v>
      </c>
      <c r="H33" s="9">
        <f>H32/C32*100</f>
        <v>51.162790697674424</v>
      </c>
      <c r="I33" s="9">
        <f>I32/C32*100</f>
        <v>36.046511627906973</v>
      </c>
      <c r="J33" s="9">
        <f>J32/C32*100</f>
        <v>52.325581395348841</v>
      </c>
      <c r="K33" s="9">
        <f>K32/C32*100</f>
        <v>61.627906976744185</v>
      </c>
      <c r="L33" s="9">
        <f>L32/C32*100</f>
        <v>12.790697674418606</v>
      </c>
      <c r="M33" s="9">
        <f>M32/C32*100</f>
        <v>39.534883720930232</v>
      </c>
      <c r="N33" s="9">
        <f>N32/C32*100</f>
        <v>36.046511627906973</v>
      </c>
      <c r="O33" s="9">
        <f>O32/C32*100</f>
        <v>4.6511627906976747</v>
      </c>
      <c r="P33" s="9" t="s">
        <v>0</v>
      </c>
      <c r="Q33" s="10">
        <f>Q32/C32*100</f>
        <v>3.4883720930232558</v>
      </c>
    </row>
    <row r="34" spans="1:17">
      <c r="A34" s="133"/>
      <c r="B34" s="132" t="s">
        <v>90</v>
      </c>
      <c r="C34" s="3" t="s">
        <v>0</v>
      </c>
      <c r="D34" s="4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5" t="s">
        <v>0</v>
      </c>
    </row>
    <row r="35" spans="1:17">
      <c r="A35" s="135"/>
      <c r="B35" s="132"/>
      <c r="C35" s="8" t="s">
        <v>0</v>
      </c>
      <c r="D35" s="9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  <c r="N35" s="9" t="s">
        <v>0</v>
      </c>
      <c r="O35" s="9" t="s">
        <v>0</v>
      </c>
      <c r="P35" s="9" t="s">
        <v>0</v>
      </c>
      <c r="Q35" s="10" t="s">
        <v>0</v>
      </c>
    </row>
    <row r="36" spans="1:17">
      <c r="A36" s="133"/>
      <c r="B36" s="132" t="s">
        <v>216</v>
      </c>
      <c r="C36" s="3">
        <v>13</v>
      </c>
      <c r="D36" s="4">
        <v>13</v>
      </c>
      <c r="E36" s="4">
        <v>12</v>
      </c>
      <c r="F36" s="4">
        <v>7</v>
      </c>
      <c r="G36" s="4">
        <v>6</v>
      </c>
      <c r="H36" s="4">
        <v>1</v>
      </c>
      <c r="I36" s="4">
        <v>3</v>
      </c>
      <c r="J36" s="4">
        <v>4</v>
      </c>
      <c r="K36" s="4">
        <v>8</v>
      </c>
      <c r="L36" s="4">
        <v>1</v>
      </c>
      <c r="M36" s="4">
        <v>3</v>
      </c>
      <c r="N36" s="4">
        <v>5</v>
      </c>
      <c r="O36" s="4" t="s">
        <v>0</v>
      </c>
      <c r="P36" s="4" t="s">
        <v>0</v>
      </c>
      <c r="Q36" s="5" t="s">
        <v>0</v>
      </c>
    </row>
    <row r="37" spans="1:17">
      <c r="A37" s="135"/>
      <c r="B37" s="132"/>
      <c r="C37" s="8">
        <v>100</v>
      </c>
      <c r="D37" s="9">
        <f>D36/C36*100</f>
        <v>100</v>
      </c>
      <c r="E37" s="9">
        <f>E36/C36*100</f>
        <v>92.307692307692307</v>
      </c>
      <c r="F37" s="9">
        <f>F36/C36*100</f>
        <v>53.846153846153847</v>
      </c>
      <c r="G37" s="9">
        <f>G36/C36*100</f>
        <v>46.153846153846153</v>
      </c>
      <c r="H37" s="9">
        <f>H36/C36*100</f>
        <v>7.6923076923076925</v>
      </c>
      <c r="I37" s="9">
        <f>I36/C36*100</f>
        <v>23.076923076923077</v>
      </c>
      <c r="J37" s="9">
        <f>J36/C36*100</f>
        <v>30.76923076923077</v>
      </c>
      <c r="K37" s="9">
        <f>K36/C36*100</f>
        <v>61.53846153846154</v>
      </c>
      <c r="L37" s="9">
        <f>L36/C36*100</f>
        <v>7.6923076923076925</v>
      </c>
      <c r="M37" s="9">
        <f>M36/C36*100</f>
        <v>23.076923076923077</v>
      </c>
      <c r="N37" s="9">
        <f>N36/C36*100</f>
        <v>38.461538461538467</v>
      </c>
      <c r="O37" s="9" t="s">
        <v>0</v>
      </c>
      <c r="P37" s="9" t="s">
        <v>0</v>
      </c>
      <c r="Q37" s="10" t="s">
        <v>0</v>
      </c>
    </row>
    <row r="38" spans="1:17">
      <c r="A38" s="133"/>
      <c r="B38" s="97" t="s">
        <v>217</v>
      </c>
      <c r="C38" s="3">
        <v>24</v>
      </c>
      <c r="D38" s="4">
        <v>23</v>
      </c>
      <c r="E38" s="4">
        <v>24</v>
      </c>
      <c r="F38" s="4">
        <v>16</v>
      </c>
      <c r="G38" s="4">
        <v>9</v>
      </c>
      <c r="H38" s="4">
        <v>16</v>
      </c>
      <c r="I38" s="4">
        <v>8</v>
      </c>
      <c r="J38" s="4">
        <v>16</v>
      </c>
      <c r="K38" s="4">
        <v>17</v>
      </c>
      <c r="L38" s="4">
        <v>5</v>
      </c>
      <c r="M38" s="4">
        <v>12</v>
      </c>
      <c r="N38" s="4">
        <v>9</v>
      </c>
      <c r="O38" s="4">
        <v>3</v>
      </c>
      <c r="P38" s="4" t="s">
        <v>0</v>
      </c>
      <c r="Q38" s="5" t="s">
        <v>0</v>
      </c>
    </row>
    <row r="39" spans="1:17">
      <c r="A39" s="135"/>
      <c r="B39" s="97"/>
      <c r="C39" s="8">
        <v>100</v>
      </c>
      <c r="D39" s="9">
        <f>D38/C38*100</f>
        <v>95.833333333333343</v>
      </c>
      <c r="E39" s="9">
        <f>E38/C38*100</f>
        <v>100</v>
      </c>
      <c r="F39" s="9">
        <f>F38/C38*100</f>
        <v>66.666666666666657</v>
      </c>
      <c r="G39" s="9">
        <f>G38/C38*100</f>
        <v>37.5</v>
      </c>
      <c r="H39" s="9">
        <f>H38/C38*100</f>
        <v>66.666666666666657</v>
      </c>
      <c r="I39" s="9">
        <f>I38/C38*100</f>
        <v>33.333333333333329</v>
      </c>
      <c r="J39" s="9">
        <f>J38/C38*100</f>
        <v>66.666666666666657</v>
      </c>
      <c r="K39" s="9">
        <f>K38/C38*100</f>
        <v>70.833333333333343</v>
      </c>
      <c r="L39" s="9">
        <f>L38/C38*100</f>
        <v>20.833333333333336</v>
      </c>
      <c r="M39" s="9">
        <f>M38/C38*100</f>
        <v>50</v>
      </c>
      <c r="N39" s="9">
        <f>N38/C38*100</f>
        <v>37.5</v>
      </c>
      <c r="O39" s="9">
        <f>O38/C38*100</f>
        <v>12.5</v>
      </c>
      <c r="P39" s="9" t="s">
        <v>0</v>
      </c>
      <c r="Q39" s="10" t="s">
        <v>0</v>
      </c>
    </row>
    <row r="40" spans="1:17">
      <c r="A40" s="133"/>
      <c r="B40" s="97" t="s">
        <v>218</v>
      </c>
      <c r="C40" s="3">
        <v>28</v>
      </c>
      <c r="D40" s="4">
        <v>24</v>
      </c>
      <c r="E40" s="4">
        <v>26</v>
      </c>
      <c r="F40" s="4">
        <v>24</v>
      </c>
      <c r="G40" s="4">
        <v>16</v>
      </c>
      <c r="H40" s="4">
        <v>18</v>
      </c>
      <c r="I40" s="4">
        <v>12</v>
      </c>
      <c r="J40" s="4">
        <v>15</v>
      </c>
      <c r="K40" s="4">
        <v>19</v>
      </c>
      <c r="L40" s="4">
        <v>1</v>
      </c>
      <c r="M40" s="4">
        <v>14</v>
      </c>
      <c r="N40" s="4">
        <v>12</v>
      </c>
      <c r="O40" s="4">
        <v>1</v>
      </c>
      <c r="P40" s="4" t="s">
        <v>0</v>
      </c>
      <c r="Q40" s="5">
        <v>2</v>
      </c>
    </row>
    <row r="41" spans="1:17">
      <c r="A41" s="135"/>
      <c r="B41" s="97"/>
      <c r="C41" s="8">
        <v>100</v>
      </c>
      <c r="D41" s="9">
        <f>D40/C40*100</f>
        <v>85.714285714285708</v>
      </c>
      <c r="E41" s="9">
        <f>E40/C40*100</f>
        <v>92.857142857142861</v>
      </c>
      <c r="F41" s="9">
        <f>F40/C40*100</f>
        <v>85.714285714285708</v>
      </c>
      <c r="G41" s="9">
        <f>G40/C40*100</f>
        <v>57.142857142857139</v>
      </c>
      <c r="H41" s="9">
        <f>H40/C40*100</f>
        <v>64.285714285714292</v>
      </c>
      <c r="I41" s="9">
        <f>I40/C40*100</f>
        <v>42.857142857142854</v>
      </c>
      <c r="J41" s="9">
        <f>J40/C40*100</f>
        <v>53.571428571428569</v>
      </c>
      <c r="K41" s="9">
        <f>K40/C40*100</f>
        <v>67.857142857142861</v>
      </c>
      <c r="L41" s="9">
        <f>L40/C40*100</f>
        <v>3.5714285714285712</v>
      </c>
      <c r="M41" s="9">
        <f>M40/C40*100</f>
        <v>50</v>
      </c>
      <c r="N41" s="9">
        <f>N40/C40*100</f>
        <v>42.857142857142854</v>
      </c>
      <c r="O41" s="9">
        <f>O40/C40*100</f>
        <v>3.5714285714285712</v>
      </c>
      <c r="P41" s="9" t="s">
        <v>0</v>
      </c>
      <c r="Q41" s="10">
        <f>Q40/C40*100</f>
        <v>7.1428571428571423</v>
      </c>
    </row>
    <row r="42" spans="1:17">
      <c r="A42" s="133"/>
      <c r="B42" s="97" t="s">
        <v>101</v>
      </c>
      <c r="C42" s="3">
        <v>21</v>
      </c>
      <c r="D42" s="4">
        <v>20</v>
      </c>
      <c r="E42" s="4">
        <v>19</v>
      </c>
      <c r="F42" s="4">
        <v>16</v>
      </c>
      <c r="G42" s="4">
        <v>11</v>
      </c>
      <c r="H42" s="4">
        <v>9</v>
      </c>
      <c r="I42" s="4">
        <v>8</v>
      </c>
      <c r="J42" s="4">
        <v>10</v>
      </c>
      <c r="K42" s="4">
        <v>9</v>
      </c>
      <c r="L42" s="4">
        <v>4</v>
      </c>
      <c r="M42" s="4">
        <v>5</v>
      </c>
      <c r="N42" s="4">
        <v>5</v>
      </c>
      <c r="O42" s="4" t="s">
        <v>0</v>
      </c>
      <c r="P42" s="4" t="s">
        <v>0</v>
      </c>
      <c r="Q42" s="5">
        <v>1</v>
      </c>
    </row>
    <row r="43" spans="1:17">
      <c r="A43" s="135"/>
      <c r="B43" s="97"/>
      <c r="C43" s="8">
        <v>100</v>
      </c>
      <c r="D43" s="9">
        <f>D42/C42*100</f>
        <v>95.238095238095227</v>
      </c>
      <c r="E43" s="9">
        <f>E42/C42*100</f>
        <v>90.476190476190482</v>
      </c>
      <c r="F43" s="9">
        <f>F42/C42*100</f>
        <v>76.19047619047619</v>
      </c>
      <c r="G43" s="9">
        <f>G42/C42*100</f>
        <v>52.380952380952387</v>
      </c>
      <c r="H43" s="9">
        <f>H42/C42*100</f>
        <v>42.857142857142854</v>
      </c>
      <c r="I43" s="9">
        <f>I42/C42*100</f>
        <v>38.095238095238095</v>
      </c>
      <c r="J43" s="9">
        <f>J42/C42*100</f>
        <v>47.619047619047613</v>
      </c>
      <c r="K43" s="9">
        <f>K42/C42*100</f>
        <v>42.857142857142854</v>
      </c>
      <c r="L43" s="9">
        <f>L42/C42*100</f>
        <v>19.047619047619047</v>
      </c>
      <c r="M43" s="9">
        <f>M42/C42*100</f>
        <v>23.809523809523807</v>
      </c>
      <c r="N43" s="9">
        <f>N42/C42*100</f>
        <v>23.809523809523807</v>
      </c>
      <c r="O43" s="9" t="s">
        <v>0</v>
      </c>
      <c r="P43" s="9" t="s">
        <v>0</v>
      </c>
      <c r="Q43" s="10">
        <f>Q42/C42*100</f>
        <v>4.7619047619047619</v>
      </c>
    </row>
    <row r="44" spans="1:17">
      <c r="A44" s="133"/>
      <c r="B44" s="132" t="s">
        <v>102</v>
      </c>
      <c r="C44" s="3" t="s">
        <v>0</v>
      </c>
      <c r="D44" s="4" t="s">
        <v>0</v>
      </c>
      <c r="E44" s="4" t="s">
        <v>0</v>
      </c>
      <c r="F44" s="4" t="s">
        <v>0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5" t="s">
        <v>0</v>
      </c>
    </row>
    <row r="45" spans="1:17">
      <c r="A45" s="135"/>
      <c r="B45" s="132"/>
      <c r="C45" s="8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9" t="s">
        <v>0</v>
      </c>
      <c r="I45" s="9" t="s">
        <v>0</v>
      </c>
      <c r="J45" s="9" t="s">
        <v>0</v>
      </c>
      <c r="K45" s="9" t="s">
        <v>0</v>
      </c>
      <c r="L45" s="9" t="s">
        <v>0</v>
      </c>
      <c r="M45" s="9" t="s">
        <v>0</v>
      </c>
      <c r="N45" s="9" t="s">
        <v>0</v>
      </c>
      <c r="O45" s="9" t="s">
        <v>0</v>
      </c>
      <c r="P45" s="9" t="s">
        <v>0</v>
      </c>
      <c r="Q45" s="10" t="s">
        <v>0</v>
      </c>
    </row>
    <row r="46" spans="1:17">
      <c r="A46" s="102" t="s">
        <v>16</v>
      </c>
      <c r="B46" s="132"/>
      <c r="C46" s="121">
        <v>1</v>
      </c>
      <c r="D46" s="122">
        <v>1</v>
      </c>
      <c r="E46" s="122" t="s">
        <v>0</v>
      </c>
      <c r="F46" s="122" t="s">
        <v>0</v>
      </c>
      <c r="G46" s="122" t="s">
        <v>0</v>
      </c>
      <c r="H46" s="122" t="s">
        <v>0</v>
      </c>
      <c r="I46" s="122">
        <v>1</v>
      </c>
      <c r="J46" s="122" t="s">
        <v>0</v>
      </c>
      <c r="K46" s="122">
        <v>1</v>
      </c>
      <c r="L46" s="122" t="s">
        <v>0</v>
      </c>
      <c r="M46" s="122">
        <v>1</v>
      </c>
      <c r="N46" s="122" t="s">
        <v>0</v>
      </c>
      <c r="O46" s="122">
        <v>1</v>
      </c>
      <c r="P46" s="122" t="s">
        <v>0</v>
      </c>
      <c r="Q46" s="100" t="s">
        <v>0</v>
      </c>
    </row>
    <row r="47" spans="1:17">
      <c r="A47" s="102"/>
      <c r="B47" s="132"/>
      <c r="C47" s="8">
        <v>100</v>
      </c>
      <c r="D47" s="9">
        <f>D46/C46*100</f>
        <v>100</v>
      </c>
      <c r="E47" s="9" t="s">
        <v>0</v>
      </c>
      <c r="F47" s="9" t="s">
        <v>0</v>
      </c>
      <c r="G47" s="9" t="s">
        <v>0</v>
      </c>
      <c r="H47" s="9" t="s">
        <v>0</v>
      </c>
      <c r="I47" s="9">
        <f>I46/C46*100</f>
        <v>100</v>
      </c>
      <c r="J47" s="9" t="s">
        <v>0</v>
      </c>
      <c r="K47" s="9">
        <f>K46/C46*100</f>
        <v>100</v>
      </c>
      <c r="L47" s="9" t="s">
        <v>0</v>
      </c>
      <c r="M47" s="9">
        <f>M46/C46*100</f>
        <v>100</v>
      </c>
      <c r="N47" s="9" t="s">
        <v>0</v>
      </c>
      <c r="O47" s="9">
        <f>O46/C46*100</f>
        <v>100</v>
      </c>
      <c r="P47" s="9" t="s">
        <v>0</v>
      </c>
      <c r="Q47" s="10" t="s">
        <v>0</v>
      </c>
    </row>
    <row r="48" spans="1:17">
      <c r="A48" s="133"/>
      <c r="B48" s="132" t="s">
        <v>90</v>
      </c>
      <c r="C48" s="3" t="s">
        <v>0</v>
      </c>
      <c r="D48" s="4" t="s">
        <v>0</v>
      </c>
      <c r="E48" s="4" t="s">
        <v>0</v>
      </c>
      <c r="F48" s="4" t="s">
        <v>0</v>
      </c>
      <c r="G48" s="4" t="s">
        <v>0</v>
      </c>
      <c r="H48" s="4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5" t="s">
        <v>0</v>
      </c>
    </row>
    <row r="49" spans="1:17">
      <c r="A49" s="135"/>
      <c r="B49" s="132"/>
      <c r="C49" s="8" t="s">
        <v>0</v>
      </c>
      <c r="D49" s="9" t="s">
        <v>0</v>
      </c>
      <c r="E49" s="9" t="s">
        <v>0</v>
      </c>
      <c r="F49" s="9" t="s">
        <v>0</v>
      </c>
      <c r="G49" s="9" t="s">
        <v>0</v>
      </c>
      <c r="H49" s="9" t="s">
        <v>0</v>
      </c>
      <c r="I49" s="9" t="s">
        <v>0</v>
      </c>
      <c r="J49" s="9" t="s">
        <v>0</v>
      </c>
      <c r="K49" s="9" t="s">
        <v>0</v>
      </c>
      <c r="L49" s="9" t="s">
        <v>0</v>
      </c>
      <c r="M49" s="9" t="s">
        <v>0</v>
      </c>
      <c r="N49" s="9" t="s">
        <v>0</v>
      </c>
      <c r="O49" s="9" t="s">
        <v>0</v>
      </c>
      <c r="P49" s="9" t="s">
        <v>0</v>
      </c>
      <c r="Q49" s="10" t="s">
        <v>0</v>
      </c>
    </row>
    <row r="50" spans="1:17">
      <c r="A50" s="133"/>
      <c r="B50" s="132" t="s">
        <v>216</v>
      </c>
      <c r="C50" s="3">
        <v>1</v>
      </c>
      <c r="D50" s="4">
        <v>1</v>
      </c>
      <c r="E50" s="4" t="s">
        <v>0</v>
      </c>
      <c r="F50" s="4" t="s">
        <v>0</v>
      </c>
      <c r="G50" s="4" t="s">
        <v>0</v>
      </c>
      <c r="H50" s="4" t="s">
        <v>0</v>
      </c>
      <c r="I50" s="4">
        <v>1</v>
      </c>
      <c r="J50" s="4" t="s">
        <v>0</v>
      </c>
      <c r="K50" s="4">
        <v>1</v>
      </c>
      <c r="L50" s="4" t="s">
        <v>0</v>
      </c>
      <c r="M50" s="4">
        <v>1</v>
      </c>
      <c r="N50" s="4" t="s">
        <v>0</v>
      </c>
      <c r="O50" s="4">
        <v>1</v>
      </c>
      <c r="P50" s="4" t="s">
        <v>0</v>
      </c>
      <c r="Q50" s="5" t="s">
        <v>0</v>
      </c>
    </row>
    <row r="51" spans="1:17">
      <c r="A51" s="135"/>
      <c r="B51" s="132"/>
      <c r="C51" s="8">
        <v>100</v>
      </c>
      <c r="D51" s="9">
        <f>D50/C50*100</f>
        <v>100</v>
      </c>
      <c r="E51" s="9" t="s">
        <v>0</v>
      </c>
      <c r="F51" s="9" t="s">
        <v>0</v>
      </c>
      <c r="G51" s="9" t="s">
        <v>0</v>
      </c>
      <c r="H51" s="9" t="s">
        <v>0</v>
      </c>
      <c r="I51" s="9">
        <f>I50/C50*100</f>
        <v>100</v>
      </c>
      <c r="J51" s="9" t="s">
        <v>0</v>
      </c>
      <c r="K51" s="9">
        <f>K50/C50*100</f>
        <v>100</v>
      </c>
      <c r="L51" s="9" t="s">
        <v>0</v>
      </c>
      <c r="M51" s="9">
        <f>M50/C50*100</f>
        <v>100</v>
      </c>
      <c r="N51" s="9" t="s">
        <v>0</v>
      </c>
      <c r="O51" s="9">
        <f>O50/C50*100</f>
        <v>100</v>
      </c>
      <c r="P51" s="9" t="s">
        <v>0</v>
      </c>
      <c r="Q51" s="10" t="s">
        <v>0</v>
      </c>
    </row>
    <row r="52" spans="1:17">
      <c r="A52" s="133"/>
      <c r="B52" s="97" t="s">
        <v>217</v>
      </c>
      <c r="C52" s="3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0</v>
      </c>
      <c r="O52" s="4" t="s">
        <v>0</v>
      </c>
      <c r="P52" s="4" t="s">
        <v>0</v>
      </c>
      <c r="Q52" s="5" t="s">
        <v>0</v>
      </c>
    </row>
    <row r="53" spans="1:17">
      <c r="A53" s="135"/>
      <c r="B53" s="97"/>
      <c r="C53" s="8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9" t="s">
        <v>0</v>
      </c>
      <c r="M53" s="9" t="s">
        <v>0</v>
      </c>
      <c r="N53" s="9" t="s">
        <v>0</v>
      </c>
      <c r="O53" s="9" t="s">
        <v>0</v>
      </c>
      <c r="P53" s="9" t="s">
        <v>0</v>
      </c>
      <c r="Q53" s="10" t="s">
        <v>0</v>
      </c>
    </row>
    <row r="54" spans="1:17">
      <c r="A54" s="133"/>
      <c r="B54" s="97" t="s">
        <v>218</v>
      </c>
      <c r="C54" s="3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4" t="s">
        <v>0</v>
      </c>
      <c r="J54" s="4" t="s">
        <v>0</v>
      </c>
      <c r="K54" s="4" t="s">
        <v>0</v>
      </c>
      <c r="L54" s="4" t="s">
        <v>0</v>
      </c>
      <c r="M54" s="4" t="s">
        <v>0</v>
      </c>
      <c r="N54" s="4" t="s">
        <v>0</v>
      </c>
      <c r="O54" s="4" t="s">
        <v>0</v>
      </c>
      <c r="P54" s="4" t="s">
        <v>0</v>
      </c>
      <c r="Q54" s="5" t="s">
        <v>0</v>
      </c>
    </row>
    <row r="55" spans="1:17">
      <c r="A55" s="135"/>
      <c r="B55" s="97"/>
      <c r="C55" s="8" t="s">
        <v>0</v>
      </c>
      <c r="D55" s="9" t="s">
        <v>0</v>
      </c>
      <c r="E55" s="9" t="s">
        <v>0</v>
      </c>
      <c r="F55" s="9" t="s">
        <v>0</v>
      </c>
      <c r="G55" s="9" t="s">
        <v>0</v>
      </c>
      <c r="H55" s="9" t="s">
        <v>0</v>
      </c>
      <c r="I55" s="9" t="s">
        <v>0</v>
      </c>
      <c r="J55" s="9" t="s">
        <v>0</v>
      </c>
      <c r="K55" s="9" t="s">
        <v>0</v>
      </c>
      <c r="L55" s="9" t="s">
        <v>0</v>
      </c>
      <c r="M55" s="9" t="s">
        <v>0</v>
      </c>
      <c r="N55" s="9" t="s">
        <v>0</v>
      </c>
      <c r="O55" s="9" t="s">
        <v>0</v>
      </c>
      <c r="P55" s="9" t="s">
        <v>0</v>
      </c>
      <c r="Q55" s="10" t="s">
        <v>0</v>
      </c>
    </row>
    <row r="56" spans="1:17">
      <c r="A56" s="133"/>
      <c r="B56" s="97" t="s">
        <v>101</v>
      </c>
      <c r="C56" s="3" t="s">
        <v>0</v>
      </c>
      <c r="D56" s="4" t="s">
        <v>0</v>
      </c>
      <c r="E56" s="4" t="s">
        <v>0</v>
      </c>
      <c r="F56" s="4" t="s">
        <v>0</v>
      </c>
      <c r="G56" s="4" t="s">
        <v>0</v>
      </c>
      <c r="H56" s="4" t="s">
        <v>0</v>
      </c>
      <c r="I56" s="4" t="s">
        <v>0</v>
      </c>
      <c r="J56" s="4" t="s">
        <v>0</v>
      </c>
      <c r="K56" s="4" t="s">
        <v>0</v>
      </c>
      <c r="L56" s="4" t="s">
        <v>0</v>
      </c>
      <c r="M56" s="4" t="s">
        <v>0</v>
      </c>
      <c r="N56" s="4" t="s">
        <v>0</v>
      </c>
      <c r="O56" s="4" t="s">
        <v>0</v>
      </c>
      <c r="P56" s="4" t="s">
        <v>0</v>
      </c>
      <c r="Q56" s="5" t="s">
        <v>0</v>
      </c>
    </row>
    <row r="57" spans="1:17">
      <c r="A57" s="135"/>
      <c r="B57" s="97"/>
      <c r="C57" s="8" t="s">
        <v>0</v>
      </c>
      <c r="D57" s="9" t="s">
        <v>0</v>
      </c>
      <c r="E57" s="9" t="s">
        <v>0</v>
      </c>
      <c r="F57" s="9" t="s">
        <v>0</v>
      </c>
      <c r="G57" s="9" t="s">
        <v>0</v>
      </c>
      <c r="H57" s="9" t="s">
        <v>0</v>
      </c>
      <c r="I57" s="9" t="s">
        <v>0</v>
      </c>
      <c r="J57" s="9" t="s">
        <v>0</v>
      </c>
      <c r="K57" s="9" t="s">
        <v>0</v>
      </c>
      <c r="L57" s="9" t="s">
        <v>0</v>
      </c>
      <c r="M57" s="9" t="s">
        <v>0</v>
      </c>
      <c r="N57" s="9" t="s">
        <v>0</v>
      </c>
      <c r="O57" s="9" t="s">
        <v>0</v>
      </c>
      <c r="P57" s="9" t="s">
        <v>0</v>
      </c>
      <c r="Q57" s="10" t="s">
        <v>0</v>
      </c>
    </row>
    <row r="58" spans="1:17">
      <c r="A58" s="133"/>
      <c r="B58" s="132" t="s">
        <v>102</v>
      </c>
      <c r="C58" s="3" t="s">
        <v>0</v>
      </c>
      <c r="D58" s="4" t="s">
        <v>0</v>
      </c>
      <c r="E58" s="4" t="s">
        <v>0</v>
      </c>
      <c r="F58" s="4" t="s">
        <v>0</v>
      </c>
      <c r="G58" s="4" t="s">
        <v>0</v>
      </c>
      <c r="H58" s="4" t="s">
        <v>0</v>
      </c>
      <c r="I58" s="4" t="s">
        <v>0</v>
      </c>
      <c r="J58" s="4" t="s">
        <v>0</v>
      </c>
      <c r="K58" s="4" t="s">
        <v>0</v>
      </c>
      <c r="L58" s="4" t="s">
        <v>0</v>
      </c>
      <c r="M58" s="4" t="s">
        <v>0</v>
      </c>
      <c r="N58" s="4" t="s">
        <v>0</v>
      </c>
      <c r="O58" s="4" t="s">
        <v>0</v>
      </c>
      <c r="P58" s="4" t="s">
        <v>0</v>
      </c>
      <c r="Q58" s="5" t="s">
        <v>0</v>
      </c>
    </row>
    <row r="59" spans="1:17">
      <c r="A59" s="135"/>
      <c r="B59" s="132"/>
      <c r="C59" s="8" t="s">
        <v>0</v>
      </c>
      <c r="D59" s="9" t="s">
        <v>0</v>
      </c>
      <c r="E59" s="9" t="s">
        <v>0</v>
      </c>
      <c r="F59" s="9" t="s">
        <v>0</v>
      </c>
      <c r="G59" s="9" t="s">
        <v>0</v>
      </c>
      <c r="H59" s="9" t="s">
        <v>0</v>
      </c>
      <c r="I59" s="9" t="s">
        <v>0</v>
      </c>
      <c r="J59" s="9" t="s">
        <v>0</v>
      </c>
      <c r="K59" s="9" t="s">
        <v>0</v>
      </c>
      <c r="L59" s="9" t="s">
        <v>0</v>
      </c>
      <c r="M59" s="9" t="s">
        <v>0</v>
      </c>
      <c r="N59" s="9" t="s">
        <v>0</v>
      </c>
      <c r="O59" s="9" t="s">
        <v>0</v>
      </c>
      <c r="P59" s="9" t="s">
        <v>0</v>
      </c>
      <c r="Q59" s="10" t="s">
        <v>0</v>
      </c>
    </row>
    <row r="60" spans="1:17">
      <c r="A60" s="102" t="s">
        <v>103</v>
      </c>
      <c r="B60" s="132"/>
      <c r="C60" s="121" t="s">
        <v>0</v>
      </c>
      <c r="D60" s="122" t="s">
        <v>0</v>
      </c>
      <c r="E60" s="122" t="s">
        <v>0</v>
      </c>
      <c r="F60" s="122" t="s">
        <v>0</v>
      </c>
      <c r="G60" s="122" t="s">
        <v>0</v>
      </c>
      <c r="H60" s="122" t="s">
        <v>0</v>
      </c>
      <c r="I60" s="122" t="s">
        <v>0</v>
      </c>
      <c r="J60" s="122" t="s">
        <v>0</v>
      </c>
      <c r="K60" s="122" t="s">
        <v>0</v>
      </c>
      <c r="L60" s="122" t="s">
        <v>0</v>
      </c>
      <c r="M60" s="122" t="s">
        <v>0</v>
      </c>
      <c r="N60" s="122" t="s">
        <v>0</v>
      </c>
      <c r="O60" s="122" t="s">
        <v>0</v>
      </c>
      <c r="P60" s="122" t="s">
        <v>0</v>
      </c>
      <c r="Q60" s="100" t="s">
        <v>0</v>
      </c>
    </row>
    <row r="61" spans="1:17">
      <c r="A61" s="108"/>
      <c r="B61" s="141"/>
      <c r="C61" s="51" t="s">
        <v>0</v>
      </c>
      <c r="D61" s="52" t="s">
        <v>0</v>
      </c>
      <c r="E61" s="52" t="s">
        <v>0</v>
      </c>
      <c r="F61" s="52" t="s">
        <v>0</v>
      </c>
      <c r="G61" s="52" t="s">
        <v>0</v>
      </c>
      <c r="H61" s="52" t="s">
        <v>0</v>
      </c>
      <c r="I61" s="52" t="s">
        <v>0</v>
      </c>
      <c r="J61" s="52" t="s">
        <v>0</v>
      </c>
      <c r="K61" s="52" t="s">
        <v>0</v>
      </c>
      <c r="L61" s="52" t="s">
        <v>0</v>
      </c>
      <c r="M61" s="52" t="s">
        <v>0</v>
      </c>
      <c r="N61" s="52" t="s">
        <v>0</v>
      </c>
      <c r="O61" s="52" t="s">
        <v>0</v>
      </c>
      <c r="P61" s="52" t="s">
        <v>0</v>
      </c>
      <c r="Q61" s="53" t="s">
        <v>0</v>
      </c>
    </row>
  </sheetData>
  <mergeCells count="53">
    <mergeCell ref="B40:B41"/>
    <mergeCell ref="B42:B43"/>
    <mergeCell ref="B44:B45"/>
    <mergeCell ref="B34:B35"/>
    <mergeCell ref="B36:B37"/>
    <mergeCell ref="B38:B39"/>
    <mergeCell ref="B16:B17"/>
    <mergeCell ref="A4:B5"/>
    <mergeCell ref="A6:A7"/>
    <mergeCell ref="A8:A9"/>
    <mergeCell ref="A10:A11"/>
    <mergeCell ref="A12:A13"/>
    <mergeCell ref="A14:A15"/>
    <mergeCell ref="A16:A17"/>
    <mergeCell ref="B6:B7"/>
    <mergeCell ref="B8:B9"/>
    <mergeCell ref="B10:B11"/>
    <mergeCell ref="B12:B13"/>
    <mergeCell ref="B14:B15"/>
    <mergeCell ref="A18:B19"/>
    <mergeCell ref="A20:A21"/>
    <mergeCell ref="A22:A23"/>
    <mergeCell ref="B20:B21"/>
    <mergeCell ref="B22:B23"/>
    <mergeCell ref="A24:A25"/>
    <mergeCell ref="A26:A27"/>
    <mergeCell ref="A28:A29"/>
    <mergeCell ref="A30:A31"/>
    <mergeCell ref="A32:B33"/>
    <mergeCell ref="B28:B29"/>
    <mergeCell ref="B24:B25"/>
    <mergeCell ref="B26:B27"/>
    <mergeCell ref="B30:B31"/>
    <mergeCell ref="A34:A35"/>
    <mergeCell ref="A36:A37"/>
    <mergeCell ref="A38:A39"/>
    <mergeCell ref="A40:A41"/>
    <mergeCell ref="A42:A43"/>
    <mergeCell ref="A54:A55"/>
    <mergeCell ref="A56:A57"/>
    <mergeCell ref="A58:A59"/>
    <mergeCell ref="A60:B61"/>
    <mergeCell ref="A44:A45"/>
    <mergeCell ref="A46:B47"/>
    <mergeCell ref="A48:A49"/>
    <mergeCell ref="A50:A51"/>
    <mergeCell ref="A52:A53"/>
    <mergeCell ref="B58:B59"/>
    <mergeCell ref="B52:B53"/>
    <mergeCell ref="B54:B55"/>
    <mergeCell ref="B56:B57"/>
    <mergeCell ref="B48:B49"/>
    <mergeCell ref="B50:B51"/>
  </mergeCells>
  <phoneticPr fontId="19"/>
  <conditionalFormatting sqref="B1">
    <cfRule type="expression" dxfId="19" priority="2">
      <formula>#REF!&lt;&gt;""</formula>
    </cfRule>
  </conditionalFormatting>
  <conditionalFormatting sqref="A1">
    <cfRule type="expression" dxfId="1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1:DK13"/>
  <sheetViews>
    <sheetView showGridLines="0" zoomScaleNormal="100" zoomScaleSheetLayoutView="80" workbookViewId="0"/>
  </sheetViews>
  <sheetFormatPr defaultColWidth="5.875" defaultRowHeight="12"/>
  <cols>
    <col min="1" max="1" width="29" style="7" customWidth="1"/>
    <col min="2" max="16" width="6.625" style="7" customWidth="1"/>
    <col min="17" max="18" width="6.625" style="6" customWidth="1"/>
    <col min="19" max="24" width="6.625" style="7" customWidth="1"/>
    <col min="25" max="43" width="9.375" style="7" customWidth="1"/>
    <col min="44" max="16384" width="5.875" style="7"/>
  </cols>
  <sheetData>
    <row r="1" spans="1:115" s="74" customFormat="1" ht="12.75" thickBot="1">
      <c r="A1" s="73" t="s">
        <v>48</v>
      </c>
      <c r="Q1" s="112"/>
      <c r="R1" s="112"/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42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30" t="s">
        <v>1</v>
      </c>
      <c r="B4" s="49">
        <v>3651</v>
      </c>
      <c r="C4" s="11">
        <v>3400</v>
      </c>
      <c r="D4" s="11">
        <v>3549</v>
      </c>
      <c r="E4" s="11">
        <v>2740</v>
      </c>
      <c r="F4" s="11">
        <v>1829</v>
      </c>
      <c r="G4" s="11">
        <v>2278</v>
      </c>
      <c r="H4" s="11">
        <v>1449</v>
      </c>
      <c r="I4" s="11">
        <v>2385</v>
      </c>
      <c r="J4" s="11">
        <v>2275</v>
      </c>
      <c r="K4" s="11">
        <v>617</v>
      </c>
      <c r="L4" s="11">
        <v>1648</v>
      </c>
      <c r="M4" s="11">
        <v>1282</v>
      </c>
      <c r="N4" s="11">
        <v>106</v>
      </c>
      <c r="O4" s="11">
        <v>13</v>
      </c>
      <c r="P4" s="50">
        <v>54</v>
      </c>
      <c r="R4" s="145"/>
    </row>
    <row r="5" spans="1:115">
      <c r="A5" s="132"/>
      <c r="B5" s="8">
        <v>100</v>
      </c>
      <c r="C5" s="9">
        <v>93.125171185976441</v>
      </c>
      <c r="D5" s="9">
        <v>97.206244864420711</v>
      </c>
      <c r="E5" s="9">
        <v>75.047932073404539</v>
      </c>
      <c r="F5" s="9">
        <v>50.095864146809092</v>
      </c>
      <c r="G5" s="9">
        <v>62.393864694604218</v>
      </c>
      <c r="H5" s="9">
        <v>39.687756778964669</v>
      </c>
      <c r="I5" s="9">
        <v>65.324568611339359</v>
      </c>
      <c r="J5" s="9">
        <v>62.311695425910706</v>
      </c>
      <c r="K5" s="9">
        <v>16.899479594631607</v>
      </c>
      <c r="L5" s="9">
        <v>45.13831826896741</v>
      </c>
      <c r="M5" s="9">
        <v>35.113667488359354</v>
      </c>
      <c r="N5" s="9">
        <v>2.9033141605039714</v>
      </c>
      <c r="O5" s="9">
        <v>0.35606683100520403</v>
      </c>
      <c r="P5" s="10">
        <v>1.4790468364831553</v>
      </c>
    </row>
    <row r="6" spans="1:115">
      <c r="A6" s="97" t="s">
        <v>219</v>
      </c>
      <c r="B6" s="3">
        <v>159</v>
      </c>
      <c r="C6" s="4">
        <v>136</v>
      </c>
      <c r="D6" s="4">
        <v>151</v>
      </c>
      <c r="E6" s="4">
        <v>123</v>
      </c>
      <c r="F6" s="4">
        <v>80</v>
      </c>
      <c r="G6" s="4">
        <v>83</v>
      </c>
      <c r="H6" s="4">
        <v>45</v>
      </c>
      <c r="I6" s="4">
        <v>62</v>
      </c>
      <c r="J6" s="4">
        <v>70</v>
      </c>
      <c r="K6" s="4">
        <v>21</v>
      </c>
      <c r="L6" s="4">
        <v>42</v>
      </c>
      <c r="M6" s="4">
        <v>34</v>
      </c>
      <c r="N6" s="4">
        <v>2</v>
      </c>
      <c r="O6" s="4">
        <v>3</v>
      </c>
      <c r="P6" s="5">
        <v>4</v>
      </c>
    </row>
    <row r="7" spans="1:115">
      <c r="A7" s="97"/>
      <c r="B7" s="8">
        <v>100</v>
      </c>
      <c r="C7" s="9">
        <v>85.534591194968556</v>
      </c>
      <c r="D7" s="9">
        <v>94.968553459119505</v>
      </c>
      <c r="E7" s="9">
        <v>77.358490566037744</v>
      </c>
      <c r="F7" s="9">
        <v>50.314465408805034</v>
      </c>
      <c r="G7" s="9">
        <v>52.20125786163522</v>
      </c>
      <c r="H7" s="9">
        <v>28.30188679245283</v>
      </c>
      <c r="I7" s="9">
        <v>38.9937106918239</v>
      </c>
      <c r="J7" s="9">
        <v>44.025157232704402</v>
      </c>
      <c r="K7" s="9">
        <v>13.20754716981132</v>
      </c>
      <c r="L7" s="9">
        <v>26.415094339622641</v>
      </c>
      <c r="M7" s="9">
        <v>21.383647798742139</v>
      </c>
      <c r="N7" s="9">
        <v>1.257861635220126</v>
      </c>
      <c r="O7" s="9">
        <v>1.8867924528301887</v>
      </c>
      <c r="P7" s="10">
        <v>2.5157232704402519</v>
      </c>
    </row>
    <row r="8" spans="1:115">
      <c r="A8" s="97" t="s">
        <v>220</v>
      </c>
      <c r="B8" s="3">
        <v>2</v>
      </c>
      <c r="C8" s="4">
        <v>2</v>
      </c>
      <c r="D8" s="4">
        <v>2</v>
      </c>
      <c r="E8" s="4">
        <v>2</v>
      </c>
      <c r="F8" s="4">
        <v>2</v>
      </c>
      <c r="G8" s="4">
        <v>1</v>
      </c>
      <c r="H8" s="4">
        <v>2</v>
      </c>
      <c r="I8" s="4">
        <v>2</v>
      </c>
      <c r="J8" s="4">
        <v>2</v>
      </c>
      <c r="K8" s="4">
        <v>1</v>
      </c>
      <c r="L8" s="4">
        <v>1</v>
      </c>
      <c r="M8" s="4">
        <v>1</v>
      </c>
      <c r="N8" s="4" t="s">
        <v>0</v>
      </c>
      <c r="O8" s="4" t="s">
        <v>0</v>
      </c>
      <c r="P8" s="5" t="s">
        <v>0</v>
      </c>
    </row>
    <row r="9" spans="1:115">
      <c r="A9" s="97"/>
      <c r="B9" s="8">
        <v>100</v>
      </c>
      <c r="C9" s="9">
        <v>100</v>
      </c>
      <c r="D9" s="9">
        <v>100</v>
      </c>
      <c r="E9" s="9">
        <v>100</v>
      </c>
      <c r="F9" s="9">
        <v>100</v>
      </c>
      <c r="G9" s="9">
        <v>50</v>
      </c>
      <c r="H9" s="9">
        <v>100</v>
      </c>
      <c r="I9" s="9">
        <v>100</v>
      </c>
      <c r="J9" s="9">
        <v>100</v>
      </c>
      <c r="K9" s="9">
        <v>50</v>
      </c>
      <c r="L9" s="9">
        <v>50</v>
      </c>
      <c r="M9" s="9">
        <v>50</v>
      </c>
      <c r="N9" s="9" t="s">
        <v>0</v>
      </c>
      <c r="O9" s="9" t="s">
        <v>0</v>
      </c>
      <c r="P9" s="10" t="s">
        <v>0</v>
      </c>
    </row>
    <row r="10" spans="1:115">
      <c r="A10" s="97" t="s">
        <v>221</v>
      </c>
      <c r="B10" s="3">
        <v>3169</v>
      </c>
      <c r="C10" s="4">
        <v>2976</v>
      </c>
      <c r="D10" s="4">
        <v>3096</v>
      </c>
      <c r="E10" s="4">
        <v>2368</v>
      </c>
      <c r="F10" s="4">
        <v>1606</v>
      </c>
      <c r="G10" s="4">
        <v>1983</v>
      </c>
      <c r="H10" s="4">
        <v>1269</v>
      </c>
      <c r="I10" s="4">
        <v>2103</v>
      </c>
      <c r="J10" s="4">
        <v>2003</v>
      </c>
      <c r="K10" s="4">
        <v>529</v>
      </c>
      <c r="L10" s="4">
        <v>1458</v>
      </c>
      <c r="M10" s="4">
        <v>1144</v>
      </c>
      <c r="N10" s="4">
        <v>91</v>
      </c>
      <c r="O10" s="4">
        <v>10</v>
      </c>
      <c r="P10" s="5">
        <v>36</v>
      </c>
    </row>
    <row r="11" spans="1:115">
      <c r="A11" s="97"/>
      <c r="B11" s="8">
        <v>100</v>
      </c>
      <c r="C11" s="9">
        <v>93.909750710003152</v>
      </c>
      <c r="D11" s="9">
        <v>97.696434206374249</v>
      </c>
      <c r="E11" s="9">
        <v>74.723887661722941</v>
      </c>
      <c r="F11" s="9">
        <v>50.678447459766488</v>
      </c>
      <c r="G11" s="9">
        <v>62.574944777532352</v>
      </c>
      <c r="H11" s="9">
        <v>40.044177974124331</v>
      </c>
      <c r="I11" s="9">
        <v>66.361628273903435</v>
      </c>
      <c r="J11" s="9">
        <v>63.206058693594194</v>
      </c>
      <c r="K11" s="9">
        <v>16.692963079835909</v>
      </c>
      <c r="L11" s="9">
        <v>46.008204480908802</v>
      </c>
      <c r="M11" s="9">
        <v>36.099715998737771</v>
      </c>
      <c r="N11" s="9">
        <v>2.8715683180814136</v>
      </c>
      <c r="O11" s="9">
        <v>0.31555695803092459</v>
      </c>
      <c r="P11" s="10">
        <v>1.1360050489113285</v>
      </c>
    </row>
    <row r="12" spans="1:115">
      <c r="A12" s="97" t="s">
        <v>102</v>
      </c>
      <c r="B12" s="3">
        <v>321</v>
      </c>
      <c r="C12" s="4">
        <v>286</v>
      </c>
      <c r="D12" s="4">
        <v>300</v>
      </c>
      <c r="E12" s="4">
        <v>247</v>
      </c>
      <c r="F12" s="4">
        <v>141</v>
      </c>
      <c r="G12" s="4">
        <v>211</v>
      </c>
      <c r="H12" s="4">
        <v>133</v>
      </c>
      <c r="I12" s="4">
        <v>218</v>
      </c>
      <c r="J12" s="4">
        <v>200</v>
      </c>
      <c r="K12" s="4">
        <v>66</v>
      </c>
      <c r="L12" s="4">
        <v>147</v>
      </c>
      <c r="M12" s="4">
        <v>103</v>
      </c>
      <c r="N12" s="4">
        <v>13</v>
      </c>
      <c r="O12" s="4" t="s">
        <v>0</v>
      </c>
      <c r="P12" s="5">
        <v>14</v>
      </c>
    </row>
    <row r="13" spans="1:115">
      <c r="A13" s="109"/>
      <c r="B13" s="51">
        <v>100</v>
      </c>
      <c r="C13" s="52">
        <v>89.096573208722745</v>
      </c>
      <c r="D13" s="52">
        <v>93.45794392523365</v>
      </c>
      <c r="E13" s="52">
        <v>76.947040498442362</v>
      </c>
      <c r="F13" s="52">
        <v>43.925233644859816</v>
      </c>
      <c r="G13" s="52">
        <v>65.732087227414326</v>
      </c>
      <c r="H13" s="52">
        <v>41.433021806853581</v>
      </c>
      <c r="I13" s="52">
        <v>67.912772585669785</v>
      </c>
      <c r="J13" s="52">
        <v>62.305295950155759</v>
      </c>
      <c r="K13" s="52">
        <v>20.5607476635514</v>
      </c>
      <c r="L13" s="52">
        <v>45.794392523364486</v>
      </c>
      <c r="M13" s="52">
        <v>32.087227414330215</v>
      </c>
      <c r="N13" s="52">
        <v>4.0498442367601246</v>
      </c>
      <c r="O13" s="52" t="s">
        <v>0</v>
      </c>
      <c r="P13" s="53">
        <v>4.361370716510903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1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6"/>
  <dimension ref="A1:DK41"/>
  <sheetViews>
    <sheetView showGridLines="0" zoomScaleNormal="100" zoomScaleSheetLayoutView="80" workbookViewId="0"/>
  </sheetViews>
  <sheetFormatPr defaultColWidth="5.875" defaultRowHeight="12"/>
  <cols>
    <col min="1" max="1" width="21.375" style="7" customWidth="1"/>
    <col min="2" max="24" width="6.625" style="7" customWidth="1"/>
    <col min="25" max="43" width="9.375" style="7" customWidth="1"/>
    <col min="44" max="16384" width="5.875" style="7"/>
  </cols>
  <sheetData>
    <row r="1" spans="1:115" s="74" customFormat="1" ht="12.75" thickBot="1">
      <c r="A1" s="73" t="s">
        <v>49</v>
      </c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30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6"/>
    </row>
    <row r="5" spans="1:115">
      <c r="A5" s="132"/>
      <c r="B5" s="8">
        <v>100</v>
      </c>
      <c r="C5" s="9">
        <f>C4/B4*100</f>
        <v>93.189259986902428</v>
      </c>
      <c r="D5" s="9">
        <f>D4/B4*100</f>
        <v>97.336826020519538</v>
      </c>
      <c r="E5" s="9">
        <f>E4/B4*100</f>
        <v>73.084479371316306</v>
      </c>
      <c r="F5" s="9">
        <f>F4/B4*100</f>
        <v>49.203230735647239</v>
      </c>
      <c r="G5" s="9">
        <f>G4/B4*100</f>
        <v>60.488976206068543</v>
      </c>
      <c r="H5" s="9">
        <f>H4/B4*100</f>
        <v>39.205413665138614</v>
      </c>
      <c r="I5" s="9">
        <f>I4/B4*100</f>
        <v>63.130320890635225</v>
      </c>
      <c r="J5" s="9">
        <f>J4/B4*100</f>
        <v>61.29666011787819</v>
      </c>
      <c r="K5" s="9">
        <f>K4/B4*100</f>
        <v>15.586116568434841</v>
      </c>
      <c r="L5" s="9">
        <f>L4/B4*100</f>
        <v>44.793713163064837</v>
      </c>
      <c r="M5" s="9">
        <f>M4/B4*100</f>
        <v>34.621261733246016</v>
      </c>
      <c r="N5" s="9">
        <f>N4/B4*100</f>
        <v>2.7504911591355601</v>
      </c>
      <c r="O5" s="9">
        <f>O4/B4*100</f>
        <v>0.30561012879284</v>
      </c>
      <c r="P5" s="10">
        <f>P4/B4*100</f>
        <v>1.3315869897402313</v>
      </c>
      <c r="Q5" s="6"/>
    </row>
    <row r="6" spans="1:115">
      <c r="A6" s="97" t="s">
        <v>222</v>
      </c>
      <c r="B6" s="3">
        <v>141</v>
      </c>
      <c r="C6" s="4">
        <v>128</v>
      </c>
      <c r="D6" s="4">
        <v>135</v>
      </c>
      <c r="E6" s="4">
        <v>104</v>
      </c>
      <c r="F6" s="4">
        <v>59</v>
      </c>
      <c r="G6" s="4">
        <v>93</v>
      </c>
      <c r="H6" s="4">
        <v>56</v>
      </c>
      <c r="I6" s="4">
        <v>93</v>
      </c>
      <c r="J6" s="4">
        <v>88</v>
      </c>
      <c r="K6" s="4">
        <v>7</v>
      </c>
      <c r="L6" s="4">
        <v>50</v>
      </c>
      <c r="M6" s="4">
        <v>43</v>
      </c>
      <c r="N6" s="4">
        <v>6</v>
      </c>
      <c r="O6" s="4" t="s">
        <v>0</v>
      </c>
      <c r="P6" s="5">
        <v>4</v>
      </c>
      <c r="Q6" s="6"/>
    </row>
    <row r="7" spans="1:115">
      <c r="A7" s="97"/>
      <c r="B7" s="8">
        <v>100</v>
      </c>
      <c r="C7" s="9">
        <f>C6/B6*100</f>
        <v>90.780141843971634</v>
      </c>
      <c r="D7" s="9">
        <f>D6/B6*100</f>
        <v>95.744680851063833</v>
      </c>
      <c r="E7" s="9">
        <f>E6/B6*100</f>
        <v>73.75886524822694</v>
      </c>
      <c r="F7" s="9">
        <f>F6/B6*100</f>
        <v>41.843971631205676</v>
      </c>
      <c r="G7" s="9">
        <f>G6/B6*100</f>
        <v>65.957446808510639</v>
      </c>
      <c r="H7" s="9">
        <f>H6/B6*100</f>
        <v>39.716312056737593</v>
      </c>
      <c r="I7" s="9">
        <f>I6/B6*100</f>
        <v>65.957446808510639</v>
      </c>
      <c r="J7" s="9">
        <f>J6/B6*100</f>
        <v>62.411347517730498</v>
      </c>
      <c r="K7" s="9">
        <f>K6/B6*100</f>
        <v>4.9645390070921991</v>
      </c>
      <c r="L7" s="9">
        <f>L6/B6*100</f>
        <v>35.460992907801419</v>
      </c>
      <c r="M7" s="9">
        <f>M6/B6*100</f>
        <v>30.49645390070922</v>
      </c>
      <c r="N7" s="9">
        <f>N6/B6*100</f>
        <v>4.2553191489361701</v>
      </c>
      <c r="O7" s="9" t="s">
        <v>0</v>
      </c>
      <c r="P7" s="10">
        <f>P6/B6*100</f>
        <v>2.8368794326241136</v>
      </c>
      <c r="Q7" s="6"/>
    </row>
    <row r="8" spans="1:115">
      <c r="A8" s="142" t="s">
        <v>223</v>
      </c>
      <c r="B8" s="3">
        <v>253</v>
      </c>
      <c r="C8" s="4">
        <v>226</v>
      </c>
      <c r="D8" s="4">
        <v>246</v>
      </c>
      <c r="E8" s="4">
        <v>188</v>
      </c>
      <c r="F8" s="4">
        <v>117</v>
      </c>
      <c r="G8" s="4">
        <v>138</v>
      </c>
      <c r="H8" s="4">
        <v>78</v>
      </c>
      <c r="I8" s="4">
        <v>158</v>
      </c>
      <c r="J8" s="4">
        <v>143</v>
      </c>
      <c r="K8" s="4">
        <v>33</v>
      </c>
      <c r="L8" s="4">
        <v>96</v>
      </c>
      <c r="M8" s="4">
        <v>79</v>
      </c>
      <c r="N8" s="4">
        <v>8</v>
      </c>
      <c r="O8" s="4">
        <v>1</v>
      </c>
      <c r="P8" s="5">
        <v>4</v>
      </c>
      <c r="Q8" s="6"/>
    </row>
    <row r="9" spans="1:115">
      <c r="A9" s="143"/>
      <c r="B9" s="8">
        <v>100</v>
      </c>
      <c r="C9" s="9">
        <f>C8/B8*100</f>
        <v>89.328063241106719</v>
      </c>
      <c r="D9" s="9">
        <f>D8/B8*100</f>
        <v>97.233201581027672</v>
      </c>
      <c r="E9" s="9">
        <f>E8/B8*100</f>
        <v>74.308300395256921</v>
      </c>
      <c r="F9" s="9">
        <f>F8/B8*100</f>
        <v>46.245059288537547</v>
      </c>
      <c r="G9" s="9">
        <f>G8/B8*100</f>
        <v>54.54545454545454</v>
      </c>
      <c r="H9" s="9">
        <f>H8/B8*100</f>
        <v>30.830039525691699</v>
      </c>
      <c r="I9" s="9">
        <f>I8/B8*100</f>
        <v>62.450592885375485</v>
      </c>
      <c r="J9" s="9">
        <f>J8/B8*100</f>
        <v>56.521739130434781</v>
      </c>
      <c r="K9" s="9">
        <f>K8/B8*100</f>
        <v>13.043478260869565</v>
      </c>
      <c r="L9" s="9">
        <f>L8/B8*100</f>
        <v>37.944664031620547</v>
      </c>
      <c r="M9" s="9">
        <f>M8/B8*100</f>
        <v>31.225296442687743</v>
      </c>
      <c r="N9" s="9">
        <f>N8/B8*100</f>
        <v>3.1620553359683794</v>
      </c>
      <c r="O9" s="9">
        <f>O8/B8*100</f>
        <v>0.39525691699604742</v>
      </c>
      <c r="P9" s="10">
        <f>P8/B8*100</f>
        <v>1.5810276679841897</v>
      </c>
      <c r="Q9" s="6"/>
    </row>
    <row r="10" spans="1:115">
      <c r="A10" s="142" t="s">
        <v>224</v>
      </c>
      <c r="B10" s="3">
        <v>293</v>
      </c>
      <c r="C10" s="4">
        <v>264</v>
      </c>
      <c r="D10" s="4">
        <v>284</v>
      </c>
      <c r="E10" s="4">
        <v>224</v>
      </c>
      <c r="F10" s="4">
        <v>141</v>
      </c>
      <c r="G10" s="4">
        <v>172</v>
      </c>
      <c r="H10" s="4">
        <v>102</v>
      </c>
      <c r="I10" s="4">
        <v>174</v>
      </c>
      <c r="J10" s="4">
        <v>168</v>
      </c>
      <c r="K10" s="4">
        <v>36</v>
      </c>
      <c r="L10" s="4">
        <v>108</v>
      </c>
      <c r="M10" s="4">
        <v>87</v>
      </c>
      <c r="N10" s="4">
        <v>2</v>
      </c>
      <c r="O10" s="4">
        <v>1</v>
      </c>
      <c r="P10" s="5">
        <v>3</v>
      </c>
      <c r="Q10" s="6"/>
    </row>
    <row r="11" spans="1:115">
      <c r="A11" s="143"/>
      <c r="B11" s="8">
        <v>100</v>
      </c>
      <c r="C11" s="9">
        <f>C10/B10*100</f>
        <v>90.102389078498291</v>
      </c>
      <c r="D11" s="9">
        <f>D10/B10*100</f>
        <v>96.928327645051198</v>
      </c>
      <c r="E11" s="9">
        <f>E10/B10*100</f>
        <v>76.450511945392492</v>
      </c>
      <c r="F11" s="9">
        <f>F10/B10*100</f>
        <v>48.122866894197955</v>
      </c>
      <c r="G11" s="9">
        <f>G10/B10*100</f>
        <v>58.703071672354945</v>
      </c>
      <c r="H11" s="9">
        <f>H10/B10*100</f>
        <v>34.8122866894198</v>
      </c>
      <c r="I11" s="9">
        <f>I10/B10*100</f>
        <v>59.385665529010232</v>
      </c>
      <c r="J11" s="9">
        <f>J10/B10*100</f>
        <v>57.337883959044369</v>
      </c>
      <c r="K11" s="9">
        <f>K10/B10*100</f>
        <v>12.286689419795222</v>
      </c>
      <c r="L11" s="9">
        <f>L10/B10*100</f>
        <v>36.860068259385663</v>
      </c>
      <c r="M11" s="9">
        <f>M10/B10*100</f>
        <v>29.692832764505116</v>
      </c>
      <c r="N11" s="9">
        <f>N10/B10*100</f>
        <v>0.68259385665529015</v>
      </c>
      <c r="O11" s="9">
        <f>O10/B10*100</f>
        <v>0.34129692832764508</v>
      </c>
      <c r="P11" s="10">
        <f>P10/B10*100</f>
        <v>1.0238907849829351</v>
      </c>
      <c r="Q11" s="6"/>
    </row>
    <row r="12" spans="1:115">
      <c r="A12" s="142" t="s">
        <v>225</v>
      </c>
      <c r="B12" s="3">
        <v>296</v>
      </c>
      <c r="C12" s="4">
        <v>275</v>
      </c>
      <c r="D12" s="4">
        <v>290</v>
      </c>
      <c r="E12" s="4">
        <v>229</v>
      </c>
      <c r="F12" s="4">
        <v>155</v>
      </c>
      <c r="G12" s="4">
        <v>174</v>
      </c>
      <c r="H12" s="4">
        <v>101</v>
      </c>
      <c r="I12" s="4">
        <v>178</v>
      </c>
      <c r="J12" s="4">
        <v>172</v>
      </c>
      <c r="K12" s="4">
        <v>37</v>
      </c>
      <c r="L12" s="4">
        <v>134</v>
      </c>
      <c r="M12" s="4">
        <v>92</v>
      </c>
      <c r="N12" s="4">
        <v>9</v>
      </c>
      <c r="O12" s="4">
        <v>1</v>
      </c>
      <c r="P12" s="5">
        <v>3</v>
      </c>
      <c r="Q12" s="6"/>
    </row>
    <row r="13" spans="1:115">
      <c r="A13" s="143"/>
      <c r="B13" s="8">
        <v>100</v>
      </c>
      <c r="C13" s="9">
        <f>C12/B12*100</f>
        <v>92.905405405405403</v>
      </c>
      <c r="D13" s="9">
        <f>D12/B12*100</f>
        <v>97.972972972972968</v>
      </c>
      <c r="E13" s="9">
        <f>E12/B12*100</f>
        <v>77.36486486486487</v>
      </c>
      <c r="F13" s="9">
        <f>F12/B12*100</f>
        <v>52.36486486486487</v>
      </c>
      <c r="G13" s="9">
        <f>G12/B12*100</f>
        <v>58.783783783783782</v>
      </c>
      <c r="H13" s="9">
        <f>H12/B12*100</f>
        <v>34.121621621621621</v>
      </c>
      <c r="I13" s="9">
        <f>I12/B12*100</f>
        <v>60.13513513513513</v>
      </c>
      <c r="J13" s="9">
        <f>J12/B12*100</f>
        <v>58.108108108108105</v>
      </c>
      <c r="K13" s="9">
        <f>K12/B12*100</f>
        <v>12.5</v>
      </c>
      <c r="L13" s="9">
        <f>L12/B12*100</f>
        <v>45.270270270270267</v>
      </c>
      <c r="M13" s="9">
        <f>M12/B12*100</f>
        <v>31.081081081081081</v>
      </c>
      <c r="N13" s="9">
        <f>N12/B12*100</f>
        <v>3.0405405405405408</v>
      </c>
      <c r="O13" s="9">
        <f>O12/B12*100</f>
        <v>0.33783783783783783</v>
      </c>
      <c r="P13" s="10">
        <f>P12/B12*100</f>
        <v>1.0135135135135136</v>
      </c>
      <c r="Q13" s="6"/>
    </row>
    <row r="14" spans="1:115">
      <c r="A14" s="142" t="s">
        <v>226</v>
      </c>
      <c r="B14" s="3">
        <v>272</v>
      </c>
      <c r="C14" s="4">
        <v>249</v>
      </c>
      <c r="D14" s="4">
        <v>263</v>
      </c>
      <c r="E14" s="4">
        <v>181</v>
      </c>
      <c r="F14" s="4">
        <v>132</v>
      </c>
      <c r="G14" s="4">
        <v>145</v>
      </c>
      <c r="H14" s="4">
        <v>102</v>
      </c>
      <c r="I14" s="4">
        <v>146</v>
      </c>
      <c r="J14" s="4">
        <v>148</v>
      </c>
      <c r="K14" s="4">
        <v>38</v>
      </c>
      <c r="L14" s="4">
        <v>106</v>
      </c>
      <c r="M14" s="4">
        <v>76</v>
      </c>
      <c r="N14" s="4">
        <v>6</v>
      </c>
      <c r="O14" s="4">
        <v>2</v>
      </c>
      <c r="P14" s="5">
        <v>5</v>
      </c>
      <c r="Q14" s="6"/>
    </row>
    <row r="15" spans="1:115">
      <c r="A15" s="143"/>
      <c r="B15" s="8">
        <v>100</v>
      </c>
      <c r="C15" s="9">
        <f>C14/B14*100</f>
        <v>91.544117647058826</v>
      </c>
      <c r="D15" s="9">
        <f>D14/B14*100</f>
        <v>96.691176470588232</v>
      </c>
      <c r="E15" s="9">
        <f>E14/B14*100</f>
        <v>66.544117647058826</v>
      </c>
      <c r="F15" s="9">
        <f>F14/B14*100</f>
        <v>48.529411764705884</v>
      </c>
      <c r="G15" s="9">
        <f>G14/B14*100</f>
        <v>53.308823529411761</v>
      </c>
      <c r="H15" s="9">
        <f>H14/B14*100</f>
        <v>37.5</v>
      </c>
      <c r="I15" s="9">
        <f>I14/B14*100</f>
        <v>53.67647058823529</v>
      </c>
      <c r="J15" s="9">
        <f>J14/B14*100</f>
        <v>54.411764705882348</v>
      </c>
      <c r="K15" s="9">
        <f>K14/B14*100</f>
        <v>13.970588235294118</v>
      </c>
      <c r="L15" s="9">
        <f>L14/B14*100</f>
        <v>38.970588235294116</v>
      </c>
      <c r="M15" s="9">
        <f>M14/B14*100</f>
        <v>27.941176470588236</v>
      </c>
      <c r="N15" s="9">
        <f>N14/B14*100</f>
        <v>2.2058823529411766</v>
      </c>
      <c r="O15" s="9">
        <f>O14/B14*100</f>
        <v>0.73529411764705876</v>
      </c>
      <c r="P15" s="10">
        <f>P14/B14*100</f>
        <v>1.8382352941176472</v>
      </c>
      <c r="Q15" s="6"/>
    </row>
    <row r="16" spans="1:115">
      <c r="A16" s="97" t="s">
        <v>227</v>
      </c>
      <c r="B16" s="3">
        <v>204</v>
      </c>
      <c r="C16" s="4">
        <v>191</v>
      </c>
      <c r="D16" s="4">
        <v>198</v>
      </c>
      <c r="E16" s="4">
        <v>148</v>
      </c>
      <c r="F16" s="4">
        <v>101</v>
      </c>
      <c r="G16" s="4">
        <v>118</v>
      </c>
      <c r="H16" s="4">
        <v>74</v>
      </c>
      <c r="I16" s="4">
        <v>130</v>
      </c>
      <c r="J16" s="4">
        <v>121</v>
      </c>
      <c r="K16" s="4">
        <v>21</v>
      </c>
      <c r="L16" s="4">
        <v>86</v>
      </c>
      <c r="M16" s="4">
        <v>61</v>
      </c>
      <c r="N16" s="4">
        <v>6</v>
      </c>
      <c r="O16" s="4">
        <v>1</v>
      </c>
      <c r="P16" s="5">
        <v>3</v>
      </c>
      <c r="Q16" s="6"/>
    </row>
    <row r="17" spans="1:17">
      <c r="A17" s="97"/>
      <c r="B17" s="8">
        <v>100</v>
      </c>
      <c r="C17" s="9">
        <f>C16/B16*100</f>
        <v>93.627450980392155</v>
      </c>
      <c r="D17" s="9">
        <f>D16/B16*100</f>
        <v>97.058823529411768</v>
      </c>
      <c r="E17" s="9">
        <f>E16/B16*100</f>
        <v>72.549019607843135</v>
      </c>
      <c r="F17" s="9">
        <f>F16/B16*100</f>
        <v>49.509803921568633</v>
      </c>
      <c r="G17" s="9">
        <f>G16/B16*100</f>
        <v>57.843137254901968</v>
      </c>
      <c r="H17" s="9">
        <f>H16/B16*100</f>
        <v>36.274509803921568</v>
      </c>
      <c r="I17" s="9">
        <f>I16/B16*100</f>
        <v>63.725490196078425</v>
      </c>
      <c r="J17" s="9">
        <f>J16/B16*100</f>
        <v>59.313725490196077</v>
      </c>
      <c r="K17" s="9">
        <f>K16/B16*100</f>
        <v>10.294117647058822</v>
      </c>
      <c r="L17" s="9">
        <f>L16/B16*100</f>
        <v>42.156862745098039</v>
      </c>
      <c r="M17" s="9">
        <f>M16/B16*100</f>
        <v>29.901960784313726</v>
      </c>
      <c r="N17" s="9">
        <f>N16/B16*100</f>
        <v>2.9411764705882351</v>
      </c>
      <c r="O17" s="9">
        <f>O16/B16*100</f>
        <v>0.49019607843137253</v>
      </c>
      <c r="P17" s="10">
        <f>P16/B16*100</f>
        <v>1.4705882352941175</v>
      </c>
      <c r="Q17" s="6"/>
    </row>
    <row r="18" spans="1:17">
      <c r="A18" s="97" t="s">
        <v>228</v>
      </c>
      <c r="B18" s="3">
        <v>141</v>
      </c>
      <c r="C18" s="4">
        <v>126</v>
      </c>
      <c r="D18" s="4">
        <v>140</v>
      </c>
      <c r="E18" s="4">
        <v>100</v>
      </c>
      <c r="F18" s="4">
        <v>61</v>
      </c>
      <c r="G18" s="4">
        <v>72</v>
      </c>
      <c r="H18" s="4">
        <v>46</v>
      </c>
      <c r="I18" s="4">
        <v>88</v>
      </c>
      <c r="J18" s="4">
        <v>69</v>
      </c>
      <c r="K18" s="4">
        <v>16</v>
      </c>
      <c r="L18" s="4">
        <v>58</v>
      </c>
      <c r="M18" s="4">
        <v>42</v>
      </c>
      <c r="N18" s="4">
        <v>2</v>
      </c>
      <c r="O18" s="4" t="s">
        <v>0</v>
      </c>
      <c r="P18" s="5">
        <v>1</v>
      </c>
      <c r="Q18" s="6"/>
    </row>
    <row r="19" spans="1:17">
      <c r="A19" s="97"/>
      <c r="B19" s="8">
        <v>100</v>
      </c>
      <c r="C19" s="9">
        <f>C18/B18*100</f>
        <v>89.361702127659569</v>
      </c>
      <c r="D19" s="9">
        <f>D18/B18*100</f>
        <v>99.290780141843967</v>
      </c>
      <c r="E19" s="9">
        <f>E18/B18*100</f>
        <v>70.921985815602838</v>
      </c>
      <c r="F19" s="9">
        <f>F18/B18*100</f>
        <v>43.262411347517734</v>
      </c>
      <c r="G19" s="9">
        <f>G18/B18*100</f>
        <v>51.063829787234042</v>
      </c>
      <c r="H19" s="9">
        <f>H18/B18*100</f>
        <v>32.62411347517731</v>
      </c>
      <c r="I19" s="9">
        <f>I18/B18*100</f>
        <v>62.411347517730498</v>
      </c>
      <c r="J19" s="9">
        <f>J18/B18*100</f>
        <v>48.936170212765958</v>
      </c>
      <c r="K19" s="9">
        <f>K18/B18*100</f>
        <v>11.347517730496454</v>
      </c>
      <c r="L19" s="9">
        <f>L18/B18*100</f>
        <v>41.134751773049643</v>
      </c>
      <c r="M19" s="9">
        <f>M18/B18*100</f>
        <v>29.787234042553191</v>
      </c>
      <c r="N19" s="9">
        <f>N18/B18*100</f>
        <v>1.4184397163120568</v>
      </c>
      <c r="O19" s="9" t="s">
        <v>0</v>
      </c>
      <c r="P19" s="10">
        <f>P18/B18*100</f>
        <v>0.70921985815602839</v>
      </c>
      <c r="Q19" s="6"/>
    </row>
    <row r="20" spans="1:17">
      <c r="A20" s="97" t="s">
        <v>229</v>
      </c>
      <c r="B20" s="3">
        <v>147</v>
      </c>
      <c r="C20" s="4">
        <v>139</v>
      </c>
      <c r="D20" s="4">
        <v>145</v>
      </c>
      <c r="E20" s="4">
        <v>100</v>
      </c>
      <c r="F20" s="4">
        <v>76</v>
      </c>
      <c r="G20" s="4">
        <v>87</v>
      </c>
      <c r="H20" s="4">
        <v>51</v>
      </c>
      <c r="I20" s="4">
        <v>88</v>
      </c>
      <c r="J20" s="4">
        <v>90</v>
      </c>
      <c r="K20" s="4">
        <v>12</v>
      </c>
      <c r="L20" s="4">
        <v>62</v>
      </c>
      <c r="M20" s="4">
        <v>36</v>
      </c>
      <c r="N20" s="4">
        <v>4</v>
      </c>
      <c r="O20" s="4" t="s">
        <v>0</v>
      </c>
      <c r="P20" s="5" t="s">
        <v>0</v>
      </c>
      <c r="Q20" s="6"/>
    </row>
    <row r="21" spans="1:17">
      <c r="A21" s="97"/>
      <c r="B21" s="8">
        <v>100</v>
      </c>
      <c r="C21" s="9">
        <f>C20/B20*100</f>
        <v>94.557823129251702</v>
      </c>
      <c r="D21" s="9">
        <f>D20/B20*100</f>
        <v>98.639455782312922</v>
      </c>
      <c r="E21" s="9">
        <f>E20/B20*100</f>
        <v>68.027210884353735</v>
      </c>
      <c r="F21" s="9">
        <f>F20/B20*100</f>
        <v>51.700680272108848</v>
      </c>
      <c r="G21" s="9">
        <f>G20/B20*100</f>
        <v>59.183673469387756</v>
      </c>
      <c r="H21" s="9">
        <f>H20/B20*100</f>
        <v>34.693877551020407</v>
      </c>
      <c r="I21" s="9">
        <f>I20/B20*100</f>
        <v>59.863945578231295</v>
      </c>
      <c r="J21" s="9">
        <f>J20/B20*100</f>
        <v>61.224489795918366</v>
      </c>
      <c r="K21" s="9">
        <f>K20/B20*100</f>
        <v>8.1632653061224492</v>
      </c>
      <c r="L21" s="9">
        <f>L20/B20*100</f>
        <v>42.176870748299322</v>
      </c>
      <c r="M21" s="9">
        <f>M20/B20*100</f>
        <v>24.489795918367346</v>
      </c>
      <c r="N21" s="9">
        <f>N20/B20*100</f>
        <v>2.7210884353741496</v>
      </c>
      <c r="O21" s="9" t="s">
        <v>0</v>
      </c>
      <c r="P21" s="10" t="s">
        <v>0</v>
      </c>
      <c r="Q21" s="6"/>
    </row>
    <row r="22" spans="1:17">
      <c r="A22" s="144" t="s">
        <v>230</v>
      </c>
      <c r="B22" s="3">
        <v>125</v>
      </c>
      <c r="C22" s="4">
        <v>118</v>
      </c>
      <c r="D22" s="4">
        <v>123</v>
      </c>
      <c r="E22" s="4">
        <v>84</v>
      </c>
      <c r="F22" s="4">
        <v>58</v>
      </c>
      <c r="G22" s="4">
        <v>71</v>
      </c>
      <c r="H22" s="4">
        <v>46</v>
      </c>
      <c r="I22" s="4">
        <v>70</v>
      </c>
      <c r="J22" s="4">
        <v>80</v>
      </c>
      <c r="K22" s="4">
        <v>14</v>
      </c>
      <c r="L22" s="4">
        <v>53</v>
      </c>
      <c r="M22" s="4">
        <v>46</v>
      </c>
      <c r="N22" s="4">
        <v>2</v>
      </c>
      <c r="O22" s="4" t="s">
        <v>0</v>
      </c>
      <c r="P22" s="5">
        <v>2</v>
      </c>
      <c r="Q22" s="6"/>
    </row>
    <row r="23" spans="1:17">
      <c r="A23" s="97"/>
      <c r="B23" s="8">
        <v>100</v>
      </c>
      <c r="C23" s="9">
        <f>C22/B22*100</f>
        <v>94.399999999999991</v>
      </c>
      <c r="D23" s="9">
        <f>D22/B22*100</f>
        <v>98.4</v>
      </c>
      <c r="E23" s="9">
        <f>E22/B22*100</f>
        <v>67.2</v>
      </c>
      <c r="F23" s="9">
        <f>F22/B22*100</f>
        <v>46.400000000000006</v>
      </c>
      <c r="G23" s="9">
        <f>G22/B22*100</f>
        <v>56.8</v>
      </c>
      <c r="H23" s="9">
        <f>H22/B22*100</f>
        <v>36.799999999999997</v>
      </c>
      <c r="I23" s="9">
        <f>I22/B22*100</f>
        <v>56.000000000000007</v>
      </c>
      <c r="J23" s="9">
        <f>J22/B22*100</f>
        <v>64</v>
      </c>
      <c r="K23" s="9">
        <f>K22/B22*100</f>
        <v>11.200000000000001</v>
      </c>
      <c r="L23" s="9">
        <f>L22/B22*100</f>
        <v>42.4</v>
      </c>
      <c r="M23" s="9">
        <f>M22/B22*100</f>
        <v>36.799999999999997</v>
      </c>
      <c r="N23" s="9">
        <f>N22/B22*100</f>
        <v>1.6</v>
      </c>
      <c r="O23" s="9" t="s">
        <v>0</v>
      </c>
      <c r="P23" s="10">
        <f>P22/B22*100</f>
        <v>1.6</v>
      </c>
      <c r="Q23" s="6"/>
    </row>
    <row r="24" spans="1:17">
      <c r="A24" s="97" t="s">
        <v>231</v>
      </c>
      <c r="B24" s="3">
        <v>109</v>
      </c>
      <c r="C24" s="4">
        <v>102</v>
      </c>
      <c r="D24" s="4">
        <v>108</v>
      </c>
      <c r="E24" s="4">
        <v>74</v>
      </c>
      <c r="F24" s="4">
        <v>57</v>
      </c>
      <c r="G24" s="4">
        <v>68</v>
      </c>
      <c r="H24" s="4">
        <v>35</v>
      </c>
      <c r="I24" s="4">
        <v>64</v>
      </c>
      <c r="J24" s="4">
        <v>64</v>
      </c>
      <c r="K24" s="4">
        <v>14</v>
      </c>
      <c r="L24" s="4">
        <v>46</v>
      </c>
      <c r="M24" s="4">
        <v>38</v>
      </c>
      <c r="N24" s="4">
        <v>1</v>
      </c>
      <c r="O24" s="4">
        <v>1</v>
      </c>
      <c r="P24" s="5" t="s">
        <v>0</v>
      </c>
      <c r="Q24" s="6"/>
    </row>
    <row r="25" spans="1:17">
      <c r="A25" s="97"/>
      <c r="B25" s="8">
        <v>100</v>
      </c>
      <c r="C25" s="9">
        <f>C24/B24*100</f>
        <v>93.577981651376149</v>
      </c>
      <c r="D25" s="9">
        <f>D24/B24*100</f>
        <v>99.082568807339456</v>
      </c>
      <c r="E25" s="9">
        <f>E24/B24*100</f>
        <v>67.889908256880744</v>
      </c>
      <c r="F25" s="9">
        <f>F24/B24*100</f>
        <v>52.293577981651374</v>
      </c>
      <c r="G25" s="9">
        <f>G24/B24*100</f>
        <v>62.385321100917437</v>
      </c>
      <c r="H25" s="9">
        <f>H24/B24*100</f>
        <v>32.11009174311927</v>
      </c>
      <c r="I25" s="9">
        <f>I24/B24*100</f>
        <v>58.715596330275233</v>
      </c>
      <c r="J25" s="9">
        <f>J24/B24*100</f>
        <v>58.715596330275233</v>
      </c>
      <c r="K25" s="9">
        <f>K24/B24*100</f>
        <v>12.844036697247708</v>
      </c>
      <c r="L25" s="9">
        <f>L24/B24*100</f>
        <v>42.201834862385326</v>
      </c>
      <c r="M25" s="9">
        <f>M24/B24*100</f>
        <v>34.862385321100916</v>
      </c>
      <c r="N25" s="9">
        <f>N24/B24*100</f>
        <v>0.91743119266055051</v>
      </c>
      <c r="O25" s="9">
        <f>O24/B24*100</f>
        <v>0.91743119266055051</v>
      </c>
      <c r="P25" s="10" t="s">
        <v>0</v>
      </c>
      <c r="Q25" s="6"/>
    </row>
    <row r="26" spans="1:17">
      <c r="A26" s="142" t="s">
        <v>232</v>
      </c>
      <c r="B26" s="3">
        <v>98</v>
      </c>
      <c r="C26" s="4">
        <v>88</v>
      </c>
      <c r="D26" s="4">
        <v>97</v>
      </c>
      <c r="E26" s="4">
        <v>70</v>
      </c>
      <c r="F26" s="4">
        <v>47</v>
      </c>
      <c r="G26" s="4">
        <v>60</v>
      </c>
      <c r="H26" s="4">
        <v>32</v>
      </c>
      <c r="I26" s="4">
        <v>57</v>
      </c>
      <c r="J26" s="4">
        <v>64</v>
      </c>
      <c r="K26" s="4">
        <v>8</v>
      </c>
      <c r="L26" s="4">
        <v>35</v>
      </c>
      <c r="M26" s="4">
        <v>37</v>
      </c>
      <c r="N26" s="4">
        <v>4</v>
      </c>
      <c r="O26" s="4" t="s">
        <v>0</v>
      </c>
      <c r="P26" s="5" t="s">
        <v>0</v>
      </c>
      <c r="Q26" s="6"/>
    </row>
    <row r="27" spans="1:17">
      <c r="A27" s="143"/>
      <c r="B27" s="8">
        <v>100</v>
      </c>
      <c r="C27" s="9">
        <f>C26/B26*100</f>
        <v>89.795918367346943</v>
      </c>
      <c r="D27" s="9">
        <f>D26/B26*100</f>
        <v>98.979591836734699</v>
      </c>
      <c r="E27" s="9">
        <f>E26/B26*100</f>
        <v>71.428571428571431</v>
      </c>
      <c r="F27" s="9">
        <f>F26/B26*100</f>
        <v>47.959183673469383</v>
      </c>
      <c r="G27" s="9">
        <f>G26/B26*100</f>
        <v>61.224489795918366</v>
      </c>
      <c r="H27" s="9">
        <f>H26/B26*100</f>
        <v>32.653061224489797</v>
      </c>
      <c r="I27" s="9">
        <f>I26/B26*100</f>
        <v>58.163265306122447</v>
      </c>
      <c r="J27" s="9">
        <f>J26/B26*100</f>
        <v>65.306122448979593</v>
      </c>
      <c r="K27" s="9">
        <f>K26/B26*100</f>
        <v>8.1632653061224492</v>
      </c>
      <c r="L27" s="9">
        <f>L26/B26*100</f>
        <v>35.714285714285715</v>
      </c>
      <c r="M27" s="9">
        <f>M26/B26*100</f>
        <v>37.755102040816325</v>
      </c>
      <c r="N27" s="9">
        <f>N26/B26*100</f>
        <v>4.0816326530612246</v>
      </c>
      <c r="O27" s="9" t="s">
        <v>0</v>
      </c>
      <c r="P27" s="10" t="s">
        <v>0</v>
      </c>
      <c r="Q27" s="6"/>
    </row>
    <row r="28" spans="1:17">
      <c r="A28" s="142" t="s">
        <v>233</v>
      </c>
      <c r="B28" s="3">
        <v>71</v>
      </c>
      <c r="C28" s="4">
        <v>70</v>
      </c>
      <c r="D28" s="4">
        <v>71</v>
      </c>
      <c r="E28" s="4">
        <v>54</v>
      </c>
      <c r="F28" s="4">
        <v>47</v>
      </c>
      <c r="G28" s="4">
        <v>47</v>
      </c>
      <c r="H28" s="4">
        <v>32</v>
      </c>
      <c r="I28" s="4">
        <v>50</v>
      </c>
      <c r="J28" s="4">
        <v>53</v>
      </c>
      <c r="K28" s="4">
        <v>11</v>
      </c>
      <c r="L28" s="4">
        <v>37</v>
      </c>
      <c r="M28" s="4">
        <v>26</v>
      </c>
      <c r="N28" s="4">
        <v>3</v>
      </c>
      <c r="O28" s="4" t="s">
        <v>0</v>
      </c>
      <c r="P28" s="5" t="s">
        <v>0</v>
      </c>
      <c r="Q28" s="6"/>
    </row>
    <row r="29" spans="1:17">
      <c r="A29" s="143"/>
      <c r="B29" s="8">
        <v>100</v>
      </c>
      <c r="C29" s="9">
        <f>C28/B28*100</f>
        <v>98.591549295774655</v>
      </c>
      <c r="D29" s="9">
        <f>D28/B28*100</f>
        <v>100</v>
      </c>
      <c r="E29" s="9">
        <f>E28/B28*100</f>
        <v>76.056338028169009</v>
      </c>
      <c r="F29" s="9">
        <f>F28/B28*100</f>
        <v>66.197183098591552</v>
      </c>
      <c r="G29" s="9">
        <f>G28/B28*100</f>
        <v>66.197183098591552</v>
      </c>
      <c r="H29" s="9">
        <f>H28/B28*100</f>
        <v>45.070422535211272</v>
      </c>
      <c r="I29" s="9">
        <f>I28/B28*100</f>
        <v>70.422535211267601</v>
      </c>
      <c r="J29" s="9">
        <f>J28/B28*100</f>
        <v>74.647887323943664</v>
      </c>
      <c r="K29" s="9">
        <f>K28/B28*100</f>
        <v>15.492957746478872</v>
      </c>
      <c r="L29" s="9">
        <f>L28/B28*100</f>
        <v>52.112676056338024</v>
      </c>
      <c r="M29" s="9">
        <f>M28/B28*100</f>
        <v>36.619718309859159</v>
      </c>
      <c r="N29" s="9">
        <f>N28/B28*100</f>
        <v>4.225352112676056</v>
      </c>
      <c r="O29" s="9" t="s">
        <v>0</v>
      </c>
      <c r="P29" s="10" t="s">
        <v>0</v>
      </c>
      <c r="Q29" s="6"/>
    </row>
    <row r="30" spans="1:17">
      <c r="A30" s="97" t="s">
        <v>234</v>
      </c>
      <c r="B30" s="3">
        <v>60</v>
      </c>
      <c r="C30" s="4">
        <v>58</v>
      </c>
      <c r="D30" s="4">
        <v>60</v>
      </c>
      <c r="E30" s="4">
        <v>45</v>
      </c>
      <c r="F30" s="4">
        <v>24</v>
      </c>
      <c r="G30" s="4">
        <v>36</v>
      </c>
      <c r="H30" s="4">
        <v>28</v>
      </c>
      <c r="I30" s="4">
        <v>35</v>
      </c>
      <c r="J30" s="4">
        <v>39</v>
      </c>
      <c r="K30" s="4">
        <v>2</v>
      </c>
      <c r="L30" s="4">
        <v>32</v>
      </c>
      <c r="M30" s="4">
        <v>21</v>
      </c>
      <c r="N30" s="4">
        <v>2</v>
      </c>
      <c r="O30" s="4" t="s">
        <v>0</v>
      </c>
      <c r="P30" s="5" t="s">
        <v>0</v>
      </c>
      <c r="Q30" s="6"/>
    </row>
    <row r="31" spans="1:17">
      <c r="A31" s="97"/>
      <c r="B31" s="8">
        <v>100</v>
      </c>
      <c r="C31" s="9">
        <f>C30/B30*100</f>
        <v>96.666666666666671</v>
      </c>
      <c r="D31" s="9">
        <f>D30/B30*100</f>
        <v>100</v>
      </c>
      <c r="E31" s="9">
        <f>E30/B30*100</f>
        <v>75</v>
      </c>
      <c r="F31" s="9">
        <f>F30/B30*100</f>
        <v>40</v>
      </c>
      <c r="G31" s="9">
        <f>G30/B30*100</f>
        <v>60</v>
      </c>
      <c r="H31" s="9">
        <f>H30/B30*100</f>
        <v>46.666666666666664</v>
      </c>
      <c r="I31" s="9">
        <f>I30/B30*100</f>
        <v>58.333333333333336</v>
      </c>
      <c r="J31" s="9">
        <f>J30/B30*100</f>
        <v>65</v>
      </c>
      <c r="K31" s="9">
        <f>K30/B30*100</f>
        <v>3.3333333333333335</v>
      </c>
      <c r="L31" s="9">
        <f>L30/B30*100</f>
        <v>53.333333333333336</v>
      </c>
      <c r="M31" s="9">
        <f>M30/B30*100</f>
        <v>35</v>
      </c>
      <c r="N31" s="9">
        <f>N30/B30*100</f>
        <v>3.3333333333333335</v>
      </c>
      <c r="O31" s="9" t="s">
        <v>0</v>
      </c>
      <c r="P31" s="10" t="s">
        <v>0</v>
      </c>
      <c r="Q31" s="6"/>
    </row>
    <row r="32" spans="1:17">
      <c r="A32" s="97" t="s">
        <v>235</v>
      </c>
      <c r="B32" s="3">
        <v>36</v>
      </c>
      <c r="C32" s="4">
        <v>33</v>
      </c>
      <c r="D32" s="4">
        <v>34</v>
      </c>
      <c r="E32" s="4">
        <v>22</v>
      </c>
      <c r="F32" s="4">
        <v>20</v>
      </c>
      <c r="G32" s="4">
        <v>22</v>
      </c>
      <c r="H32" s="4">
        <v>17</v>
      </c>
      <c r="I32" s="4">
        <v>24</v>
      </c>
      <c r="J32" s="4">
        <v>25</v>
      </c>
      <c r="K32" s="4">
        <v>7</v>
      </c>
      <c r="L32" s="4">
        <v>17</v>
      </c>
      <c r="M32" s="4">
        <v>10</v>
      </c>
      <c r="N32" s="4" t="s">
        <v>0</v>
      </c>
      <c r="O32" s="4">
        <v>1</v>
      </c>
      <c r="P32" s="5">
        <v>1</v>
      </c>
      <c r="Q32" s="6"/>
    </row>
    <row r="33" spans="1:17">
      <c r="A33" s="97"/>
      <c r="B33" s="8">
        <v>100</v>
      </c>
      <c r="C33" s="9">
        <f>C32/B32*100</f>
        <v>91.666666666666657</v>
      </c>
      <c r="D33" s="9">
        <f>D32/B32*100</f>
        <v>94.444444444444443</v>
      </c>
      <c r="E33" s="9">
        <f>E32/B32*100</f>
        <v>61.111111111111114</v>
      </c>
      <c r="F33" s="9">
        <f>F32/B32*100</f>
        <v>55.555555555555557</v>
      </c>
      <c r="G33" s="9">
        <f>G32/B32*100</f>
        <v>61.111111111111114</v>
      </c>
      <c r="H33" s="9">
        <f>H32/B32*100</f>
        <v>47.222222222222221</v>
      </c>
      <c r="I33" s="9">
        <f>I32/B32*100</f>
        <v>66.666666666666657</v>
      </c>
      <c r="J33" s="9">
        <f>J32/B32*100</f>
        <v>69.444444444444443</v>
      </c>
      <c r="K33" s="9">
        <f>K32/B32*100</f>
        <v>19.444444444444446</v>
      </c>
      <c r="L33" s="9">
        <f>L32/B32*100</f>
        <v>47.222222222222221</v>
      </c>
      <c r="M33" s="9">
        <f>M32/B32*100</f>
        <v>27.777777777777779</v>
      </c>
      <c r="N33" s="9" t="s">
        <v>0</v>
      </c>
      <c r="O33" s="9">
        <f>O32/B32*100</f>
        <v>2.7777777777777777</v>
      </c>
      <c r="P33" s="10">
        <f>P32/B32*100</f>
        <v>2.7777777777777777</v>
      </c>
      <c r="Q33" s="6"/>
    </row>
    <row r="34" spans="1:17">
      <c r="A34" s="97" t="s">
        <v>236</v>
      </c>
      <c r="B34" s="3">
        <v>35</v>
      </c>
      <c r="C34" s="4">
        <v>34</v>
      </c>
      <c r="D34" s="4">
        <v>35</v>
      </c>
      <c r="E34" s="4">
        <v>26</v>
      </c>
      <c r="F34" s="4">
        <v>16</v>
      </c>
      <c r="G34" s="4">
        <v>18</v>
      </c>
      <c r="H34" s="4">
        <v>11</v>
      </c>
      <c r="I34" s="4">
        <v>23</v>
      </c>
      <c r="J34" s="4">
        <v>22</v>
      </c>
      <c r="K34" s="4">
        <v>7</v>
      </c>
      <c r="L34" s="4">
        <v>17</v>
      </c>
      <c r="M34" s="4">
        <v>15</v>
      </c>
      <c r="N34" s="4" t="s">
        <v>0</v>
      </c>
      <c r="O34" s="4" t="s">
        <v>0</v>
      </c>
      <c r="P34" s="5" t="s">
        <v>0</v>
      </c>
      <c r="Q34" s="6"/>
    </row>
    <row r="35" spans="1:17">
      <c r="A35" s="97"/>
      <c r="B35" s="8">
        <v>100</v>
      </c>
      <c r="C35" s="9">
        <f>C34/B34*100</f>
        <v>97.142857142857139</v>
      </c>
      <c r="D35" s="9">
        <f>D34/B34*100</f>
        <v>100</v>
      </c>
      <c r="E35" s="9">
        <f>E34/B34*100</f>
        <v>74.285714285714292</v>
      </c>
      <c r="F35" s="9">
        <f>F34/B34*100</f>
        <v>45.714285714285715</v>
      </c>
      <c r="G35" s="9">
        <f>G34/B34*100</f>
        <v>51.428571428571423</v>
      </c>
      <c r="H35" s="9">
        <f>H34/B34*100</f>
        <v>31.428571428571427</v>
      </c>
      <c r="I35" s="9">
        <f>I34/B34*100</f>
        <v>65.714285714285708</v>
      </c>
      <c r="J35" s="9">
        <f>J34/B34*100</f>
        <v>62.857142857142854</v>
      </c>
      <c r="K35" s="9">
        <f>K34/B34*100</f>
        <v>20</v>
      </c>
      <c r="L35" s="9">
        <f>L34/B34*100</f>
        <v>48.571428571428569</v>
      </c>
      <c r="M35" s="9">
        <f>M34/B34*100</f>
        <v>42.857142857142854</v>
      </c>
      <c r="N35" s="9" t="s">
        <v>0</v>
      </c>
      <c r="O35" s="9" t="s">
        <v>0</v>
      </c>
      <c r="P35" s="10" t="s">
        <v>0</v>
      </c>
      <c r="Q35" s="6"/>
    </row>
    <row r="36" spans="1:17">
      <c r="A36" s="144" t="s">
        <v>237</v>
      </c>
      <c r="B36" s="3">
        <v>84</v>
      </c>
      <c r="C36" s="4">
        <v>77</v>
      </c>
      <c r="D36" s="4">
        <v>82</v>
      </c>
      <c r="E36" s="4">
        <v>58</v>
      </c>
      <c r="F36" s="4">
        <v>42</v>
      </c>
      <c r="G36" s="4">
        <v>41</v>
      </c>
      <c r="H36" s="4">
        <v>27</v>
      </c>
      <c r="I36" s="4">
        <v>51</v>
      </c>
      <c r="J36" s="4">
        <v>58</v>
      </c>
      <c r="K36" s="4">
        <v>12</v>
      </c>
      <c r="L36" s="4">
        <v>38</v>
      </c>
      <c r="M36" s="4">
        <v>29</v>
      </c>
      <c r="N36" s="4">
        <v>5</v>
      </c>
      <c r="O36" s="4" t="s">
        <v>0</v>
      </c>
      <c r="P36" s="5">
        <v>1</v>
      </c>
      <c r="Q36" s="6"/>
    </row>
    <row r="37" spans="1:17">
      <c r="A37" s="97"/>
      <c r="B37" s="8">
        <v>100</v>
      </c>
      <c r="C37" s="9">
        <f>C36/B36*100</f>
        <v>91.666666666666657</v>
      </c>
      <c r="D37" s="9">
        <f>D36/B36*100</f>
        <v>97.61904761904762</v>
      </c>
      <c r="E37" s="9">
        <f>E36/B36*100</f>
        <v>69.047619047619051</v>
      </c>
      <c r="F37" s="9">
        <f>F36/B36*100</f>
        <v>50</v>
      </c>
      <c r="G37" s="9">
        <f>G36/B36*100</f>
        <v>48.80952380952381</v>
      </c>
      <c r="H37" s="9">
        <f>H36/B36*100</f>
        <v>32.142857142857146</v>
      </c>
      <c r="I37" s="9">
        <f>I36/B36*100</f>
        <v>60.714285714285708</v>
      </c>
      <c r="J37" s="9">
        <f>J36/B36*100</f>
        <v>69.047619047619051</v>
      </c>
      <c r="K37" s="9">
        <f>K36/B36*100</f>
        <v>14.285714285714285</v>
      </c>
      <c r="L37" s="9">
        <f>L36/B36*100</f>
        <v>45.238095238095241</v>
      </c>
      <c r="M37" s="9">
        <f>M36/B36*100</f>
        <v>34.523809523809526</v>
      </c>
      <c r="N37" s="9">
        <f>N36/B36*100</f>
        <v>5.9523809523809517</v>
      </c>
      <c r="O37" s="9" t="s">
        <v>0</v>
      </c>
      <c r="P37" s="10">
        <f>P36/B36*100</f>
        <v>1.1904761904761905</v>
      </c>
      <c r="Q37" s="6"/>
    </row>
    <row r="38" spans="1:17">
      <c r="A38" s="97" t="s">
        <v>238</v>
      </c>
      <c r="B38" s="3">
        <v>60</v>
      </c>
      <c r="C38" s="4">
        <v>58</v>
      </c>
      <c r="D38" s="4">
        <v>58</v>
      </c>
      <c r="E38" s="4">
        <v>37</v>
      </c>
      <c r="F38" s="4">
        <v>33</v>
      </c>
      <c r="G38" s="4">
        <v>38</v>
      </c>
      <c r="H38" s="4">
        <v>23</v>
      </c>
      <c r="I38" s="4">
        <v>37</v>
      </c>
      <c r="J38" s="4">
        <v>42</v>
      </c>
      <c r="K38" s="4">
        <v>13</v>
      </c>
      <c r="L38" s="4">
        <v>36</v>
      </c>
      <c r="M38" s="4">
        <v>29</v>
      </c>
      <c r="N38" s="4">
        <v>1</v>
      </c>
      <c r="O38" s="4" t="s">
        <v>0</v>
      </c>
      <c r="P38" s="5">
        <v>2</v>
      </c>
      <c r="Q38" s="6"/>
    </row>
    <row r="39" spans="1:17">
      <c r="A39" s="97"/>
      <c r="B39" s="8">
        <v>100</v>
      </c>
      <c r="C39" s="9">
        <f>C38/B38*100</f>
        <v>96.666666666666671</v>
      </c>
      <c r="D39" s="9">
        <f>D38/B38*100</f>
        <v>96.666666666666671</v>
      </c>
      <c r="E39" s="9">
        <f>E38/B38*100</f>
        <v>61.666666666666671</v>
      </c>
      <c r="F39" s="9">
        <f>F38/B38*100</f>
        <v>55.000000000000007</v>
      </c>
      <c r="G39" s="9">
        <f>G38/B38*100</f>
        <v>63.333333333333329</v>
      </c>
      <c r="H39" s="9">
        <f>H38/B38*100</f>
        <v>38.333333333333336</v>
      </c>
      <c r="I39" s="9">
        <f>I38/B38*100</f>
        <v>61.666666666666671</v>
      </c>
      <c r="J39" s="9">
        <f>J38/B38*100</f>
        <v>70</v>
      </c>
      <c r="K39" s="9">
        <f>K38/B38*100</f>
        <v>21.666666666666668</v>
      </c>
      <c r="L39" s="9">
        <f>L38/B38*100</f>
        <v>60</v>
      </c>
      <c r="M39" s="9">
        <f>M38/B38*100</f>
        <v>48.333333333333336</v>
      </c>
      <c r="N39" s="9">
        <f>N38/B38*100</f>
        <v>1.6666666666666667</v>
      </c>
      <c r="O39" s="9" t="s">
        <v>0</v>
      </c>
      <c r="P39" s="10">
        <f>P38/B38*100</f>
        <v>3.3333333333333335</v>
      </c>
      <c r="Q39" s="6"/>
    </row>
    <row r="40" spans="1:17">
      <c r="A40" s="97" t="s">
        <v>102</v>
      </c>
      <c r="B40" s="3">
        <v>2156</v>
      </c>
      <c r="C40" s="4">
        <v>2033</v>
      </c>
      <c r="D40" s="4">
        <v>2090</v>
      </c>
      <c r="E40" s="4">
        <v>1604</v>
      </c>
      <c r="F40" s="4">
        <v>1068</v>
      </c>
      <c r="G40" s="4">
        <v>1371</v>
      </c>
      <c r="H40" s="4">
        <v>935</v>
      </c>
      <c r="I40" s="4">
        <v>1426</v>
      </c>
      <c r="J40" s="4">
        <v>1362</v>
      </c>
      <c r="K40" s="4">
        <v>426</v>
      </c>
      <c r="L40" s="4">
        <v>1041</v>
      </c>
      <c r="M40" s="4">
        <v>819</v>
      </c>
      <c r="N40" s="4">
        <v>65</v>
      </c>
      <c r="O40" s="4">
        <v>6</v>
      </c>
      <c r="P40" s="5">
        <v>32</v>
      </c>
      <c r="Q40" s="6"/>
    </row>
    <row r="41" spans="1:17">
      <c r="A41" s="109"/>
      <c r="B41" s="51">
        <v>100</v>
      </c>
      <c r="C41" s="52">
        <f>C40/B40*100</f>
        <v>94.294990723562151</v>
      </c>
      <c r="D41" s="52">
        <f>D40/B40*100</f>
        <v>96.938775510204081</v>
      </c>
      <c r="E41" s="52">
        <f>E40/B40*100</f>
        <v>74.397031539888687</v>
      </c>
      <c r="F41" s="52">
        <f>F40/B40*100</f>
        <v>49.536178107606673</v>
      </c>
      <c r="G41" s="52">
        <f>G40/B40*100</f>
        <v>63.589981447124302</v>
      </c>
      <c r="H41" s="52">
        <f>H40/B40*100</f>
        <v>43.367346938775512</v>
      </c>
      <c r="I41" s="52">
        <f>I40/B40*100</f>
        <v>66.14100185528757</v>
      </c>
      <c r="J41" s="52">
        <f>J40/B40*100</f>
        <v>63.172541743970314</v>
      </c>
      <c r="K41" s="52">
        <f>K40/B40*100</f>
        <v>19.758812615955474</v>
      </c>
      <c r="L41" s="52">
        <f>L40/B40*100</f>
        <v>48.283858998144716</v>
      </c>
      <c r="M41" s="52">
        <f>M40/B40*100</f>
        <v>37.987012987012989</v>
      </c>
      <c r="N41" s="52">
        <f>N40/B40*100</f>
        <v>3.0148423005565865</v>
      </c>
      <c r="O41" s="52">
        <f>O40/B40*100</f>
        <v>0.27829313543599254</v>
      </c>
      <c r="P41" s="53">
        <f>P40/B40*100</f>
        <v>1.4842300556586272</v>
      </c>
      <c r="Q41" s="6"/>
    </row>
  </sheetData>
  <mergeCells count="19">
    <mergeCell ref="A22:A23"/>
    <mergeCell ref="A34:A35"/>
    <mergeCell ref="A36:A37"/>
    <mergeCell ref="A40:A41"/>
    <mergeCell ref="A38:A39"/>
    <mergeCell ref="A4:A5"/>
    <mergeCell ref="A6:A7"/>
    <mergeCell ref="A8:A9"/>
    <mergeCell ref="A10:A11"/>
    <mergeCell ref="A12:A13"/>
    <mergeCell ref="A14:A15"/>
    <mergeCell ref="A24:A25"/>
    <mergeCell ref="A32:A33"/>
    <mergeCell ref="A26:A27"/>
    <mergeCell ref="A28:A29"/>
    <mergeCell ref="A30:A31"/>
    <mergeCell ref="A16:A17"/>
    <mergeCell ref="A18:A19"/>
    <mergeCell ref="A20:A21"/>
  </mergeCells>
  <phoneticPr fontId="19"/>
  <conditionalFormatting sqref="A1">
    <cfRule type="expression" dxfId="1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17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18.625" style="7" customWidth="1"/>
    <col min="3" max="23" width="6.625" style="7" customWidth="1"/>
    <col min="24" max="16384" width="5.875" style="7"/>
  </cols>
  <sheetData>
    <row r="1" spans="1:18" s="74" customFormat="1" ht="12.75" thickBot="1">
      <c r="A1" s="73" t="s">
        <v>50</v>
      </c>
      <c r="B1" s="73"/>
    </row>
    <row r="2" spans="1:18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</row>
    <row r="3" spans="1:18" s="83" customFormat="1" ht="239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</row>
    <row r="4" spans="1:18" ht="13.5" customHeight="1">
      <c r="A4" s="129" t="s">
        <v>1</v>
      </c>
      <c r="B4" s="130"/>
      <c r="C4" s="49">
        <v>144</v>
      </c>
      <c r="D4" s="11">
        <v>124</v>
      </c>
      <c r="E4" s="11">
        <v>133</v>
      </c>
      <c r="F4" s="11">
        <v>110</v>
      </c>
      <c r="G4" s="11">
        <v>63</v>
      </c>
      <c r="H4" s="11">
        <v>72</v>
      </c>
      <c r="I4" s="11">
        <v>43</v>
      </c>
      <c r="J4" s="11">
        <v>58</v>
      </c>
      <c r="K4" s="11">
        <v>62</v>
      </c>
      <c r="L4" s="11">
        <v>24</v>
      </c>
      <c r="M4" s="11">
        <v>39</v>
      </c>
      <c r="N4" s="11">
        <v>30</v>
      </c>
      <c r="O4" s="11">
        <v>2</v>
      </c>
      <c r="P4" s="11">
        <v>1</v>
      </c>
      <c r="Q4" s="50">
        <v>4</v>
      </c>
      <c r="R4" s="6"/>
    </row>
    <row r="5" spans="1:18">
      <c r="A5" s="102"/>
      <c r="B5" s="132"/>
      <c r="C5" s="8">
        <v>100</v>
      </c>
      <c r="D5" s="9">
        <v>86.111111111111114</v>
      </c>
      <c r="E5" s="9">
        <v>92.361111111111114</v>
      </c>
      <c r="F5" s="9">
        <v>76.388888888888886</v>
      </c>
      <c r="G5" s="9">
        <v>43.75</v>
      </c>
      <c r="H5" s="9">
        <v>50</v>
      </c>
      <c r="I5" s="9">
        <v>29.861111111111111</v>
      </c>
      <c r="J5" s="9">
        <v>40.277777777777779</v>
      </c>
      <c r="K5" s="9">
        <v>43.055555555555557</v>
      </c>
      <c r="L5" s="9">
        <v>16.666666666666664</v>
      </c>
      <c r="M5" s="9">
        <v>27.083333333333332</v>
      </c>
      <c r="N5" s="9">
        <v>20.833333333333336</v>
      </c>
      <c r="O5" s="9">
        <v>1.3888888888888888</v>
      </c>
      <c r="P5" s="9">
        <v>0.69444444444444442</v>
      </c>
      <c r="Q5" s="10">
        <v>2.7777777777777777</v>
      </c>
      <c r="R5" s="6"/>
    </row>
    <row r="6" spans="1:18">
      <c r="A6" s="133"/>
      <c r="B6" s="132" t="s">
        <v>69</v>
      </c>
      <c r="C6" s="3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5" t="s">
        <v>0</v>
      </c>
      <c r="R6" s="6"/>
    </row>
    <row r="7" spans="1:18">
      <c r="A7" s="135"/>
      <c r="B7" s="132"/>
      <c r="C7" s="8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10" t="s">
        <v>0</v>
      </c>
      <c r="R7" s="6"/>
    </row>
    <row r="8" spans="1:18">
      <c r="A8" s="133"/>
      <c r="B8" s="132" t="s">
        <v>94</v>
      </c>
      <c r="C8" s="3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5" t="s">
        <v>0</v>
      </c>
      <c r="R8" s="6"/>
    </row>
    <row r="9" spans="1:18">
      <c r="A9" s="135"/>
      <c r="B9" s="132"/>
      <c r="C9" s="8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9" t="s">
        <v>0</v>
      </c>
      <c r="N9" s="9" t="s">
        <v>0</v>
      </c>
      <c r="O9" s="9" t="s">
        <v>0</v>
      </c>
      <c r="P9" s="9" t="s">
        <v>0</v>
      </c>
      <c r="Q9" s="10" t="s">
        <v>0</v>
      </c>
      <c r="R9" s="6"/>
    </row>
    <row r="10" spans="1:18">
      <c r="A10" s="133"/>
      <c r="B10" s="132" t="s">
        <v>95</v>
      </c>
      <c r="C10" s="3">
        <v>6</v>
      </c>
      <c r="D10" s="4">
        <v>6</v>
      </c>
      <c r="E10" s="4">
        <v>6</v>
      </c>
      <c r="F10" s="4">
        <v>4</v>
      </c>
      <c r="G10" s="4">
        <v>3</v>
      </c>
      <c r="H10" s="4">
        <v>2</v>
      </c>
      <c r="I10" s="4">
        <v>1</v>
      </c>
      <c r="J10" s="4">
        <v>3</v>
      </c>
      <c r="K10" s="4">
        <v>3</v>
      </c>
      <c r="L10" s="4" t="s">
        <v>0</v>
      </c>
      <c r="M10" s="4">
        <v>2</v>
      </c>
      <c r="N10" s="4">
        <v>1</v>
      </c>
      <c r="O10" s="4" t="s">
        <v>0</v>
      </c>
      <c r="P10" s="4" t="s">
        <v>0</v>
      </c>
      <c r="Q10" s="5" t="s">
        <v>0</v>
      </c>
      <c r="R10" s="6"/>
    </row>
    <row r="11" spans="1:18">
      <c r="A11" s="135"/>
      <c r="B11" s="132"/>
      <c r="C11" s="8">
        <v>100</v>
      </c>
      <c r="D11" s="9">
        <v>100</v>
      </c>
      <c r="E11" s="9">
        <v>100</v>
      </c>
      <c r="F11" s="9">
        <v>66.666666666666657</v>
      </c>
      <c r="G11" s="9">
        <v>50</v>
      </c>
      <c r="H11" s="9">
        <v>33.333333333333329</v>
      </c>
      <c r="I11" s="9">
        <v>16.666666666666664</v>
      </c>
      <c r="J11" s="9">
        <v>50</v>
      </c>
      <c r="K11" s="9">
        <v>50</v>
      </c>
      <c r="L11" s="9" t="s">
        <v>0</v>
      </c>
      <c r="M11" s="9">
        <v>33.333333333333329</v>
      </c>
      <c r="N11" s="9">
        <v>16.666666666666664</v>
      </c>
      <c r="O11" s="9" t="s">
        <v>0</v>
      </c>
      <c r="P11" s="9" t="s">
        <v>0</v>
      </c>
      <c r="Q11" s="10" t="s">
        <v>0</v>
      </c>
      <c r="R11" s="6"/>
    </row>
    <row r="12" spans="1:18">
      <c r="A12" s="133"/>
      <c r="B12" s="132" t="s">
        <v>96</v>
      </c>
      <c r="C12" s="3">
        <v>5</v>
      </c>
      <c r="D12" s="4">
        <v>4</v>
      </c>
      <c r="E12" s="4">
        <v>5</v>
      </c>
      <c r="F12" s="4">
        <v>4</v>
      </c>
      <c r="G12" s="4">
        <v>1</v>
      </c>
      <c r="H12" s="4" t="s">
        <v>0</v>
      </c>
      <c r="I12" s="4">
        <v>1</v>
      </c>
      <c r="J12" s="4" t="s">
        <v>0</v>
      </c>
      <c r="K12" s="4">
        <v>2</v>
      </c>
      <c r="L12" s="4" t="s">
        <v>0</v>
      </c>
      <c r="M12" s="4">
        <v>1</v>
      </c>
      <c r="N12" s="4">
        <v>2</v>
      </c>
      <c r="O12" s="4" t="s">
        <v>0</v>
      </c>
      <c r="P12" s="4" t="s">
        <v>0</v>
      </c>
      <c r="Q12" s="5" t="s">
        <v>0</v>
      </c>
      <c r="R12" s="6"/>
    </row>
    <row r="13" spans="1:18">
      <c r="A13" s="135"/>
      <c r="B13" s="132"/>
      <c r="C13" s="8">
        <v>100</v>
      </c>
      <c r="D13" s="9">
        <v>80</v>
      </c>
      <c r="E13" s="9">
        <v>100</v>
      </c>
      <c r="F13" s="9">
        <v>80</v>
      </c>
      <c r="G13" s="9">
        <v>20</v>
      </c>
      <c r="H13" s="9" t="s">
        <v>0</v>
      </c>
      <c r="I13" s="9">
        <v>20</v>
      </c>
      <c r="J13" s="9" t="s">
        <v>0</v>
      </c>
      <c r="K13" s="9">
        <v>40</v>
      </c>
      <c r="L13" s="9" t="s">
        <v>0</v>
      </c>
      <c r="M13" s="9">
        <v>20</v>
      </c>
      <c r="N13" s="9">
        <v>40</v>
      </c>
      <c r="O13" s="9" t="s">
        <v>0</v>
      </c>
      <c r="P13" s="9" t="s">
        <v>0</v>
      </c>
      <c r="Q13" s="10" t="s">
        <v>0</v>
      </c>
      <c r="R13" s="6"/>
    </row>
    <row r="14" spans="1:18">
      <c r="A14" s="133"/>
      <c r="B14" s="132" t="s">
        <v>97</v>
      </c>
      <c r="C14" s="3">
        <v>5</v>
      </c>
      <c r="D14" s="4">
        <v>4</v>
      </c>
      <c r="E14" s="4">
        <v>4</v>
      </c>
      <c r="F14" s="4">
        <v>4</v>
      </c>
      <c r="G14" s="4">
        <v>2</v>
      </c>
      <c r="H14" s="4">
        <v>3</v>
      </c>
      <c r="I14" s="4">
        <v>1</v>
      </c>
      <c r="J14" s="4">
        <v>2</v>
      </c>
      <c r="K14" s="4">
        <v>2</v>
      </c>
      <c r="L14" s="4" t="s">
        <v>0</v>
      </c>
      <c r="M14" s="4">
        <v>1</v>
      </c>
      <c r="N14" s="4">
        <v>1</v>
      </c>
      <c r="O14" s="4" t="s">
        <v>0</v>
      </c>
      <c r="P14" s="4" t="s">
        <v>0</v>
      </c>
      <c r="Q14" s="5" t="s">
        <v>0</v>
      </c>
      <c r="R14" s="6"/>
    </row>
    <row r="15" spans="1:18">
      <c r="A15" s="135"/>
      <c r="B15" s="132"/>
      <c r="C15" s="8">
        <v>100</v>
      </c>
      <c r="D15" s="9">
        <v>80</v>
      </c>
      <c r="E15" s="9">
        <v>80</v>
      </c>
      <c r="F15" s="9">
        <v>80</v>
      </c>
      <c r="G15" s="9">
        <v>40</v>
      </c>
      <c r="H15" s="9">
        <v>60</v>
      </c>
      <c r="I15" s="9">
        <v>20</v>
      </c>
      <c r="J15" s="9">
        <v>40</v>
      </c>
      <c r="K15" s="9">
        <v>40</v>
      </c>
      <c r="L15" s="9" t="s">
        <v>0</v>
      </c>
      <c r="M15" s="9">
        <v>20</v>
      </c>
      <c r="N15" s="9">
        <v>20</v>
      </c>
      <c r="O15" s="9" t="s">
        <v>0</v>
      </c>
      <c r="P15" s="9" t="s">
        <v>0</v>
      </c>
      <c r="Q15" s="10" t="s">
        <v>0</v>
      </c>
      <c r="R15" s="6"/>
    </row>
    <row r="16" spans="1:18">
      <c r="A16" s="133"/>
      <c r="B16" s="132" t="s">
        <v>98</v>
      </c>
      <c r="C16" s="3">
        <v>7</v>
      </c>
      <c r="D16" s="4">
        <v>6</v>
      </c>
      <c r="E16" s="4">
        <v>7</v>
      </c>
      <c r="F16" s="4">
        <v>4</v>
      </c>
      <c r="G16" s="4">
        <v>3</v>
      </c>
      <c r="H16" s="4">
        <v>2</v>
      </c>
      <c r="I16" s="4">
        <v>3</v>
      </c>
      <c r="J16" s="4">
        <v>5</v>
      </c>
      <c r="K16" s="4">
        <v>6</v>
      </c>
      <c r="L16" s="4">
        <v>1</v>
      </c>
      <c r="M16" s="4">
        <v>4</v>
      </c>
      <c r="N16" s="4">
        <v>2</v>
      </c>
      <c r="O16" s="4" t="s">
        <v>0</v>
      </c>
      <c r="P16" s="4" t="s">
        <v>0</v>
      </c>
      <c r="Q16" s="5" t="s">
        <v>0</v>
      </c>
      <c r="R16" s="6"/>
    </row>
    <row r="17" spans="1:18">
      <c r="A17" s="135"/>
      <c r="B17" s="132"/>
      <c r="C17" s="8">
        <v>100</v>
      </c>
      <c r="D17" s="9">
        <v>85.714285714285708</v>
      </c>
      <c r="E17" s="9">
        <v>100</v>
      </c>
      <c r="F17" s="9">
        <v>57.142857142857139</v>
      </c>
      <c r="G17" s="9">
        <v>42.857142857142854</v>
      </c>
      <c r="H17" s="9">
        <v>28.571428571428569</v>
      </c>
      <c r="I17" s="9">
        <v>42.857142857142854</v>
      </c>
      <c r="J17" s="9">
        <v>71.428571428571431</v>
      </c>
      <c r="K17" s="9">
        <v>85.714285714285708</v>
      </c>
      <c r="L17" s="9">
        <v>14.285714285714285</v>
      </c>
      <c r="M17" s="9">
        <v>57.142857142857139</v>
      </c>
      <c r="N17" s="9">
        <v>28.571428571428569</v>
      </c>
      <c r="O17" s="9" t="s">
        <v>0</v>
      </c>
      <c r="P17" s="9" t="s">
        <v>0</v>
      </c>
      <c r="Q17" s="10" t="s">
        <v>0</v>
      </c>
      <c r="R17" s="6"/>
    </row>
    <row r="18" spans="1:18">
      <c r="A18" s="133"/>
      <c r="B18" s="132" t="s">
        <v>99</v>
      </c>
      <c r="C18" s="3">
        <v>9</v>
      </c>
      <c r="D18" s="4">
        <v>9</v>
      </c>
      <c r="E18" s="4">
        <v>9</v>
      </c>
      <c r="F18" s="4">
        <v>8</v>
      </c>
      <c r="G18" s="4">
        <v>5</v>
      </c>
      <c r="H18" s="4">
        <v>6</v>
      </c>
      <c r="I18" s="4">
        <v>6</v>
      </c>
      <c r="J18" s="4">
        <v>6</v>
      </c>
      <c r="K18" s="4">
        <v>7</v>
      </c>
      <c r="L18" s="4">
        <v>4</v>
      </c>
      <c r="M18" s="4">
        <v>6</v>
      </c>
      <c r="N18" s="4">
        <v>5</v>
      </c>
      <c r="O18" s="4" t="s">
        <v>0</v>
      </c>
      <c r="P18" s="4" t="s">
        <v>0</v>
      </c>
      <c r="Q18" s="5" t="s">
        <v>0</v>
      </c>
      <c r="R18" s="6"/>
    </row>
    <row r="19" spans="1:18">
      <c r="A19" s="135"/>
      <c r="B19" s="132"/>
      <c r="C19" s="8">
        <v>100</v>
      </c>
      <c r="D19" s="9">
        <v>100</v>
      </c>
      <c r="E19" s="9">
        <v>100</v>
      </c>
      <c r="F19" s="9">
        <v>88.888888888888886</v>
      </c>
      <c r="G19" s="9">
        <v>55.555555555555557</v>
      </c>
      <c r="H19" s="9">
        <v>66.666666666666657</v>
      </c>
      <c r="I19" s="9">
        <v>66.666666666666657</v>
      </c>
      <c r="J19" s="9">
        <v>66.666666666666657</v>
      </c>
      <c r="K19" s="9">
        <v>77.777777777777786</v>
      </c>
      <c r="L19" s="9">
        <v>44.444444444444443</v>
      </c>
      <c r="M19" s="9">
        <v>66.666666666666657</v>
      </c>
      <c r="N19" s="9">
        <v>55.555555555555557</v>
      </c>
      <c r="O19" s="9" t="s">
        <v>0</v>
      </c>
      <c r="P19" s="9" t="s">
        <v>0</v>
      </c>
      <c r="Q19" s="10" t="s">
        <v>0</v>
      </c>
      <c r="R19" s="6"/>
    </row>
    <row r="20" spans="1:18">
      <c r="A20" s="133"/>
      <c r="B20" s="132" t="s">
        <v>100</v>
      </c>
      <c r="C20" s="3">
        <v>33</v>
      </c>
      <c r="D20" s="4">
        <v>31</v>
      </c>
      <c r="E20" s="4">
        <v>32</v>
      </c>
      <c r="F20" s="4">
        <v>26</v>
      </c>
      <c r="G20" s="4">
        <v>18</v>
      </c>
      <c r="H20" s="4">
        <v>21</v>
      </c>
      <c r="I20" s="4">
        <v>8</v>
      </c>
      <c r="J20" s="4">
        <v>13</v>
      </c>
      <c r="K20" s="4">
        <v>19</v>
      </c>
      <c r="L20" s="4">
        <v>5</v>
      </c>
      <c r="M20" s="4">
        <v>8</v>
      </c>
      <c r="N20" s="4">
        <v>7</v>
      </c>
      <c r="O20" s="4" t="s">
        <v>0</v>
      </c>
      <c r="P20" s="4" t="s">
        <v>0</v>
      </c>
      <c r="Q20" s="5" t="s">
        <v>0</v>
      </c>
      <c r="R20" s="6"/>
    </row>
    <row r="21" spans="1:18">
      <c r="A21" s="135"/>
      <c r="B21" s="132"/>
      <c r="C21" s="8">
        <v>100</v>
      </c>
      <c r="D21" s="9">
        <v>93.939393939393938</v>
      </c>
      <c r="E21" s="9">
        <v>96.969696969696969</v>
      </c>
      <c r="F21" s="9">
        <v>78.787878787878782</v>
      </c>
      <c r="G21" s="9">
        <v>54.54545454545454</v>
      </c>
      <c r="H21" s="9">
        <v>63.636363636363633</v>
      </c>
      <c r="I21" s="9">
        <v>24.242424242424242</v>
      </c>
      <c r="J21" s="9">
        <v>39.393939393939391</v>
      </c>
      <c r="K21" s="9">
        <v>57.575757575757578</v>
      </c>
      <c r="L21" s="9">
        <v>15.151515151515152</v>
      </c>
      <c r="M21" s="9">
        <v>24.242424242424242</v>
      </c>
      <c r="N21" s="9">
        <v>21.212121212121211</v>
      </c>
      <c r="O21" s="9" t="s">
        <v>0</v>
      </c>
      <c r="P21" s="9" t="s">
        <v>0</v>
      </c>
      <c r="Q21" s="10" t="s">
        <v>0</v>
      </c>
      <c r="R21" s="6"/>
    </row>
    <row r="22" spans="1:18">
      <c r="A22" s="133"/>
      <c r="B22" s="132" t="s">
        <v>101</v>
      </c>
      <c r="C22" s="3">
        <v>79</v>
      </c>
      <c r="D22" s="4">
        <v>64</v>
      </c>
      <c r="E22" s="4">
        <v>70</v>
      </c>
      <c r="F22" s="4">
        <v>60</v>
      </c>
      <c r="G22" s="4">
        <v>31</v>
      </c>
      <c r="H22" s="4">
        <v>38</v>
      </c>
      <c r="I22" s="4">
        <v>23</v>
      </c>
      <c r="J22" s="4">
        <v>29</v>
      </c>
      <c r="K22" s="4">
        <v>23</v>
      </c>
      <c r="L22" s="4">
        <v>14</v>
      </c>
      <c r="M22" s="4">
        <v>17</v>
      </c>
      <c r="N22" s="4">
        <v>12</v>
      </c>
      <c r="O22" s="4">
        <v>2</v>
      </c>
      <c r="P22" s="4">
        <v>1</v>
      </c>
      <c r="Q22" s="5">
        <v>4</v>
      </c>
      <c r="R22" s="6"/>
    </row>
    <row r="23" spans="1:18">
      <c r="A23" s="135"/>
      <c r="B23" s="132"/>
      <c r="C23" s="8">
        <v>100</v>
      </c>
      <c r="D23" s="9">
        <v>81.012658227848107</v>
      </c>
      <c r="E23" s="9">
        <v>88.60759493670885</v>
      </c>
      <c r="F23" s="9">
        <v>75.949367088607602</v>
      </c>
      <c r="G23" s="9">
        <v>39.24050632911392</v>
      </c>
      <c r="H23" s="9">
        <v>48.101265822784811</v>
      </c>
      <c r="I23" s="9">
        <v>29.11392405063291</v>
      </c>
      <c r="J23" s="9">
        <v>36.708860759493675</v>
      </c>
      <c r="K23" s="9">
        <v>29.11392405063291</v>
      </c>
      <c r="L23" s="9">
        <v>17.721518987341771</v>
      </c>
      <c r="M23" s="9">
        <v>21.518987341772153</v>
      </c>
      <c r="N23" s="9">
        <v>15.18987341772152</v>
      </c>
      <c r="O23" s="9">
        <v>2.5316455696202533</v>
      </c>
      <c r="P23" s="9">
        <v>1.2658227848101267</v>
      </c>
      <c r="Q23" s="10">
        <v>5.0632911392405067</v>
      </c>
      <c r="R23" s="6"/>
    </row>
    <row r="24" spans="1:18">
      <c r="A24" s="133"/>
      <c r="B24" s="132" t="s">
        <v>102</v>
      </c>
      <c r="C24" s="3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5" t="s">
        <v>0</v>
      </c>
      <c r="R24" s="6"/>
    </row>
    <row r="25" spans="1:18">
      <c r="A25" s="135"/>
      <c r="B25" s="132"/>
      <c r="C25" s="8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10" t="s">
        <v>0</v>
      </c>
      <c r="R25" s="6"/>
    </row>
    <row r="26" spans="1:18">
      <c r="A26" s="102" t="s">
        <v>70</v>
      </c>
      <c r="B26" s="132"/>
      <c r="C26" s="3">
        <v>54</v>
      </c>
      <c r="D26" s="4">
        <v>48</v>
      </c>
      <c r="E26" s="4">
        <v>51</v>
      </c>
      <c r="F26" s="4">
        <v>38</v>
      </c>
      <c r="G26" s="4">
        <v>27</v>
      </c>
      <c r="H26" s="4">
        <v>28</v>
      </c>
      <c r="I26" s="4">
        <v>17</v>
      </c>
      <c r="J26" s="4">
        <v>23</v>
      </c>
      <c r="K26" s="4">
        <v>28</v>
      </c>
      <c r="L26" s="4">
        <v>8</v>
      </c>
      <c r="M26" s="4">
        <v>10</v>
      </c>
      <c r="N26" s="4">
        <v>12</v>
      </c>
      <c r="O26" s="4">
        <v>1</v>
      </c>
      <c r="P26" s="4" t="s">
        <v>0</v>
      </c>
      <c r="Q26" s="5" t="s">
        <v>0</v>
      </c>
      <c r="R26" s="6"/>
    </row>
    <row r="27" spans="1:18">
      <c r="A27" s="102"/>
      <c r="B27" s="132"/>
      <c r="C27" s="8">
        <v>100</v>
      </c>
      <c r="D27" s="9">
        <v>88.888888888888886</v>
      </c>
      <c r="E27" s="9">
        <v>94.444444444444443</v>
      </c>
      <c r="F27" s="9">
        <v>70.370370370370367</v>
      </c>
      <c r="G27" s="9">
        <v>50</v>
      </c>
      <c r="H27" s="9">
        <v>51.851851851851848</v>
      </c>
      <c r="I27" s="9">
        <v>31.481481481481481</v>
      </c>
      <c r="J27" s="9">
        <v>42.592592592592595</v>
      </c>
      <c r="K27" s="9">
        <v>51.851851851851848</v>
      </c>
      <c r="L27" s="9">
        <v>14.814814814814813</v>
      </c>
      <c r="M27" s="9">
        <v>18.518518518518519</v>
      </c>
      <c r="N27" s="9">
        <v>22.222222222222221</v>
      </c>
      <c r="O27" s="9">
        <v>1.8518518518518516</v>
      </c>
      <c r="P27" s="9" t="s">
        <v>0</v>
      </c>
      <c r="Q27" s="10" t="s">
        <v>0</v>
      </c>
      <c r="R27" s="6"/>
    </row>
    <row r="28" spans="1:18">
      <c r="A28" s="133"/>
      <c r="B28" s="132" t="s">
        <v>69</v>
      </c>
      <c r="C28" s="3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5" t="s">
        <v>0</v>
      </c>
      <c r="R28" s="6"/>
    </row>
    <row r="29" spans="1:18">
      <c r="A29" s="135"/>
      <c r="B29" s="132"/>
      <c r="C29" s="8" t="s">
        <v>0</v>
      </c>
      <c r="D29" s="9" t="s">
        <v>0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10" t="s">
        <v>0</v>
      </c>
      <c r="R29" s="6"/>
    </row>
    <row r="30" spans="1:18">
      <c r="A30" s="133"/>
      <c r="B30" s="132" t="s">
        <v>94</v>
      </c>
      <c r="C30" s="3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5" t="s">
        <v>0</v>
      </c>
      <c r="R30" s="6"/>
    </row>
    <row r="31" spans="1:18">
      <c r="A31" s="135"/>
      <c r="B31" s="132"/>
      <c r="C31" s="8" t="s">
        <v>0</v>
      </c>
      <c r="D31" s="9" t="s">
        <v>0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10" t="s">
        <v>0</v>
      </c>
      <c r="R31" s="6"/>
    </row>
    <row r="32" spans="1:18">
      <c r="A32" s="133"/>
      <c r="B32" s="132" t="s">
        <v>95</v>
      </c>
      <c r="C32" s="3">
        <v>3</v>
      </c>
      <c r="D32" s="4">
        <v>3</v>
      </c>
      <c r="E32" s="4">
        <v>3</v>
      </c>
      <c r="F32" s="4">
        <v>2</v>
      </c>
      <c r="G32" s="4">
        <v>2</v>
      </c>
      <c r="H32" s="4">
        <v>2</v>
      </c>
      <c r="I32" s="4">
        <v>1</v>
      </c>
      <c r="J32" s="4">
        <v>1</v>
      </c>
      <c r="K32" s="4">
        <v>2</v>
      </c>
      <c r="L32" s="4" t="s">
        <v>0</v>
      </c>
      <c r="M32" s="4">
        <v>1</v>
      </c>
      <c r="N32" s="4">
        <v>1</v>
      </c>
      <c r="O32" s="4" t="s">
        <v>0</v>
      </c>
      <c r="P32" s="4" t="s">
        <v>0</v>
      </c>
      <c r="Q32" s="5" t="s">
        <v>0</v>
      </c>
      <c r="R32" s="6"/>
    </row>
    <row r="33" spans="1:18">
      <c r="A33" s="135"/>
      <c r="B33" s="132"/>
      <c r="C33" s="8">
        <v>100</v>
      </c>
      <c r="D33" s="9">
        <v>100</v>
      </c>
      <c r="E33" s="9">
        <v>100</v>
      </c>
      <c r="F33" s="9">
        <v>66.666666666666657</v>
      </c>
      <c r="G33" s="9">
        <v>66.666666666666657</v>
      </c>
      <c r="H33" s="9">
        <v>66.666666666666657</v>
      </c>
      <c r="I33" s="9">
        <v>33.333333333333329</v>
      </c>
      <c r="J33" s="9">
        <v>33.333333333333329</v>
      </c>
      <c r="K33" s="9">
        <v>66.666666666666657</v>
      </c>
      <c r="L33" s="9" t="s">
        <v>0</v>
      </c>
      <c r="M33" s="9">
        <v>33.333333333333329</v>
      </c>
      <c r="N33" s="9">
        <v>33.333333333333329</v>
      </c>
      <c r="O33" s="9" t="s">
        <v>0</v>
      </c>
      <c r="P33" s="9" t="s">
        <v>0</v>
      </c>
      <c r="Q33" s="10" t="s">
        <v>0</v>
      </c>
      <c r="R33" s="6"/>
    </row>
    <row r="34" spans="1:18">
      <c r="A34" s="133"/>
      <c r="B34" s="132" t="s">
        <v>96</v>
      </c>
      <c r="C34" s="3">
        <v>1</v>
      </c>
      <c r="D34" s="4">
        <v>1</v>
      </c>
      <c r="E34" s="4">
        <v>1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>
        <v>1</v>
      </c>
      <c r="L34" s="4" t="s">
        <v>0</v>
      </c>
      <c r="M34" s="4" t="s">
        <v>0</v>
      </c>
      <c r="N34" s="4">
        <v>1</v>
      </c>
      <c r="O34" s="4" t="s">
        <v>0</v>
      </c>
      <c r="P34" s="4" t="s">
        <v>0</v>
      </c>
      <c r="Q34" s="5" t="s">
        <v>0</v>
      </c>
      <c r="R34" s="6"/>
    </row>
    <row r="35" spans="1:18">
      <c r="A35" s="135"/>
      <c r="B35" s="132"/>
      <c r="C35" s="8">
        <v>100</v>
      </c>
      <c r="D35" s="9">
        <v>100</v>
      </c>
      <c r="E35" s="9">
        <v>100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>
        <v>100</v>
      </c>
      <c r="L35" s="9" t="s">
        <v>0</v>
      </c>
      <c r="M35" s="9" t="s">
        <v>0</v>
      </c>
      <c r="N35" s="9">
        <v>100</v>
      </c>
      <c r="O35" s="9" t="s">
        <v>0</v>
      </c>
      <c r="P35" s="9" t="s">
        <v>0</v>
      </c>
      <c r="Q35" s="10" t="s">
        <v>0</v>
      </c>
      <c r="R35" s="6"/>
    </row>
    <row r="36" spans="1:18">
      <c r="A36" s="133"/>
      <c r="B36" s="132" t="s">
        <v>97</v>
      </c>
      <c r="C36" s="3">
        <v>2</v>
      </c>
      <c r="D36" s="4">
        <v>1</v>
      </c>
      <c r="E36" s="4">
        <v>1</v>
      </c>
      <c r="F36" s="4">
        <v>2</v>
      </c>
      <c r="G36" s="4">
        <v>1</v>
      </c>
      <c r="H36" s="4">
        <v>1</v>
      </c>
      <c r="I36" s="4" t="s">
        <v>0</v>
      </c>
      <c r="J36" s="4">
        <v>1</v>
      </c>
      <c r="K36" s="4">
        <v>1</v>
      </c>
      <c r="L36" s="4" t="s">
        <v>0</v>
      </c>
      <c r="M36" s="4" t="s">
        <v>0</v>
      </c>
      <c r="N36" s="4">
        <v>1</v>
      </c>
      <c r="O36" s="4" t="s">
        <v>0</v>
      </c>
      <c r="P36" s="4" t="s">
        <v>0</v>
      </c>
      <c r="Q36" s="5" t="s">
        <v>0</v>
      </c>
      <c r="R36" s="6"/>
    </row>
    <row r="37" spans="1:18">
      <c r="A37" s="135"/>
      <c r="B37" s="132"/>
      <c r="C37" s="8">
        <v>100</v>
      </c>
      <c r="D37" s="9">
        <v>50</v>
      </c>
      <c r="E37" s="9">
        <v>50</v>
      </c>
      <c r="F37" s="9">
        <v>100</v>
      </c>
      <c r="G37" s="9">
        <v>50</v>
      </c>
      <c r="H37" s="9">
        <v>50</v>
      </c>
      <c r="I37" s="9" t="s">
        <v>0</v>
      </c>
      <c r="J37" s="9">
        <v>50</v>
      </c>
      <c r="K37" s="9">
        <v>50</v>
      </c>
      <c r="L37" s="9" t="s">
        <v>0</v>
      </c>
      <c r="M37" s="9" t="s">
        <v>0</v>
      </c>
      <c r="N37" s="9">
        <v>50</v>
      </c>
      <c r="O37" s="9" t="s">
        <v>0</v>
      </c>
      <c r="P37" s="9" t="s">
        <v>0</v>
      </c>
      <c r="Q37" s="10" t="s">
        <v>0</v>
      </c>
      <c r="R37" s="6"/>
    </row>
    <row r="38" spans="1:18">
      <c r="A38" s="133"/>
      <c r="B38" s="132" t="s">
        <v>98</v>
      </c>
      <c r="C38" s="3">
        <v>1</v>
      </c>
      <c r="D38" s="4">
        <v>1</v>
      </c>
      <c r="E38" s="4">
        <v>1</v>
      </c>
      <c r="F38" s="4">
        <v>1</v>
      </c>
      <c r="G38" s="4" t="s">
        <v>0</v>
      </c>
      <c r="H38" s="4" t="s">
        <v>0</v>
      </c>
      <c r="I38" s="4" t="s">
        <v>0</v>
      </c>
      <c r="J38" s="4">
        <v>1</v>
      </c>
      <c r="K38" s="4">
        <v>1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5" t="s">
        <v>0</v>
      </c>
      <c r="R38" s="6"/>
    </row>
    <row r="39" spans="1:18">
      <c r="A39" s="135"/>
      <c r="B39" s="132"/>
      <c r="C39" s="8">
        <v>100</v>
      </c>
      <c r="D39" s="9">
        <v>100</v>
      </c>
      <c r="E39" s="9">
        <v>100</v>
      </c>
      <c r="F39" s="9">
        <v>100</v>
      </c>
      <c r="G39" s="9" t="s">
        <v>0</v>
      </c>
      <c r="H39" s="9" t="s">
        <v>0</v>
      </c>
      <c r="I39" s="9" t="s">
        <v>0</v>
      </c>
      <c r="J39" s="9">
        <v>100</v>
      </c>
      <c r="K39" s="9">
        <v>100</v>
      </c>
      <c r="L39" s="9" t="s">
        <v>0</v>
      </c>
      <c r="M39" s="9" t="s">
        <v>0</v>
      </c>
      <c r="N39" s="9" t="s">
        <v>0</v>
      </c>
      <c r="O39" s="9" t="s">
        <v>0</v>
      </c>
      <c r="P39" s="9" t="s">
        <v>0</v>
      </c>
      <c r="Q39" s="10" t="s">
        <v>0</v>
      </c>
      <c r="R39" s="6"/>
    </row>
    <row r="40" spans="1:18">
      <c r="A40" s="133"/>
      <c r="B40" s="132" t="s">
        <v>99</v>
      </c>
      <c r="C40" s="3">
        <v>4</v>
      </c>
      <c r="D40" s="4">
        <v>4</v>
      </c>
      <c r="E40" s="4">
        <v>4</v>
      </c>
      <c r="F40" s="4">
        <v>3</v>
      </c>
      <c r="G40" s="4">
        <v>2</v>
      </c>
      <c r="H40" s="4">
        <v>3</v>
      </c>
      <c r="I40" s="4">
        <v>3</v>
      </c>
      <c r="J40" s="4">
        <v>3</v>
      </c>
      <c r="K40" s="4">
        <v>3</v>
      </c>
      <c r="L40" s="4">
        <v>2</v>
      </c>
      <c r="M40" s="4">
        <v>2</v>
      </c>
      <c r="N40" s="4">
        <v>2</v>
      </c>
      <c r="O40" s="4" t="s">
        <v>0</v>
      </c>
      <c r="P40" s="4" t="s">
        <v>0</v>
      </c>
      <c r="Q40" s="5" t="s">
        <v>0</v>
      </c>
      <c r="R40" s="6"/>
    </row>
    <row r="41" spans="1:18">
      <c r="A41" s="135"/>
      <c r="B41" s="132"/>
      <c r="C41" s="8">
        <v>100</v>
      </c>
      <c r="D41" s="9">
        <v>100</v>
      </c>
      <c r="E41" s="9">
        <v>100</v>
      </c>
      <c r="F41" s="9">
        <v>75</v>
      </c>
      <c r="G41" s="9">
        <v>50</v>
      </c>
      <c r="H41" s="9">
        <v>75</v>
      </c>
      <c r="I41" s="9">
        <v>75</v>
      </c>
      <c r="J41" s="9">
        <v>75</v>
      </c>
      <c r="K41" s="9">
        <v>75</v>
      </c>
      <c r="L41" s="9">
        <v>50</v>
      </c>
      <c r="M41" s="9">
        <v>50</v>
      </c>
      <c r="N41" s="9">
        <v>50</v>
      </c>
      <c r="O41" s="9" t="s">
        <v>0</v>
      </c>
      <c r="P41" s="9" t="s">
        <v>0</v>
      </c>
      <c r="Q41" s="10" t="s">
        <v>0</v>
      </c>
      <c r="R41" s="6"/>
    </row>
    <row r="42" spans="1:18">
      <c r="A42" s="133"/>
      <c r="B42" s="132" t="s">
        <v>100</v>
      </c>
      <c r="C42" s="3">
        <v>20</v>
      </c>
      <c r="D42" s="4">
        <v>20</v>
      </c>
      <c r="E42" s="4">
        <v>19</v>
      </c>
      <c r="F42" s="4">
        <v>15</v>
      </c>
      <c r="G42" s="4">
        <v>12</v>
      </c>
      <c r="H42" s="4">
        <v>12</v>
      </c>
      <c r="I42" s="4">
        <v>5</v>
      </c>
      <c r="J42" s="4">
        <v>8</v>
      </c>
      <c r="K42" s="4">
        <v>12</v>
      </c>
      <c r="L42" s="4">
        <v>3</v>
      </c>
      <c r="M42" s="4">
        <v>4</v>
      </c>
      <c r="N42" s="4">
        <v>4</v>
      </c>
      <c r="O42" s="4" t="s">
        <v>0</v>
      </c>
      <c r="P42" s="4" t="s">
        <v>0</v>
      </c>
      <c r="Q42" s="5" t="s">
        <v>0</v>
      </c>
      <c r="R42" s="6"/>
    </row>
    <row r="43" spans="1:18">
      <c r="A43" s="135"/>
      <c r="B43" s="132"/>
      <c r="C43" s="8">
        <v>100</v>
      </c>
      <c r="D43" s="9">
        <v>100</v>
      </c>
      <c r="E43" s="9">
        <v>95</v>
      </c>
      <c r="F43" s="9">
        <v>75</v>
      </c>
      <c r="G43" s="9">
        <v>60</v>
      </c>
      <c r="H43" s="9">
        <v>60</v>
      </c>
      <c r="I43" s="9">
        <v>25</v>
      </c>
      <c r="J43" s="9">
        <v>40</v>
      </c>
      <c r="K43" s="9">
        <v>60</v>
      </c>
      <c r="L43" s="9">
        <v>15</v>
      </c>
      <c r="M43" s="9">
        <v>20</v>
      </c>
      <c r="N43" s="9">
        <v>20</v>
      </c>
      <c r="O43" s="9" t="s">
        <v>0</v>
      </c>
      <c r="P43" s="9" t="s">
        <v>0</v>
      </c>
      <c r="Q43" s="10" t="s">
        <v>0</v>
      </c>
      <c r="R43" s="6"/>
    </row>
    <row r="44" spans="1:18">
      <c r="A44" s="133"/>
      <c r="B44" s="132" t="s">
        <v>101</v>
      </c>
      <c r="C44" s="3">
        <v>23</v>
      </c>
      <c r="D44" s="4">
        <v>18</v>
      </c>
      <c r="E44" s="4">
        <v>22</v>
      </c>
      <c r="F44" s="4">
        <v>15</v>
      </c>
      <c r="G44" s="4">
        <v>10</v>
      </c>
      <c r="H44" s="4">
        <v>10</v>
      </c>
      <c r="I44" s="4">
        <v>8</v>
      </c>
      <c r="J44" s="4">
        <v>9</v>
      </c>
      <c r="K44" s="4">
        <v>8</v>
      </c>
      <c r="L44" s="4">
        <v>3</v>
      </c>
      <c r="M44" s="4">
        <v>3</v>
      </c>
      <c r="N44" s="4">
        <v>3</v>
      </c>
      <c r="O44" s="4">
        <v>1</v>
      </c>
      <c r="P44" s="4" t="s">
        <v>0</v>
      </c>
      <c r="Q44" s="5" t="s">
        <v>0</v>
      </c>
      <c r="R44" s="6"/>
    </row>
    <row r="45" spans="1:18">
      <c r="A45" s="135"/>
      <c r="B45" s="132"/>
      <c r="C45" s="8">
        <v>100</v>
      </c>
      <c r="D45" s="9">
        <v>78.260869565217391</v>
      </c>
      <c r="E45" s="9">
        <v>95.652173913043484</v>
      </c>
      <c r="F45" s="9">
        <v>65.217391304347828</v>
      </c>
      <c r="G45" s="9">
        <v>43.478260869565219</v>
      </c>
      <c r="H45" s="9">
        <v>43.478260869565219</v>
      </c>
      <c r="I45" s="9">
        <v>34.782608695652172</v>
      </c>
      <c r="J45" s="9">
        <v>39.130434782608695</v>
      </c>
      <c r="K45" s="9">
        <v>34.782608695652172</v>
      </c>
      <c r="L45" s="9">
        <v>13.043478260869565</v>
      </c>
      <c r="M45" s="9">
        <v>13.043478260869565</v>
      </c>
      <c r="N45" s="9">
        <v>13.043478260869565</v>
      </c>
      <c r="O45" s="9">
        <v>4.3478260869565215</v>
      </c>
      <c r="P45" s="9" t="s">
        <v>0</v>
      </c>
      <c r="Q45" s="10" t="s">
        <v>0</v>
      </c>
      <c r="R45" s="6"/>
    </row>
    <row r="46" spans="1:18">
      <c r="A46" s="133"/>
      <c r="B46" s="132" t="s">
        <v>102</v>
      </c>
      <c r="C46" s="3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5" t="s">
        <v>0</v>
      </c>
      <c r="R46" s="6"/>
    </row>
    <row r="47" spans="1:18">
      <c r="A47" s="135"/>
      <c r="B47" s="132"/>
      <c r="C47" s="8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9" t="s">
        <v>0</v>
      </c>
      <c r="M47" s="9" t="s">
        <v>0</v>
      </c>
      <c r="N47" s="9" t="s">
        <v>0</v>
      </c>
      <c r="O47" s="9" t="s">
        <v>0</v>
      </c>
      <c r="P47" s="9" t="s">
        <v>0</v>
      </c>
      <c r="Q47" s="10" t="s">
        <v>0</v>
      </c>
      <c r="R47" s="6"/>
    </row>
    <row r="48" spans="1:18">
      <c r="A48" s="102" t="s">
        <v>71</v>
      </c>
      <c r="B48" s="132"/>
      <c r="C48" s="3">
        <v>90</v>
      </c>
      <c r="D48" s="4">
        <v>76</v>
      </c>
      <c r="E48" s="4">
        <v>82</v>
      </c>
      <c r="F48" s="4">
        <v>72</v>
      </c>
      <c r="G48" s="4">
        <v>36</v>
      </c>
      <c r="H48" s="4">
        <v>44</v>
      </c>
      <c r="I48" s="4">
        <v>26</v>
      </c>
      <c r="J48" s="4">
        <v>35</v>
      </c>
      <c r="K48" s="4">
        <v>34</v>
      </c>
      <c r="L48" s="4">
        <v>16</v>
      </c>
      <c r="M48" s="4">
        <v>29</v>
      </c>
      <c r="N48" s="4">
        <v>18</v>
      </c>
      <c r="O48" s="4">
        <v>1</v>
      </c>
      <c r="P48" s="4">
        <v>1</v>
      </c>
      <c r="Q48" s="5">
        <v>4</v>
      </c>
      <c r="R48" s="6"/>
    </row>
    <row r="49" spans="1:18">
      <c r="A49" s="102"/>
      <c r="B49" s="132"/>
      <c r="C49" s="8">
        <v>100</v>
      </c>
      <c r="D49" s="9">
        <v>84.444444444444443</v>
      </c>
      <c r="E49" s="9">
        <v>91.111111111111114</v>
      </c>
      <c r="F49" s="9">
        <v>80</v>
      </c>
      <c r="G49" s="9">
        <v>40</v>
      </c>
      <c r="H49" s="9">
        <v>48.888888888888886</v>
      </c>
      <c r="I49" s="9">
        <v>28.888888888888886</v>
      </c>
      <c r="J49" s="9">
        <v>38.888888888888893</v>
      </c>
      <c r="K49" s="9">
        <v>37.777777777777779</v>
      </c>
      <c r="L49" s="9">
        <v>17.777777777777779</v>
      </c>
      <c r="M49" s="9">
        <v>32.222222222222221</v>
      </c>
      <c r="N49" s="9">
        <v>20</v>
      </c>
      <c r="O49" s="9">
        <v>1.1111111111111112</v>
      </c>
      <c r="P49" s="9">
        <v>1.1111111111111112</v>
      </c>
      <c r="Q49" s="10">
        <v>4.4444444444444446</v>
      </c>
      <c r="R49" s="6"/>
    </row>
    <row r="50" spans="1:18">
      <c r="A50" s="133"/>
      <c r="B50" s="132" t="s">
        <v>69</v>
      </c>
      <c r="C50" s="3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  <c r="O50" s="4" t="s">
        <v>0</v>
      </c>
      <c r="P50" s="4" t="s">
        <v>0</v>
      </c>
      <c r="Q50" s="5" t="s">
        <v>0</v>
      </c>
      <c r="R50" s="6"/>
    </row>
    <row r="51" spans="1:18">
      <c r="A51" s="135"/>
      <c r="B51" s="132"/>
      <c r="C51" s="8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9" t="s">
        <v>0</v>
      </c>
      <c r="M51" s="9" t="s">
        <v>0</v>
      </c>
      <c r="N51" s="9" t="s">
        <v>0</v>
      </c>
      <c r="O51" s="9" t="s">
        <v>0</v>
      </c>
      <c r="P51" s="9" t="s">
        <v>0</v>
      </c>
      <c r="Q51" s="10" t="s">
        <v>0</v>
      </c>
      <c r="R51" s="6"/>
    </row>
    <row r="52" spans="1:18">
      <c r="A52" s="133"/>
      <c r="B52" s="132" t="s">
        <v>94</v>
      </c>
      <c r="C52" s="3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0</v>
      </c>
      <c r="O52" s="4" t="s">
        <v>0</v>
      </c>
      <c r="P52" s="4" t="s">
        <v>0</v>
      </c>
      <c r="Q52" s="5" t="s">
        <v>0</v>
      </c>
      <c r="R52" s="6"/>
    </row>
    <row r="53" spans="1:18">
      <c r="A53" s="135"/>
      <c r="B53" s="132"/>
      <c r="C53" s="8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9" t="s">
        <v>0</v>
      </c>
      <c r="M53" s="9" t="s">
        <v>0</v>
      </c>
      <c r="N53" s="9" t="s">
        <v>0</v>
      </c>
      <c r="O53" s="9" t="s">
        <v>0</v>
      </c>
      <c r="P53" s="9" t="s">
        <v>0</v>
      </c>
      <c r="Q53" s="10" t="s">
        <v>0</v>
      </c>
      <c r="R53" s="6"/>
    </row>
    <row r="54" spans="1:18">
      <c r="A54" s="133"/>
      <c r="B54" s="132" t="s">
        <v>95</v>
      </c>
      <c r="C54" s="3">
        <v>3</v>
      </c>
      <c r="D54" s="4">
        <v>3</v>
      </c>
      <c r="E54" s="4">
        <v>3</v>
      </c>
      <c r="F54" s="4">
        <v>2</v>
      </c>
      <c r="G54" s="4">
        <v>1</v>
      </c>
      <c r="H54" s="4" t="s">
        <v>0</v>
      </c>
      <c r="I54" s="4" t="s">
        <v>0</v>
      </c>
      <c r="J54" s="4">
        <v>2</v>
      </c>
      <c r="K54" s="4">
        <v>1</v>
      </c>
      <c r="L54" s="4" t="s">
        <v>0</v>
      </c>
      <c r="M54" s="4">
        <v>1</v>
      </c>
      <c r="N54" s="4" t="s">
        <v>0</v>
      </c>
      <c r="O54" s="4" t="s">
        <v>0</v>
      </c>
      <c r="P54" s="4" t="s">
        <v>0</v>
      </c>
      <c r="Q54" s="5" t="s">
        <v>0</v>
      </c>
      <c r="R54" s="6"/>
    </row>
    <row r="55" spans="1:18">
      <c r="A55" s="135"/>
      <c r="B55" s="132"/>
      <c r="C55" s="8">
        <v>100</v>
      </c>
      <c r="D55" s="9">
        <v>100</v>
      </c>
      <c r="E55" s="9">
        <v>100</v>
      </c>
      <c r="F55" s="9">
        <v>66.666666666666657</v>
      </c>
      <c r="G55" s="9">
        <v>33.333333333333329</v>
      </c>
      <c r="H55" s="9" t="s">
        <v>0</v>
      </c>
      <c r="I55" s="9" t="s">
        <v>0</v>
      </c>
      <c r="J55" s="9">
        <v>66.666666666666657</v>
      </c>
      <c r="K55" s="9">
        <v>33.333333333333329</v>
      </c>
      <c r="L55" s="9" t="s">
        <v>0</v>
      </c>
      <c r="M55" s="9">
        <v>33.333333333333329</v>
      </c>
      <c r="N55" s="9" t="s">
        <v>0</v>
      </c>
      <c r="O55" s="9" t="s">
        <v>0</v>
      </c>
      <c r="P55" s="9" t="s">
        <v>0</v>
      </c>
      <c r="Q55" s="10" t="s">
        <v>0</v>
      </c>
      <c r="R55" s="6"/>
    </row>
    <row r="56" spans="1:18">
      <c r="A56" s="133"/>
      <c r="B56" s="132" t="s">
        <v>96</v>
      </c>
      <c r="C56" s="3">
        <v>4</v>
      </c>
      <c r="D56" s="4">
        <v>3</v>
      </c>
      <c r="E56" s="4">
        <v>4</v>
      </c>
      <c r="F56" s="4">
        <v>4</v>
      </c>
      <c r="G56" s="4">
        <v>1</v>
      </c>
      <c r="H56" s="4" t="s">
        <v>0</v>
      </c>
      <c r="I56" s="4">
        <v>1</v>
      </c>
      <c r="J56" s="4" t="s">
        <v>0</v>
      </c>
      <c r="K56" s="4">
        <v>1</v>
      </c>
      <c r="L56" s="4" t="s">
        <v>0</v>
      </c>
      <c r="M56" s="4">
        <v>1</v>
      </c>
      <c r="N56" s="4">
        <v>1</v>
      </c>
      <c r="O56" s="4" t="s">
        <v>0</v>
      </c>
      <c r="P56" s="4" t="s">
        <v>0</v>
      </c>
      <c r="Q56" s="5" t="s">
        <v>0</v>
      </c>
      <c r="R56" s="6"/>
    </row>
    <row r="57" spans="1:18">
      <c r="A57" s="135"/>
      <c r="B57" s="132"/>
      <c r="C57" s="8">
        <v>100</v>
      </c>
      <c r="D57" s="9">
        <v>75</v>
      </c>
      <c r="E57" s="9">
        <v>100</v>
      </c>
      <c r="F57" s="9">
        <v>100</v>
      </c>
      <c r="G57" s="9">
        <v>25</v>
      </c>
      <c r="H57" s="9" t="s">
        <v>0</v>
      </c>
      <c r="I57" s="9">
        <v>25</v>
      </c>
      <c r="J57" s="9" t="s">
        <v>0</v>
      </c>
      <c r="K57" s="9">
        <v>25</v>
      </c>
      <c r="L57" s="9" t="s">
        <v>0</v>
      </c>
      <c r="M57" s="9">
        <v>25</v>
      </c>
      <c r="N57" s="9">
        <v>25</v>
      </c>
      <c r="O57" s="9" t="s">
        <v>0</v>
      </c>
      <c r="P57" s="9" t="s">
        <v>0</v>
      </c>
      <c r="Q57" s="10" t="s">
        <v>0</v>
      </c>
      <c r="R57" s="6"/>
    </row>
    <row r="58" spans="1:18">
      <c r="A58" s="133"/>
      <c r="B58" s="132" t="s">
        <v>97</v>
      </c>
      <c r="C58" s="3">
        <v>3</v>
      </c>
      <c r="D58" s="4">
        <v>3</v>
      </c>
      <c r="E58" s="4">
        <v>3</v>
      </c>
      <c r="F58" s="4">
        <v>2</v>
      </c>
      <c r="G58" s="4">
        <v>1</v>
      </c>
      <c r="H58" s="4">
        <v>2</v>
      </c>
      <c r="I58" s="4">
        <v>1</v>
      </c>
      <c r="J58" s="4">
        <v>1</v>
      </c>
      <c r="K58" s="4">
        <v>1</v>
      </c>
      <c r="L58" s="4" t="s">
        <v>0</v>
      </c>
      <c r="M58" s="4">
        <v>1</v>
      </c>
      <c r="N58" s="4" t="s">
        <v>0</v>
      </c>
      <c r="O58" s="4" t="s">
        <v>0</v>
      </c>
      <c r="P58" s="4" t="s">
        <v>0</v>
      </c>
      <c r="Q58" s="5" t="s">
        <v>0</v>
      </c>
      <c r="R58" s="6"/>
    </row>
    <row r="59" spans="1:18">
      <c r="A59" s="135"/>
      <c r="B59" s="132"/>
      <c r="C59" s="8">
        <v>100</v>
      </c>
      <c r="D59" s="9">
        <v>100</v>
      </c>
      <c r="E59" s="9">
        <v>100</v>
      </c>
      <c r="F59" s="9">
        <v>66.666666666666657</v>
      </c>
      <c r="G59" s="9">
        <v>33.333333333333329</v>
      </c>
      <c r="H59" s="9">
        <v>66.666666666666657</v>
      </c>
      <c r="I59" s="9">
        <v>33.333333333333329</v>
      </c>
      <c r="J59" s="9">
        <v>33.333333333333329</v>
      </c>
      <c r="K59" s="9">
        <v>33.333333333333329</v>
      </c>
      <c r="L59" s="9" t="s">
        <v>0</v>
      </c>
      <c r="M59" s="9">
        <v>33.333333333333329</v>
      </c>
      <c r="N59" s="9" t="s">
        <v>0</v>
      </c>
      <c r="O59" s="9" t="s">
        <v>0</v>
      </c>
      <c r="P59" s="9" t="s">
        <v>0</v>
      </c>
      <c r="Q59" s="10" t="s">
        <v>0</v>
      </c>
      <c r="R59" s="6"/>
    </row>
    <row r="60" spans="1:18">
      <c r="A60" s="133"/>
      <c r="B60" s="132" t="s">
        <v>98</v>
      </c>
      <c r="C60" s="3">
        <v>6</v>
      </c>
      <c r="D60" s="4">
        <v>5</v>
      </c>
      <c r="E60" s="4">
        <v>6</v>
      </c>
      <c r="F60" s="4">
        <v>3</v>
      </c>
      <c r="G60" s="4">
        <v>3</v>
      </c>
      <c r="H60" s="4">
        <v>2</v>
      </c>
      <c r="I60" s="4">
        <v>3</v>
      </c>
      <c r="J60" s="4">
        <v>4</v>
      </c>
      <c r="K60" s="4">
        <v>5</v>
      </c>
      <c r="L60" s="4">
        <v>1</v>
      </c>
      <c r="M60" s="4">
        <v>4</v>
      </c>
      <c r="N60" s="4">
        <v>2</v>
      </c>
      <c r="O60" s="4" t="s">
        <v>0</v>
      </c>
      <c r="P60" s="4" t="s">
        <v>0</v>
      </c>
      <c r="Q60" s="5" t="s">
        <v>0</v>
      </c>
      <c r="R60" s="6"/>
    </row>
    <row r="61" spans="1:18">
      <c r="A61" s="135"/>
      <c r="B61" s="132"/>
      <c r="C61" s="8">
        <v>100</v>
      </c>
      <c r="D61" s="9">
        <v>83.333333333333343</v>
      </c>
      <c r="E61" s="9">
        <v>100</v>
      </c>
      <c r="F61" s="9">
        <v>50</v>
      </c>
      <c r="G61" s="9">
        <v>50</v>
      </c>
      <c r="H61" s="9">
        <v>33.333333333333329</v>
      </c>
      <c r="I61" s="9">
        <v>50</v>
      </c>
      <c r="J61" s="9">
        <v>66.666666666666657</v>
      </c>
      <c r="K61" s="9">
        <v>83.333333333333343</v>
      </c>
      <c r="L61" s="9">
        <v>16.666666666666664</v>
      </c>
      <c r="M61" s="9">
        <v>66.666666666666657</v>
      </c>
      <c r="N61" s="9">
        <v>33.333333333333329</v>
      </c>
      <c r="O61" s="9" t="s">
        <v>0</v>
      </c>
      <c r="P61" s="9" t="s">
        <v>0</v>
      </c>
      <c r="Q61" s="10" t="s">
        <v>0</v>
      </c>
      <c r="R61" s="6"/>
    </row>
    <row r="62" spans="1:18">
      <c r="A62" s="133"/>
      <c r="B62" s="132" t="s">
        <v>99</v>
      </c>
      <c r="C62" s="3">
        <v>5</v>
      </c>
      <c r="D62" s="4">
        <v>5</v>
      </c>
      <c r="E62" s="4">
        <v>5</v>
      </c>
      <c r="F62" s="4">
        <v>5</v>
      </c>
      <c r="G62" s="4">
        <v>3</v>
      </c>
      <c r="H62" s="4">
        <v>3</v>
      </c>
      <c r="I62" s="4">
        <v>3</v>
      </c>
      <c r="J62" s="4">
        <v>3</v>
      </c>
      <c r="K62" s="4">
        <v>4</v>
      </c>
      <c r="L62" s="4">
        <v>2</v>
      </c>
      <c r="M62" s="4">
        <v>4</v>
      </c>
      <c r="N62" s="4">
        <v>3</v>
      </c>
      <c r="O62" s="4" t="s">
        <v>0</v>
      </c>
      <c r="P62" s="4" t="s">
        <v>0</v>
      </c>
      <c r="Q62" s="5" t="s">
        <v>0</v>
      </c>
      <c r="R62" s="6"/>
    </row>
    <row r="63" spans="1:18">
      <c r="A63" s="135"/>
      <c r="B63" s="132"/>
      <c r="C63" s="8">
        <v>100</v>
      </c>
      <c r="D63" s="9">
        <v>100</v>
      </c>
      <c r="E63" s="9">
        <v>100</v>
      </c>
      <c r="F63" s="9">
        <v>100</v>
      </c>
      <c r="G63" s="9">
        <v>60</v>
      </c>
      <c r="H63" s="9">
        <v>60</v>
      </c>
      <c r="I63" s="9">
        <v>60</v>
      </c>
      <c r="J63" s="9">
        <v>60</v>
      </c>
      <c r="K63" s="9">
        <v>80</v>
      </c>
      <c r="L63" s="9">
        <v>40</v>
      </c>
      <c r="M63" s="9">
        <v>80</v>
      </c>
      <c r="N63" s="9">
        <v>60</v>
      </c>
      <c r="O63" s="9" t="s">
        <v>0</v>
      </c>
      <c r="P63" s="9" t="s">
        <v>0</v>
      </c>
      <c r="Q63" s="10" t="s">
        <v>0</v>
      </c>
      <c r="R63" s="6"/>
    </row>
    <row r="64" spans="1:18">
      <c r="A64" s="133"/>
      <c r="B64" s="132" t="s">
        <v>100</v>
      </c>
      <c r="C64" s="3">
        <v>13</v>
      </c>
      <c r="D64" s="4">
        <v>11</v>
      </c>
      <c r="E64" s="4">
        <v>13</v>
      </c>
      <c r="F64" s="4">
        <v>11</v>
      </c>
      <c r="G64" s="4">
        <v>6</v>
      </c>
      <c r="H64" s="4">
        <v>9</v>
      </c>
      <c r="I64" s="4">
        <v>3</v>
      </c>
      <c r="J64" s="4">
        <v>5</v>
      </c>
      <c r="K64" s="4">
        <v>7</v>
      </c>
      <c r="L64" s="4">
        <v>2</v>
      </c>
      <c r="M64" s="4">
        <v>4</v>
      </c>
      <c r="N64" s="4">
        <v>3</v>
      </c>
      <c r="O64" s="4" t="s">
        <v>0</v>
      </c>
      <c r="P64" s="4" t="s">
        <v>0</v>
      </c>
      <c r="Q64" s="5" t="s">
        <v>0</v>
      </c>
      <c r="R64" s="6"/>
    </row>
    <row r="65" spans="1:18">
      <c r="A65" s="135"/>
      <c r="B65" s="132"/>
      <c r="C65" s="8">
        <v>100</v>
      </c>
      <c r="D65" s="9">
        <v>84.615384615384613</v>
      </c>
      <c r="E65" s="9">
        <v>100</v>
      </c>
      <c r="F65" s="9">
        <v>84.615384615384613</v>
      </c>
      <c r="G65" s="9">
        <v>46.153846153846153</v>
      </c>
      <c r="H65" s="9">
        <v>69.230769230769226</v>
      </c>
      <c r="I65" s="9">
        <v>23.076923076923077</v>
      </c>
      <c r="J65" s="9">
        <v>38.461538461538467</v>
      </c>
      <c r="K65" s="9">
        <v>53.846153846153847</v>
      </c>
      <c r="L65" s="9">
        <v>15.384615384615385</v>
      </c>
      <c r="M65" s="9">
        <v>30.76923076923077</v>
      </c>
      <c r="N65" s="9">
        <v>23.076923076923077</v>
      </c>
      <c r="O65" s="9" t="s">
        <v>0</v>
      </c>
      <c r="P65" s="9" t="s">
        <v>0</v>
      </c>
      <c r="Q65" s="10" t="s">
        <v>0</v>
      </c>
      <c r="R65" s="6"/>
    </row>
    <row r="66" spans="1:18">
      <c r="A66" s="133"/>
      <c r="B66" s="132" t="s">
        <v>101</v>
      </c>
      <c r="C66" s="3">
        <v>56</v>
      </c>
      <c r="D66" s="4">
        <v>46</v>
      </c>
      <c r="E66" s="4">
        <v>48</v>
      </c>
      <c r="F66" s="4">
        <v>45</v>
      </c>
      <c r="G66" s="4">
        <v>21</v>
      </c>
      <c r="H66" s="4">
        <v>28</v>
      </c>
      <c r="I66" s="4">
        <v>15</v>
      </c>
      <c r="J66" s="4">
        <v>20</v>
      </c>
      <c r="K66" s="4">
        <v>15</v>
      </c>
      <c r="L66" s="4">
        <v>11</v>
      </c>
      <c r="M66" s="4">
        <v>14</v>
      </c>
      <c r="N66" s="4">
        <v>9</v>
      </c>
      <c r="O66" s="4">
        <v>1</v>
      </c>
      <c r="P66" s="4">
        <v>1</v>
      </c>
      <c r="Q66" s="5">
        <v>4</v>
      </c>
      <c r="R66" s="6"/>
    </row>
    <row r="67" spans="1:18">
      <c r="A67" s="135"/>
      <c r="B67" s="132"/>
      <c r="C67" s="8">
        <v>100</v>
      </c>
      <c r="D67" s="9">
        <v>82.142857142857139</v>
      </c>
      <c r="E67" s="9">
        <v>85.714285714285708</v>
      </c>
      <c r="F67" s="9">
        <v>80.357142857142861</v>
      </c>
      <c r="G67" s="9">
        <v>37.5</v>
      </c>
      <c r="H67" s="9">
        <v>50</v>
      </c>
      <c r="I67" s="9">
        <v>26.785714285714285</v>
      </c>
      <c r="J67" s="9">
        <v>35.714285714285715</v>
      </c>
      <c r="K67" s="9">
        <v>26.785714285714285</v>
      </c>
      <c r="L67" s="9">
        <v>19.642857142857142</v>
      </c>
      <c r="M67" s="9">
        <v>25</v>
      </c>
      <c r="N67" s="9">
        <v>16.071428571428573</v>
      </c>
      <c r="O67" s="9">
        <v>1.7857142857142856</v>
      </c>
      <c r="P67" s="9">
        <v>1.7857142857142856</v>
      </c>
      <c r="Q67" s="10">
        <v>7.1428571428571423</v>
      </c>
      <c r="R67" s="6"/>
    </row>
    <row r="68" spans="1:18">
      <c r="A68" s="133"/>
      <c r="B68" s="132" t="s">
        <v>102</v>
      </c>
      <c r="C68" s="3" t="s">
        <v>0</v>
      </c>
      <c r="D68" s="4" t="s">
        <v>0</v>
      </c>
      <c r="E68" s="4" t="s">
        <v>0</v>
      </c>
      <c r="F68" s="4" t="s">
        <v>0</v>
      </c>
      <c r="G68" s="4" t="s">
        <v>0</v>
      </c>
      <c r="H68" s="4" t="s">
        <v>0</v>
      </c>
      <c r="I68" s="4" t="s">
        <v>0</v>
      </c>
      <c r="J68" s="4" t="s">
        <v>0</v>
      </c>
      <c r="K68" s="4" t="s">
        <v>0</v>
      </c>
      <c r="L68" s="4" t="s">
        <v>0</v>
      </c>
      <c r="M68" s="4" t="s">
        <v>0</v>
      </c>
      <c r="N68" s="4" t="s">
        <v>0</v>
      </c>
      <c r="O68" s="4" t="s">
        <v>0</v>
      </c>
      <c r="P68" s="4" t="s">
        <v>0</v>
      </c>
      <c r="Q68" s="5" t="s">
        <v>0</v>
      </c>
      <c r="R68" s="6"/>
    </row>
    <row r="69" spans="1:18">
      <c r="A69" s="135"/>
      <c r="B69" s="132"/>
      <c r="C69" s="8" t="s">
        <v>0</v>
      </c>
      <c r="D69" s="9" t="s">
        <v>0</v>
      </c>
      <c r="E69" s="9" t="s">
        <v>0</v>
      </c>
      <c r="F69" s="9" t="s">
        <v>0</v>
      </c>
      <c r="G69" s="9" t="s">
        <v>0</v>
      </c>
      <c r="H69" s="9" t="s">
        <v>0</v>
      </c>
      <c r="I69" s="9" t="s">
        <v>0</v>
      </c>
      <c r="J69" s="9" t="s">
        <v>0</v>
      </c>
      <c r="K69" s="9" t="s">
        <v>0</v>
      </c>
      <c r="L69" s="9" t="s">
        <v>0</v>
      </c>
      <c r="M69" s="9" t="s">
        <v>0</v>
      </c>
      <c r="N69" s="9" t="s">
        <v>0</v>
      </c>
      <c r="O69" s="9" t="s">
        <v>0</v>
      </c>
      <c r="P69" s="9" t="s">
        <v>0</v>
      </c>
      <c r="Q69" s="10" t="s">
        <v>0</v>
      </c>
      <c r="R69" s="6"/>
    </row>
    <row r="70" spans="1:18">
      <c r="A70" s="102" t="s">
        <v>16</v>
      </c>
      <c r="B70" s="132"/>
      <c r="C70" s="3" t="s">
        <v>0</v>
      </c>
      <c r="D70" s="4" t="s">
        <v>0</v>
      </c>
      <c r="E70" s="4" t="s">
        <v>0</v>
      </c>
      <c r="F70" s="4" t="s">
        <v>0</v>
      </c>
      <c r="G70" s="4" t="s">
        <v>0</v>
      </c>
      <c r="H70" s="4" t="s">
        <v>0</v>
      </c>
      <c r="I70" s="4" t="s">
        <v>0</v>
      </c>
      <c r="J70" s="4" t="s">
        <v>0</v>
      </c>
      <c r="K70" s="4" t="s">
        <v>0</v>
      </c>
      <c r="L70" s="4" t="s">
        <v>0</v>
      </c>
      <c r="M70" s="4" t="s">
        <v>0</v>
      </c>
      <c r="N70" s="4" t="s">
        <v>0</v>
      </c>
      <c r="O70" s="4" t="s">
        <v>0</v>
      </c>
      <c r="P70" s="4" t="s">
        <v>0</v>
      </c>
      <c r="Q70" s="5" t="s">
        <v>0</v>
      </c>
      <c r="R70" s="6"/>
    </row>
    <row r="71" spans="1:18">
      <c r="A71" s="102"/>
      <c r="B71" s="132"/>
      <c r="C71" s="8" t="s">
        <v>0</v>
      </c>
      <c r="D71" s="9" t="s">
        <v>0</v>
      </c>
      <c r="E71" s="9" t="s">
        <v>0</v>
      </c>
      <c r="F71" s="9" t="s">
        <v>0</v>
      </c>
      <c r="G71" s="9" t="s">
        <v>0</v>
      </c>
      <c r="H71" s="9" t="s">
        <v>0</v>
      </c>
      <c r="I71" s="9" t="s">
        <v>0</v>
      </c>
      <c r="J71" s="9" t="s">
        <v>0</v>
      </c>
      <c r="K71" s="9" t="s">
        <v>0</v>
      </c>
      <c r="L71" s="9" t="s">
        <v>0</v>
      </c>
      <c r="M71" s="9" t="s">
        <v>0</v>
      </c>
      <c r="N71" s="9" t="s">
        <v>0</v>
      </c>
      <c r="O71" s="9" t="s">
        <v>0</v>
      </c>
      <c r="P71" s="9" t="s">
        <v>0</v>
      </c>
      <c r="Q71" s="10" t="s">
        <v>0</v>
      </c>
      <c r="R71" s="6"/>
    </row>
    <row r="72" spans="1:18">
      <c r="A72" s="133"/>
      <c r="B72" s="132" t="s">
        <v>69</v>
      </c>
      <c r="C72" s="3" t="s">
        <v>0</v>
      </c>
      <c r="D72" s="4" t="s">
        <v>0</v>
      </c>
      <c r="E72" s="4" t="s">
        <v>0</v>
      </c>
      <c r="F72" s="4" t="s">
        <v>0</v>
      </c>
      <c r="G72" s="4" t="s">
        <v>0</v>
      </c>
      <c r="H72" s="4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4" t="s">
        <v>0</v>
      </c>
      <c r="N72" s="4" t="s">
        <v>0</v>
      </c>
      <c r="O72" s="4" t="s">
        <v>0</v>
      </c>
      <c r="P72" s="4" t="s">
        <v>0</v>
      </c>
      <c r="Q72" s="5" t="s">
        <v>0</v>
      </c>
      <c r="R72" s="6"/>
    </row>
    <row r="73" spans="1:18">
      <c r="A73" s="135"/>
      <c r="B73" s="132"/>
      <c r="C73" s="8" t="s">
        <v>0</v>
      </c>
      <c r="D73" s="9" t="s">
        <v>0</v>
      </c>
      <c r="E73" s="9" t="s">
        <v>0</v>
      </c>
      <c r="F73" s="9" t="s">
        <v>0</v>
      </c>
      <c r="G73" s="9" t="s">
        <v>0</v>
      </c>
      <c r="H73" s="9" t="s">
        <v>0</v>
      </c>
      <c r="I73" s="9" t="s">
        <v>0</v>
      </c>
      <c r="J73" s="9" t="s">
        <v>0</v>
      </c>
      <c r="K73" s="9" t="s">
        <v>0</v>
      </c>
      <c r="L73" s="9" t="s">
        <v>0</v>
      </c>
      <c r="M73" s="9" t="s">
        <v>0</v>
      </c>
      <c r="N73" s="9" t="s">
        <v>0</v>
      </c>
      <c r="O73" s="9" t="s">
        <v>0</v>
      </c>
      <c r="P73" s="9" t="s">
        <v>0</v>
      </c>
      <c r="Q73" s="10" t="s">
        <v>0</v>
      </c>
      <c r="R73" s="6"/>
    </row>
    <row r="74" spans="1:18">
      <c r="A74" s="133"/>
      <c r="B74" s="132" t="s">
        <v>94</v>
      </c>
      <c r="C74" s="3" t="s">
        <v>0</v>
      </c>
      <c r="D74" s="4" t="s">
        <v>0</v>
      </c>
      <c r="E74" s="4" t="s">
        <v>0</v>
      </c>
      <c r="F74" s="4" t="s">
        <v>0</v>
      </c>
      <c r="G74" s="4" t="s">
        <v>0</v>
      </c>
      <c r="H74" s="4" t="s">
        <v>0</v>
      </c>
      <c r="I74" s="4" t="s">
        <v>0</v>
      </c>
      <c r="J74" s="4" t="s">
        <v>0</v>
      </c>
      <c r="K74" s="4" t="s">
        <v>0</v>
      </c>
      <c r="L74" s="4" t="s">
        <v>0</v>
      </c>
      <c r="M74" s="4" t="s">
        <v>0</v>
      </c>
      <c r="N74" s="4" t="s">
        <v>0</v>
      </c>
      <c r="O74" s="4" t="s">
        <v>0</v>
      </c>
      <c r="P74" s="4" t="s">
        <v>0</v>
      </c>
      <c r="Q74" s="5" t="s">
        <v>0</v>
      </c>
      <c r="R74" s="6"/>
    </row>
    <row r="75" spans="1:18">
      <c r="A75" s="135"/>
      <c r="B75" s="132"/>
      <c r="C75" s="8" t="s">
        <v>0</v>
      </c>
      <c r="D75" s="9" t="s">
        <v>0</v>
      </c>
      <c r="E75" s="9" t="s">
        <v>0</v>
      </c>
      <c r="F75" s="9" t="s">
        <v>0</v>
      </c>
      <c r="G75" s="9" t="s">
        <v>0</v>
      </c>
      <c r="H75" s="9" t="s">
        <v>0</v>
      </c>
      <c r="I75" s="9" t="s">
        <v>0</v>
      </c>
      <c r="J75" s="9" t="s">
        <v>0</v>
      </c>
      <c r="K75" s="9" t="s">
        <v>0</v>
      </c>
      <c r="L75" s="9" t="s">
        <v>0</v>
      </c>
      <c r="M75" s="9" t="s">
        <v>0</v>
      </c>
      <c r="N75" s="9" t="s">
        <v>0</v>
      </c>
      <c r="O75" s="9" t="s">
        <v>0</v>
      </c>
      <c r="P75" s="9" t="s">
        <v>0</v>
      </c>
      <c r="Q75" s="10" t="s">
        <v>0</v>
      </c>
      <c r="R75" s="6"/>
    </row>
    <row r="76" spans="1:18">
      <c r="A76" s="133"/>
      <c r="B76" s="132" t="s">
        <v>95</v>
      </c>
      <c r="C76" s="3" t="s">
        <v>0</v>
      </c>
      <c r="D76" s="4" t="s">
        <v>0</v>
      </c>
      <c r="E76" s="4" t="s">
        <v>0</v>
      </c>
      <c r="F76" s="4" t="s">
        <v>0</v>
      </c>
      <c r="G76" s="4" t="s">
        <v>0</v>
      </c>
      <c r="H76" s="4" t="s">
        <v>0</v>
      </c>
      <c r="I76" s="4" t="s">
        <v>0</v>
      </c>
      <c r="J76" s="4" t="s">
        <v>0</v>
      </c>
      <c r="K76" s="4" t="s">
        <v>0</v>
      </c>
      <c r="L76" s="4" t="s">
        <v>0</v>
      </c>
      <c r="M76" s="4" t="s">
        <v>0</v>
      </c>
      <c r="N76" s="4" t="s">
        <v>0</v>
      </c>
      <c r="O76" s="4" t="s">
        <v>0</v>
      </c>
      <c r="P76" s="4" t="s">
        <v>0</v>
      </c>
      <c r="Q76" s="5" t="s">
        <v>0</v>
      </c>
      <c r="R76" s="6"/>
    </row>
    <row r="77" spans="1:18">
      <c r="A77" s="135"/>
      <c r="B77" s="132"/>
      <c r="C77" s="8" t="s">
        <v>0</v>
      </c>
      <c r="D77" s="9" t="s">
        <v>0</v>
      </c>
      <c r="E77" s="9" t="s">
        <v>0</v>
      </c>
      <c r="F77" s="9" t="s">
        <v>0</v>
      </c>
      <c r="G77" s="9" t="s">
        <v>0</v>
      </c>
      <c r="H77" s="9" t="s">
        <v>0</v>
      </c>
      <c r="I77" s="9" t="s">
        <v>0</v>
      </c>
      <c r="J77" s="9" t="s">
        <v>0</v>
      </c>
      <c r="K77" s="9" t="s">
        <v>0</v>
      </c>
      <c r="L77" s="9" t="s">
        <v>0</v>
      </c>
      <c r="M77" s="9" t="s">
        <v>0</v>
      </c>
      <c r="N77" s="9" t="s">
        <v>0</v>
      </c>
      <c r="O77" s="9" t="s">
        <v>0</v>
      </c>
      <c r="P77" s="9" t="s">
        <v>0</v>
      </c>
      <c r="Q77" s="10" t="s">
        <v>0</v>
      </c>
      <c r="R77" s="6"/>
    </row>
    <row r="78" spans="1:18">
      <c r="A78" s="133"/>
      <c r="B78" s="132" t="s">
        <v>96</v>
      </c>
      <c r="C78" s="3" t="s">
        <v>0</v>
      </c>
      <c r="D78" s="4" t="s">
        <v>0</v>
      </c>
      <c r="E78" s="4" t="s">
        <v>0</v>
      </c>
      <c r="F78" s="4" t="s">
        <v>0</v>
      </c>
      <c r="G78" s="4" t="s">
        <v>0</v>
      </c>
      <c r="H78" s="4" t="s">
        <v>0</v>
      </c>
      <c r="I78" s="4" t="s">
        <v>0</v>
      </c>
      <c r="J78" s="4" t="s">
        <v>0</v>
      </c>
      <c r="K78" s="4" t="s">
        <v>0</v>
      </c>
      <c r="L78" s="4" t="s">
        <v>0</v>
      </c>
      <c r="M78" s="4" t="s">
        <v>0</v>
      </c>
      <c r="N78" s="4" t="s">
        <v>0</v>
      </c>
      <c r="O78" s="4" t="s">
        <v>0</v>
      </c>
      <c r="P78" s="4" t="s">
        <v>0</v>
      </c>
      <c r="Q78" s="5" t="s">
        <v>0</v>
      </c>
      <c r="R78" s="6"/>
    </row>
    <row r="79" spans="1:18">
      <c r="A79" s="135"/>
      <c r="B79" s="132"/>
      <c r="C79" s="8" t="s">
        <v>0</v>
      </c>
      <c r="D79" s="9" t="s">
        <v>0</v>
      </c>
      <c r="E79" s="9" t="s">
        <v>0</v>
      </c>
      <c r="F79" s="9" t="s">
        <v>0</v>
      </c>
      <c r="G79" s="9" t="s">
        <v>0</v>
      </c>
      <c r="H79" s="9" t="s">
        <v>0</v>
      </c>
      <c r="I79" s="9" t="s">
        <v>0</v>
      </c>
      <c r="J79" s="9" t="s">
        <v>0</v>
      </c>
      <c r="K79" s="9" t="s">
        <v>0</v>
      </c>
      <c r="L79" s="9" t="s">
        <v>0</v>
      </c>
      <c r="M79" s="9" t="s">
        <v>0</v>
      </c>
      <c r="N79" s="9" t="s">
        <v>0</v>
      </c>
      <c r="O79" s="9" t="s">
        <v>0</v>
      </c>
      <c r="P79" s="9" t="s">
        <v>0</v>
      </c>
      <c r="Q79" s="10" t="s">
        <v>0</v>
      </c>
      <c r="R79" s="6"/>
    </row>
    <row r="80" spans="1:18">
      <c r="A80" s="133"/>
      <c r="B80" s="132" t="s">
        <v>97</v>
      </c>
      <c r="C80" s="3" t="s">
        <v>0</v>
      </c>
      <c r="D80" s="4" t="s">
        <v>0</v>
      </c>
      <c r="E80" s="4" t="s">
        <v>0</v>
      </c>
      <c r="F80" s="4" t="s">
        <v>0</v>
      </c>
      <c r="G80" s="4" t="s">
        <v>0</v>
      </c>
      <c r="H80" s="4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4" t="s">
        <v>0</v>
      </c>
      <c r="N80" s="4" t="s">
        <v>0</v>
      </c>
      <c r="O80" s="4" t="s">
        <v>0</v>
      </c>
      <c r="P80" s="4" t="s">
        <v>0</v>
      </c>
      <c r="Q80" s="5" t="s">
        <v>0</v>
      </c>
      <c r="R80" s="6"/>
    </row>
    <row r="81" spans="1:18">
      <c r="A81" s="135"/>
      <c r="B81" s="132"/>
      <c r="C81" s="8" t="s">
        <v>0</v>
      </c>
      <c r="D81" s="9" t="s">
        <v>0</v>
      </c>
      <c r="E81" s="9" t="s">
        <v>0</v>
      </c>
      <c r="F81" s="9" t="s">
        <v>0</v>
      </c>
      <c r="G81" s="9" t="s">
        <v>0</v>
      </c>
      <c r="H81" s="9" t="s">
        <v>0</v>
      </c>
      <c r="I81" s="9" t="s">
        <v>0</v>
      </c>
      <c r="J81" s="9" t="s">
        <v>0</v>
      </c>
      <c r="K81" s="9" t="s">
        <v>0</v>
      </c>
      <c r="L81" s="9" t="s">
        <v>0</v>
      </c>
      <c r="M81" s="9" t="s">
        <v>0</v>
      </c>
      <c r="N81" s="9" t="s">
        <v>0</v>
      </c>
      <c r="O81" s="9" t="s">
        <v>0</v>
      </c>
      <c r="P81" s="9" t="s">
        <v>0</v>
      </c>
      <c r="Q81" s="10" t="s">
        <v>0</v>
      </c>
      <c r="R81" s="6"/>
    </row>
    <row r="82" spans="1:18">
      <c r="A82" s="133"/>
      <c r="B82" s="132" t="s">
        <v>98</v>
      </c>
      <c r="C82" s="3" t="s">
        <v>0</v>
      </c>
      <c r="D82" s="4" t="s">
        <v>0</v>
      </c>
      <c r="E82" s="4" t="s">
        <v>0</v>
      </c>
      <c r="F82" s="4" t="s">
        <v>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4" t="s">
        <v>0</v>
      </c>
      <c r="N82" s="4" t="s">
        <v>0</v>
      </c>
      <c r="O82" s="4" t="s">
        <v>0</v>
      </c>
      <c r="P82" s="4" t="s">
        <v>0</v>
      </c>
      <c r="Q82" s="5" t="s">
        <v>0</v>
      </c>
      <c r="R82" s="6"/>
    </row>
    <row r="83" spans="1:18">
      <c r="A83" s="135"/>
      <c r="B83" s="132"/>
      <c r="C83" s="8" t="s">
        <v>0</v>
      </c>
      <c r="D83" s="9" t="s">
        <v>0</v>
      </c>
      <c r="E83" s="9" t="s">
        <v>0</v>
      </c>
      <c r="F83" s="9" t="s">
        <v>0</v>
      </c>
      <c r="G83" s="9" t="s">
        <v>0</v>
      </c>
      <c r="H83" s="9" t="s">
        <v>0</v>
      </c>
      <c r="I83" s="9" t="s">
        <v>0</v>
      </c>
      <c r="J83" s="9" t="s">
        <v>0</v>
      </c>
      <c r="K83" s="9" t="s">
        <v>0</v>
      </c>
      <c r="L83" s="9" t="s">
        <v>0</v>
      </c>
      <c r="M83" s="9" t="s">
        <v>0</v>
      </c>
      <c r="N83" s="9" t="s">
        <v>0</v>
      </c>
      <c r="O83" s="9" t="s">
        <v>0</v>
      </c>
      <c r="P83" s="9" t="s">
        <v>0</v>
      </c>
      <c r="Q83" s="10" t="s">
        <v>0</v>
      </c>
      <c r="R83" s="6"/>
    </row>
    <row r="84" spans="1:18">
      <c r="A84" s="133"/>
      <c r="B84" s="132" t="s">
        <v>99</v>
      </c>
      <c r="C84" s="3" t="s">
        <v>0</v>
      </c>
      <c r="D84" s="4" t="s">
        <v>0</v>
      </c>
      <c r="E84" s="4" t="s">
        <v>0</v>
      </c>
      <c r="F84" s="4" t="s">
        <v>0</v>
      </c>
      <c r="G84" s="4" t="s">
        <v>0</v>
      </c>
      <c r="H84" s="4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4" t="s">
        <v>0</v>
      </c>
      <c r="N84" s="4" t="s">
        <v>0</v>
      </c>
      <c r="O84" s="4" t="s">
        <v>0</v>
      </c>
      <c r="P84" s="4" t="s">
        <v>0</v>
      </c>
      <c r="Q84" s="5" t="s">
        <v>0</v>
      </c>
      <c r="R84" s="6"/>
    </row>
    <row r="85" spans="1:18">
      <c r="A85" s="135"/>
      <c r="B85" s="132"/>
      <c r="C85" s="8" t="s">
        <v>0</v>
      </c>
      <c r="D85" s="9" t="s">
        <v>0</v>
      </c>
      <c r="E85" s="9" t="s">
        <v>0</v>
      </c>
      <c r="F85" s="9" t="s">
        <v>0</v>
      </c>
      <c r="G85" s="9" t="s">
        <v>0</v>
      </c>
      <c r="H85" s="9" t="s">
        <v>0</v>
      </c>
      <c r="I85" s="9" t="s">
        <v>0</v>
      </c>
      <c r="J85" s="9" t="s">
        <v>0</v>
      </c>
      <c r="K85" s="9" t="s">
        <v>0</v>
      </c>
      <c r="L85" s="9" t="s">
        <v>0</v>
      </c>
      <c r="M85" s="9" t="s">
        <v>0</v>
      </c>
      <c r="N85" s="9" t="s">
        <v>0</v>
      </c>
      <c r="O85" s="9" t="s">
        <v>0</v>
      </c>
      <c r="P85" s="9" t="s">
        <v>0</v>
      </c>
      <c r="Q85" s="10" t="s">
        <v>0</v>
      </c>
      <c r="R85" s="6"/>
    </row>
    <row r="86" spans="1:18">
      <c r="A86" s="133"/>
      <c r="B86" s="132" t="s">
        <v>100</v>
      </c>
      <c r="C86" s="3" t="s">
        <v>0</v>
      </c>
      <c r="D86" s="4" t="s">
        <v>0</v>
      </c>
      <c r="E86" s="4" t="s">
        <v>0</v>
      </c>
      <c r="F86" s="4" t="s">
        <v>0</v>
      </c>
      <c r="G86" s="4" t="s">
        <v>0</v>
      </c>
      <c r="H86" s="4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4" t="s">
        <v>0</v>
      </c>
      <c r="N86" s="4" t="s">
        <v>0</v>
      </c>
      <c r="O86" s="4" t="s">
        <v>0</v>
      </c>
      <c r="P86" s="4" t="s">
        <v>0</v>
      </c>
      <c r="Q86" s="5" t="s">
        <v>0</v>
      </c>
      <c r="R86" s="6"/>
    </row>
    <row r="87" spans="1:18">
      <c r="A87" s="135"/>
      <c r="B87" s="132"/>
      <c r="C87" s="8" t="s">
        <v>0</v>
      </c>
      <c r="D87" s="9" t="s">
        <v>0</v>
      </c>
      <c r="E87" s="9" t="s">
        <v>0</v>
      </c>
      <c r="F87" s="9" t="s">
        <v>0</v>
      </c>
      <c r="G87" s="9" t="s">
        <v>0</v>
      </c>
      <c r="H87" s="9" t="s">
        <v>0</v>
      </c>
      <c r="I87" s="9" t="s">
        <v>0</v>
      </c>
      <c r="J87" s="9" t="s">
        <v>0</v>
      </c>
      <c r="K87" s="9" t="s">
        <v>0</v>
      </c>
      <c r="L87" s="9" t="s">
        <v>0</v>
      </c>
      <c r="M87" s="9" t="s">
        <v>0</v>
      </c>
      <c r="N87" s="9" t="s">
        <v>0</v>
      </c>
      <c r="O87" s="9" t="s">
        <v>0</v>
      </c>
      <c r="P87" s="9" t="s">
        <v>0</v>
      </c>
      <c r="Q87" s="10" t="s">
        <v>0</v>
      </c>
      <c r="R87" s="6"/>
    </row>
    <row r="88" spans="1:18">
      <c r="A88" s="133"/>
      <c r="B88" s="132" t="s">
        <v>101</v>
      </c>
      <c r="C88" s="3" t="s">
        <v>0</v>
      </c>
      <c r="D88" s="4" t="s">
        <v>0</v>
      </c>
      <c r="E88" s="4" t="s">
        <v>0</v>
      </c>
      <c r="F88" s="4" t="s">
        <v>0</v>
      </c>
      <c r="G88" s="4" t="s">
        <v>0</v>
      </c>
      <c r="H88" s="4" t="s">
        <v>0</v>
      </c>
      <c r="I88" s="4" t="s">
        <v>0</v>
      </c>
      <c r="J88" s="4" t="s">
        <v>0</v>
      </c>
      <c r="K88" s="4" t="s">
        <v>0</v>
      </c>
      <c r="L88" s="4" t="s">
        <v>0</v>
      </c>
      <c r="M88" s="4" t="s">
        <v>0</v>
      </c>
      <c r="N88" s="4" t="s">
        <v>0</v>
      </c>
      <c r="O88" s="4" t="s">
        <v>0</v>
      </c>
      <c r="P88" s="4" t="s">
        <v>0</v>
      </c>
      <c r="Q88" s="5" t="s">
        <v>0</v>
      </c>
      <c r="R88" s="6"/>
    </row>
    <row r="89" spans="1:18">
      <c r="A89" s="135"/>
      <c r="B89" s="132"/>
      <c r="C89" s="8" t="s">
        <v>0</v>
      </c>
      <c r="D89" s="9" t="s">
        <v>0</v>
      </c>
      <c r="E89" s="9" t="s">
        <v>0</v>
      </c>
      <c r="F89" s="9" t="s">
        <v>0</v>
      </c>
      <c r="G89" s="9" t="s">
        <v>0</v>
      </c>
      <c r="H89" s="9" t="s">
        <v>0</v>
      </c>
      <c r="I89" s="9" t="s">
        <v>0</v>
      </c>
      <c r="J89" s="9" t="s">
        <v>0</v>
      </c>
      <c r="K89" s="9" t="s">
        <v>0</v>
      </c>
      <c r="L89" s="9" t="s">
        <v>0</v>
      </c>
      <c r="M89" s="9" t="s">
        <v>0</v>
      </c>
      <c r="N89" s="9" t="s">
        <v>0</v>
      </c>
      <c r="O89" s="9" t="s">
        <v>0</v>
      </c>
      <c r="P89" s="9" t="s">
        <v>0</v>
      </c>
      <c r="Q89" s="10" t="s">
        <v>0</v>
      </c>
      <c r="R89" s="6"/>
    </row>
    <row r="90" spans="1:18">
      <c r="A90" s="133"/>
      <c r="B90" s="132" t="s">
        <v>102</v>
      </c>
      <c r="C90" s="3" t="s">
        <v>0</v>
      </c>
      <c r="D90" s="4" t="s">
        <v>0</v>
      </c>
      <c r="E90" s="4" t="s">
        <v>0</v>
      </c>
      <c r="F90" s="4" t="s">
        <v>0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  <c r="N90" s="4" t="s">
        <v>0</v>
      </c>
      <c r="O90" s="4" t="s">
        <v>0</v>
      </c>
      <c r="P90" s="4" t="s">
        <v>0</v>
      </c>
      <c r="Q90" s="5" t="s">
        <v>0</v>
      </c>
      <c r="R90" s="6"/>
    </row>
    <row r="91" spans="1:18">
      <c r="A91" s="135"/>
      <c r="B91" s="132"/>
      <c r="C91" s="8" t="s">
        <v>0</v>
      </c>
      <c r="D91" s="9" t="s">
        <v>0</v>
      </c>
      <c r="E91" s="9" t="s">
        <v>0</v>
      </c>
      <c r="F91" s="9" t="s">
        <v>0</v>
      </c>
      <c r="G91" s="9" t="s">
        <v>0</v>
      </c>
      <c r="H91" s="9" t="s">
        <v>0</v>
      </c>
      <c r="I91" s="9" t="s">
        <v>0</v>
      </c>
      <c r="J91" s="9" t="s">
        <v>0</v>
      </c>
      <c r="K91" s="9" t="s">
        <v>0</v>
      </c>
      <c r="L91" s="9" t="s">
        <v>0</v>
      </c>
      <c r="M91" s="9" t="s">
        <v>0</v>
      </c>
      <c r="N91" s="9" t="s">
        <v>0</v>
      </c>
      <c r="O91" s="9" t="s">
        <v>0</v>
      </c>
      <c r="P91" s="9" t="s">
        <v>0</v>
      </c>
      <c r="Q91" s="10" t="s">
        <v>0</v>
      </c>
      <c r="R91" s="6"/>
    </row>
    <row r="92" spans="1:18">
      <c r="A92" s="102" t="s">
        <v>103</v>
      </c>
      <c r="B92" s="132"/>
      <c r="C92" s="3" t="s">
        <v>0</v>
      </c>
      <c r="D92" s="4" t="s">
        <v>0</v>
      </c>
      <c r="E92" s="4" t="s">
        <v>0</v>
      </c>
      <c r="F92" s="4" t="s">
        <v>0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  <c r="N92" s="4" t="s">
        <v>0</v>
      </c>
      <c r="O92" s="4" t="s">
        <v>0</v>
      </c>
      <c r="P92" s="4" t="s">
        <v>0</v>
      </c>
      <c r="Q92" s="5" t="s">
        <v>0</v>
      </c>
      <c r="R92" s="6"/>
    </row>
    <row r="93" spans="1:18">
      <c r="A93" s="139"/>
      <c r="B93" s="140"/>
      <c r="C93" s="8" t="s">
        <v>0</v>
      </c>
      <c r="D93" s="9" t="s">
        <v>0</v>
      </c>
      <c r="E93" s="9" t="s">
        <v>0</v>
      </c>
      <c r="F93" s="9" t="s">
        <v>0</v>
      </c>
      <c r="G93" s="9" t="s">
        <v>0</v>
      </c>
      <c r="H93" s="9" t="s">
        <v>0</v>
      </c>
      <c r="I93" s="9" t="s">
        <v>0</v>
      </c>
      <c r="J93" s="9" t="s">
        <v>0</v>
      </c>
      <c r="K93" s="9" t="s">
        <v>0</v>
      </c>
      <c r="L93" s="9" t="s">
        <v>0</v>
      </c>
      <c r="M93" s="9" t="s">
        <v>0</v>
      </c>
      <c r="N93" s="9" t="s">
        <v>0</v>
      </c>
      <c r="O93" s="9" t="s">
        <v>0</v>
      </c>
      <c r="P93" s="9" t="s">
        <v>0</v>
      </c>
      <c r="Q93" s="10" t="s">
        <v>0</v>
      </c>
      <c r="R93" s="6"/>
    </row>
    <row r="94" spans="1:18">
      <c r="A94" s="102" t="s">
        <v>239</v>
      </c>
      <c r="B94" s="132"/>
      <c r="C94" s="3">
        <v>117</v>
      </c>
      <c r="D94" s="4">
        <v>100</v>
      </c>
      <c r="E94" s="4">
        <v>107</v>
      </c>
      <c r="F94" s="4">
        <v>90</v>
      </c>
      <c r="G94" s="4">
        <v>52</v>
      </c>
      <c r="H94" s="4">
        <v>63</v>
      </c>
      <c r="I94" s="4">
        <v>34</v>
      </c>
      <c r="J94" s="4">
        <v>46</v>
      </c>
      <c r="K94" s="4">
        <v>46</v>
      </c>
      <c r="L94" s="4">
        <v>21</v>
      </c>
      <c r="M94" s="4">
        <v>28</v>
      </c>
      <c r="N94" s="4">
        <v>22</v>
      </c>
      <c r="O94" s="4">
        <v>2</v>
      </c>
      <c r="P94" s="4">
        <v>1</v>
      </c>
      <c r="Q94" s="5">
        <v>4</v>
      </c>
      <c r="R94" s="6"/>
    </row>
    <row r="95" spans="1:18">
      <c r="A95" s="102"/>
      <c r="B95" s="132"/>
      <c r="C95" s="8">
        <v>100</v>
      </c>
      <c r="D95" s="9">
        <v>85.470085470085465</v>
      </c>
      <c r="E95" s="9">
        <v>91.452991452991455</v>
      </c>
      <c r="F95" s="9">
        <v>76.923076923076934</v>
      </c>
      <c r="G95" s="9">
        <v>44.444444444444443</v>
      </c>
      <c r="H95" s="9">
        <v>53.846153846153847</v>
      </c>
      <c r="I95" s="9">
        <v>29.059829059829063</v>
      </c>
      <c r="J95" s="9">
        <v>39.316239316239319</v>
      </c>
      <c r="K95" s="9">
        <v>39.316239316239319</v>
      </c>
      <c r="L95" s="9">
        <v>17.948717948717949</v>
      </c>
      <c r="M95" s="9">
        <v>23.931623931623932</v>
      </c>
      <c r="N95" s="9">
        <v>18.803418803418804</v>
      </c>
      <c r="O95" s="9">
        <v>1.7094017094017095</v>
      </c>
      <c r="P95" s="9">
        <v>0.85470085470085477</v>
      </c>
      <c r="Q95" s="10">
        <v>3.4188034188034191</v>
      </c>
      <c r="R95" s="6"/>
    </row>
    <row r="96" spans="1:18">
      <c r="A96" s="137"/>
      <c r="B96" s="117" t="s">
        <v>105</v>
      </c>
      <c r="C96" s="3">
        <v>45</v>
      </c>
      <c r="D96" s="4">
        <v>40</v>
      </c>
      <c r="E96" s="4">
        <v>43</v>
      </c>
      <c r="F96" s="4">
        <v>31</v>
      </c>
      <c r="G96" s="4">
        <v>23</v>
      </c>
      <c r="H96" s="4">
        <v>24</v>
      </c>
      <c r="I96" s="4">
        <v>14</v>
      </c>
      <c r="J96" s="4">
        <v>19</v>
      </c>
      <c r="K96" s="4">
        <v>21</v>
      </c>
      <c r="L96" s="4">
        <v>7</v>
      </c>
      <c r="M96" s="4">
        <v>7</v>
      </c>
      <c r="N96" s="4">
        <v>7</v>
      </c>
      <c r="O96" s="4">
        <v>1</v>
      </c>
      <c r="P96" s="4" t="s">
        <v>0</v>
      </c>
      <c r="Q96" s="5" t="s">
        <v>0</v>
      </c>
      <c r="R96" s="6"/>
    </row>
    <row r="97" spans="1:18">
      <c r="A97" s="135"/>
      <c r="B97" s="132"/>
      <c r="C97" s="8">
        <v>100</v>
      </c>
      <c r="D97" s="9">
        <v>88.888888888888886</v>
      </c>
      <c r="E97" s="9">
        <v>95.555555555555557</v>
      </c>
      <c r="F97" s="9">
        <v>68.888888888888886</v>
      </c>
      <c r="G97" s="9">
        <v>51.111111111111107</v>
      </c>
      <c r="H97" s="9">
        <v>53.333333333333336</v>
      </c>
      <c r="I97" s="9">
        <v>31.111111111111111</v>
      </c>
      <c r="J97" s="9">
        <v>42.222222222222221</v>
      </c>
      <c r="K97" s="9">
        <v>46.666666666666664</v>
      </c>
      <c r="L97" s="9">
        <v>15.555555555555555</v>
      </c>
      <c r="M97" s="9">
        <v>15.555555555555555</v>
      </c>
      <c r="N97" s="9">
        <v>15.555555555555555</v>
      </c>
      <c r="O97" s="9">
        <v>2.2222222222222223</v>
      </c>
      <c r="P97" s="9" t="s">
        <v>0</v>
      </c>
      <c r="Q97" s="10" t="s">
        <v>0</v>
      </c>
      <c r="R97" s="6"/>
    </row>
    <row r="98" spans="1:18">
      <c r="A98" s="133"/>
      <c r="B98" s="132" t="s">
        <v>106</v>
      </c>
      <c r="C98" s="3">
        <v>72</v>
      </c>
      <c r="D98" s="4">
        <v>60</v>
      </c>
      <c r="E98" s="4">
        <v>64</v>
      </c>
      <c r="F98" s="4">
        <v>59</v>
      </c>
      <c r="G98" s="4">
        <v>29</v>
      </c>
      <c r="H98" s="4">
        <v>39</v>
      </c>
      <c r="I98" s="4">
        <v>20</v>
      </c>
      <c r="J98" s="4">
        <v>27</v>
      </c>
      <c r="K98" s="4">
        <v>25</v>
      </c>
      <c r="L98" s="4">
        <v>14</v>
      </c>
      <c r="M98" s="4">
        <v>21</v>
      </c>
      <c r="N98" s="4">
        <v>15</v>
      </c>
      <c r="O98" s="4">
        <v>1</v>
      </c>
      <c r="P98" s="4">
        <v>1</v>
      </c>
      <c r="Q98" s="5">
        <v>4</v>
      </c>
      <c r="R98" s="6"/>
    </row>
    <row r="99" spans="1:18">
      <c r="A99" s="135"/>
      <c r="B99" s="132"/>
      <c r="C99" s="8">
        <v>100</v>
      </c>
      <c r="D99" s="9">
        <v>83.333333333333343</v>
      </c>
      <c r="E99" s="9">
        <v>88.888888888888886</v>
      </c>
      <c r="F99" s="9">
        <v>81.944444444444443</v>
      </c>
      <c r="G99" s="9">
        <v>40.277777777777779</v>
      </c>
      <c r="H99" s="9">
        <v>54.166666666666664</v>
      </c>
      <c r="I99" s="9">
        <v>27.777777777777779</v>
      </c>
      <c r="J99" s="9">
        <v>37.5</v>
      </c>
      <c r="K99" s="9">
        <v>34.722222222222221</v>
      </c>
      <c r="L99" s="9">
        <v>19.444444444444446</v>
      </c>
      <c r="M99" s="9">
        <v>29.166666666666668</v>
      </c>
      <c r="N99" s="9">
        <v>20.833333333333336</v>
      </c>
      <c r="O99" s="9">
        <v>1.3888888888888888</v>
      </c>
      <c r="P99" s="9">
        <v>1.3888888888888888</v>
      </c>
      <c r="Q99" s="10">
        <v>5.5555555555555554</v>
      </c>
      <c r="R99" s="6"/>
    </row>
    <row r="100" spans="1:18">
      <c r="A100" s="133"/>
      <c r="B100" s="132" t="s">
        <v>107</v>
      </c>
      <c r="C100" s="3" t="s">
        <v>0</v>
      </c>
      <c r="D100" s="4" t="s">
        <v>0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4" t="s">
        <v>0</v>
      </c>
      <c r="M100" s="4" t="s">
        <v>0</v>
      </c>
      <c r="N100" s="4" t="s">
        <v>0</v>
      </c>
      <c r="O100" s="4" t="s">
        <v>0</v>
      </c>
      <c r="P100" s="4" t="s">
        <v>0</v>
      </c>
      <c r="Q100" s="5" t="s">
        <v>0</v>
      </c>
      <c r="R100" s="6"/>
    </row>
    <row r="101" spans="1:18">
      <c r="A101" s="135"/>
      <c r="B101" s="132"/>
      <c r="C101" s="8" t="s">
        <v>0</v>
      </c>
      <c r="D101" s="9" t="s">
        <v>0</v>
      </c>
      <c r="E101" s="9" t="s">
        <v>0</v>
      </c>
      <c r="F101" s="9" t="s">
        <v>0</v>
      </c>
      <c r="G101" s="9" t="s">
        <v>0</v>
      </c>
      <c r="H101" s="9" t="s">
        <v>0</v>
      </c>
      <c r="I101" s="9" t="s">
        <v>0</v>
      </c>
      <c r="J101" s="9" t="s">
        <v>0</v>
      </c>
      <c r="K101" s="9" t="s">
        <v>0</v>
      </c>
      <c r="L101" s="9" t="s">
        <v>0</v>
      </c>
      <c r="M101" s="9" t="s">
        <v>0</v>
      </c>
      <c r="N101" s="9" t="s">
        <v>0</v>
      </c>
      <c r="O101" s="9" t="s">
        <v>0</v>
      </c>
      <c r="P101" s="9" t="s">
        <v>0</v>
      </c>
      <c r="Q101" s="10" t="s">
        <v>0</v>
      </c>
      <c r="R101" s="6"/>
    </row>
    <row r="102" spans="1:18">
      <c r="A102" s="102" t="s">
        <v>240</v>
      </c>
      <c r="B102" s="132"/>
      <c r="C102" s="3">
        <v>17</v>
      </c>
      <c r="D102" s="4">
        <v>17</v>
      </c>
      <c r="E102" s="4">
        <v>16</v>
      </c>
      <c r="F102" s="4">
        <v>12</v>
      </c>
      <c r="G102" s="4">
        <v>9</v>
      </c>
      <c r="H102" s="4">
        <v>10</v>
      </c>
      <c r="I102" s="4">
        <v>3</v>
      </c>
      <c r="J102" s="4">
        <v>6</v>
      </c>
      <c r="K102" s="4">
        <v>8</v>
      </c>
      <c r="L102" s="4">
        <v>3</v>
      </c>
      <c r="M102" s="4">
        <v>3</v>
      </c>
      <c r="N102" s="4">
        <v>3</v>
      </c>
      <c r="O102" s="4" t="s">
        <v>0</v>
      </c>
      <c r="P102" s="4" t="s">
        <v>0</v>
      </c>
      <c r="Q102" s="5" t="s">
        <v>0</v>
      </c>
      <c r="R102" s="6"/>
    </row>
    <row r="103" spans="1:18">
      <c r="A103" s="102"/>
      <c r="B103" s="132"/>
      <c r="C103" s="8">
        <v>100</v>
      </c>
      <c r="D103" s="9">
        <v>100</v>
      </c>
      <c r="E103" s="9">
        <v>94.117647058823522</v>
      </c>
      <c r="F103" s="9">
        <v>70.588235294117652</v>
      </c>
      <c r="G103" s="9">
        <v>52.941176470588239</v>
      </c>
      <c r="H103" s="9">
        <v>58.82352941176471</v>
      </c>
      <c r="I103" s="9">
        <v>17.647058823529413</v>
      </c>
      <c r="J103" s="9">
        <v>35.294117647058826</v>
      </c>
      <c r="K103" s="9">
        <v>47.058823529411761</v>
      </c>
      <c r="L103" s="9">
        <v>17.647058823529413</v>
      </c>
      <c r="M103" s="9">
        <v>17.647058823529413</v>
      </c>
      <c r="N103" s="9">
        <v>17.647058823529413</v>
      </c>
      <c r="O103" s="9" t="s">
        <v>0</v>
      </c>
      <c r="P103" s="9" t="s">
        <v>0</v>
      </c>
      <c r="Q103" s="10" t="s">
        <v>0</v>
      </c>
      <c r="R103" s="6"/>
    </row>
    <row r="104" spans="1:18">
      <c r="A104" s="137"/>
      <c r="B104" s="117" t="s">
        <v>241</v>
      </c>
      <c r="C104" s="3">
        <v>12</v>
      </c>
      <c r="D104" s="4">
        <v>12</v>
      </c>
      <c r="E104" s="4">
        <v>11</v>
      </c>
      <c r="F104" s="4">
        <v>8</v>
      </c>
      <c r="G104" s="4">
        <v>5</v>
      </c>
      <c r="H104" s="4">
        <v>7</v>
      </c>
      <c r="I104" s="4">
        <v>1</v>
      </c>
      <c r="J104" s="4">
        <v>3</v>
      </c>
      <c r="K104" s="4">
        <v>4</v>
      </c>
      <c r="L104" s="4">
        <v>2</v>
      </c>
      <c r="M104" s="4" t="s">
        <v>0</v>
      </c>
      <c r="N104" s="4" t="s">
        <v>0</v>
      </c>
      <c r="O104" s="4" t="s">
        <v>0</v>
      </c>
      <c r="P104" s="4" t="s">
        <v>0</v>
      </c>
      <c r="Q104" s="5" t="s">
        <v>0</v>
      </c>
      <c r="R104" s="6"/>
    </row>
    <row r="105" spans="1:18">
      <c r="A105" s="135"/>
      <c r="B105" s="132"/>
      <c r="C105" s="8">
        <v>100</v>
      </c>
      <c r="D105" s="9">
        <v>100</v>
      </c>
      <c r="E105" s="9">
        <v>91.666666666666657</v>
      </c>
      <c r="F105" s="9">
        <v>66.666666666666657</v>
      </c>
      <c r="G105" s="9">
        <v>41.666666666666671</v>
      </c>
      <c r="H105" s="9">
        <v>58.333333333333336</v>
      </c>
      <c r="I105" s="9">
        <v>8.3333333333333321</v>
      </c>
      <c r="J105" s="9">
        <v>25</v>
      </c>
      <c r="K105" s="9">
        <v>33.333333333333329</v>
      </c>
      <c r="L105" s="9">
        <v>16.666666666666664</v>
      </c>
      <c r="M105" s="9" t="s">
        <v>0</v>
      </c>
      <c r="N105" s="9" t="s">
        <v>0</v>
      </c>
      <c r="O105" s="9" t="s">
        <v>0</v>
      </c>
      <c r="P105" s="9" t="s">
        <v>0</v>
      </c>
      <c r="Q105" s="10" t="s">
        <v>0</v>
      </c>
      <c r="R105" s="6"/>
    </row>
    <row r="106" spans="1:18">
      <c r="A106" s="133"/>
      <c r="B106" s="132" t="s">
        <v>242</v>
      </c>
      <c r="C106" s="3">
        <v>5</v>
      </c>
      <c r="D106" s="4">
        <v>5</v>
      </c>
      <c r="E106" s="4">
        <v>5</v>
      </c>
      <c r="F106" s="4">
        <v>4</v>
      </c>
      <c r="G106" s="4">
        <v>4</v>
      </c>
      <c r="H106" s="4">
        <v>3</v>
      </c>
      <c r="I106" s="4">
        <v>2</v>
      </c>
      <c r="J106" s="4">
        <v>3</v>
      </c>
      <c r="K106" s="4">
        <v>4</v>
      </c>
      <c r="L106" s="4">
        <v>1</v>
      </c>
      <c r="M106" s="4">
        <v>3</v>
      </c>
      <c r="N106" s="4">
        <v>3</v>
      </c>
      <c r="O106" s="4" t="s">
        <v>0</v>
      </c>
      <c r="P106" s="4" t="s">
        <v>0</v>
      </c>
      <c r="Q106" s="5" t="s">
        <v>0</v>
      </c>
      <c r="R106" s="6"/>
    </row>
    <row r="107" spans="1:18">
      <c r="A107" s="135"/>
      <c r="B107" s="132"/>
      <c r="C107" s="8">
        <v>100</v>
      </c>
      <c r="D107" s="9">
        <v>100</v>
      </c>
      <c r="E107" s="9">
        <v>100</v>
      </c>
      <c r="F107" s="9">
        <v>80</v>
      </c>
      <c r="G107" s="9">
        <v>80</v>
      </c>
      <c r="H107" s="9">
        <v>60</v>
      </c>
      <c r="I107" s="9">
        <v>40</v>
      </c>
      <c r="J107" s="9">
        <v>60</v>
      </c>
      <c r="K107" s="9">
        <v>80</v>
      </c>
      <c r="L107" s="9">
        <v>20</v>
      </c>
      <c r="M107" s="9">
        <v>60</v>
      </c>
      <c r="N107" s="9">
        <v>60</v>
      </c>
      <c r="O107" s="9" t="s">
        <v>0</v>
      </c>
      <c r="P107" s="9" t="s">
        <v>0</v>
      </c>
      <c r="Q107" s="10" t="s">
        <v>0</v>
      </c>
      <c r="R107" s="6"/>
    </row>
    <row r="108" spans="1:18">
      <c r="A108" s="133"/>
      <c r="B108" s="132" t="s">
        <v>243</v>
      </c>
      <c r="C108" s="3" t="s">
        <v>0</v>
      </c>
      <c r="D108" s="4" t="s">
        <v>0</v>
      </c>
      <c r="E108" s="4" t="s">
        <v>0</v>
      </c>
      <c r="F108" s="4" t="s">
        <v>0</v>
      </c>
      <c r="G108" s="4" t="s">
        <v>0</v>
      </c>
      <c r="H108" s="4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  <c r="O108" s="4" t="s">
        <v>0</v>
      </c>
      <c r="P108" s="4" t="s">
        <v>0</v>
      </c>
      <c r="Q108" s="5" t="s">
        <v>0</v>
      </c>
      <c r="R108" s="6"/>
    </row>
    <row r="109" spans="1:18">
      <c r="A109" s="135"/>
      <c r="B109" s="132"/>
      <c r="C109" s="8" t="s">
        <v>0</v>
      </c>
      <c r="D109" s="9" t="s">
        <v>0</v>
      </c>
      <c r="E109" s="9" t="s">
        <v>0</v>
      </c>
      <c r="F109" s="9" t="s">
        <v>0</v>
      </c>
      <c r="G109" s="9" t="s">
        <v>0</v>
      </c>
      <c r="H109" s="9" t="s">
        <v>0</v>
      </c>
      <c r="I109" s="9" t="s">
        <v>0</v>
      </c>
      <c r="J109" s="9" t="s">
        <v>0</v>
      </c>
      <c r="K109" s="9" t="s">
        <v>0</v>
      </c>
      <c r="L109" s="9" t="s">
        <v>0</v>
      </c>
      <c r="M109" s="9" t="s">
        <v>0</v>
      </c>
      <c r="N109" s="9" t="s">
        <v>0</v>
      </c>
      <c r="O109" s="9" t="s">
        <v>0</v>
      </c>
      <c r="P109" s="9" t="s">
        <v>0</v>
      </c>
      <c r="Q109" s="10" t="s">
        <v>0</v>
      </c>
      <c r="R109" s="6"/>
    </row>
    <row r="110" spans="1:18">
      <c r="A110" s="102" t="s">
        <v>244</v>
      </c>
      <c r="B110" s="132"/>
      <c r="C110" s="3">
        <v>100</v>
      </c>
      <c r="D110" s="4">
        <v>83</v>
      </c>
      <c r="E110" s="4">
        <v>91</v>
      </c>
      <c r="F110" s="4">
        <v>78</v>
      </c>
      <c r="G110" s="4">
        <v>43</v>
      </c>
      <c r="H110" s="4">
        <v>53</v>
      </c>
      <c r="I110" s="4">
        <v>31</v>
      </c>
      <c r="J110" s="4">
        <v>40</v>
      </c>
      <c r="K110" s="4">
        <v>38</v>
      </c>
      <c r="L110" s="4">
        <v>18</v>
      </c>
      <c r="M110" s="4">
        <v>25</v>
      </c>
      <c r="N110" s="4">
        <v>19</v>
      </c>
      <c r="O110" s="4">
        <v>2</v>
      </c>
      <c r="P110" s="4">
        <v>1</v>
      </c>
      <c r="Q110" s="5">
        <v>4</v>
      </c>
      <c r="R110" s="6"/>
    </row>
    <row r="111" spans="1:18">
      <c r="A111" s="102"/>
      <c r="B111" s="132"/>
      <c r="C111" s="8">
        <v>100</v>
      </c>
      <c r="D111" s="9">
        <v>83</v>
      </c>
      <c r="E111" s="9">
        <v>91</v>
      </c>
      <c r="F111" s="9">
        <v>78</v>
      </c>
      <c r="G111" s="9">
        <v>43</v>
      </c>
      <c r="H111" s="9">
        <v>53</v>
      </c>
      <c r="I111" s="9">
        <v>31</v>
      </c>
      <c r="J111" s="9">
        <v>40</v>
      </c>
      <c r="K111" s="9">
        <v>38</v>
      </c>
      <c r="L111" s="9">
        <v>18</v>
      </c>
      <c r="M111" s="9">
        <v>25</v>
      </c>
      <c r="N111" s="9">
        <v>19</v>
      </c>
      <c r="O111" s="9">
        <v>2</v>
      </c>
      <c r="P111" s="9">
        <v>1</v>
      </c>
      <c r="Q111" s="10">
        <v>4</v>
      </c>
      <c r="R111" s="6"/>
    </row>
    <row r="112" spans="1:18">
      <c r="A112" s="137"/>
      <c r="B112" s="117" t="s">
        <v>113</v>
      </c>
      <c r="C112" s="3">
        <v>33</v>
      </c>
      <c r="D112" s="4">
        <v>28</v>
      </c>
      <c r="E112" s="4">
        <v>32</v>
      </c>
      <c r="F112" s="4">
        <v>23</v>
      </c>
      <c r="G112" s="4">
        <v>18</v>
      </c>
      <c r="H112" s="4">
        <v>17</v>
      </c>
      <c r="I112" s="4">
        <v>13</v>
      </c>
      <c r="J112" s="4">
        <v>16</v>
      </c>
      <c r="K112" s="4">
        <v>17</v>
      </c>
      <c r="L112" s="4">
        <v>5</v>
      </c>
      <c r="M112" s="4">
        <v>7</v>
      </c>
      <c r="N112" s="4">
        <v>7</v>
      </c>
      <c r="O112" s="4">
        <v>1</v>
      </c>
      <c r="P112" s="4" t="s">
        <v>0</v>
      </c>
      <c r="Q112" s="5" t="s">
        <v>0</v>
      </c>
      <c r="R112" s="6"/>
    </row>
    <row r="113" spans="1:18">
      <c r="A113" s="135"/>
      <c r="B113" s="132"/>
      <c r="C113" s="8">
        <v>100</v>
      </c>
      <c r="D113" s="9">
        <v>84.848484848484844</v>
      </c>
      <c r="E113" s="9">
        <v>96.969696969696969</v>
      </c>
      <c r="F113" s="9">
        <v>69.696969696969703</v>
      </c>
      <c r="G113" s="9">
        <v>54.54545454545454</v>
      </c>
      <c r="H113" s="9">
        <v>51.515151515151516</v>
      </c>
      <c r="I113" s="9">
        <v>39.393939393939391</v>
      </c>
      <c r="J113" s="9">
        <v>48.484848484848484</v>
      </c>
      <c r="K113" s="9">
        <v>51.515151515151516</v>
      </c>
      <c r="L113" s="9">
        <v>15.151515151515152</v>
      </c>
      <c r="M113" s="9">
        <v>21.212121212121211</v>
      </c>
      <c r="N113" s="9">
        <v>21.212121212121211</v>
      </c>
      <c r="O113" s="9">
        <v>3.0303030303030303</v>
      </c>
      <c r="P113" s="9" t="s">
        <v>0</v>
      </c>
      <c r="Q113" s="10" t="s">
        <v>0</v>
      </c>
      <c r="R113" s="6"/>
    </row>
    <row r="114" spans="1:18">
      <c r="A114" s="133"/>
      <c r="B114" s="132" t="s">
        <v>114</v>
      </c>
      <c r="C114" s="3">
        <v>67</v>
      </c>
      <c r="D114" s="4">
        <v>55</v>
      </c>
      <c r="E114" s="4">
        <v>59</v>
      </c>
      <c r="F114" s="4">
        <v>55</v>
      </c>
      <c r="G114" s="4">
        <v>25</v>
      </c>
      <c r="H114" s="4">
        <v>36</v>
      </c>
      <c r="I114" s="4">
        <v>18</v>
      </c>
      <c r="J114" s="4">
        <v>24</v>
      </c>
      <c r="K114" s="4">
        <v>21</v>
      </c>
      <c r="L114" s="4">
        <v>13</v>
      </c>
      <c r="M114" s="4">
        <v>18</v>
      </c>
      <c r="N114" s="4">
        <v>12</v>
      </c>
      <c r="O114" s="4">
        <v>1</v>
      </c>
      <c r="P114" s="4">
        <v>1</v>
      </c>
      <c r="Q114" s="5">
        <v>4</v>
      </c>
      <c r="R114" s="6"/>
    </row>
    <row r="115" spans="1:18">
      <c r="A115" s="135"/>
      <c r="B115" s="132"/>
      <c r="C115" s="8">
        <v>100</v>
      </c>
      <c r="D115" s="9">
        <v>82.089552238805979</v>
      </c>
      <c r="E115" s="9">
        <v>88.059701492537314</v>
      </c>
      <c r="F115" s="9">
        <v>82.089552238805979</v>
      </c>
      <c r="G115" s="9">
        <v>37.313432835820898</v>
      </c>
      <c r="H115" s="9">
        <v>53.731343283582092</v>
      </c>
      <c r="I115" s="9">
        <v>26.865671641791046</v>
      </c>
      <c r="J115" s="9">
        <v>35.820895522388057</v>
      </c>
      <c r="K115" s="9">
        <v>31.343283582089555</v>
      </c>
      <c r="L115" s="9">
        <v>19.402985074626866</v>
      </c>
      <c r="M115" s="9">
        <v>26.865671641791046</v>
      </c>
      <c r="N115" s="9">
        <v>17.910447761194028</v>
      </c>
      <c r="O115" s="9">
        <v>1.4925373134328357</v>
      </c>
      <c r="P115" s="9">
        <v>1.4925373134328357</v>
      </c>
      <c r="Q115" s="10">
        <v>5.9701492537313428</v>
      </c>
      <c r="R115" s="6"/>
    </row>
    <row r="116" spans="1:18">
      <c r="A116" s="133"/>
      <c r="B116" s="132" t="s">
        <v>115</v>
      </c>
      <c r="C116" s="3" t="s">
        <v>0</v>
      </c>
      <c r="D116" s="4" t="s">
        <v>0</v>
      </c>
      <c r="E116" s="4" t="s">
        <v>0</v>
      </c>
      <c r="F116" s="4" t="s">
        <v>0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4" t="s">
        <v>0</v>
      </c>
      <c r="N116" s="4" t="s">
        <v>0</v>
      </c>
      <c r="O116" s="4" t="s">
        <v>0</v>
      </c>
      <c r="P116" s="4" t="s">
        <v>0</v>
      </c>
      <c r="Q116" s="5" t="s">
        <v>0</v>
      </c>
      <c r="R116" s="6"/>
    </row>
    <row r="117" spans="1:18">
      <c r="A117" s="138"/>
      <c r="B117" s="141"/>
      <c r="C117" s="51" t="s">
        <v>0</v>
      </c>
      <c r="D117" s="52" t="s">
        <v>0</v>
      </c>
      <c r="E117" s="52" t="s">
        <v>0</v>
      </c>
      <c r="F117" s="52" t="s">
        <v>0</v>
      </c>
      <c r="G117" s="52" t="s">
        <v>0</v>
      </c>
      <c r="H117" s="52" t="s">
        <v>0</v>
      </c>
      <c r="I117" s="52" t="s">
        <v>0</v>
      </c>
      <c r="J117" s="52" t="s">
        <v>0</v>
      </c>
      <c r="K117" s="52" t="s">
        <v>0</v>
      </c>
      <c r="L117" s="52" t="s">
        <v>0</v>
      </c>
      <c r="M117" s="52" t="s">
        <v>0</v>
      </c>
      <c r="N117" s="52" t="s">
        <v>0</v>
      </c>
      <c r="O117" s="52" t="s">
        <v>0</v>
      </c>
      <c r="P117" s="52" t="s">
        <v>0</v>
      </c>
      <c r="Q117" s="53" t="s">
        <v>0</v>
      </c>
      <c r="R117" s="6"/>
    </row>
  </sheetData>
  <mergeCells count="106">
    <mergeCell ref="A4:B5"/>
    <mergeCell ref="A6:A7"/>
    <mergeCell ref="A8:A9"/>
    <mergeCell ref="A10:A1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A12:A13"/>
    <mergeCell ref="A14:A15"/>
    <mergeCell ref="A16:A17"/>
    <mergeCell ref="A18:A19"/>
    <mergeCell ref="A20:A21"/>
    <mergeCell ref="A22:A23"/>
    <mergeCell ref="B112:B113"/>
    <mergeCell ref="B114:B115"/>
    <mergeCell ref="B116:B117"/>
    <mergeCell ref="B100:B101"/>
    <mergeCell ref="B104:B105"/>
    <mergeCell ref="B106:B107"/>
    <mergeCell ref="B108:B109"/>
    <mergeCell ref="A110:B111"/>
    <mergeCell ref="A112:A113"/>
    <mergeCell ref="A114:A115"/>
    <mergeCell ref="A116:A117"/>
    <mergeCell ref="A100:A101"/>
    <mergeCell ref="A102:B103"/>
    <mergeCell ref="A104:A105"/>
    <mergeCell ref="A106:A107"/>
    <mergeCell ref="A108:A109"/>
    <mergeCell ref="A38:A39"/>
    <mergeCell ref="A40:A41"/>
    <mergeCell ref="B38:B39"/>
    <mergeCell ref="B40:B41"/>
    <mergeCell ref="A52:A53"/>
    <mergeCell ref="A54:A55"/>
    <mergeCell ref="A56:A57"/>
    <mergeCell ref="A58:A59"/>
    <mergeCell ref="A60:A61"/>
    <mergeCell ref="A42:A43"/>
    <mergeCell ref="A44:A45"/>
    <mergeCell ref="A46:A47"/>
    <mergeCell ref="A48:B49"/>
    <mergeCell ref="A50:A51"/>
    <mergeCell ref="B52:B53"/>
    <mergeCell ref="B54:B55"/>
    <mergeCell ref="B56:B57"/>
    <mergeCell ref="B58:B59"/>
    <mergeCell ref="B60:B61"/>
    <mergeCell ref="B50:B51"/>
    <mergeCell ref="B42:B43"/>
    <mergeCell ref="B44:B45"/>
    <mergeCell ref="B46:B47"/>
    <mergeCell ref="A24:A25"/>
    <mergeCell ref="A26:B27"/>
    <mergeCell ref="A28:A29"/>
    <mergeCell ref="A30:A31"/>
    <mergeCell ref="B28:B29"/>
    <mergeCell ref="B30:B31"/>
    <mergeCell ref="B32:B33"/>
    <mergeCell ref="B34:B35"/>
    <mergeCell ref="B36:B37"/>
    <mergeCell ref="B24:B25"/>
    <mergeCell ref="A32:A33"/>
    <mergeCell ref="A34:A35"/>
    <mergeCell ref="A36:A37"/>
    <mergeCell ref="A72:A73"/>
    <mergeCell ref="A74:A75"/>
    <mergeCell ref="A76:A77"/>
    <mergeCell ref="A78:A79"/>
    <mergeCell ref="A80:A81"/>
    <mergeCell ref="A62:A63"/>
    <mergeCell ref="A64:A65"/>
    <mergeCell ref="A66:A67"/>
    <mergeCell ref="A68:A69"/>
    <mergeCell ref="A70:B71"/>
    <mergeCell ref="B74:B75"/>
    <mergeCell ref="B62:B63"/>
    <mergeCell ref="B64:B65"/>
    <mergeCell ref="B66:B67"/>
    <mergeCell ref="B68:B69"/>
    <mergeCell ref="B72:B73"/>
    <mergeCell ref="B76:B77"/>
    <mergeCell ref="B78:B79"/>
    <mergeCell ref="B80:B81"/>
    <mergeCell ref="A98:A99"/>
    <mergeCell ref="A82:A83"/>
    <mergeCell ref="A84:A85"/>
    <mergeCell ref="A86:A87"/>
    <mergeCell ref="A88:A89"/>
    <mergeCell ref="A90:A91"/>
    <mergeCell ref="B90:B91"/>
    <mergeCell ref="B96:B97"/>
    <mergeCell ref="A92:B93"/>
    <mergeCell ref="A94:B95"/>
    <mergeCell ref="A96:A97"/>
    <mergeCell ref="B98:B99"/>
    <mergeCell ref="B82:B83"/>
    <mergeCell ref="B84:B85"/>
    <mergeCell ref="B86:B87"/>
    <mergeCell ref="B88:B89"/>
  </mergeCells>
  <phoneticPr fontId="19"/>
  <conditionalFormatting sqref="B1">
    <cfRule type="expression" dxfId="15" priority="2">
      <formula>#REF!&lt;&gt;""</formula>
    </cfRule>
  </conditionalFormatting>
  <conditionalFormatting sqref="A1">
    <cfRule type="expression" dxfId="1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/>
  <dimension ref="A1:T117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18.75" style="7" customWidth="1"/>
    <col min="3" max="24" width="6.625" style="7" customWidth="1"/>
    <col min="25" max="16384" width="5.875" style="7"/>
  </cols>
  <sheetData>
    <row r="1" spans="1:20" s="74" customFormat="1" ht="12.75" thickBot="1">
      <c r="A1" s="73" t="s">
        <v>51</v>
      </c>
      <c r="B1" s="73"/>
    </row>
    <row r="2" spans="1:20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</row>
    <row r="3" spans="1:20" s="83" customFormat="1" ht="239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</row>
    <row r="4" spans="1:20" ht="13.5" customHeight="1">
      <c r="A4" s="129" t="s">
        <v>1</v>
      </c>
      <c r="B4" s="130"/>
      <c r="C4" s="49">
        <v>161</v>
      </c>
      <c r="D4" s="11">
        <v>147</v>
      </c>
      <c r="E4" s="11">
        <v>152</v>
      </c>
      <c r="F4" s="11">
        <v>119</v>
      </c>
      <c r="G4" s="11">
        <v>81</v>
      </c>
      <c r="H4" s="11">
        <v>97</v>
      </c>
      <c r="I4" s="11">
        <v>65</v>
      </c>
      <c r="J4" s="11">
        <v>102</v>
      </c>
      <c r="K4" s="11">
        <v>107</v>
      </c>
      <c r="L4" s="11">
        <v>35</v>
      </c>
      <c r="M4" s="11">
        <v>73</v>
      </c>
      <c r="N4" s="11">
        <v>48</v>
      </c>
      <c r="O4" s="11">
        <v>6</v>
      </c>
      <c r="P4" s="11">
        <v>1</v>
      </c>
      <c r="Q4" s="50">
        <v>5</v>
      </c>
      <c r="R4" s="6"/>
      <c r="S4" s="131"/>
    </row>
    <row r="5" spans="1:20">
      <c r="A5" s="102"/>
      <c r="B5" s="132"/>
      <c r="C5" s="8">
        <v>100</v>
      </c>
      <c r="D5" s="9">
        <v>91.304347826086953</v>
      </c>
      <c r="E5" s="9">
        <v>94.409937888198755</v>
      </c>
      <c r="F5" s="9">
        <v>73.91304347826086</v>
      </c>
      <c r="G5" s="9">
        <v>50.310559006211179</v>
      </c>
      <c r="H5" s="9">
        <v>60.248447204968947</v>
      </c>
      <c r="I5" s="9">
        <v>40.372670807453417</v>
      </c>
      <c r="J5" s="9">
        <v>63.354037267080741</v>
      </c>
      <c r="K5" s="9">
        <v>66.459627329192557</v>
      </c>
      <c r="L5" s="9">
        <v>21.739130434782609</v>
      </c>
      <c r="M5" s="9">
        <v>45.341614906832298</v>
      </c>
      <c r="N5" s="9">
        <v>29.813664596273291</v>
      </c>
      <c r="O5" s="9">
        <v>3.7267080745341614</v>
      </c>
      <c r="P5" s="9">
        <v>0.6211180124223602</v>
      </c>
      <c r="Q5" s="10">
        <v>3.1055900621118013</v>
      </c>
      <c r="R5" s="6"/>
    </row>
    <row r="6" spans="1:20">
      <c r="A6" s="133"/>
      <c r="B6" s="132" t="s">
        <v>69</v>
      </c>
      <c r="C6" s="3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5" t="s">
        <v>0</v>
      </c>
      <c r="R6" s="6"/>
      <c r="T6" s="134"/>
    </row>
    <row r="7" spans="1:20">
      <c r="A7" s="135"/>
      <c r="B7" s="132"/>
      <c r="C7" s="8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10" t="s">
        <v>0</v>
      </c>
      <c r="R7" s="6"/>
    </row>
    <row r="8" spans="1:20">
      <c r="A8" s="133"/>
      <c r="B8" s="132" t="s">
        <v>94</v>
      </c>
      <c r="C8" s="3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5" t="s">
        <v>0</v>
      </c>
      <c r="R8" s="6"/>
    </row>
    <row r="9" spans="1:20">
      <c r="A9" s="135"/>
      <c r="B9" s="132"/>
      <c r="C9" s="8" t="s">
        <v>0</v>
      </c>
      <c r="D9" s="9" t="s">
        <v>0</v>
      </c>
      <c r="E9" s="9" t="s">
        <v>0</v>
      </c>
      <c r="F9" s="9" t="s">
        <v>0</v>
      </c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9" t="s">
        <v>0</v>
      </c>
      <c r="N9" s="9" t="s">
        <v>0</v>
      </c>
      <c r="O9" s="9" t="s">
        <v>0</v>
      </c>
      <c r="P9" s="9" t="s">
        <v>0</v>
      </c>
      <c r="Q9" s="10" t="s">
        <v>0</v>
      </c>
      <c r="R9" s="6"/>
    </row>
    <row r="10" spans="1:20">
      <c r="A10" s="133"/>
      <c r="B10" s="97" t="s">
        <v>95</v>
      </c>
      <c r="C10" s="3">
        <v>2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4">
        <v>1</v>
      </c>
      <c r="J10" s="4">
        <v>1</v>
      </c>
      <c r="K10" s="4">
        <v>2</v>
      </c>
      <c r="L10" s="4">
        <v>1</v>
      </c>
      <c r="M10" s="4">
        <v>1</v>
      </c>
      <c r="N10" s="4">
        <v>1</v>
      </c>
      <c r="O10" s="4" t="s">
        <v>0</v>
      </c>
      <c r="P10" s="4" t="s">
        <v>0</v>
      </c>
      <c r="Q10" s="5" t="s">
        <v>0</v>
      </c>
      <c r="R10" s="6"/>
    </row>
    <row r="11" spans="1:20">
      <c r="A11" s="135"/>
      <c r="B11" s="97"/>
      <c r="C11" s="8">
        <v>100</v>
      </c>
      <c r="D11" s="9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50</v>
      </c>
      <c r="J11" s="9">
        <v>50</v>
      </c>
      <c r="K11" s="9">
        <v>100</v>
      </c>
      <c r="L11" s="9">
        <v>50</v>
      </c>
      <c r="M11" s="9">
        <v>50</v>
      </c>
      <c r="N11" s="9">
        <v>50</v>
      </c>
      <c r="O11" s="9" t="s">
        <v>0</v>
      </c>
      <c r="P11" s="9" t="s">
        <v>0</v>
      </c>
      <c r="Q11" s="10" t="s">
        <v>0</v>
      </c>
      <c r="R11" s="6"/>
    </row>
    <row r="12" spans="1:20">
      <c r="A12" s="133"/>
      <c r="B12" s="97" t="s">
        <v>96</v>
      </c>
      <c r="C12" s="3">
        <v>6</v>
      </c>
      <c r="D12" s="4">
        <v>5</v>
      </c>
      <c r="E12" s="4">
        <v>6</v>
      </c>
      <c r="F12" s="4">
        <v>4</v>
      </c>
      <c r="G12" s="4">
        <v>5</v>
      </c>
      <c r="H12" s="4">
        <v>5</v>
      </c>
      <c r="I12" s="4">
        <v>2</v>
      </c>
      <c r="J12" s="4">
        <v>2</v>
      </c>
      <c r="K12" s="4">
        <v>2</v>
      </c>
      <c r="L12" s="4">
        <v>1</v>
      </c>
      <c r="M12" s="4">
        <v>3</v>
      </c>
      <c r="N12" s="4">
        <v>2</v>
      </c>
      <c r="O12" s="4" t="s">
        <v>0</v>
      </c>
      <c r="P12" s="4" t="s">
        <v>0</v>
      </c>
      <c r="Q12" s="5" t="s">
        <v>0</v>
      </c>
      <c r="R12" s="6"/>
    </row>
    <row r="13" spans="1:20">
      <c r="A13" s="135"/>
      <c r="B13" s="97"/>
      <c r="C13" s="8">
        <v>100</v>
      </c>
      <c r="D13" s="9">
        <v>83.333333333333343</v>
      </c>
      <c r="E13" s="9">
        <v>100</v>
      </c>
      <c r="F13" s="9">
        <v>66.666666666666657</v>
      </c>
      <c r="G13" s="9">
        <v>83.333333333333343</v>
      </c>
      <c r="H13" s="9">
        <v>83.333333333333343</v>
      </c>
      <c r="I13" s="9">
        <v>33.333333333333329</v>
      </c>
      <c r="J13" s="9">
        <v>33.333333333333329</v>
      </c>
      <c r="K13" s="9">
        <v>33.333333333333329</v>
      </c>
      <c r="L13" s="9">
        <v>16.666666666666664</v>
      </c>
      <c r="M13" s="9">
        <v>50</v>
      </c>
      <c r="N13" s="9">
        <v>33.333333333333329</v>
      </c>
      <c r="O13" s="9" t="s">
        <v>0</v>
      </c>
      <c r="P13" s="9" t="s">
        <v>0</v>
      </c>
      <c r="Q13" s="10" t="s">
        <v>0</v>
      </c>
      <c r="R13" s="6"/>
    </row>
    <row r="14" spans="1:20">
      <c r="A14" s="133"/>
      <c r="B14" s="97" t="s">
        <v>97</v>
      </c>
      <c r="C14" s="3">
        <v>18</v>
      </c>
      <c r="D14" s="4">
        <v>16</v>
      </c>
      <c r="E14" s="4">
        <v>17</v>
      </c>
      <c r="F14" s="4">
        <v>15</v>
      </c>
      <c r="G14" s="4">
        <v>9</v>
      </c>
      <c r="H14" s="4">
        <v>10</v>
      </c>
      <c r="I14" s="4">
        <v>7</v>
      </c>
      <c r="J14" s="4">
        <v>12</v>
      </c>
      <c r="K14" s="4">
        <v>13</v>
      </c>
      <c r="L14" s="4">
        <v>3</v>
      </c>
      <c r="M14" s="4">
        <v>4</v>
      </c>
      <c r="N14" s="4">
        <v>5</v>
      </c>
      <c r="O14" s="4" t="s">
        <v>0</v>
      </c>
      <c r="P14" s="4" t="s">
        <v>0</v>
      </c>
      <c r="Q14" s="5" t="s">
        <v>0</v>
      </c>
      <c r="R14" s="6"/>
    </row>
    <row r="15" spans="1:20">
      <c r="A15" s="135"/>
      <c r="B15" s="97"/>
      <c r="C15" s="8">
        <v>100</v>
      </c>
      <c r="D15" s="9">
        <v>88.888888888888886</v>
      </c>
      <c r="E15" s="9">
        <v>94.444444444444443</v>
      </c>
      <c r="F15" s="9">
        <v>83.333333333333343</v>
      </c>
      <c r="G15" s="9">
        <v>50</v>
      </c>
      <c r="H15" s="9">
        <v>55.555555555555557</v>
      </c>
      <c r="I15" s="9">
        <v>38.888888888888893</v>
      </c>
      <c r="J15" s="9">
        <v>66.666666666666657</v>
      </c>
      <c r="K15" s="9">
        <v>72.222222222222214</v>
      </c>
      <c r="L15" s="9">
        <v>16.666666666666664</v>
      </c>
      <c r="M15" s="9">
        <v>22.222222222222221</v>
      </c>
      <c r="N15" s="9">
        <v>27.777777777777779</v>
      </c>
      <c r="O15" s="9" t="s">
        <v>0</v>
      </c>
      <c r="P15" s="9" t="s">
        <v>0</v>
      </c>
      <c r="Q15" s="10" t="s">
        <v>0</v>
      </c>
      <c r="R15" s="6"/>
    </row>
    <row r="16" spans="1:20">
      <c r="A16" s="133"/>
      <c r="B16" s="97" t="s">
        <v>98</v>
      </c>
      <c r="C16" s="3">
        <v>34</v>
      </c>
      <c r="D16" s="4">
        <v>30</v>
      </c>
      <c r="E16" s="4">
        <v>33</v>
      </c>
      <c r="F16" s="4">
        <v>23</v>
      </c>
      <c r="G16" s="4">
        <v>13</v>
      </c>
      <c r="H16" s="4">
        <v>14</v>
      </c>
      <c r="I16" s="4">
        <v>12</v>
      </c>
      <c r="J16" s="4">
        <v>20</v>
      </c>
      <c r="K16" s="4">
        <v>25</v>
      </c>
      <c r="L16" s="4">
        <v>6</v>
      </c>
      <c r="M16" s="4">
        <v>17</v>
      </c>
      <c r="N16" s="4">
        <v>9</v>
      </c>
      <c r="O16" s="4">
        <v>2</v>
      </c>
      <c r="P16" s="4">
        <v>1</v>
      </c>
      <c r="Q16" s="5" t="s">
        <v>0</v>
      </c>
      <c r="R16" s="6"/>
    </row>
    <row r="17" spans="1:18">
      <c r="A17" s="135"/>
      <c r="B17" s="97"/>
      <c r="C17" s="8">
        <v>100</v>
      </c>
      <c r="D17" s="9">
        <v>88.235294117647058</v>
      </c>
      <c r="E17" s="9">
        <v>97.058823529411768</v>
      </c>
      <c r="F17" s="9">
        <v>67.64705882352942</v>
      </c>
      <c r="G17" s="9">
        <v>38.235294117647058</v>
      </c>
      <c r="H17" s="9">
        <v>41.17647058823529</v>
      </c>
      <c r="I17" s="9">
        <v>35.294117647058826</v>
      </c>
      <c r="J17" s="9">
        <v>58.82352941176471</v>
      </c>
      <c r="K17" s="9">
        <v>73.529411764705884</v>
      </c>
      <c r="L17" s="9">
        <v>17.647058823529413</v>
      </c>
      <c r="M17" s="9">
        <v>50</v>
      </c>
      <c r="N17" s="9">
        <v>26.47058823529412</v>
      </c>
      <c r="O17" s="9">
        <v>5.8823529411764701</v>
      </c>
      <c r="P17" s="9">
        <v>2.9411764705882351</v>
      </c>
      <c r="Q17" s="10" t="s">
        <v>0</v>
      </c>
      <c r="R17" s="6"/>
    </row>
    <row r="18" spans="1:18">
      <c r="A18" s="133"/>
      <c r="B18" s="97" t="s">
        <v>99</v>
      </c>
      <c r="C18" s="3">
        <v>42</v>
      </c>
      <c r="D18" s="4">
        <v>41</v>
      </c>
      <c r="E18" s="4">
        <v>40</v>
      </c>
      <c r="F18" s="4">
        <v>35</v>
      </c>
      <c r="G18" s="4">
        <v>23</v>
      </c>
      <c r="H18" s="4">
        <v>28</v>
      </c>
      <c r="I18" s="4">
        <v>17</v>
      </c>
      <c r="J18" s="4">
        <v>27</v>
      </c>
      <c r="K18" s="4">
        <v>29</v>
      </c>
      <c r="L18" s="4">
        <v>14</v>
      </c>
      <c r="M18" s="4">
        <v>19</v>
      </c>
      <c r="N18" s="4">
        <v>15</v>
      </c>
      <c r="O18" s="4">
        <v>3</v>
      </c>
      <c r="P18" s="4" t="s">
        <v>0</v>
      </c>
      <c r="Q18" s="5">
        <v>1</v>
      </c>
      <c r="R18" s="6"/>
    </row>
    <row r="19" spans="1:18">
      <c r="A19" s="135"/>
      <c r="B19" s="97"/>
      <c r="C19" s="8">
        <v>100</v>
      </c>
      <c r="D19" s="9">
        <v>97.61904761904762</v>
      </c>
      <c r="E19" s="9">
        <v>95.238095238095227</v>
      </c>
      <c r="F19" s="9">
        <v>83.333333333333343</v>
      </c>
      <c r="G19" s="9">
        <v>54.761904761904766</v>
      </c>
      <c r="H19" s="9">
        <v>66.666666666666657</v>
      </c>
      <c r="I19" s="9">
        <v>40.476190476190474</v>
      </c>
      <c r="J19" s="9">
        <v>64.285714285714292</v>
      </c>
      <c r="K19" s="9">
        <v>69.047619047619051</v>
      </c>
      <c r="L19" s="9">
        <v>33.333333333333329</v>
      </c>
      <c r="M19" s="9">
        <v>45.238095238095241</v>
      </c>
      <c r="N19" s="9">
        <v>35.714285714285715</v>
      </c>
      <c r="O19" s="9">
        <v>7.1428571428571423</v>
      </c>
      <c r="P19" s="9" t="s">
        <v>0</v>
      </c>
      <c r="Q19" s="10">
        <v>2.3809523809523809</v>
      </c>
      <c r="R19" s="6"/>
    </row>
    <row r="20" spans="1:18">
      <c r="A20" s="133"/>
      <c r="B20" s="97" t="s">
        <v>100</v>
      </c>
      <c r="C20" s="3">
        <v>37</v>
      </c>
      <c r="D20" s="4">
        <v>33</v>
      </c>
      <c r="E20" s="4">
        <v>33</v>
      </c>
      <c r="F20" s="4">
        <v>25</v>
      </c>
      <c r="G20" s="4">
        <v>21</v>
      </c>
      <c r="H20" s="4">
        <v>23</v>
      </c>
      <c r="I20" s="4">
        <v>17</v>
      </c>
      <c r="J20" s="4">
        <v>27</v>
      </c>
      <c r="K20" s="4">
        <v>26</v>
      </c>
      <c r="L20" s="4">
        <v>6</v>
      </c>
      <c r="M20" s="4">
        <v>21</v>
      </c>
      <c r="N20" s="4">
        <v>14</v>
      </c>
      <c r="O20" s="4">
        <v>1</v>
      </c>
      <c r="P20" s="4" t="s">
        <v>0</v>
      </c>
      <c r="Q20" s="5">
        <v>4</v>
      </c>
      <c r="R20" s="6"/>
    </row>
    <row r="21" spans="1:18">
      <c r="A21" s="135"/>
      <c r="B21" s="97"/>
      <c r="C21" s="8">
        <v>100</v>
      </c>
      <c r="D21" s="9">
        <v>89.189189189189193</v>
      </c>
      <c r="E21" s="9">
        <v>89.189189189189193</v>
      </c>
      <c r="F21" s="9">
        <v>67.567567567567565</v>
      </c>
      <c r="G21" s="9">
        <v>56.756756756756758</v>
      </c>
      <c r="H21" s="9">
        <v>62.162162162162161</v>
      </c>
      <c r="I21" s="9">
        <v>45.945945945945951</v>
      </c>
      <c r="J21" s="9">
        <v>72.972972972972968</v>
      </c>
      <c r="K21" s="9">
        <v>70.270270270270274</v>
      </c>
      <c r="L21" s="9">
        <v>16.216216216216218</v>
      </c>
      <c r="M21" s="9">
        <v>56.756756756756758</v>
      </c>
      <c r="N21" s="9">
        <v>37.837837837837839</v>
      </c>
      <c r="O21" s="9">
        <v>2.7027027027027026</v>
      </c>
      <c r="P21" s="9" t="s">
        <v>0</v>
      </c>
      <c r="Q21" s="10">
        <v>10.810810810810811</v>
      </c>
      <c r="R21" s="6"/>
    </row>
    <row r="22" spans="1:18">
      <c r="A22" s="133"/>
      <c r="B22" s="97" t="s">
        <v>101</v>
      </c>
      <c r="C22" s="3">
        <v>22</v>
      </c>
      <c r="D22" s="4">
        <v>20</v>
      </c>
      <c r="E22" s="4">
        <v>21</v>
      </c>
      <c r="F22" s="4">
        <v>15</v>
      </c>
      <c r="G22" s="4">
        <v>8</v>
      </c>
      <c r="H22" s="4">
        <v>15</v>
      </c>
      <c r="I22" s="4">
        <v>9</v>
      </c>
      <c r="J22" s="4">
        <v>13</v>
      </c>
      <c r="K22" s="4">
        <v>10</v>
      </c>
      <c r="L22" s="4">
        <v>4</v>
      </c>
      <c r="M22" s="4">
        <v>8</v>
      </c>
      <c r="N22" s="4">
        <v>2</v>
      </c>
      <c r="O22" s="4" t="s">
        <v>0</v>
      </c>
      <c r="P22" s="4" t="s">
        <v>0</v>
      </c>
      <c r="Q22" s="5" t="s">
        <v>0</v>
      </c>
      <c r="R22" s="6"/>
    </row>
    <row r="23" spans="1:18">
      <c r="A23" s="135"/>
      <c r="B23" s="97"/>
      <c r="C23" s="8">
        <v>100</v>
      </c>
      <c r="D23" s="9">
        <v>90.909090909090907</v>
      </c>
      <c r="E23" s="9">
        <v>95.454545454545453</v>
      </c>
      <c r="F23" s="9">
        <v>68.181818181818173</v>
      </c>
      <c r="G23" s="9">
        <v>36.363636363636367</v>
      </c>
      <c r="H23" s="9">
        <v>68.181818181818173</v>
      </c>
      <c r="I23" s="9">
        <v>40.909090909090914</v>
      </c>
      <c r="J23" s="9">
        <v>59.090909090909093</v>
      </c>
      <c r="K23" s="9">
        <v>45.454545454545453</v>
      </c>
      <c r="L23" s="9">
        <v>18.181818181818183</v>
      </c>
      <c r="M23" s="9">
        <v>36.363636363636367</v>
      </c>
      <c r="N23" s="9">
        <v>9.0909090909090917</v>
      </c>
      <c r="O23" s="9" t="s">
        <v>0</v>
      </c>
      <c r="P23" s="9" t="s">
        <v>0</v>
      </c>
      <c r="Q23" s="10" t="s">
        <v>0</v>
      </c>
      <c r="R23" s="6"/>
    </row>
    <row r="24" spans="1:18">
      <c r="A24" s="133"/>
      <c r="B24" s="132" t="s">
        <v>102</v>
      </c>
      <c r="C24" s="3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5" t="s">
        <v>0</v>
      </c>
      <c r="R24" s="6"/>
    </row>
    <row r="25" spans="1:18">
      <c r="A25" s="135"/>
      <c r="B25" s="132"/>
      <c r="C25" s="8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10" t="s">
        <v>0</v>
      </c>
      <c r="R25" s="6"/>
    </row>
    <row r="26" spans="1:18">
      <c r="A26" s="102" t="s">
        <v>70</v>
      </c>
      <c r="B26" s="132"/>
      <c r="C26" s="3">
        <v>76</v>
      </c>
      <c r="D26" s="4">
        <v>65</v>
      </c>
      <c r="E26" s="4">
        <v>71</v>
      </c>
      <c r="F26" s="4">
        <v>54</v>
      </c>
      <c r="G26" s="4">
        <v>35</v>
      </c>
      <c r="H26" s="4">
        <v>40</v>
      </c>
      <c r="I26" s="4">
        <v>23</v>
      </c>
      <c r="J26" s="4">
        <v>42</v>
      </c>
      <c r="K26" s="4">
        <v>44</v>
      </c>
      <c r="L26" s="4">
        <v>12</v>
      </c>
      <c r="M26" s="4">
        <v>26</v>
      </c>
      <c r="N26" s="4">
        <v>15</v>
      </c>
      <c r="O26" s="4">
        <v>4</v>
      </c>
      <c r="P26" s="4">
        <v>1</v>
      </c>
      <c r="Q26" s="5">
        <v>3</v>
      </c>
      <c r="R26" s="6"/>
    </row>
    <row r="27" spans="1:18">
      <c r="A27" s="102"/>
      <c r="B27" s="132"/>
      <c r="C27" s="8">
        <v>100</v>
      </c>
      <c r="D27" s="9">
        <v>85.526315789473685</v>
      </c>
      <c r="E27" s="9">
        <v>93.421052631578945</v>
      </c>
      <c r="F27" s="9">
        <v>71.05263157894737</v>
      </c>
      <c r="G27" s="9">
        <v>46.05263157894737</v>
      </c>
      <c r="H27" s="9">
        <v>52.631578947368418</v>
      </c>
      <c r="I27" s="9">
        <v>30.263157894736842</v>
      </c>
      <c r="J27" s="9">
        <v>55.26315789473685</v>
      </c>
      <c r="K27" s="9">
        <v>57.894736842105267</v>
      </c>
      <c r="L27" s="9">
        <v>15.789473684210526</v>
      </c>
      <c r="M27" s="9">
        <v>34.210526315789473</v>
      </c>
      <c r="N27" s="9">
        <v>19.736842105263158</v>
      </c>
      <c r="O27" s="9">
        <v>5.2631578947368416</v>
      </c>
      <c r="P27" s="9">
        <v>1.3157894736842104</v>
      </c>
      <c r="Q27" s="10">
        <v>3.9473684210526314</v>
      </c>
      <c r="R27" s="6"/>
    </row>
    <row r="28" spans="1:18">
      <c r="A28" s="133"/>
      <c r="B28" s="132" t="s">
        <v>69</v>
      </c>
      <c r="C28" s="3" t="s">
        <v>0</v>
      </c>
      <c r="D28" s="4" t="s">
        <v>0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5" t="s">
        <v>0</v>
      </c>
      <c r="R28" s="6"/>
    </row>
    <row r="29" spans="1:18">
      <c r="A29" s="135"/>
      <c r="B29" s="132"/>
      <c r="C29" s="8" t="s">
        <v>0</v>
      </c>
      <c r="D29" s="9" t="s">
        <v>0</v>
      </c>
      <c r="E29" s="9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10" t="s">
        <v>0</v>
      </c>
      <c r="R29" s="6"/>
    </row>
    <row r="30" spans="1:18">
      <c r="A30" s="133"/>
      <c r="B30" s="132" t="s">
        <v>94</v>
      </c>
      <c r="C30" s="3" t="s">
        <v>0</v>
      </c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5" t="s">
        <v>0</v>
      </c>
      <c r="R30" s="6"/>
    </row>
    <row r="31" spans="1:18">
      <c r="A31" s="135"/>
      <c r="B31" s="132"/>
      <c r="C31" s="8" t="s">
        <v>0</v>
      </c>
      <c r="D31" s="9" t="s">
        <v>0</v>
      </c>
      <c r="E31" s="9" t="s">
        <v>0</v>
      </c>
      <c r="F31" s="9" t="s">
        <v>0</v>
      </c>
      <c r="G31" s="9" t="s">
        <v>0</v>
      </c>
      <c r="H31" s="9" t="s">
        <v>0</v>
      </c>
      <c r="I31" s="9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10" t="s">
        <v>0</v>
      </c>
      <c r="R31" s="6"/>
    </row>
    <row r="32" spans="1:18">
      <c r="A32" s="133"/>
      <c r="B32" s="97" t="s">
        <v>95</v>
      </c>
      <c r="C32" s="3">
        <v>2</v>
      </c>
      <c r="D32" s="4">
        <v>2</v>
      </c>
      <c r="E32" s="4">
        <v>2</v>
      </c>
      <c r="F32" s="4">
        <v>2</v>
      </c>
      <c r="G32" s="4">
        <v>2</v>
      </c>
      <c r="H32" s="4">
        <v>2</v>
      </c>
      <c r="I32" s="4">
        <v>1</v>
      </c>
      <c r="J32" s="4">
        <v>1</v>
      </c>
      <c r="K32" s="4">
        <v>2</v>
      </c>
      <c r="L32" s="4">
        <v>1</v>
      </c>
      <c r="M32" s="4">
        <v>1</v>
      </c>
      <c r="N32" s="4">
        <v>1</v>
      </c>
      <c r="O32" s="4" t="s">
        <v>0</v>
      </c>
      <c r="P32" s="4" t="s">
        <v>0</v>
      </c>
      <c r="Q32" s="5" t="s">
        <v>0</v>
      </c>
      <c r="R32" s="6"/>
    </row>
    <row r="33" spans="1:18">
      <c r="A33" s="135"/>
      <c r="B33" s="97"/>
      <c r="C33" s="8">
        <v>100</v>
      </c>
      <c r="D33" s="9">
        <v>100</v>
      </c>
      <c r="E33" s="9">
        <v>100</v>
      </c>
      <c r="F33" s="9">
        <v>100</v>
      </c>
      <c r="G33" s="9">
        <v>100</v>
      </c>
      <c r="H33" s="9">
        <v>100</v>
      </c>
      <c r="I33" s="9">
        <v>50</v>
      </c>
      <c r="J33" s="9">
        <v>50</v>
      </c>
      <c r="K33" s="9">
        <v>100</v>
      </c>
      <c r="L33" s="9">
        <v>50</v>
      </c>
      <c r="M33" s="9">
        <v>50</v>
      </c>
      <c r="N33" s="9">
        <v>50</v>
      </c>
      <c r="O33" s="9" t="s">
        <v>0</v>
      </c>
      <c r="P33" s="9" t="s">
        <v>0</v>
      </c>
      <c r="Q33" s="10" t="s">
        <v>0</v>
      </c>
      <c r="R33" s="6"/>
    </row>
    <row r="34" spans="1:18">
      <c r="A34" s="133"/>
      <c r="B34" s="97" t="s">
        <v>96</v>
      </c>
      <c r="C34" s="3">
        <v>1</v>
      </c>
      <c r="D34" s="4">
        <v>1</v>
      </c>
      <c r="E34" s="4">
        <v>1</v>
      </c>
      <c r="F34" s="4" t="s">
        <v>0</v>
      </c>
      <c r="G34" s="4">
        <v>1</v>
      </c>
      <c r="H34" s="4">
        <v>1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5" t="s">
        <v>0</v>
      </c>
      <c r="R34" s="6"/>
    </row>
    <row r="35" spans="1:18">
      <c r="A35" s="135"/>
      <c r="B35" s="97"/>
      <c r="C35" s="8">
        <v>100</v>
      </c>
      <c r="D35" s="9">
        <v>100</v>
      </c>
      <c r="E35" s="9">
        <v>100</v>
      </c>
      <c r="F35" s="9" t="s">
        <v>0</v>
      </c>
      <c r="G35" s="9">
        <v>100</v>
      </c>
      <c r="H35" s="9">
        <v>100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  <c r="N35" s="9" t="s">
        <v>0</v>
      </c>
      <c r="O35" s="9" t="s">
        <v>0</v>
      </c>
      <c r="P35" s="9" t="s">
        <v>0</v>
      </c>
      <c r="Q35" s="10" t="s">
        <v>0</v>
      </c>
      <c r="R35" s="6"/>
    </row>
    <row r="36" spans="1:18">
      <c r="A36" s="133"/>
      <c r="B36" s="97" t="s">
        <v>97</v>
      </c>
      <c r="C36" s="3">
        <v>8</v>
      </c>
      <c r="D36" s="4">
        <v>6</v>
      </c>
      <c r="E36" s="4">
        <v>7</v>
      </c>
      <c r="F36" s="4">
        <v>7</v>
      </c>
      <c r="G36" s="4">
        <v>5</v>
      </c>
      <c r="H36" s="4">
        <v>3</v>
      </c>
      <c r="I36" s="4">
        <v>2</v>
      </c>
      <c r="J36" s="4">
        <v>5</v>
      </c>
      <c r="K36" s="4">
        <v>5</v>
      </c>
      <c r="L36" s="4" t="s">
        <v>0</v>
      </c>
      <c r="M36" s="4" t="s">
        <v>0</v>
      </c>
      <c r="N36" s="4">
        <v>1</v>
      </c>
      <c r="O36" s="4" t="s">
        <v>0</v>
      </c>
      <c r="P36" s="4" t="s">
        <v>0</v>
      </c>
      <c r="Q36" s="5" t="s">
        <v>0</v>
      </c>
      <c r="R36" s="6"/>
    </row>
    <row r="37" spans="1:18">
      <c r="A37" s="135"/>
      <c r="B37" s="97"/>
      <c r="C37" s="8">
        <v>100</v>
      </c>
      <c r="D37" s="9">
        <v>75</v>
      </c>
      <c r="E37" s="9">
        <v>87.5</v>
      </c>
      <c r="F37" s="9">
        <v>87.5</v>
      </c>
      <c r="G37" s="9">
        <v>62.5</v>
      </c>
      <c r="H37" s="9">
        <v>37.5</v>
      </c>
      <c r="I37" s="9">
        <v>25</v>
      </c>
      <c r="J37" s="9">
        <v>62.5</v>
      </c>
      <c r="K37" s="9">
        <v>62.5</v>
      </c>
      <c r="L37" s="9" t="s">
        <v>0</v>
      </c>
      <c r="M37" s="9" t="s">
        <v>0</v>
      </c>
      <c r="N37" s="9">
        <v>12.5</v>
      </c>
      <c r="O37" s="9" t="s">
        <v>0</v>
      </c>
      <c r="P37" s="9" t="s">
        <v>0</v>
      </c>
      <c r="Q37" s="10" t="s">
        <v>0</v>
      </c>
      <c r="R37" s="6"/>
    </row>
    <row r="38" spans="1:18">
      <c r="A38" s="133"/>
      <c r="B38" s="97" t="s">
        <v>98</v>
      </c>
      <c r="C38" s="3">
        <v>18</v>
      </c>
      <c r="D38" s="4">
        <v>14</v>
      </c>
      <c r="E38" s="4">
        <v>17</v>
      </c>
      <c r="F38" s="4">
        <v>12</v>
      </c>
      <c r="G38" s="4">
        <v>6</v>
      </c>
      <c r="H38" s="4">
        <v>4</v>
      </c>
      <c r="I38" s="4">
        <v>5</v>
      </c>
      <c r="J38" s="4">
        <v>9</v>
      </c>
      <c r="K38" s="4">
        <v>11</v>
      </c>
      <c r="L38" s="4">
        <v>3</v>
      </c>
      <c r="M38" s="4">
        <v>6</v>
      </c>
      <c r="N38" s="4">
        <v>4</v>
      </c>
      <c r="O38" s="4">
        <v>2</v>
      </c>
      <c r="P38" s="4">
        <v>1</v>
      </c>
      <c r="Q38" s="5" t="s">
        <v>0</v>
      </c>
      <c r="R38" s="6"/>
    </row>
    <row r="39" spans="1:18">
      <c r="A39" s="135"/>
      <c r="B39" s="97"/>
      <c r="C39" s="8">
        <v>100</v>
      </c>
      <c r="D39" s="9">
        <v>77.777777777777786</v>
      </c>
      <c r="E39" s="9">
        <v>94.444444444444443</v>
      </c>
      <c r="F39" s="9">
        <v>66.666666666666657</v>
      </c>
      <c r="G39" s="9">
        <v>33.333333333333329</v>
      </c>
      <c r="H39" s="9">
        <v>22.222222222222221</v>
      </c>
      <c r="I39" s="9">
        <v>27.777777777777779</v>
      </c>
      <c r="J39" s="9">
        <v>50</v>
      </c>
      <c r="K39" s="9">
        <v>61.111111111111114</v>
      </c>
      <c r="L39" s="9">
        <v>16.666666666666664</v>
      </c>
      <c r="M39" s="9">
        <v>33.333333333333329</v>
      </c>
      <c r="N39" s="9">
        <v>22.222222222222221</v>
      </c>
      <c r="O39" s="9">
        <v>11.111111111111111</v>
      </c>
      <c r="P39" s="9">
        <v>5.5555555555555554</v>
      </c>
      <c r="Q39" s="10" t="s">
        <v>0</v>
      </c>
      <c r="R39" s="6"/>
    </row>
    <row r="40" spans="1:18">
      <c r="A40" s="133"/>
      <c r="B40" s="97" t="s">
        <v>99</v>
      </c>
      <c r="C40" s="3">
        <v>18</v>
      </c>
      <c r="D40" s="4">
        <v>17</v>
      </c>
      <c r="E40" s="4">
        <v>17</v>
      </c>
      <c r="F40" s="4">
        <v>17</v>
      </c>
      <c r="G40" s="4">
        <v>11</v>
      </c>
      <c r="H40" s="4">
        <v>11</v>
      </c>
      <c r="I40" s="4">
        <v>4</v>
      </c>
      <c r="J40" s="4">
        <v>11</v>
      </c>
      <c r="K40" s="4">
        <v>13</v>
      </c>
      <c r="L40" s="4">
        <v>4</v>
      </c>
      <c r="M40" s="4">
        <v>5</v>
      </c>
      <c r="N40" s="4">
        <v>5</v>
      </c>
      <c r="O40" s="4">
        <v>2</v>
      </c>
      <c r="P40" s="4" t="s">
        <v>0</v>
      </c>
      <c r="Q40" s="5">
        <v>1</v>
      </c>
      <c r="R40" s="6"/>
    </row>
    <row r="41" spans="1:18">
      <c r="A41" s="135"/>
      <c r="B41" s="97"/>
      <c r="C41" s="8">
        <v>100</v>
      </c>
      <c r="D41" s="9">
        <v>94.444444444444443</v>
      </c>
      <c r="E41" s="9">
        <v>94.444444444444443</v>
      </c>
      <c r="F41" s="9">
        <v>94.444444444444443</v>
      </c>
      <c r="G41" s="9">
        <v>61.111111111111114</v>
      </c>
      <c r="H41" s="9">
        <v>61.111111111111114</v>
      </c>
      <c r="I41" s="9">
        <v>22.222222222222221</v>
      </c>
      <c r="J41" s="9">
        <v>61.111111111111114</v>
      </c>
      <c r="K41" s="9">
        <v>72.222222222222214</v>
      </c>
      <c r="L41" s="9">
        <v>22.222222222222221</v>
      </c>
      <c r="M41" s="9">
        <v>27.777777777777779</v>
      </c>
      <c r="N41" s="9">
        <v>27.777777777777779</v>
      </c>
      <c r="O41" s="9">
        <v>11.111111111111111</v>
      </c>
      <c r="P41" s="9" t="s">
        <v>0</v>
      </c>
      <c r="Q41" s="10">
        <v>5.5555555555555554</v>
      </c>
      <c r="R41" s="6"/>
    </row>
    <row r="42" spans="1:18">
      <c r="A42" s="133"/>
      <c r="B42" s="97" t="s">
        <v>100</v>
      </c>
      <c r="C42" s="3">
        <v>13</v>
      </c>
      <c r="D42" s="4">
        <v>11</v>
      </c>
      <c r="E42" s="4">
        <v>11</v>
      </c>
      <c r="F42" s="4">
        <v>6</v>
      </c>
      <c r="G42" s="4">
        <v>5</v>
      </c>
      <c r="H42" s="4">
        <v>6</v>
      </c>
      <c r="I42" s="4">
        <v>5</v>
      </c>
      <c r="J42" s="4">
        <v>7</v>
      </c>
      <c r="K42" s="4">
        <v>5</v>
      </c>
      <c r="L42" s="4" t="s">
        <v>0</v>
      </c>
      <c r="M42" s="4">
        <v>7</v>
      </c>
      <c r="N42" s="4">
        <v>3</v>
      </c>
      <c r="O42" s="4" t="s">
        <v>0</v>
      </c>
      <c r="P42" s="4" t="s">
        <v>0</v>
      </c>
      <c r="Q42" s="5">
        <v>2</v>
      </c>
      <c r="R42" s="6"/>
    </row>
    <row r="43" spans="1:18">
      <c r="A43" s="135"/>
      <c r="B43" s="97"/>
      <c r="C43" s="8">
        <v>100</v>
      </c>
      <c r="D43" s="9">
        <v>84.615384615384613</v>
      </c>
      <c r="E43" s="9">
        <v>84.615384615384613</v>
      </c>
      <c r="F43" s="9">
        <v>46.153846153846153</v>
      </c>
      <c r="G43" s="9">
        <v>38.461538461538467</v>
      </c>
      <c r="H43" s="9">
        <v>46.153846153846153</v>
      </c>
      <c r="I43" s="9">
        <v>38.461538461538467</v>
      </c>
      <c r="J43" s="9">
        <v>53.846153846153847</v>
      </c>
      <c r="K43" s="9">
        <v>38.461538461538467</v>
      </c>
      <c r="L43" s="9" t="s">
        <v>0</v>
      </c>
      <c r="M43" s="9">
        <v>53.846153846153847</v>
      </c>
      <c r="N43" s="9">
        <v>23.076923076923077</v>
      </c>
      <c r="O43" s="9" t="s">
        <v>0</v>
      </c>
      <c r="P43" s="9" t="s">
        <v>0</v>
      </c>
      <c r="Q43" s="10">
        <v>15.384615384615385</v>
      </c>
      <c r="R43" s="6"/>
    </row>
    <row r="44" spans="1:18">
      <c r="A44" s="133"/>
      <c r="B44" s="97" t="s">
        <v>101</v>
      </c>
      <c r="C44" s="3">
        <v>16</v>
      </c>
      <c r="D44" s="4">
        <v>14</v>
      </c>
      <c r="E44" s="4">
        <v>16</v>
      </c>
      <c r="F44" s="4">
        <v>10</v>
      </c>
      <c r="G44" s="4">
        <v>5</v>
      </c>
      <c r="H44" s="4">
        <v>13</v>
      </c>
      <c r="I44" s="4">
        <v>6</v>
      </c>
      <c r="J44" s="4">
        <v>9</v>
      </c>
      <c r="K44" s="4">
        <v>8</v>
      </c>
      <c r="L44" s="4">
        <v>4</v>
      </c>
      <c r="M44" s="4">
        <v>7</v>
      </c>
      <c r="N44" s="4">
        <v>1</v>
      </c>
      <c r="O44" s="4" t="s">
        <v>0</v>
      </c>
      <c r="P44" s="4" t="s">
        <v>0</v>
      </c>
      <c r="Q44" s="5" t="s">
        <v>0</v>
      </c>
      <c r="R44" s="6"/>
    </row>
    <row r="45" spans="1:18">
      <c r="A45" s="135"/>
      <c r="B45" s="97"/>
      <c r="C45" s="8">
        <v>100</v>
      </c>
      <c r="D45" s="9">
        <v>87.5</v>
      </c>
      <c r="E45" s="9">
        <v>100</v>
      </c>
      <c r="F45" s="9">
        <v>62.5</v>
      </c>
      <c r="G45" s="9">
        <v>31.25</v>
      </c>
      <c r="H45" s="9">
        <v>81.25</v>
      </c>
      <c r="I45" s="9">
        <v>37.5</v>
      </c>
      <c r="J45" s="9">
        <v>56.25</v>
      </c>
      <c r="K45" s="9">
        <v>50</v>
      </c>
      <c r="L45" s="9">
        <v>25</v>
      </c>
      <c r="M45" s="9">
        <v>43.75</v>
      </c>
      <c r="N45" s="9">
        <v>6.25</v>
      </c>
      <c r="O45" s="9" t="s">
        <v>0</v>
      </c>
      <c r="P45" s="9" t="s">
        <v>0</v>
      </c>
      <c r="Q45" s="10" t="s">
        <v>0</v>
      </c>
      <c r="R45" s="6"/>
    </row>
    <row r="46" spans="1:18">
      <c r="A46" s="133"/>
      <c r="B46" s="132" t="s">
        <v>102</v>
      </c>
      <c r="C46" s="3" t="s">
        <v>0</v>
      </c>
      <c r="D46" s="4" t="s">
        <v>0</v>
      </c>
      <c r="E46" s="4" t="s">
        <v>0</v>
      </c>
      <c r="F46" s="4" t="s">
        <v>0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5" t="s">
        <v>0</v>
      </c>
      <c r="R46" s="6"/>
    </row>
    <row r="47" spans="1:18">
      <c r="A47" s="135"/>
      <c r="B47" s="132"/>
      <c r="C47" s="8" t="s">
        <v>0</v>
      </c>
      <c r="D47" s="9" t="s">
        <v>0</v>
      </c>
      <c r="E47" s="9" t="s">
        <v>0</v>
      </c>
      <c r="F47" s="9" t="s">
        <v>0</v>
      </c>
      <c r="G47" s="9" t="s">
        <v>0</v>
      </c>
      <c r="H47" s="9" t="s">
        <v>0</v>
      </c>
      <c r="I47" s="9" t="s">
        <v>0</v>
      </c>
      <c r="J47" s="9" t="s">
        <v>0</v>
      </c>
      <c r="K47" s="9" t="s">
        <v>0</v>
      </c>
      <c r="L47" s="9" t="s">
        <v>0</v>
      </c>
      <c r="M47" s="9" t="s">
        <v>0</v>
      </c>
      <c r="N47" s="9" t="s">
        <v>0</v>
      </c>
      <c r="O47" s="9" t="s">
        <v>0</v>
      </c>
      <c r="P47" s="9" t="s">
        <v>0</v>
      </c>
      <c r="Q47" s="10" t="s">
        <v>0</v>
      </c>
      <c r="R47" s="6"/>
    </row>
    <row r="48" spans="1:18">
      <c r="A48" s="102" t="s">
        <v>71</v>
      </c>
      <c r="B48" s="132"/>
      <c r="C48" s="3">
        <v>85</v>
      </c>
      <c r="D48" s="4">
        <v>82</v>
      </c>
      <c r="E48" s="4">
        <v>81</v>
      </c>
      <c r="F48" s="4">
        <v>65</v>
      </c>
      <c r="G48" s="4">
        <v>46</v>
      </c>
      <c r="H48" s="4">
        <v>57</v>
      </c>
      <c r="I48" s="4">
        <v>42</v>
      </c>
      <c r="J48" s="4">
        <v>60</v>
      </c>
      <c r="K48" s="4">
        <v>63</v>
      </c>
      <c r="L48" s="4">
        <v>23</v>
      </c>
      <c r="M48" s="4">
        <v>47</v>
      </c>
      <c r="N48" s="4">
        <v>33</v>
      </c>
      <c r="O48" s="4">
        <v>2</v>
      </c>
      <c r="P48" s="4" t="s">
        <v>0</v>
      </c>
      <c r="Q48" s="5">
        <v>2</v>
      </c>
      <c r="R48" s="6"/>
    </row>
    <row r="49" spans="1:18">
      <c r="A49" s="102"/>
      <c r="B49" s="132"/>
      <c r="C49" s="8">
        <v>100</v>
      </c>
      <c r="D49" s="9">
        <v>96.470588235294116</v>
      </c>
      <c r="E49" s="9">
        <v>95.294117647058812</v>
      </c>
      <c r="F49" s="9">
        <v>76.470588235294116</v>
      </c>
      <c r="G49" s="9">
        <v>54.117647058823529</v>
      </c>
      <c r="H49" s="9">
        <v>67.058823529411754</v>
      </c>
      <c r="I49" s="9">
        <v>49.411764705882355</v>
      </c>
      <c r="J49" s="9">
        <v>70.588235294117652</v>
      </c>
      <c r="K49" s="9">
        <v>74.117647058823536</v>
      </c>
      <c r="L49" s="9">
        <v>27.058823529411764</v>
      </c>
      <c r="M49" s="9">
        <v>55.294117647058826</v>
      </c>
      <c r="N49" s="9">
        <v>38.82352941176471</v>
      </c>
      <c r="O49" s="9">
        <v>2.3529411764705883</v>
      </c>
      <c r="P49" s="9" t="s">
        <v>0</v>
      </c>
      <c r="Q49" s="10">
        <v>2.3529411764705883</v>
      </c>
      <c r="R49" s="6"/>
    </row>
    <row r="50" spans="1:18">
      <c r="A50" s="133"/>
      <c r="B50" s="132" t="s">
        <v>69</v>
      </c>
      <c r="C50" s="3" t="s">
        <v>0</v>
      </c>
      <c r="D50" s="4" t="s">
        <v>0</v>
      </c>
      <c r="E50" s="4" t="s">
        <v>0</v>
      </c>
      <c r="F50" s="4" t="s">
        <v>0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  <c r="O50" s="4" t="s">
        <v>0</v>
      </c>
      <c r="P50" s="4" t="s">
        <v>0</v>
      </c>
      <c r="Q50" s="5" t="s">
        <v>0</v>
      </c>
      <c r="R50" s="6"/>
    </row>
    <row r="51" spans="1:18">
      <c r="A51" s="135"/>
      <c r="B51" s="132"/>
      <c r="C51" s="8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9" t="s">
        <v>0</v>
      </c>
      <c r="J51" s="9" t="s">
        <v>0</v>
      </c>
      <c r="K51" s="9" t="s">
        <v>0</v>
      </c>
      <c r="L51" s="9" t="s">
        <v>0</v>
      </c>
      <c r="M51" s="9" t="s">
        <v>0</v>
      </c>
      <c r="N51" s="9" t="s">
        <v>0</v>
      </c>
      <c r="O51" s="9" t="s">
        <v>0</v>
      </c>
      <c r="P51" s="9" t="s">
        <v>0</v>
      </c>
      <c r="Q51" s="10" t="s">
        <v>0</v>
      </c>
      <c r="R51" s="6"/>
    </row>
    <row r="52" spans="1:18">
      <c r="A52" s="133"/>
      <c r="B52" s="132" t="s">
        <v>94</v>
      </c>
      <c r="C52" s="3" t="s">
        <v>0</v>
      </c>
      <c r="D52" s="4" t="s">
        <v>0</v>
      </c>
      <c r="E52" s="4" t="s">
        <v>0</v>
      </c>
      <c r="F52" s="4" t="s">
        <v>0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0</v>
      </c>
      <c r="O52" s="4" t="s">
        <v>0</v>
      </c>
      <c r="P52" s="4" t="s">
        <v>0</v>
      </c>
      <c r="Q52" s="5" t="s">
        <v>0</v>
      </c>
      <c r="R52" s="6"/>
    </row>
    <row r="53" spans="1:18">
      <c r="A53" s="135"/>
      <c r="B53" s="132"/>
      <c r="C53" s="8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9" t="s">
        <v>0</v>
      </c>
      <c r="J53" s="9" t="s">
        <v>0</v>
      </c>
      <c r="K53" s="9" t="s">
        <v>0</v>
      </c>
      <c r="L53" s="9" t="s">
        <v>0</v>
      </c>
      <c r="M53" s="9" t="s">
        <v>0</v>
      </c>
      <c r="N53" s="9" t="s">
        <v>0</v>
      </c>
      <c r="O53" s="9" t="s">
        <v>0</v>
      </c>
      <c r="P53" s="9" t="s">
        <v>0</v>
      </c>
      <c r="Q53" s="10" t="s">
        <v>0</v>
      </c>
      <c r="R53" s="6"/>
    </row>
    <row r="54" spans="1:18">
      <c r="A54" s="133"/>
      <c r="B54" s="97" t="s">
        <v>95</v>
      </c>
      <c r="C54" s="3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4" t="s">
        <v>0</v>
      </c>
      <c r="J54" s="4" t="s">
        <v>0</v>
      </c>
      <c r="K54" s="4" t="s">
        <v>0</v>
      </c>
      <c r="L54" s="4" t="s">
        <v>0</v>
      </c>
      <c r="M54" s="4" t="s">
        <v>0</v>
      </c>
      <c r="N54" s="4" t="s">
        <v>0</v>
      </c>
      <c r="O54" s="4" t="s">
        <v>0</v>
      </c>
      <c r="P54" s="4" t="s">
        <v>0</v>
      </c>
      <c r="Q54" s="5" t="s">
        <v>0</v>
      </c>
      <c r="R54" s="6"/>
    </row>
    <row r="55" spans="1:18">
      <c r="A55" s="135"/>
      <c r="B55" s="97"/>
      <c r="C55" s="8" t="s">
        <v>0</v>
      </c>
      <c r="D55" s="9" t="s">
        <v>0</v>
      </c>
      <c r="E55" s="9" t="s">
        <v>0</v>
      </c>
      <c r="F55" s="9" t="s">
        <v>0</v>
      </c>
      <c r="G55" s="9" t="s">
        <v>0</v>
      </c>
      <c r="H55" s="9" t="s">
        <v>0</v>
      </c>
      <c r="I55" s="9" t="s">
        <v>0</v>
      </c>
      <c r="J55" s="9" t="s">
        <v>0</v>
      </c>
      <c r="K55" s="9" t="s">
        <v>0</v>
      </c>
      <c r="L55" s="9" t="s">
        <v>0</v>
      </c>
      <c r="M55" s="9" t="s">
        <v>0</v>
      </c>
      <c r="N55" s="9" t="s">
        <v>0</v>
      </c>
      <c r="O55" s="9" t="s">
        <v>0</v>
      </c>
      <c r="P55" s="9" t="s">
        <v>0</v>
      </c>
      <c r="Q55" s="10" t="s">
        <v>0</v>
      </c>
      <c r="R55" s="6"/>
    </row>
    <row r="56" spans="1:18">
      <c r="A56" s="133"/>
      <c r="B56" s="97" t="s">
        <v>96</v>
      </c>
      <c r="C56" s="3">
        <v>5</v>
      </c>
      <c r="D56" s="4">
        <v>4</v>
      </c>
      <c r="E56" s="4">
        <v>5</v>
      </c>
      <c r="F56" s="4">
        <v>4</v>
      </c>
      <c r="G56" s="4">
        <v>4</v>
      </c>
      <c r="H56" s="4">
        <v>4</v>
      </c>
      <c r="I56" s="4">
        <v>2</v>
      </c>
      <c r="J56" s="4">
        <v>2</v>
      </c>
      <c r="K56" s="4">
        <v>2</v>
      </c>
      <c r="L56" s="4">
        <v>1</v>
      </c>
      <c r="M56" s="4">
        <v>3</v>
      </c>
      <c r="N56" s="4">
        <v>2</v>
      </c>
      <c r="O56" s="4" t="s">
        <v>0</v>
      </c>
      <c r="P56" s="4" t="s">
        <v>0</v>
      </c>
      <c r="Q56" s="5" t="s">
        <v>0</v>
      </c>
      <c r="R56" s="6"/>
    </row>
    <row r="57" spans="1:18">
      <c r="A57" s="135"/>
      <c r="B57" s="97"/>
      <c r="C57" s="8">
        <v>100</v>
      </c>
      <c r="D57" s="9">
        <v>80</v>
      </c>
      <c r="E57" s="9">
        <v>100</v>
      </c>
      <c r="F57" s="9">
        <v>80</v>
      </c>
      <c r="G57" s="9">
        <v>80</v>
      </c>
      <c r="H57" s="9">
        <v>80</v>
      </c>
      <c r="I57" s="9">
        <v>40</v>
      </c>
      <c r="J57" s="9">
        <v>40</v>
      </c>
      <c r="K57" s="9">
        <v>40</v>
      </c>
      <c r="L57" s="9">
        <v>20</v>
      </c>
      <c r="M57" s="9">
        <v>60</v>
      </c>
      <c r="N57" s="9">
        <v>40</v>
      </c>
      <c r="O57" s="9" t="s">
        <v>0</v>
      </c>
      <c r="P57" s="9" t="s">
        <v>0</v>
      </c>
      <c r="Q57" s="10" t="s">
        <v>0</v>
      </c>
      <c r="R57" s="6"/>
    </row>
    <row r="58" spans="1:18">
      <c r="A58" s="133"/>
      <c r="B58" s="97" t="s">
        <v>97</v>
      </c>
      <c r="C58" s="3">
        <v>10</v>
      </c>
      <c r="D58" s="4">
        <v>10</v>
      </c>
      <c r="E58" s="4">
        <v>10</v>
      </c>
      <c r="F58" s="4">
        <v>8</v>
      </c>
      <c r="G58" s="4">
        <v>4</v>
      </c>
      <c r="H58" s="4">
        <v>7</v>
      </c>
      <c r="I58" s="4">
        <v>5</v>
      </c>
      <c r="J58" s="4">
        <v>7</v>
      </c>
      <c r="K58" s="4">
        <v>8</v>
      </c>
      <c r="L58" s="4">
        <v>3</v>
      </c>
      <c r="M58" s="4">
        <v>4</v>
      </c>
      <c r="N58" s="4">
        <v>4</v>
      </c>
      <c r="O58" s="4" t="s">
        <v>0</v>
      </c>
      <c r="P58" s="4" t="s">
        <v>0</v>
      </c>
      <c r="Q58" s="5" t="s">
        <v>0</v>
      </c>
      <c r="R58" s="6"/>
    </row>
    <row r="59" spans="1:18">
      <c r="A59" s="135"/>
      <c r="B59" s="97"/>
      <c r="C59" s="8">
        <v>100</v>
      </c>
      <c r="D59" s="9">
        <v>100</v>
      </c>
      <c r="E59" s="9">
        <v>100</v>
      </c>
      <c r="F59" s="9">
        <v>80</v>
      </c>
      <c r="G59" s="9">
        <v>40</v>
      </c>
      <c r="H59" s="9">
        <v>70</v>
      </c>
      <c r="I59" s="9">
        <v>50</v>
      </c>
      <c r="J59" s="9">
        <v>70</v>
      </c>
      <c r="K59" s="9">
        <v>80</v>
      </c>
      <c r="L59" s="9">
        <v>30</v>
      </c>
      <c r="M59" s="9">
        <v>40</v>
      </c>
      <c r="N59" s="9">
        <v>40</v>
      </c>
      <c r="O59" s="9" t="s">
        <v>0</v>
      </c>
      <c r="P59" s="9" t="s">
        <v>0</v>
      </c>
      <c r="Q59" s="10" t="s">
        <v>0</v>
      </c>
      <c r="R59" s="6"/>
    </row>
    <row r="60" spans="1:18">
      <c r="A60" s="133"/>
      <c r="B60" s="97" t="s">
        <v>98</v>
      </c>
      <c r="C60" s="3">
        <v>16</v>
      </c>
      <c r="D60" s="4">
        <v>16</v>
      </c>
      <c r="E60" s="4">
        <v>16</v>
      </c>
      <c r="F60" s="4">
        <v>11</v>
      </c>
      <c r="G60" s="4">
        <v>7</v>
      </c>
      <c r="H60" s="4">
        <v>10</v>
      </c>
      <c r="I60" s="4">
        <v>7</v>
      </c>
      <c r="J60" s="4">
        <v>11</v>
      </c>
      <c r="K60" s="4">
        <v>14</v>
      </c>
      <c r="L60" s="4">
        <v>3</v>
      </c>
      <c r="M60" s="4">
        <v>11</v>
      </c>
      <c r="N60" s="4">
        <v>5</v>
      </c>
      <c r="O60" s="4" t="s">
        <v>0</v>
      </c>
      <c r="P60" s="4" t="s">
        <v>0</v>
      </c>
      <c r="Q60" s="5" t="s">
        <v>0</v>
      </c>
      <c r="R60" s="6"/>
    </row>
    <row r="61" spans="1:18">
      <c r="A61" s="135"/>
      <c r="B61" s="97"/>
      <c r="C61" s="8">
        <v>100</v>
      </c>
      <c r="D61" s="9">
        <v>100</v>
      </c>
      <c r="E61" s="9">
        <v>100</v>
      </c>
      <c r="F61" s="9">
        <v>68.75</v>
      </c>
      <c r="G61" s="9">
        <v>43.75</v>
      </c>
      <c r="H61" s="9">
        <v>62.5</v>
      </c>
      <c r="I61" s="9">
        <v>43.75</v>
      </c>
      <c r="J61" s="9">
        <v>68.75</v>
      </c>
      <c r="K61" s="9">
        <v>87.5</v>
      </c>
      <c r="L61" s="9">
        <v>18.75</v>
      </c>
      <c r="M61" s="9">
        <v>68.75</v>
      </c>
      <c r="N61" s="9">
        <v>31.25</v>
      </c>
      <c r="O61" s="9" t="s">
        <v>0</v>
      </c>
      <c r="P61" s="9" t="s">
        <v>0</v>
      </c>
      <c r="Q61" s="10" t="s">
        <v>0</v>
      </c>
      <c r="R61" s="6"/>
    </row>
    <row r="62" spans="1:18">
      <c r="A62" s="133"/>
      <c r="B62" s="97" t="s">
        <v>99</v>
      </c>
      <c r="C62" s="3">
        <v>24</v>
      </c>
      <c r="D62" s="4">
        <v>24</v>
      </c>
      <c r="E62" s="4">
        <v>23</v>
      </c>
      <c r="F62" s="4">
        <v>18</v>
      </c>
      <c r="G62" s="4">
        <v>12</v>
      </c>
      <c r="H62" s="4">
        <v>17</v>
      </c>
      <c r="I62" s="4">
        <v>13</v>
      </c>
      <c r="J62" s="4">
        <v>16</v>
      </c>
      <c r="K62" s="4">
        <v>16</v>
      </c>
      <c r="L62" s="4">
        <v>10</v>
      </c>
      <c r="M62" s="4">
        <v>14</v>
      </c>
      <c r="N62" s="4">
        <v>10</v>
      </c>
      <c r="O62" s="4">
        <v>1</v>
      </c>
      <c r="P62" s="4" t="s">
        <v>0</v>
      </c>
      <c r="Q62" s="5" t="s">
        <v>0</v>
      </c>
      <c r="R62" s="6"/>
    </row>
    <row r="63" spans="1:18">
      <c r="A63" s="135"/>
      <c r="B63" s="97"/>
      <c r="C63" s="8">
        <v>100</v>
      </c>
      <c r="D63" s="9">
        <v>100</v>
      </c>
      <c r="E63" s="9">
        <v>95.833333333333343</v>
      </c>
      <c r="F63" s="9">
        <v>75</v>
      </c>
      <c r="G63" s="9">
        <v>50</v>
      </c>
      <c r="H63" s="9">
        <v>70.833333333333343</v>
      </c>
      <c r="I63" s="9">
        <v>54.166666666666664</v>
      </c>
      <c r="J63" s="9">
        <v>66.666666666666657</v>
      </c>
      <c r="K63" s="9">
        <v>66.666666666666657</v>
      </c>
      <c r="L63" s="9">
        <v>41.666666666666671</v>
      </c>
      <c r="M63" s="9">
        <v>58.333333333333336</v>
      </c>
      <c r="N63" s="9">
        <v>41.666666666666671</v>
      </c>
      <c r="O63" s="9">
        <v>4.1666666666666661</v>
      </c>
      <c r="P63" s="9" t="s">
        <v>0</v>
      </c>
      <c r="Q63" s="10" t="s">
        <v>0</v>
      </c>
      <c r="R63" s="6"/>
    </row>
    <row r="64" spans="1:18">
      <c r="A64" s="133"/>
      <c r="B64" s="97" t="s">
        <v>100</v>
      </c>
      <c r="C64" s="3">
        <v>24</v>
      </c>
      <c r="D64" s="4">
        <v>22</v>
      </c>
      <c r="E64" s="4">
        <v>22</v>
      </c>
      <c r="F64" s="4">
        <v>19</v>
      </c>
      <c r="G64" s="4">
        <v>16</v>
      </c>
      <c r="H64" s="4">
        <v>17</v>
      </c>
      <c r="I64" s="4">
        <v>12</v>
      </c>
      <c r="J64" s="4">
        <v>20</v>
      </c>
      <c r="K64" s="4">
        <v>21</v>
      </c>
      <c r="L64" s="4">
        <v>6</v>
      </c>
      <c r="M64" s="4">
        <v>14</v>
      </c>
      <c r="N64" s="4">
        <v>11</v>
      </c>
      <c r="O64" s="4">
        <v>1</v>
      </c>
      <c r="P64" s="4" t="s">
        <v>0</v>
      </c>
      <c r="Q64" s="5">
        <v>2</v>
      </c>
      <c r="R64" s="6"/>
    </row>
    <row r="65" spans="1:18">
      <c r="A65" s="135"/>
      <c r="B65" s="97"/>
      <c r="C65" s="8">
        <v>100</v>
      </c>
      <c r="D65" s="9">
        <v>91.666666666666657</v>
      </c>
      <c r="E65" s="9">
        <v>91.666666666666657</v>
      </c>
      <c r="F65" s="9">
        <v>79.166666666666657</v>
      </c>
      <c r="G65" s="9">
        <v>66.666666666666657</v>
      </c>
      <c r="H65" s="9">
        <v>70.833333333333343</v>
      </c>
      <c r="I65" s="9">
        <v>50</v>
      </c>
      <c r="J65" s="9">
        <v>83.333333333333343</v>
      </c>
      <c r="K65" s="9">
        <v>87.5</v>
      </c>
      <c r="L65" s="9">
        <v>25</v>
      </c>
      <c r="M65" s="9">
        <v>58.333333333333336</v>
      </c>
      <c r="N65" s="9">
        <v>45.833333333333329</v>
      </c>
      <c r="O65" s="9">
        <v>4.1666666666666661</v>
      </c>
      <c r="P65" s="9" t="s">
        <v>0</v>
      </c>
      <c r="Q65" s="10">
        <v>8.3333333333333321</v>
      </c>
      <c r="R65" s="6"/>
    </row>
    <row r="66" spans="1:18">
      <c r="A66" s="133"/>
      <c r="B66" s="97" t="s">
        <v>101</v>
      </c>
      <c r="C66" s="3">
        <v>6</v>
      </c>
      <c r="D66" s="4">
        <v>6</v>
      </c>
      <c r="E66" s="4">
        <v>5</v>
      </c>
      <c r="F66" s="4">
        <v>5</v>
      </c>
      <c r="G66" s="4">
        <v>3</v>
      </c>
      <c r="H66" s="4">
        <v>2</v>
      </c>
      <c r="I66" s="4">
        <v>3</v>
      </c>
      <c r="J66" s="4">
        <v>4</v>
      </c>
      <c r="K66" s="4">
        <v>2</v>
      </c>
      <c r="L66" s="4" t="s">
        <v>0</v>
      </c>
      <c r="M66" s="4">
        <v>1</v>
      </c>
      <c r="N66" s="4">
        <v>1</v>
      </c>
      <c r="O66" s="4" t="s">
        <v>0</v>
      </c>
      <c r="P66" s="4" t="s">
        <v>0</v>
      </c>
      <c r="Q66" s="5" t="s">
        <v>0</v>
      </c>
      <c r="R66" s="6"/>
    </row>
    <row r="67" spans="1:18">
      <c r="A67" s="135"/>
      <c r="B67" s="97"/>
      <c r="C67" s="8">
        <v>100</v>
      </c>
      <c r="D67" s="9">
        <v>100</v>
      </c>
      <c r="E67" s="9">
        <v>83.333333333333343</v>
      </c>
      <c r="F67" s="9">
        <v>83.333333333333343</v>
      </c>
      <c r="G67" s="9">
        <v>50</v>
      </c>
      <c r="H67" s="9">
        <v>33.333333333333329</v>
      </c>
      <c r="I67" s="9">
        <v>50</v>
      </c>
      <c r="J67" s="9">
        <v>66.666666666666657</v>
      </c>
      <c r="K67" s="9">
        <v>33.333333333333329</v>
      </c>
      <c r="L67" s="9" t="s">
        <v>0</v>
      </c>
      <c r="M67" s="9">
        <v>16.666666666666664</v>
      </c>
      <c r="N67" s="9">
        <v>16.666666666666664</v>
      </c>
      <c r="O67" s="9" t="s">
        <v>0</v>
      </c>
      <c r="P67" s="9" t="s">
        <v>0</v>
      </c>
      <c r="Q67" s="10" t="s">
        <v>0</v>
      </c>
      <c r="R67" s="6"/>
    </row>
    <row r="68" spans="1:18">
      <c r="A68" s="133"/>
      <c r="B68" s="132" t="s">
        <v>102</v>
      </c>
      <c r="C68" s="3" t="s">
        <v>0</v>
      </c>
      <c r="D68" s="4" t="s">
        <v>0</v>
      </c>
      <c r="E68" s="4" t="s">
        <v>0</v>
      </c>
      <c r="F68" s="4" t="s">
        <v>0</v>
      </c>
      <c r="G68" s="4" t="s">
        <v>0</v>
      </c>
      <c r="H68" s="4" t="s">
        <v>0</v>
      </c>
      <c r="I68" s="4" t="s">
        <v>0</v>
      </c>
      <c r="J68" s="4" t="s">
        <v>0</v>
      </c>
      <c r="K68" s="4" t="s">
        <v>0</v>
      </c>
      <c r="L68" s="4" t="s">
        <v>0</v>
      </c>
      <c r="M68" s="4" t="s">
        <v>0</v>
      </c>
      <c r="N68" s="4" t="s">
        <v>0</v>
      </c>
      <c r="O68" s="4" t="s">
        <v>0</v>
      </c>
      <c r="P68" s="4" t="s">
        <v>0</v>
      </c>
      <c r="Q68" s="5" t="s">
        <v>0</v>
      </c>
      <c r="R68" s="6"/>
    </row>
    <row r="69" spans="1:18">
      <c r="A69" s="135"/>
      <c r="B69" s="132"/>
      <c r="C69" s="8" t="s">
        <v>0</v>
      </c>
      <c r="D69" s="9" t="s">
        <v>0</v>
      </c>
      <c r="E69" s="9" t="s">
        <v>0</v>
      </c>
      <c r="F69" s="9" t="s">
        <v>0</v>
      </c>
      <c r="G69" s="9" t="s">
        <v>0</v>
      </c>
      <c r="H69" s="9" t="s">
        <v>0</v>
      </c>
      <c r="I69" s="9" t="s">
        <v>0</v>
      </c>
      <c r="J69" s="9" t="s">
        <v>0</v>
      </c>
      <c r="K69" s="9" t="s">
        <v>0</v>
      </c>
      <c r="L69" s="9" t="s">
        <v>0</v>
      </c>
      <c r="M69" s="9" t="s">
        <v>0</v>
      </c>
      <c r="N69" s="9" t="s">
        <v>0</v>
      </c>
      <c r="O69" s="9" t="s">
        <v>0</v>
      </c>
      <c r="P69" s="9" t="s">
        <v>0</v>
      </c>
      <c r="Q69" s="10" t="s">
        <v>0</v>
      </c>
      <c r="R69" s="6"/>
    </row>
    <row r="70" spans="1:18">
      <c r="A70" s="102" t="s">
        <v>16</v>
      </c>
      <c r="B70" s="132"/>
      <c r="C70" s="3" t="s">
        <v>0</v>
      </c>
      <c r="D70" s="4" t="s">
        <v>0</v>
      </c>
      <c r="E70" s="4" t="s">
        <v>0</v>
      </c>
      <c r="F70" s="4" t="s">
        <v>0</v>
      </c>
      <c r="G70" s="4" t="s">
        <v>0</v>
      </c>
      <c r="H70" s="4" t="s">
        <v>0</v>
      </c>
      <c r="I70" s="4" t="s">
        <v>0</v>
      </c>
      <c r="J70" s="4" t="s">
        <v>0</v>
      </c>
      <c r="K70" s="4" t="s">
        <v>0</v>
      </c>
      <c r="L70" s="4" t="s">
        <v>0</v>
      </c>
      <c r="M70" s="4" t="s">
        <v>0</v>
      </c>
      <c r="N70" s="4" t="s">
        <v>0</v>
      </c>
      <c r="O70" s="4" t="s">
        <v>0</v>
      </c>
      <c r="P70" s="4" t="s">
        <v>0</v>
      </c>
      <c r="Q70" s="5" t="s">
        <v>0</v>
      </c>
      <c r="R70" s="6"/>
    </row>
    <row r="71" spans="1:18">
      <c r="A71" s="102"/>
      <c r="B71" s="132"/>
      <c r="C71" s="8" t="s">
        <v>0</v>
      </c>
      <c r="D71" s="9" t="s">
        <v>0</v>
      </c>
      <c r="E71" s="9" t="s">
        <v>0</v>
      </c>
      <c r="F71" s="9" t="s">
        <v>0</v>
      </c>
      <c r="G71" s="9" t="s">
        <v>0</v>
      </c>
      <c r="H71" s="9" t="s">
        <v>0</v>
      </c>
      <c r="I71" s="9" t="s">
        <v>0</v>
      </c>
      <c r="J71" s="9" t="s">
        <v>0</v>
      </c>
      <c r="K71" s="9" t="s">
        <v>0</v>
      </c>
      <c r="L71" s="9" t="s">
        <v>0</v>
      </c>
      <c r="M71" s="9" t="s">
        <v>0</v>
      </c>
      <c r="N71" s="9" t="s">
        <v>0</v>
      </c>
      <c r="O71" s="9" t="s">
        <v>0</v>
      </c>
      <c r="P71" s="9" t="s">
        <v>0</v>
      </c>
      <c r="Q71" s="10" t="s">
        <v>0</v>
      </c>
      <c r="R71" s="6"/>
    </row>
    <row r="72" spans="1:18">
      <c r="A72" s="133"/>
      <c r="B72" s="132" t="s">
        <v>69</v>
      </c>
      <c r="C72" s="3" t="s">
        <v>0</v>
      </c>
      <c r="D72" s="4" t="s">
        <v>0</v>
      </c>
      <c r="E72" s="4" t="s">
        <v>0</v>
      </c>
      <c r="F72" s="4" t="s">
        <v>0</v>
      </c>
      <c r="G72" s="4" t="s">
        <v>0</v>
      </c>
      <c r="H72" s="4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4" t="s">
        <v>0</v>
      </c>
      <c r="N72" s="4" t="s">
        <v>0</v>
      </c>
      <c r="O72" s="4" t="s">
        <v>0</v>
      </c>
      <c r="P72" s="4" t="s">
        <v>0</v>
      </c>
      <c r="Q72" s="5" t="s">
        <v>0</v>
      </c>
      <c r="R72" s="6"/>
    </row>
    <row r="73" spans="1:18">
      <c r="A73" s="135"/>
      <c r="B73" s="132"/>
      <c r="C73" s="8" t="s">
        <v>0</v>
      </c>
      <c r="D73" s="9" t="s">
        <v>0</v>
      </c>
      <c r="E73" s="9" t="s">
        <v>0</v>
      </c>
      <c r="F73" s="9" t="s">
        <v>0</v>
      </c>
      <c r="G73" s="9" t="s">
        <v>0</v>
      </c>
      <c r="H73" s="9" t="s">
        <v>0</v>
      </c>
      <c r="I73" s="9" t="s">
        <v>0</v>
      </c>
      <c r="J73" s="9" t="s">
        <v>0</v>
      </c>
      <c r="K73" s="9" t="s">
        <v>0</v>
      </c>
      <c r="L73" s="9" t="s">
        <v>0</v>
      </c>
      <c r="M73" s="9" t="s">
        <v>0</v>
      </c>
      <c r="N73" s="9" t="s">
        <v>0</v>
      </c>
      <c r="O73" s="9" t="s">
        <v>0</v>
      </c>
      <c r="P73" s="9" t="s">
        <v>0</v>
      </c>
      <c r="Q73" s="10" t="s">
        <v>0</v>
      </c>
      <c r="R73" s="6"/>
    </row>
    <row r="74" spans="1:18">
      <c r="A74" s="133"/>
      <c r="B74" s="132" t="s">
        <v>94</v>
      </c>
      <c r="C74" s="3" t="s">
        <v>0</v>
      </c>
      <c r="D74" s="4" t="s">
        <v>0</v>
      </c>
      <c r="E74" s="4" t="s">
        <v>0</v>
      </c>
      <c r="F74" s="4" t="s">
        <v>0</v>
      </c>
      <c r="G74" s="4" t="s">
        <v>0</v>
      </c>
      <c r="H74" s="4" t="s">
        <v>0</v>
      </c>
      <c r="I74" s="4" t="s">
        <v>0</v>
      </c>
      <c r="J74" s="4" t="s">
        <v>0</v>
      </c>
      <c r="K74" s="4" t="s">
        <v>0</v>
      </c>
      <c r="L74" s="4" t="s">
        <v>0</v>
      </c>
      <c r="M74" s="4" t="s">
        <v>0</v>
      </c>
      <c r="N74" s="4" t="s">
        <v>0</v>
      </c>
      <c r="O74" s="4" t="s">
        <v>0</v>
      </c>
      <c r="P74" s="4" t="s">
        <v>0</v>
      </c>
      <c r="Q74" s="5" t="s">
        <v>0</v>
      </c>
      <c r="R74" s="6"/>
    </row>
    <row r="75" spans="1:18">
      <c r="A75" s="135"/>
      <c r="B75" s="132"/>
      <c r="C75" s="8" t="s">
        <v>0</v>
      </c>
      <c r="D75" s="9" t="s">
        <v>0</v>
      </c>
      <c r="E75" s="9" t="s">
        <v>0</v>
      </c>
      <c r="F75" s="9" t="s">
        <v>0</v>
      </c>
      <c r="G75" s="9" t="s">
        <v>0</v>
      </c>
      <c r="H75" s="9" t="s">
        <v>0</v>
      </c>
      <c r="I75" s="9" t="s">
        <v>0</v>
      </c>
      <c r="J75" s="9" t="s">
        <v>0</v>
      </c>
      <c r="K75" s="9" t="s">
        <v>0</v>
      </c>
      <c r="L75" s="9" t="s">
        <v>0</v>
      </c>
      <c r="M75" s="9" t="s">
        <v>0</v>
      </c>
      <c r="N75" s="9" t="s">
        <v>0</v>
      </c>
      <c r="O75" s="9" t="s">
        <v>0</v>
      </c>
      <c r="P75" s="9" t="s">
        <v>0</v>
      </c>
      <c r="Q75" s="10" t="s">
        <v>0</v>
      </c>
      <c r="R75" s="6"/>
    </row>
    <row r="76" spans="1:18">
      <c r="A76" s="133"/>
      <c r="B76" s="97" t="s">
        <v>95</v>
      </c>
      <c r="C76" s="3" t="s">
        <v>0</v>
      </c>
      <c r="D76" s="4" t="s">
        <v>0</v>
      </c>
      <c r="E76" s="4" t="s">
        <v>0</v>
      </c>
      <c r="F76" s="4" t="s">
        <v>0</v>
      </c>
      <c r="G76" s="4" t="s">
        <v>0</v>
      </c>
      <c r="H76" s="4" t="s">
        <v>0</v>
      </c>
      <c r="I76" s="4" t="s">
        <v>0</v>
      </c>
      <c r="J76" s="4" t="s">
        <v>0</v>
      </c>
      <c r="K76" s="4" t="s">
        <v>0</v>
      </c>
      <c r="L76" s="4" t="s">
        <v>0</v>
      </c>
      <c r="M76" s="4" t="s">
        <v>0</v>
      </c>
      <c r="N76" s="4" t="s">
        <v>0</v>
      </c>
      <c r="O76" s="4" t="s">
        <v>0</v>
      </c>
      <c r="P76" s="4" t="s">
        <v>0</v>
      </c>
      <c r="Q76" s="5" t="s">
        <v>0</v>
      </c>
      <c r="R76" s="6"/>
    </row>
    <row r="77" spans="1:18">
      <c r="A77" s="135"/>
      <c r="B77" s="97"/>
      <c r="C77" s="8" t="s">
        <v>0</v>
      </c>
      <c r="D77" s="9" t="s">
        <v>0</v>
      </c>
      <c r="E77" s="9" t="s">
        <v>0</v>
      </c>
      <c r="F77" s="9" t="s">
        <v>0</v>
      </c>
      <c r="G77" s="9" t="s">
        <v>0</v>
      </c>
      <c r="H77" s="9" t="s">
        <v>0</v>
      </c>
      <c r="I77" s="9" t="s">
        <v>0</v>
      </c>
      <c r="J77" s="9" t="s">
        <v>0</v>
      </c>
      <c r="K77" s="9" t="s">
        <v>0</v>
      </c>
      <c r="L77" s="9" t="s">
        <v>0</v>
      </c>
      <c r="M77" s="9" t="s">
        <v>0</v>
      </c>
      <c r="N77" s="9" t="s">
        <v>0</v>
      </c>
      <c r="O77" s="9" t="s">
        <v>0</v>
      </c>
      <c r="P77" s="9" t="s">
        <v>0</v>
      </c>
      <c r="Q77" s="10" t="s">
        <v>0</v>
      </c>
      <c r="R77" s="6"/>
    </row>
    <row r="78" spans="1:18">
      <c r="A78" s="133"/>
      <c r="B78" s="97" t="s">
        <v>96</v>
      </c>
      <c r="C78" s="3" t="s">
        <v>0</v>
      </c>
      <c r="D78" s="4" t="s">
        <v>0</v>
      </c>
      <c r="E78" s="4" t="s">
        <v>0</v>
      </c>
      <c r="F78" s="4" t="s">
        <v>0</v>
      </c>
      <c r="G78" s="4" t="s">
        <v>0</v>
      </c>
      <c r="H78" s="4" t="s">
        <v>0</v>
      </c>
      <c r="I78" s="4" t="s">
        <v>0</v>
      </c>
      <c r="J78" s="4" t="s">
        <v>0</v>
      </c>
      <c r="K78" s="4" t="s">
        <v>0</v>
      </c>
      <c r="L78" s="4" t="s">
        <v>0</v>
      </c>
      <c r="M78" s="4" t="s">
        <v>0</v>
      </c>
      <c r="N78" s="4" t="s">
        <v>0</v>
      </c>
      <c r="O78" s="4" t="s">
        <v>0</v>
      </c>
      <c r="P78" s="4" t="s">
        <v>0</v>
      </c>
      <c r="Q78" s="5" t="s">
        <v>0</v>
      </c>
      <c r="R78" s="6"/>
    </row>
    <row r="79" spans="1:18">
      <c r="A79" s="135"/>
      <c r="B79" s="97"/>
      <c r="C79" s="8" t="s">
        <v>0</v>
      </c>
      <c r="D79" s="9" t="s">
        <v>0</v>
      </c>
      <c r="E79" s="9" t="s">
        <v>0</v>
      </c>
      <c r="F79" s="9" t="s">
        <v>0</v>
      </c>
      <c r="G79" s="9" t="s">
        <v>0</v>
      </c>
      <c r="H79" s="9" t="s">
        <v>0</v>
      </c>
      <c r="I79" s="9" t="s">
        <v>0</v>
      </c>
      <c r="J79" s="9" t="s">
        <v>0</v>
      </c>
      <c r="K79" s="9" t="s">
        <v>0</v>
      </c>
      <c r="L79" s="9" t="s">
        <v>0</v>
      </c>
      <c r="M79" s="9" t="s">
        <v>0</v>
      </c>
      <c r="N79" s="9" t="s">
        <v>0</v>
      </c>
      <c r="O79" s="9" t="s">
        <v>0</v>
      </c>
      <c r="P79" s="9" t="s">
        <v>0</v>
      </c>
      <c r="Q79" s="10" t="s">
        <v>0</v>
      </c>
      <c r="R79" s="6"/>
    </row>
    <row r="80" spans="1:18">
      <c r="A80" s="133"/>
      <c r="B80" s="97" t="s">
        <v>97</v>
      </c>
      <c r="C80" s="3" t="s">
        <v>0</v>
      </c>
      <c r="D80" s="4" t="s">
        <v>0</v>
      </c>
      <c r="E80" s="4" t="s">
        <v>0</v>
      </c>
      <c r="F80" s="4" t="s">
        <v>0</v>
      </c>
      <c r="G80" s="4" t="s">
        <v>0</v>
      </c>
      <c r="H80" s="4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4" t="s">
        <v>0</v>
      </c>
      <c r="N80" s="4" t="s">
        <v>0</v>
      </c>
      <c r="O80" s="4" t="s">
        <v>0</v>
      </c>
      <c r="P80" s="4" t="s">
        <v>0</v>
      </c>
      <c r="Q80" s="5" t="s">
        <v>0</v>
      </c>
      <c r="R80" s="6"/>
    </row>
    <row r="81" spans="1:18">
      <c r="A81" s="135"/>
      <c r="B81" s="97"/>
      <c r="C81" s="8" t="s">
        <v>0</v>
      </c>
      <c r="D81" s="9" t="s">
        <v>0</v>
      </c>
      <c r="E81" s="9" t="s">
        <v>0</v>
      </c>
      <c r="F81" s="9" t="s">
        <v>0</v>
      </c>
      <c r="G81" s="9" t="s">
        <v>0</v>
      </c>
      <c r="H81" s="9" t="s">
        <v>0</v>
      </c>
      <c r="I81" s="9" t="s">
        <v>0</v>
      </c>
      <c r="J81" s="9" t="s">
        <v>0</v>
      </c>
      <c r="K81" s="9" t="s">
        <v>0</v>
      </c>
      <c r="L81" s="9" t="s">
        <v>0</v>
      </c>
      <c r="M81" s="9" t="s">
        <v>0</v>
      </c>
      <c r="N81" s="9" t="s">
        <v>0</v>
      </c>
      <c r="O81" s="9" t="s">
        <v>0</v>
      </c>
      <c r="P81" s="9" t="s">
        <v>0</v>
      </c>
      <c r="Q81" s="10" t="s">
        <v>0</v>
      </c>
      <c r="R81" s="6"/>
    </row>
    <row r="82" spans="1:18">
      <c r="A82" s="133"/>
      <c r="B82" s="97" t="s">
        <v>98</v>
      </c>
      <c r="C82" s="3" t="s">
        <v>0</v>
      </c>
      <c r="D82" s="4" t="s">
        <v>0</v>
      </c>
      <c r="E82" s="4" t="s">
        <v>0</v>
      </c>
      <c r="F82" s="4" t="s">
        <v>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4" t="s">
        <v>0</v>
      </c>
      <c r="N82" s="4" t="s">
        <v>0</v>
      </c>
      <c r="O82" s="4" t="s">
        <v>0</v>
      </c>
      <c r="P82" s="4" t="s">
        <v>0</v>
      </c>
      <c r="Q82" s="5" t="s">
        <v>0</v>
      </c>
      <c r="R82" s="6"/>
    </row>
    <row r="83" spans="1:18">
      <c r="A83" s="135"/>
      <c r="B83" s="97"/>
      <c r="C83" s="8" t="s">
        <v>0</v>
      </c>
      <c r="D83" s="9" t="s">
        <v>0</v>
      </c>
      <c r="E83" s="9" t="s">
        <v>0</v>
      </c>
      <c r="F83" s="9" t="s">
        <v>0</v>
      </c>
      <c r="G83" s="9" t="s">
        <v>0</v>
      </c>
      <c r="H83" s="9" t="s">
        <v>0</v>
      </c>
      <c r="I83" s="9" t="s">
        <v>0</v>
      </c>
      <c r="J83" s="9" t="s">
        <v>0</v>
      </c>
      <c r="K83" s="9" t="s">
        <v>0</v>
      </c>
      <c r="L83" s="9" t="s">
        <v>0</v>
      </c>
      <c r="M83" s="9" t="s">
        <v>0</v>
      </c>
      <c r="N83" s="9" t="s">
        <v>0</v>
      </c>
      <c r="O83" s="9" t="s">
        <v>0</v>
      </c>
      <c r="P83" s="9" t="s">
        <v>0</v>
      </c>
      <c r="Q83" s="10" t="s">
        <v>0</v>
      </c>
      <c r="R83" s="6"/>
    </row>
    <row r="84" spans="1:18">
      <c r="A84" s="133"/>
      <c r="B84" s="97" t="s">
        <v>99</v>
      </c>
      <c r="C84" s="3" t="s">
        <v>0</v>
      </c>
      <c r="D84" s="4" t="s">
        <v>0</v>
      </c>
      <c r="E84" s="4" t="s">
        <v>0</v>
      </c>
      <c r="F84" s="4" t="s">
        <v>0</v>
      </c>
      <c r="G84" s="4" t="s">
        <v>0</v>
      </c>
      <c r="H84" s="4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4" t="s">
        <v>0</v>
      </c>
      <c r="N84" s="4" t="s">
        <v>0</v>
      </c>
      <c r="O84" s="4" t="s">
        <v>0</v>
      </c>
      <c r="P84" s="4" t="s">
        <v>0</v>
      </c>
      <c r="Q84" s="5" t="s">
        <v>0</v>
      </c>
      <c r="R84" s="6"/>
    </row>
    <row r="85" spans="1:18">
      <c r="A85" s="135"/>
      <c r="B85" s="97"/>
      <c r="C85" s="8" t="s">
        <v>0</v>
      </c>
      <c r="D85" s="9" t="s">
        <v>0</v>
      </c>
      <c r="E85" s="9" t="s">
        <v>0</v>
      </c>
      <c r="F85" s="9" t="s">
        <v>0</v>
      </c>
      <c r="G85" s="9" t="s">
        <v>0</v>
      </c>
      <c r="H85" s="9" t="s">
        <v>0</v>
      </c>
      <c r="I85" s="9" t="s">
        <v>0</v>
      </c>
      <c r="J85" s="9" t="s">
        <v>0</v>
      </c>
      <c r="K85" s="9" t="s">
        <v>0</v>
      </c>
      <c r="L85" s="9" t="s">
        <v>0</v>
      </c>
      <c r="M85" s="9" t="s">
        <v>0</v>
      </c>
      <c r="N85" s="9" t="s">
        <v>0</v>
      </c>
      <c r="O85" s="9" t="s">
        <v>0</v>
      </c>
      <c r="P85" s="9" t="s">
        <v>0</v>
      </c>
      <c r="Q85" s="10" t="s">
        <v>0</v>
      </c>
      <c r="R85" s="6"/>
    </row>
    <row r="86" spans="1:18">
      <c r="A86" s="133"/>
      <c r="B86" s="97" t="s">
        <v>100</v>
      </c>
      <c r="C86" s="3" t="s">
        <v>0</v>
      </c>
      <c r="D86" s="4" t="s">
        <v>0</v>
      </c>
      <c r="E86" s="4" t="s">
        <v>0</v>
      </c>
      <c r="F86" s="4" t="s">
        <v>0</v>
      </c>
      <c r="G86" s="4" t="s">
        <v>0</v>
      </c>
      <c r="H86" s="4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4" t="s">
        <v>0</v>
      </c>
      <c r="N86" s="4" t="s">
        <v>0</v>
      </c>
      <c r="O86" s="4" t="s">
        <v>0</v>
      </c>
      <c r="P86" s="4" t="s">
        <v>0</v>
      </c>
      <c r="Q86" s="5" t="s">
        <v>0</v>
      </c>
      <c r="R86" s="6"/>
    </row>
    <row r="87" spans="1:18">
      <c r="A87" s="135"/>
      <c r="B87" s="97"/>
      <c r="C87" s="8" t="s">
        <v>0</v>
      </c>
      <c r="D87" s="9" t="s">
        <v>0</v>
      </c>
      <c r="E87" s="9" t="s">
        <v>0</v>
      </c>
      <c r="F87" s="9" t="s">
        <v>0</v>
      </c>
      <c r="G87" s="9" t="s">
        <v>0</v>
      </c>
      <c r="H87" s="9" t="s">
        <v>0</v>
      </c>
      <c r="I87" s="9" t="s">
        <v>0</v>
      </c>
      <c r="J87" s="9" t="s">
        <v>0</v>
      </c>
      <c r="K87" s="9" t="s">
        <v>0</v>
      </c>
      <c r="L87" s="9" t="s">
        <v>0</v>
      </c>
      <c r="M87" s="9" t="s">
        <v>0</v>
      </c>
      <c r="N87" s="9" t="s">
        <v>0</v>
      </c>
      <c r="O87" s="9" t="s">
        <v>0</v>
      </c>
      <c r="P87" s="9" t="s">
        <v>0</v>
      </c>
      <c r="Q87" s="10" t="s">
        <v>0</v>
      </c>
      <c r="R87" s="6"/>
    </row>
    <row r="88" spans="1:18">
      <c r="A88" s="133"/>
      <c r="B88" s="97" t="s">
        <v>101</v>
      </c>
      <c r="C88" s="3" t="s">
        <v>0</v>
      </c>
      <c r="D88" s="4" t="s">
        <v>0</v>
      </c>
      <c r="E88" s="4" t="s">
        <v>0</v>
      </c>
      <c r="F88" s="4" t="s">
        <v>0</v>
      </c>
      <c r="G88" s="4" t="s">
        <v>0</v>
      </c>
      <c r="H88" s="4" t="s">
        <v>0</v>
      </c>
      <c r="I88" s="4" t="s">
        <v>0</v>
      </c>
      <c r="J88" s="4" t="s">
        <v>0</v>
      </c>
      <c r="K88" s="4" t="s">
        <v>0</v>
      </c>
      <c r="L88" s="4" t="s">
        <v>0</v>
      </c>
      <c r="M88" s="4" t="s">
        <v>0</v>
      </c>
      <c r="N88" s="4" t="s">
        <v>0</v>
      </c>
      <c r="O88" s="4" t="s">
        <v>0</v>
      </c>
      <c r="P88" s="4" t="s">
        <v>0</v>
      </c>
      <c r="Q88" s="5" t="s">
        <v>0</v>
      </c>
      <c r="R88" s="6"/>
    </row>
    <row r="89" spans="1:18">
      <c r="A89" s="135"/>
      <c r="B89" s="97"/>
      <c r="C89" s="8" t="s">
        <v>0</v>
      </c>
      <c r="D89" s="9" t="s">
        <v>0</v>
      </c>
      <c r="E89" s="9" t="s">
        <v>0</v>
      </c>
      <c r="F89" s="9" t="s">
        <v>0</v>
      </c>
      <c r="G89" s="9" t="s">
        <v>0</v>
      </c>
      <c r="H89" s="9" t="s">
        <v>0</v>
      </c>
      <c r="I89" s="9" t="s">
        <v>0</v>
      </c>
      <c r="J89" s="9" t="s">
        <v>0</v>
      </c>
      <c r="K89" s="9" t="s">
        <v>0</v>
      </c>
      <c r="L89" s="9" t="s">
        <v>0</v>
      </c>
      <c r="M89" s="9" t="s">
        <v>0</v>
      </c>
      <c r="N89" s="9" t="s">
        <v>0</v>
      </c>
      <c r="O89" s="9" t="s">
        <v>0</v>
      </c>
      <c r="P89" s="9" t="s">
        <v>0</v>
      </c>
      <c r="Q89" s="10" t="s">
        <v>0</v>
      </c>
      <c r="R89" s="6"/>
    </row>
    <row r="90" spans="1:18">
      <c r="A90" s="133"/>
      <c r="B90" s="132" t="s">
        <v>102</v>
      </c>
      <c r="C90" s="3" t="s">
        <v>0</v>
      </c>
      <c r="D90" s="4" t="s">
        <v>0</v>
      </c>
      <c r="E90" s="4" t="s">
        <v>0</v>
      </c>
      <c r="F90" s="4" t="s">
        <v>0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  <c r="N90" s="4" t="s">
        <v>0</v>
      </c>
      <c r="O90" s="4" t="s">
        <v>0</v>
      </c>
      <c r="P90" s="4" t="s">
        <v>0</v>
      </c>
      <c r="Q90" s="5" t="s">
        <v>0</v>
      </c>
      <c r="R90" s="6"/>
    </row>
    <row r="91" spans="1:18">
      <c r="A91" s="135"/>
      <c r="B91" s="132"/>
      <c r="C91" s="8" t="s">
        <v>0</v>
      </c>
      <c r="D91" s="9" t="s">
        <v>0</v>
      </c>
      <c r="E91" s="9" t="s">
        <v>0</v>
      </c>
      <c r="F91" s="9" t="s">
        <v>0</v>
      </c>
      <c r="G91" s="9" t="s">
        <v>0</v>
      </c>
      <c r="H91" s="9" t="s">
        <v>0</v>
      </c>
      <c r="I91" s="9" t="s">
        <v>0</v>
      </c>
      <c r="J91" s="9" t="s">
        <v>0</v>
      </c>
      <c r="K91" s="9" t="s">
        <v>0</v>
      </c>
      <c r="L91" s="9" t="s">
        <v>0</v>
      </c>
      <c r="M91" s="9" t="s">
        <v>0</v>
      </c>
      <c r="N91" s="9" t="s">
        <v>0</v>
      </c>
      <c r="O91" s="9" t="s">
        <v>0</v>
      </c>
      <c r="P91" s="9" t="s">
        <v>0</v>
      </c>
      <c r="Q91" s="10" t="s">
        <v>0</v>
      </c>
      <c r="R91" s="6"/>
    </row>
    <row r="92" spans="1:18">
      <c r="A92" s="102" t="s">
        <v>103</v>
      </c>
      <c r="B92" s="132"/>
      <c r="C92" s="3" t="s">
        <v>0</v>
      </c>
      <c r="D92" s="4" t="s">
        <v>0</v>
      </c>
      <c r="E92" s="4" t="s">
        <v>0</v>
      </c>
      <c r="F92" s="4" t="s">
        <v>0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  <c r="N92" s="4" t="s">
        <v>0</v>
      </c>
      <c r="O92" s="4" t="s">
        <v>0</v>
      </c>
      <c r="P92" s="4" t="s">
        <v>0</v>
      </c>
      <c r="Q92" s="5" t="s">
        <v>0</v>
      </c>
      <c r="R92" s="6"/>
    </row>
    <row r="93" spans="1:18">
      <c r="A93" s="102"/>
      <c r="B93" s="132"/>
      <c r="C93" s="8" t="s">
        <v>0</v>
      </c>
      <c r="D93" s="9" t="s">
        <v>0</v>
      </c>
      <c r="E93" s="9" t="s">
        <v>0</v>
      </c>
      <c r="F93" s="9" t="s">
        <v>0</v>
      </c>
      <c r="G93" s="9" t="s">
        <v>0</v>
      </c>
      <c r="H93" s="9" t="s">
        <v>0</v>
      </c>
      <c r="I93" s="9" t="s">
        <v>0</v>
      </c>
      <c r="J93" s="9" t="s">
        <v>0</v>
      </c>
      <c r="K93" s="9" t="s">
        <v>0</v>
      </c>
      <c r="L93" s="9" t="s">
        <v>0</v>
      </c>
      <c r="M93" s="9" t="s">
        <v>0</v>
      </c>
      <c r="N93" s="9" t="s">
        <v>0</v>
      </c>
      <c r="O93" s="9" t="s">
        <v>0</v>
      </c>
      <c r="P93" s="9" t="s">
        <v>0</v>
      </c>
      <c r="Q93" s="10" t="s">
        <v>0</v>
      </c>
      <c r="R93" s="6"/>
    </row>
    <row r="94" spans="1:18">
      <c r="A94" s="102" t="s">
        <v>239</v>
      </c>
      <c r="B94" s="132"/>
      <c r="C94" s="3">
        <v>79</v>
      </c>
      <c r="D94" s="4">
        <v>72</v>
      </c>
      <c r="E94" s="4">
        <v>73</v>
      </c>
      <c r="F94" s="4">
        <v>57</v>
      </c>
      <c r="G94" s="4">
        <v>41</v>
      </c>
      <c r="H94" s="4">
        <v>49</v>
      </c>
      <c r="I94" s="4">
        <v>32</v>
      </c>
      <c r="J94" s="4">
        <v>53</v>
      </c>
      <c r="K94" s="4">
        <v>49</v>
      </c>
      <c r="L94" s="4">
        <v>15</v>
      </c>
      <c r="M94" s="4">
        <v>39</v>
      </c>
      <c r="N94" s="4">
        <v>23</v>
      </c>
      <c r="O94" s="4">
        <v>3</v>
      </c>
      <c r="P94" s="4" t="s">
        <v>0</v>
      </c>
      <c r="Q94" s="5">
        <v>5</v>
      </c>
      <c r="R94" s="136"/>
    </row>
    <row r="95" spans="1:18">
      <c r="A95" s="102"/>
      <c r="B95" s="132"/>
      <c r="C95" s="8">
        <v>100</v>
      </c>
      <c r="D95" s="9">
        <v>91.139240506329116</v>
      </c>
      <c r="E95" s="9">
        <v>92.405063291139243</v>
      </c>
      <c r="F95" s="9">
        <v>72.151898734177209</v>
      </c>
      <c r="G95" s="9">
        <v>51.898734177215189</v>
      </c>
      <c r="H95" s="9">
        <v>62.025316455696199</v>
      </c>
      <c r="I95" s="9">
        <v>40.506329113924053</v>
      </c>
      <c r="J95" s="9">
        <v>67.088607594936718</v>
      </c>
      <c r="K95" s="9">
        <v>62.025316455696199</v>
      </c>
      <c r="L95" s="9">
        <v>18.9873417721519</v>
      </c>
      <c r="M95" s="9">
        <v>49.367088607594937</v>
      </c>
      <c r="N95" s="9">
        <v>29.11392405063291</v>
      </c>
      <c r="O95" s="9">
        <v>3.79746835443038</v>
      </c>
      <c r="P95" s="9" t="s">
        <v>0</v>
      </c>
      <c r="Q95" s="10">
        <v>6.3291139240506329</v>
      </c>
      <c r="R95" s="136"/>
    </row>
    <row r="96" spans="1:18">
      <c r="A96" s="133"/>
      <c r="B96" s="126" t="s">
        <v>105</v>
      </c>
      <c r="C96" s="3">
        <v>40</v>
      </c>
      <c r="D96" s="4">
        <v>35</v>
      </c>
      <c r="E96" s="4">
        <v>37</v>
      </c>
      <c r="F96" s="4">
        <v>26</v>
      </c>
      <c r="G96" s="4">
        <v>16</v>
      </c>
      <c r="H96" s="4">
        <v>25</v>
      </c>
      <c r="I96" s="4">
        <v>13</v>
      </c>
      <c r="J96" s="4">
        <v>23</v>
      </c>
      <c r="K96" s="4">
        <v>20</v>
      </c>
      <c r="L96" s="4">
        <v>6</v>
      </c>
      <c r="M96" s="4">
        <v>17</v>
      </c>
      <c r="N96" s="4">
        <v>7</v>
      </c>
      <c r="O96" s="4">
        <v>2</v>
      </c>
      <c r="P96" s="4" t="s">
        <v>0</v>
      </c>
      <c r="Q96" s="5">
        <v>3</v>
      </c>
      <c r="R96" s="136"/>
    </row>
    <row r="97" spans="1:18">
      <c r="A97" s="135"/>
      <c r="B97" s="126"/>
      <c r="C97" s="8">
        <v>100</v>
      </c>
      <c r="D97" s="9">
        <v>87.5</v>
      </c>
      <c r="E97" s="9">
        <v>92.5</v>
      </c>
      <c r="F97" s="9">
        <v>65</v>
      </c>
      <c r="G97" s="9">
        <v>40</v>
      </c>
      <c r="H97" s="9">
        <v>62.5</v>
      </c>
      <c r="I97" s="9">
        <v>32.5</v>
      </c>
      <c r="J97" s="9">
        <v>57.499999999999993</v>
      </c>
      <c r="K97" s="9">
        <v>50</v>
      </c>
      <c r="L97" s="9">
        <v>15</v>
      </c>
      <c r="M97" s="9">
        <v>42.5</v>
      </c>
      <c r="N97" s="9">
        <v>17.5</v>
      </c>
      <c r="O97" s="9">
        <v>5</v>
      </c>
      <c r="P97" s="9" t="s">
        <v>0</v>
      </c>
      <c r="Q97" s="10">
        <v>7.5</v>
      </c>
      <c r="R97" s="6"/>
    </row>
    <row r="98" spans="1:18">
      <c r="A98" s="133"/>
      <c r="B98" s="126" t="s">
        <v>106</v>
      </c>
      <c r="C98" s="3">
        <v>39</v>
      </c>
      <c r="D98" s="4">
        <v>37</v>
      </c>
      <c r="E98" s="4">
        <v>36</v>
      </c>
      <c r="F98" s="4">
        <v>31</v>
      </c>
      <c r="G98" s="4">
        <v>25</v>
      </c>
      <c r="H98" s="4">
        <v>24</v>
      </c>
      <c r="I98" s="4">
        <v>19</v>
      </c>
      <c r="J98" s="4">
        <v>30</v>
      </c>
      <c r="K98" s="4">
        <v>29</v>
      </c>
      <c r="L98" s="4">
        <v>9</v>
      </c>
      <c r="M98" s="4">
        <v>22</v>
      </c>
      <c r="N98" s="4">
        <v>16</v>
      </c>
      <c r="O98" s="4">
        <v>1</v>
      </c>
      <c r="P98" s="4" t="s">
        <v>0</v>
      </c>
      <c r="Q98" s="5">
        <v>2</v>
      </c>
      <c r="R98" s="6"/>
    </row>
    <row r="99" spans="1:18">
      <c r="A99" s="135"/>
      <c r="B99" s="126"/>
      <c r="C99" s="8">
        <v>100</v>
      </c>
      <c r="D99" s="9">
        <v>94.871794871794862</v>
      </c>
      <c r="E99" s="9">
        <v>92.307692307692307</v>
      </c>
      <c r="F99" s="9">
        <v>79.487179487179489</v>
      </c>
      <c r="G99" s="9">
        <v>64.102564102564102</v>
      </c>
      <c r="H99" s="9">
        <v>61.53846153846154</v>
      </c>
      <c r="I99" s="9">
        <v>48.717948717948715</v>
      </c>
      <c r="J99" s="9">
        <v>76.923076923076934</v>
      </c>
      <c r="K99" s="9">
        <v>74.358974358974365</v>
      </c>
      <c r="L99" s="9">
        <v>23.076923076923077</v>
      </c>
      <c r="M99" s="9">
        <v>56.410256410256409</v>
      </c>
      <c r="N99" s="9">
        <v>41.025641025641022</v>
      </c>
      <c r="O99" s="9">
        <v>2.5641025641025639</v>
      </c>
      <c r="P99" s="9" t="s">
        <v>0</v>
      </c>
      <c r="Q99" s="10">
        <v>5.1282051282051277</v>
      </c>
      <c r="R99" s="6"/>
    </row>
    <row r="100" spans="1:18">
      <c r="A100" s="133"/>
      <c r="B100" s="126" t="s">
        <v>107</v>
      </c>
      <c r="C100" s="3" t="s">
        <v>0</v>
      </c>
      <c r="D100" s="4" t="s">
        <v>0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4" t="s">
        <v>0</v>
      </c>
      <c r="M100" s="4" t="s">
        <v>0</v>
      </c>
      <c r="N100" s="4" t="s">
        <v>0</v>
      </c>
      <c r="O100" s="4" t="s">
        <v>0</v>
      </c>
      <c r="P100" s="4" t="s">
        <v>0</v>
      </c>
      <c r="Q100" s="5" t="s">
        <v>0</v>
      </c>
      <c r="R100" s="6"/>
    </row>
    <row r="101" spans="1:18">
      <c r="A101" s="135"/>
      <c r="B101" s="126"/>
      <c r="C101" s="8" t="s">
        <v>0</v>
      </c>
      <c r="D101" s="9" t="s">
        <v>0</v>
      </c>
      <c r="E101" s="9" t="s">
        <v>0</v>
      </c>
      <c r="F101" s="9" t="s">
        <v>0</v>
      </c>
      <c r="G101" s="9" t="s">
        <v>0</v>
      </c>
      <c r="H101" s="9" t="s">
        <v>0</v>
      </c>
      <c r="I101" s="9" t="s">
        <v>0</v>
      </c>
      <c r="J101" s="9" t="s">
        <v>0</v>
      </c>
      <c r="K101" s="9" t="s">
        <v>0</v>
      </c>
      <c r="L101" s="9" t="s">
        <v>0</v>
      </c>
      <c r="M101" s="9" t="s">
        <v>0</v>
      </c>
      <c r="N101" s="9" t="s">
        <v>0</v>
      </c>
      <c r="O101" s="9" t="s">
        <v>0</v>
      </c>
      <c r="P101" s="9" t="s">
        <v>0</v>
      </c>
      <c r="Q101" s="10" t="s">
        <v>0</v>
      </c>
      <c r="R101" s="6"/>
    </row>
    <row r="102" spans="1:18">
      <c r="A102" s="124" t="s">
        <v>240</v>
      </c>
      <c r="B102" s="117"/>
      <c r="C102" s="3">
        <v>44</v>
      </c>
      <c r="D102" s="4">
        <v>41</v>
      </c>
      <c r="E102" s="4">
        <v>41</v>
      </c>
      <c r="F102" s="4">
        <v>33</v>
      </c>
      <c r="G102" s="4">
        <v>25</v>
      </c>
      <c r="H102" s="4">
        <v>24</v>
      </c>
      <c r="I102" s="4">
        <v>16</v>
      </c>
      <c r="J102" s="4">
        <v>30</v>
      </c>
      <c r="K102" s="4">
        <v>32</v>
      </c>
      <c r="L102" s="4">
        <v>9</v>
      </c>
      <c r="M102" s="4">
        <v>25</v>
      </c>
      <c r="N102" s="4">
        <v>15</v>
      </c>
      <c r="O102" s="4">
        <v>2</v>
      </c>
      <c r="P102" s="4" t="s">
        <v>0</v>
      </c>
      <c r="Q102" s="5">
        <v>3</v>
      </c>
      <c r="R102" s="136"/>
    </row>
    <row r="103" spans="1:18">
      <c r="A103" s="102"/>
      <c r="B103" s="132"/>
      <c r="C103" s="8">
        <v>100</v>
      </c>
      <c r="D103" s="9">
        <v>93.181818181818173</v>
      </c>
      <c r="E103" s="9">
        <v>93.181818181818173</v>
      </c>
      <c r="F103" s="9">
        <v>75</v>
      </c>
      <c r="G103" s="9">
        <v>56.81818181818182</v>
      </c>
      <c r="H103" s="9">
        <v>54.54545454545454</v>
      </c>
      <c r="I103" s="9">
        <v>36.363636363636367</v>
      </c>
      <c r="J103" s="9">
        <v>68.181818181818173</v>
      </c>
      <c r="K103" s="9">
        <v>72.727272727272734</v>
      </c>
      <c r="L103" s="9">
        <v>20.454545454545457</v>
      </c>
      <c r="M103" s="9">
        <v>56.81818181818182</v>
      </c>
      <c r="N103" s="9">
        <v>34.090909090909086</v>
      </c>
      <c r="O103" s="9">
        <v>4.5454545454545459</v>
      </c>
      <c r="P103" s="9" t="s">
        <v>0</v>
      </c>
      <c r="Q103" s="10">
        <v>6.8181818181818175</v>
      </c>
      <c r="R103" s="6"/>
    </row>
    <row r="104" spans="1:18">
      <c r="A104" s="133"/>
      <c r="B104" s="126" t="s">
        <v>241</v>
      </c>
      <c r="C104" s="3">
        <v>19</v>
      </c>
      <c r="D104" s="4">
        <v>17</v>
      </c>
      <c r="E104" s="4">
        <v>17</v>
      </c>
      <c r="F104" s="4">
        <v>12</v>
      </c>
      <c r="G104" s="4">
        <v>8</v>
      </c>
      <c r="H104" s="4">
        <v>8</v>
      </c>
      <c r="I104" s="4">
        <v>4</v>
      </c>
      <c r="J104" s="4">
        <v>11</v>
      </c>
      <c r="K104" s="4">
        <v>11</v>
      </c>
      <c r="L104" s="4">
        <v>2</v>
      </c>
      <c r="M104" s="4">
        <v>7</v>
      </c>
      <c r="N104" s="4">
        <v>4</v>
      </c>
      <c r="O104" s="4">
        <v>2</v>
      </c>
      <c r="P104" s="4" t="s">
        <v>0</v>
      </c>
      <c r="Q104" s="5">
        <v>2</v>
      </c>
      <c r="R104" s="6"/>
    </row>
    <row r="105" spans="1:18">
      <c r="A105" s="135"/>
      <c r="B105" s="126"/>
      <c r="C105" s="8">
        <v>100</v>
      </c>
      <c r="D105" s="9">
        <v>89.473684210526315</v>
      </c>
      <c r="E105" s="9">
        <v>89.473684210526315</v>
      </c>
      <c r="F105" s="9">
        <v>63.157894736842103</v>
      </c>
      <c r="G105" s="9">
        <v>42.105263157894733</v>
      </c>
      <c r="H105" s="9">
        <v>42.105263157894733</v>
      </c>
      <c r="I105" s="9">
        <v>21.052631578947366</v>
      </c>
      <c r="J105" s="9">
        <v>57.894736842105267</v>
      </c>
      <c r="K105" s="9">
        <v>57.894736842105267</v>
      </c>
      <c r="L105" s="9">
        <v>10.526315789473683</v>
      </c>
      <c r="M105" s="9">
        <v>36.84210526315789</v>
      </c>
      <c r="N105" s="9">
        <v>21.052631578947366</v>
      </c>
      <c r="O105" s="9">
        <v>10.526315789473683</v>
      </c>
      <c r="P105" s="9" t="s">
        <v>0</v>
      </c>
      <c r="Q105" s="10">
        <v>10.526315789473683</v>
      </c>
      <c r="R105" s="6"/>
    </row>
    <row r="106" spans="1:18">
      <c r="A106" s="133"/>
      <c r="B106" s="126" t="s">
        <v>242</v>
      </c>
      <c r="C106" s="3">
        <v>25</v>
      </c>
      <c r="D106" s="4">
        <v>24</v>
      </c>
      <c r="E106" s="4">
        <v>24</v>
      </c>
      <c r="F106" s="4">
        <v>21</v>
      </c>
      <c r="G106" s="4">
        <v>17</v>
      </c>
      <c r="H106" s="4">
        <v>16</v>
      </c>
      <c r="I106" s="4">
        <v>12</v>
      </c>
      <c r="J106" s="4">
        <v>19</v>
      </c>
      <c r="K106" s="4">
        <v>21</v>
      </c>
      <c r="L106" s="4">
        <v>7</v>
      </c>
      <c r="M106" s="4">
        <v>18</v>
      </c>
      <c r="N106" s="4">
        <v>11</v>
      </c>
      <c r="O106" s="4" t="s">
        <v>0</v>
      </c>
      <c r="P106" s="4" t="s">
        <v>0</v>
      </c>
      <c r="Q106" s="5">
        <v>1</v>
      </c>
      <c r="R106" s="6"/>
    </row>
    <row r="107" spans="1:18">
      <c r="A107" s="137"/>
      <c r="B107" s="118"/>
      <c r="C107" s="8">
        <v>100</v>
      </c>
      <c r="D107" s="9">
        <v>96</v>
      </c>
      <c r="E107" s="9">
        <v>96</v>
      </c>
      <c r="F107" s="9">
        <v>84</v>
      </c>
      <c r="G107" s="9">
        <v>68</v>
      </c>
      <c r="H107" s="9">
        <v>64</v>
      </c>
      <c r="I107" s="9">
        <v>48</v>
      </c>
      <c r="J107" s="9">
        <v>76</v>
      </c>
      <c r="K107" s="9">
        <v>84</v>
      </c>
      <c r="L107" s="9">
        <v>28.000000000000004</v>
      </c>
      <c r="M107" s="9">
        <v>72</v>
      </c>
      <c r="N107" s="9">
        <v>44</v>
      </c>
      <c r="O107" s="9" t="s">
        <v>0</v>
      </c>
      <c r="P107" s="9" t="s">
        <v>0</v>
      </c>
      <c r="Q107" s="10">
        <v>4</v>
      </c>
      <c r="R107" s="6"/>
    </row>
    <row r="108" spans="1:18">
      <c r="A108" s="133"/>
      <c r="B108" s="126" t="s">
        <v>243</v>
      </c>
      <c r="C108" s="3" t="s">
        <v>0</v>
      </c>
      <c r="D108" s="4" t="s">
        <v>0</v>
      </c>
      <c r="E108" s="4" t="s">
        <v>0</v>
      </c>
      <c r="F108" s="4" t="s">
        <v>0</v>
      </c>
      <c r="G108" s="4" t="s">
        <v>0</v>
      </c>
      <c r="H108" s="4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  <c r="O108" s="4" t="s">
        <v>0</v>
      </c>
      <c r="P108" s="4" t="s">
        <v>0</v>
      </c>
      <c r="Q108" s="5" t="s">
        <v>0</v>
      </c>
      <c r="R108" s="6"/>
    </row>
    <row r="109" spans="1:18">
      <c r="A109" s="137"/>
      <c r="B109" s="118"/>
      <c r="C109" s="8" t="s">
        <v>0</v>
      </c>
      <c r="D109" s="9" t="s">
        <v>0</v>
      </c>
      <c r="E109" s="9" t="s">
        <v>0</v>
      </c>
      <c r="F109" s="9" t="s">
        <v>0</v>
      </c>
      <c r="G109" s="9" t="s">
        <v>0</v>
      </c>
      <c r="H109" s="9" t="s">
        <v>0</v>
      </c>
      <c r="I109" s="9" t="s">
        <v>0</v>
      </c>
      <c r="J109" s="9" t="s">
        <v>0</v>
      </c>
      <c r="K109" s="9" t="s">
        <v>0</v>
      </c>
      <c r="L109" s="9" t="s">
        <v>0</v>
      </c>
      <c r="M109" s="9" t="s">
        <v>0</v>
      </c>
      <c r="N109" s="9" t="s">
        <v>0</v>
      </c>
      <c r="O109" s="9" t="s">
        <v>0</v>
      </c>
      <c r="P109" s="9" t="s">
        <v>0</v>
      </c>
      <c r="Q109" s="10" t="s">
        <v>0</v>
      </c>
      <c r="R109" s="6"/>
    </row>
    <row r="110" spans="1:18">
      <c r="A110" s="102" t="s">
        <v>244</v>
      </c>
      <c r="B110" s="132"/>
      <c r="C110" s="3">
        <v>35</v>
      </c>
      <c r="D110" s="4">
        <v>31</v>
      </c>
      <c r="E110" s="4">
        <v>32</v>
      </c>
      <c r="F110" s="4">
        <v>24</v>
      </c>
      <c r="G110" s="4">
        <v>16</v>
      </c>
      <c r="H110" s="4">
        <v>25</v>
      </c>
      <c r="I110" s="4">
        <v>16</v>
      </c>
      <c r="J110" s="4">
        <v>23</v>
      </c>
      <c r="K110" s="4">
        <v>17</v>
      </c>
      <c r="L110" s="4">
        <v>6</v>
      </c>
      <c r="M110" s="4">
        <v>14</v>
      </c>
      <c r="N110" s="4">
        <v>8</v>
      </c>
      <c r="O110" s="4">
        <v>1</v>
      </c>
      <c r="P110" s="4" t="s">
        <v>0</v>
      </c>
      <c r="Q110" s="5">
        <v>2</v>
      </c>
      <c r="R110" s="6"/>
    </row>
    <row r="111" spans="1:18">
      <c r="A111" s="102"/>
      <c r="B111" s="132"/>
      <c r="C111" s="8">
        <v>100</v>
      </c>
      <c r="D111" s="9">
        <v>88.571428571428569</v>
      </c>
      <c r="E111" s="9">
        <v>91.428571428571431</v>
      </c>
      <c r="F111" s="9">
        <v>68.571428571428569</v>
      </c>
      <c r="G111" s="9">
        <v>45.714285714285715</v>
      </c>
      <c r="H111" s="9">
        <v>71.428571428571431</v>
      </c>
      <c r="I111" s="9">
        <v>45.714285714285715</v>
      </c>
      <c r="J111" s="9">
        <v>65.714285714285708</v>
      </c>
      <c r="K111" s="9">
        <v>48.571428571428569</v>
      </c>
      <c r="L111" s="9">
        <v>17.142857142857142</v>
      </c>
      <c r="M111" s="9">
        <v>40</v>
      </c>
      <c r="N111" s="9">
        <v>22.857142857142858</v>
      </c>
      <c r="O111" s="9">
        <v>2.8571428571428572</v>
      </c>
      <c r="P111" s="9" t="s">
        <v>0</v>
      </c>
      <c r="Q111" s="10">
        <v>5.7142857142857144</v>
      </c>
      <c r="R111" s="6"/>
    </row>
    <row r="112" spans="1:18">
      <c r="A112" s="133"/>
      <c r="B112" s="126" t="s">
        <v>113</v>
      </c>
      <c r="C112" s="3">
        <v>21</v>
      </c>
      <c r="D112" s="4">
        <v>18</v>
      </c>
      <c r="E112" s="4">
        <v>20</v>
      </c>
      <c r="F112" s="4">
        <v>14</v>
      </c>
      <c r="G112" s="4">
        <v>8</v>
      </c>
      <c r="H112" s="4">
        <v>17</v>
      </c>
      <c r="I112" s="4">
        <v>9</v>
      </c>
      <c r="J112" s="4">
        <v>12</v>
      </c>
      <c r="K112" s="4">
        <v>9</v>
      </c>
      <c r="L112" s="4">
        <v>4</v>
      </c>
      <c r="M112" s="4">
        <v>10</v>
      </c>
      <c r="N112" s="4">
        <v>3</v>
      </c>
      <c r="O112" s="4" t="s">
        <v>0</v>
      </c>
      <c r="P112" s="4" t="s">
        <v>0</v>
      </c>
      <c r="Q112" s="5">
        <v>1</v>
      </c>
      <c r="R112" s="6"/>
    </row>
    <row r="113" spans="1:18">
      <c r="A113" s="135"/>
      <c r="B113" s="126"/>
      <c r="C113" s="8">
        <v>100</v>
      </c>
      <c r="D113" s="9">
        <v>85.714285714285708</v>
      </c>
      <c r="E113" s="9">
        <v>95.238095238095227</v>
      </c>
      <c r="F113" s="9">
        <v>66.666666666666657</v>
      </c>
      <c r="G113" s="9">
        <v>38.095238095238095</v>
      </c>
      <c r="H113" s="9">
        <v>80.952380952380949</v>
      </c>
      <c r="I113" s="9">
        <v>42.857142857142854</v>
      </c>
      <c r="J113" s="9">
        <v>57.142857142857139</v>
      </c>
      <c r="K113" s="9">
        <v>42.857142857142854</v>
      </c>
      <c r="L113" s="9">
        <v>19.047619047619047</v>
      </c>
      <c r="M113" s="9">
        <v>47.619047619047613</v>
      </c>
      <c r="N113" s="9">
        <v>14.285714285714285</v>
      </c>
      <c r="O113" s="9" t="s">
        <v>0</v>
      </c>
      <c r="P113" s="9" t="s">
        <v>0</v>
      </c>
      <c r="Q113" s="10">
        <v>4.7619047619047619</v>
      </c>
      <c r="R113" s="6"/>
    </row>
    <row r="114" spans="1:18">
      <c r="A114" s="133"/>
      <c r="B114" s="126" t="s">
        <v>114</v>
      </c>
      <c r="C114" s="3">
        <v>14</v>
      </c>
      <c r="D114" s="4">
        <v>13</v>
      </c>
      <c r="E114" s="4">
        <v>12</v>
      </c>
      <c r="F114" s="4">
        <v>10</v>
      </c>
      <c r="G114" s="4">
        <v>8</v>
      </c>
      <c r="H114" s="4">
        <v>8</v>
      </c>
      <c r="I114" s="4">
        <v>7</v>
      </c>
      <c r="J114" s="4">
        <v>11</v>
      </c>
      <c r="K114" s="4">
        <v>8</v>
      </c>
      <c r="L114" s="4">
        <v>2</v>
      </c>
      <c r="M114" s="4">
        <v>4</v>
      </c>
      <c r="N114" s="4">
        <v>5</v>
      </c>
      <c r="O114" s="4">
        <v>1</v>
      </c>
      <c r="P114" s="4" t="s">
        <v>0</v>
      </c>
      <c r="Q114" s="5">
        <v>1</v>
      </c>
      <c r="R114" s="6"/>
    </row>
    <row r="115" spans="1:18">
      <c r="A115" s="135"/>
      <c r="B115" s="126"/>
      <c r="C115" s="8">
        <v>100</v>
      </c>
      <c r="D115" s="9">
        <v>92.857142857142861</v>
      </c>
      <c r="E115" s="9">
        <v>85.714285714285708</v>
      </c>
      <c r="F115" s="9">
        <v>71.428571428571431</v>
      </c>
      <c r="G115" s="9">
        <v>57.142857142857139</v>
      </c>
      <c r="H115" s="9">
        <v>57.142857142857139</v>
      </c>
      <c r="I115" s="9">
        <v>50</v>
      </c>
      <c r="J115" s="9">
        <v>78.571428571428569</v>
      </c>
      <c r="K115" s="9">
        <v>57.142857142857139</v>
      </c>
      <c r="L115" s="9">
        <v>14.285714285714285</v>
      </c>
      <c r="M115" s="9">
        <v>28.571428571428569</v>
      </c>
      <c r="N115" s="9">
        <v>35.714285714285715</v>
      </c>
      <c r="O115" s="9">
        <v>7.1428571428571423</v>
      </c>
      <c r="P115" s="9" t="s">
        <v>0</v>
      </c>
      <c r="Q115" s="10">
        <v>7.1428571428571423</v>
      </c>
      <c r="R115" s="6"/>
    </row>
    <row r="116" spans="1:18">
      <c r="A116" s="133"/>
      <c r="B116" s="126" t="s">
        <v>115</v>
      </c>
      <c r="C116" s="3" t="s">
        <v>0</v>
      </c>
      <c r="D116" s="4" t="s">
        <v>0</v>
      </c>
      <c r="E116" s="4" t="s">
        <v>0</v>
      </c>
      <c r="F116" s="4" t="s">
        <v>0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4" t="s">
        <v>0</v>
      </c>
      <c r="N116" s="4" t="s">
        <v>0</v>
      </c>
      <c r="O116" s="4" t="s">
        <v>0</v>
      </c>
      <c r="P116" s="4" t="s">
        <v>0</v>
      </c>
      <c r="Q116" s="5" t="s">
        <v>0</v>
      </c>
      <c r="R116" s="6"/>
    </row>
    <row r="117" spans="1:18">
      <c r="A117" s="138"/>
      <c r="B117" s="128"/>
      <c r="C117" s="51" t="s">
        <v>0</v>
      </c>
      <c r="D117" s="52" t="s">
        <v>0</v>
      </c>
      <c r="E117" s="52" t="s">
        <v>0</v>
      </c>
      <c r="F117" s="52" t="s">
        <v>0</v>
      </c>
      <c r="G117" s="52" t="s">
        <v>0</v>
      </c>
      <c r="H117" s="52" t="s">
        <v>0</v>
      </c>
      <c r="I117" s="52" t="s">
        <v>0</v>
      </c>
      <c r="J117" s="52" t="s">
        <v>0</v>
      </c>
      <c r="K117" s="52" t="s">
        <v>0</v>
      </c>
      <c r="L117" s="52" t="s">
        <v>0</v>
      </c>
      <c r="M117" s="52" t="s">
        <v>0</v>
      </c>
      <c r="N117" s="52" t="s">
        <v>0</v>
      </c>
      <c r="O117" s="52" t="s">
        <v>0</v>
      </c>
      <c r="P117" s="52" t="s">
        <v>0</v>
      </c>
      <c r="Q117" s="53" t="s">
        <v>0</v>
      </c>
      <c r="R117" s="6"/>
    </row>
  </sheetData>
  <mergeCells count="106">
    <mergeCell ref="B10:B11"/>
    <mergeCell ref="B12:B13"/>
    <mergeCell ref="B14:B15"/>
    <mergeCell ref="A4:B5"/>
    <mergeCell ref="B34:B35"/>
    <mergeCell ref="B36:B37"/>
    <mergeCell ref="B50:B51"/>
    <mergeCell ref="B52:B53"/>
    <mergeCell ref="B54:B55"/>
    <mergeCell ref="A6:A7"/>
    <mergeCell ref="A8:A9"/>
    <mergeCell ref="A10:A11"/>
    <mergeCell ref="A12:A13"/>
    <mergeCell ref="A14:A15"/>
    <mergeCell ref="B28:B29"/>
    <mergeCell ref="B30:B31"/>
    <mergeCell ref="B32:B33"/>
    <mergeCell ref="B16:B17"/>
    <mergeCell ref="B18:B19"/>
    <mergeCell ref="B20:B21"/>
    <mergeCell ref="B22:B23"/>
    <mergeCell ref="B24:B25"/>
    <mergeCell ref="B6:B7"/>
    <mergeCell ref="B8:B9"/>
    <mergeCell ref="A26:B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46:A47"/>
    <mergeCell ref="A48:B49"/>
    <mergeCell ref="A50:A51"/>
    <mergeCell ref="A52:A53"/>
    <mergeCell ref="A54:A55"/>
    <mergeCell ref="A36:A37"/>
    <mergeCell ref="A38:A39"/>
    <mergeCell ref="A40:A41"/>
    <mergeCell ref="A42:A43"/>
    <mergeCell ref="A44:A45"/>
    <mergeCell ref="B38:B39"/>
    <mergeCell ref="B40:B41"/>
    <mergeCell ref="B42:B43"/>
    <mergeCell ref="B44:B45"/>
    <mergeCell ref="B46:B47"/>
    <mergeCell ref="A66:A67"/>
    <mergeCell ref="A68:A69"/>
    <mergeCell ref="A70:B71"/>
    <mergeCell ref="A72:A73"/>
    <mergeCell ref="A74:A75"/>
    <mergeCell ref="A56:A57"/>
    <mergeCell ref="A58:A59"/>
    <mergeCell ref="A60:A61"/>
    <mergeCell ref="A62:A63"/>
    <mergeCell ref="A64:A65"/>
    <mergeCell ref="B56:B57"/>
    <mergeCell ref="B58:B59"/>
    <mergeCell ref="B60:B61"/>
    <mergeCell ref="B62:B63"/>
    <mergeCell ref="B64:B65"/>
    <mergeCell ref="B72:B73"/>
    <mergeCell ref="B74:B75"/>
    <mergeCell ref="B66:B67"/>
    <mergeCell ref="B68:B69"/>
    <mergeCell ref="A86:A87"/>
    <mergeCell ref="A88:A89"/>
    <mergeCell ref="A90:A91"/>
    <mergeCell ref="A92:B93"/>
    <mergeCell ref="A94:B95"/>
    <mergeCell ref="A76:A77"/>
    <mergeCell ref="A78:A79"/>
    <mergeCell ref="A80:A81"/>
    <mergeCell ref="A82:A83"/>
    <mergeCell ref="A84:A85"/>
    <mergeCell ref="B88:B89"/>
    <mergeCell ref="B90:B91"/>
    <mergeCell ref="B84:B85"/>
    <mergeCell ref="B86:B87"/>
    <mergeCell ref="B76:B77"/>
    <mergeCell ref="B78:B79"/>
    <mergeCell ref="B80:B81"/>
    <mergeCell ref="B82:B83"/>
    <mergeCell ref="A116:A117"/>
    <mergeCell ref="A106:A107"/>
    <mergeCell ref="A108:A109"/>
    <mergeCell ref="A110:B111"/>
    <mergeCell ref="A112:A113"/>
    <mergeCell ref="A114:A115"/>
    <mergeCell ref="A96:A97"/>
    <mergeCell ref="A98:A99"/>
    <mergeCell ref="A100:A101"/>
    <mergeCell ref="A102:B103"/>
    <mergeCell ref="A104:A105"/>
    <mergeCell ref="B96:B97"/>
    <mergeCell ref="B116:B117"/>
    <mergeCell ref="B98:B99"/>
    <mergeCell ref="B100:B101"/>
    <mergeCell ref="B104:B105"/>
    <mergeCell ref="B106:B107"/>
    <mergeCell ref="B108:B109"/>
    <mergeCell ref="B112:B113"/>
    <mergeCell ref="B114:B115"/>
  </mergeCells>
  <phoneticPr fontId="19"/>
  <conditionalFormatting sqref="B1">
    <cfRule type="expression" dxfId="13" priority="2">
      <formula>#REF!&lt;&gt;""</formula>
    </cfRule>
  </conditionalFormatting>
  <conditionalFormatting sqref="A1">
    <cfRule type="expression" dxfId="1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52</v>
      </c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6"/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  <c r="Q5" s="6"/>
    </row>
    <row r="6" spans="1:114" ht="12" customHeight="1">
      <c r="A6" s="118" t="s">
        <v>245</v>
      </c>
      <c r="B6" s="3">
        <v>38</v>
      </c>
      <c r="C6" s="4">
        <v>33</v>
      </c>
      <c r="D6" s="4">
        <v>35</v>
      </c>
      <c r="E6" s="4">
        <v>33</v>
      </c>
      <c r="F6" s="4">
        <v>19</v>
      </c>
      <c r="G6" s="4">
        <v>25</v>
      </c>
      <c r="H6" s="4">
        <v>19</v>
      </c>
      <c r="I6" s="4">
        <v>20</v>
      </c>
      <c r="J6" s="4">
        <v>21</v>
      </c>
      <c r="K6" s="4">
        <v>8</v>
      </c>
      <c r="L6" s="4">
        <v>14</v>
      </c>
      <c r="M6" s="4">
        <v>10</v>
      </c>
      <c r="N6" s="4" t="s">
        <v>0</v>
      </c>
      <c r="O6" s="4" t="s">
        <v>0</v>
      </c>
      <c r="P6" s="5" t="s">
        <v>0</v>
      </c>
      <c r="Q6" s="6"/>
    </row>
    <row r="7" spans="1:114">
      <c r="A7" s="119"/>
      <c r="B7" s="8">
        <v>100</v>
      </c>
      <c r="C7" s="9">
        <v>86.842105263157904</v>
      </c>
      <c r="D7" s="9">
        <v>92.10526315789474</v>
      </c>
      <c r="E7" s="9">
        <v>86.842105263157904</v>
      </c>
      <c r="F7" s="9">
        <v>50</v>
      </c>
      <c r="G7" s="9">
        <v>65.789473684210535</v>
      </c>
      <c r="H7" s="9">
        <v>50</v>
      </c>
      <c r="I7" s="9">
        <v>52.631578947368418</v>
      </c>
      <c r="J7" s="9">
        <v>55.26315789473685</v>
      </c>
      <c r="K7" s="9">
        <v>21.052631578947366</v>
      </c>
      <c r="L7" s="9">
        <v>36.84210526315789</v>
      </c>
      <c r="M7" s="9">
        <v>26.315789473684209</v>
      </c>
      <c r="N7" s="9" t="s">
        <v>0</v>
      </c>
      <c r="O7" s="9" t="s">
        <v>0</v>
      </c>
      <c r="P7" s="10" t="s">
        <v>0</v>
      </c>
      <c r="Q7" s="6"/>
    </row>
    <row r="8" spans="1:114" ht="12" customHeight="1">
      <c r="A8" s="118" t="s">
        <v>246</v>
      </c>
      <c r="B8" s="121">
        <v>4502</v>
      </c>
      <c r="C8" s="122">
        <v>4206</v>
      </c>
      <c r="D8" s="122">
        <v>4393</v>
      </c>
      <c r="E8" s="122">
        <v>3292</v>
      </c>
      <c r="F8" s="122">
        <v>2219</v>
      </c>
      <c r="G8" s="122">
        <v>2721</v>
      </c>
      <c r="H8" s="122">
        <v>1762</v>
      </c>
      <c r="I8" s="122">
        <v>2854</v>
      </c>
      <c r="J8" s="122">
        <v>2765</v>
      </c>
      <c r="K8" s="122">
        <v>700</v>
      </c>
      <c r="L8" s="122">
        <v>2023</v>
      </c>
      <c r="M8" s="122">
        <v>1567</v>
      </c>
      <c r="N8" s="122">
        <v>126</v>
      </c>
      <c r="O8" s="122">
        <v>13</v>
      </c>
      <c r="P8" s="100">
        <v>52</v>
      </c>
      <c r="Q8" s="6"/>
    </row>
    <row r="9" spans="1:114">
      <c r="A9" s="119"/>
      <c r="B9" s="8">
        <v>100</v>
      </c>
      <c r="C9" s="9">
        <v>93.425144380275441</v>
      </c>
      <c r="D9" s="9">
        <v>97.578853842736564</v>
      </c>
      <c r="E9" s="9">
        <v>73.123056419369163</v>
      </c>
      <c r="F9" s="9">
        <v>49.289204797867612</v>
      </c>
      <c r="G9" s="9">
        <v>60.439804531319417</v>
      </c>
      <c r="H9" s="9">
        <v>39.13816081741448</v>
      </c>
      <c r="I9" s="9">
        <v>63.394047090182134</v>
      </c>
      <c r="J9" s="9">
        <v>61.417147934251446</v>
      </c>
      <c r="K9" s="9">
        <v>15.548645046645934</v>
      </c>
      <c r="L9" s="9">
        <v>44.935584184806757</v>
      </c>
      <c r="M9" s="9">
        <v>34.806752554420257</v>
      </c>
      <c r="N9" s="9">
        <v>2.798756108396268</v>
      </c>
      <c r="O9" s="9">
        <v>0.28876055086628166</v>
      </c>
      <c r="P9" s="10">
        <v>1.1550422034651266</v>
      </c>
      <c r="Q9" s="6"/>
    </row>
    <row r="10" spans="1:114">
      <c r="A10" s="118" t="s">
        <v>102</v>
      </c>
      <c r="B10" s="121">
        <v>41</v>
      </c>
      <c r="C10" s="122">
        <v>30</v>
      </c>
      <c r="D10" s="122">
        <v>31</v>
      </c>
      <c r="E10" s="122">
        <v>23</v>
      </c>
      <c r="F10" s="122">
        <v>16</v>
      </c>
      <c r="G10" s="122">
        <v>25</v>
      </c>
      <c r="H10" s="122">
        <v>15</v>
      </c>
      <c r="I10" s="122">
        <v>18</v>
      </c>
      <c r="J10" s="122">
        <v>22</v>
      </c>
      <c r="K10" s="122">
        <v>6</v>
      </c>
      <c r="L10" s="122">
        <v>15</v>
      </c>
      <c r="M10" s="122">
        <v>9</v>
      </c>
      <c r="N10" s="122" t="s">
        <v>0</v>
      </c>
      <c r="O10" s="122">
        <v>1</v>
      </c>
      <c r="P10" s="100" t="s">
        <v>0</v>
      </c>
      <c r="Q10" s="6"/>
    </row>
    <row r="11" spans="1:114">
      <c r="A11" s="120"/>
      <c r="B11" s="51">
        <v>100</v>
      </c>
      <c r="C11" s="52">
        <v>73.170731707317074</v>
      </c>
      <c r="D11" s="52">
        <v>75.609756097560975</v>
      </c>
      <c r="E11" s="52">
        <v>56.09756097560976</v>
      </c>
      <c r="F11" s="52">
        <v>39.024390243902438</v>
      </c>
      <c r="G11" s="52">
        <v>60.975609756097562</v>
      </c>
      <c r="H11" s="52">
        <v>36.585365853658537</v>
      </c>
      <c r="I11" s="52">
        <v>43.902439024390247</v>
      </c>
      <c r="J11" s="52">
        <v>53.658536585365859</v>
      </c>
      <c r="K11" s="52">
        <v>14.634146341463413</v>
      </c>
      <c r="L11" s="52">
        <v>36.585365853658537</v>
      </c>
      <c r="M11" s="52">
        <v>21.951219512195124</v>
      </c>
      <c r="N11" s="52" t="s">
        <v>0</v>
      </c>
      <c r="O11" s="52">
        <v>2.4390243902439024</v>
      </c>
      <c r="P11" s="53" t="s">
        <v>0</v>
      </c>
      <c r="Q11" s="6"/>
    </row>
  </sheetData>
  <mergeCells count="4">
    <mergeCell ref="A4:A5"/>
    <mergeCell ref="A10:A11"/>
    <mergeCell ref="A8:A9"/>
    <mergeCell ref="A6:A7"/>
  </mergeCells>
  <phoneticPr fontId="19"/>
  <conditionalFormatting sqref="A1">
    <cfRule type="expression" dxfId="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53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 ht="12" customHeight="1">
      <c r="A6" s="118" t="s">
        <v>245</v>
      </c>
      <c r="B6" s="3">
        <v>78</v>
      </c>
      <c r="C6" s="4">
        <v>67</v>
      </c>
      <c r="D6" s="4">
        <v>70</v>
      </c>
      <c r="E6" s="4">
        <v>63</v>
      </c>
      <c r="F6" s="4">
        <v>34</v>
      </c>
      <c r="G6" s="4">
        <v>40</v>
      </c>
      <c r="H6" s="4">
        <v>27</v>
      </c>
      <c r="I6" s="4">
        <v>46</v>
      </c>
      <c r="J6" s="4">
        <v>43</v>
      </c>
      <c r="K6" s="4">
        <v>13</v>
      </c>
      <c r="L6" s="4">
        <v>22</v>
      </c>
      <c r="M6" s="4">
        <v>19</v>
      </c>
      <c r="N6" s="4">
        <v>2</v>
      </c>
      <c r="O6" s="4">
        <v>1</v>
      </c>
      <c r="P6" s="5">
        <v>3</v>
      </c>
    </row>
    <row r="7" spans="1:114">
      <c r="A7" s="119"/>
      <c r="B7" s="8">
        <v>100</v>
      </c>
      <c r="C7" s="9">
        <v>85.897435897435898</v>
      </c>
      <c r="D7" s="9">
        <v>89.743589743589752</v>
      </c>
      <c r="E7" s="9">
        <v>80.769230769230774</v>
      </c>
      <c r="F7" s="9">
        <v>43.589743589743591</v>
      </c>
      <c r="G7" s="9">
        <v>51.282051282051277</v>
      </c>
      <c r="H7" s="9">
        <v>34.615384615384613</v>
      </c>
      <c r="I7" s="9">
        <v>58.974358974358978</v>
      </c>
      <c r="J7" s="9">
        <v>55.128205128205131</v>
      </c>
      <c r="K7" s="9">
        <v>16.666666666666664</v>
      </c>
      <c r="L7" s="9">
        <v>28.205128205128204</v>
      </c>
      <c r="M7" s="9">
        <v>24.358974358974358</v>
      </c>
      <c r="N7" s="9">
        <v>2.5641025641025639</v>
      </c>
      <c r="O7" s="9">
        <v>1.2820512820512819</v>
      </c>
      <c r="P7" s="10">
        <v>3.8461538461538463</v>
      </c>
    </row>
    <row r="8" spans="1:114" ht="12" customHeight="1">
      <c r="A8" s="118" t="s">
        <v>246</v>
      </c>
      <c r="B8" s="121">
        <v>4466</v>
      </c>
      <c r="C8" s="122">
        <v>4175</v>
      </c>
      <c r="D8" s="122">
        <v>4361</v>
      </c>
      <c r="E8" s="122">
        <v>3263</v>
      </c>
      <c r="F8" s="122">
        <v>2204</v>
      </c>
      <c r="G8" s="122">
        <v>2709</v>
      </c>
      <c r="H8" s="122">
        <v>1756</v>
      </c>
      <c r="I8" s="122">
        <v>2828</v>
      </c>
      <c r="J8" s="122">
        <v>2746</v>
      </c>
      <c r="K8" s="122">
        <v>694</v>
      </c>
      <c r="L8" s="122">
        <v>2018</v>
      </c>
      <c r="M8" s="122">
        <v>1560</v>
      </c>
      <c r="N8" s="122">
        <v>124</v>
      </c>
      <c r="O8" s="122">
        <v>12</v>
      </c>
      <c r="P8" s="100">
        <v>50</v>
      </c>
    </row>
    <row r="9" spans="1:114">
      <c r="A9" s="119"/>
      <c r="B9" s="8">
        <v>100</v>
      </c>
      <c r="C9" s="9">
        <v>93.484102104791759</v>
      </c>
      <c r="D9" s="9">
        <v>97.648902821316625</v>
      </c>
      <c r="E9" s="9">
        <v>73.063143752798922</v>
      </c>
      <c r="F9" s="9">
        <v>49.350649350649348</v>
      </c>
      <c r="G9" s="9">
        <v>60.658307210031346</v>
      </c>
      <c r="H9" s="9">
        <v>39.319301388266901</v>
      </c>
      <c r="I9" s="9">
        <v>63.322884012539184</v>
      </c>
      <c r="J9" s="9">
        <v>61.486789072995975</v>
      </c>
      <c r="K9" s="9">
        <v>15.539632781012092</v>
      </c>
      <c r="L9" s="9">
        <v>45.185848634124497</v>
      </c>
      <c r="M9" s="9">
        <v>34.930586654724586</v>
      </c>
      <c r="N9" s="9">
        <v>2.7765338110165696</v>
      </c>
      <c r="O9" s="9">
        <v>0.26869682042095833</v>
      </c>
      <c r="P9" s="10">
        <v>1.1195700850873265</v>
      </c>
    </row>
    <row r="10" spans="1:114">
      <c r="A10" s="118" t="s">
        <v>102</v>
      </c>
      <c r="B10" s="121">
        <v>37</v>
      </c>
      <c r="C10" s="122">
        <v>27</v>
      </c>
      <c r="D10" s="122">
        <v>28</v>
      </c>
      <c r="E10" s="122">
        <v>22</v>
      </c>
      <c r="F10" s="122">
        <v>16</v>
      </c>
      <c r="G10" s="122">
        <v>22</v>
      </c>
      <c r="H10" s="122">
        <v>13</v>
      </c>
      <c r="I10" s="122">
        <v>18</v>
      </c>
      <c r="J10" s="122">
        <v>19</v>
      </c>
      <c r="K10" s="122">
        <v>7</v>
      </c>
      <c r="L10" s="122">
        <v>12</v>
      </c>
      <c r="M10" s="122">
        <v>7</v>
      </c>
      <c r="N10" s="122" t="s">
        <v>0</v>
      </c>
      <c r="O10" s="122">
        <v>1</v>
      </c>
      <c r="P10" s="100">
        <v>8</v>
      </c>
    </row>
    <row r="11" spans="1:114">
      <c r="A11" s="120"/>
      <c r="B11" s="51">
        <v>100</v>
      </c>
      <c r="C11" s="52">
        <v>72.972972972972968</v>
      </c>
      <c r="D11" s="52">
        <v>75.675675675675677</v>
      </c>
      <c r="E11" s="52">
        <v>59.45945945945946</v>
      </c>
      <c r="F11" s="52">
        <v>43.243243243243242</v>
      </c>
      <c r="G11" s="52">
        <v>59.45945945945946</v>
      </c>
      <c r="H11" s="52">
        <v>35.135135135135137</v>
      </c>
      <c r="I11" s="52">
        <v>48.648648648648653</v>
      </c>
      <c r="J11" s="52">
        <v>51.351351351351347</v>
      </c>
      <c r="K11" s="52">
        <v>18.918918918918919</v>
      </c>
      <c r="L11" s="52">
        <v>32.432432432432435</v>
      </c>
      <c r="M11" s="52">
        <v>18.918918918918919</v>
      </c>
      <c r="N11" s="52" t="s">
        <v>0</v>
      </c>
      <c r="O11" s="52">
        <v>2.7027027027027026</v>
      </c>
      <c r="P11" s="53">
        <v>21.621621621621621</v>
      </c>
    </row>
  </sheetData>
  <mergeCells count="4">
    <mergeCell ref="A6:A7"/>
    <mergeCell ref="A4:A5"/>
    <mergeCell ref="A8:A9"/>
    <mergeCell ref="A10:A11"/>
  </mergeCells>
  <phoneticPr fontId="19"/>
  <conditionalFormatting sqref="A1">
    <cfRule type="expression" dxfId="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54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 ht="12" customHeight="1">
      <c r="A6" s="118" t="s">
        <v>245</v>
      </c>
      <c r="B6" s="3">
        <v>167</v>
      </c>
      <c r="C6" s="4">
        <v>146</v>
      </c>
      <c r="D6" s="4">
        <v>155</v>
      </c>
      <c r="E6" s="4">
        <v>131</v>
      </c>
      <c r="F6" s="4">
        <v>83</v>
      </c>
      <c r="G6" s="4">
        <v>96</v>
      </c>
      <c r="H6" s="4">
        <v>59</v>
      </c>
      <c r="I6" s="4">
        <v>82</v>
      </c>
      <c r="J6" s="4">
        <v>83</v>
      </c>
      <c r="K6" s="4">
        <v>33</v>
      </c>
      <c r="L6" s="4">
        <v>59</v>
      </c>
      <c r="M6" s="4">
        <v>38</v>
      </c>
      <c r="N6" s="4">
        <v>2</v>
      </c>
      <c r="O6" s="4">
        <v>1</v>
      </c>
      <c r="P6" s="5">
        <v>6</v>
      </c>
    </row>
    <row r="7" spans="1:114">
      <c r="A7" s="119"/>
      <c r="B7" s="8">
        <v>100</v>
      </c>
      <c r="C7" s="9">
        <v>87.425149700598809</v>
      </c>
      <c r="D7" s="9">
        <v>92.814371257485035</v>
      </c>
      <c r="E7" s="9">
        <v>78.443113772455092</v>
      </c>
      <c r="F7" s="9">
        <v>49.700598802395206</v>
      </c>
      <c r="G7" s="9">
        <v>57.485029940119759</v>
      </c>
      <c r="H7" s="9">
        <v>35.32934131736527</v>
      </c>
      <c r="I7" s="9">
        <v>49.101796407185624</v>
      </c>
      <c r="J7" s="9">
        <v>49.700598802395206</v>
      </c>
      <c r="K7" s="9">
        <v>19.760479041916167</v>
      </c>
      <c r="L7" s="9">
        <v>35.32934131736527</v>
      </c>
      <c r="M7" s="9">
        <v>22.754491017964071</v>
      </c>
      <c r="N7" s="9">
        <v>1.1976047904191618</v>
      </c>
      <c r="O7" s="9">
        <v>0.5988023952095809</v>
      </c>
      <c r="P7" s="10">
        <v>3.5928143712574849</v>
      </c>
    </row>
    <row r="8" spans="1:114" ht="12" customHeight="1">
      <c r="A8" s="118" t="s">
        <v>246</v>
      </c>
      <c r="B8" s="121">
        <v>4381</v>
      </c>
      <c r="C8" s="122">
        <v>4098</v>
      </c>
      <c r="D8" s="122">
        <v>4279</v>
      </c>
      <c r="E8" s="122">
        <v>3199</v>
      </c>
      <c r="F8" s="122">
        <v>2158</v>
      </c>
      <c r="G8" s="122">
        <v>2656</v>
      </c>
      <c r="H8" s="122">
        <v>1725</v>
      </c>
      <c r="I8" s="122">
        <v>2795</v>
      </c>
      <c r="J8" s="122">
        <v>2709</v>
      </c>
      <c r="K8" s="122">
        <v>675</v>
      </c>
      <c r="L8" s="122">
        <v>1983</v>
      </c>
      <c r="M8" s="122">
        <v>1541</v>
      </c>
      <c r="N8" s="122">
        <v>124</v>
      </c>
      <c r="O8" s="122">
        <v>12</v>
      </c>
      <c r="P8" s="100">
        <v>48</v>
      </c>
    </row>
    <row r="9" spans="1:114">
      <c r="A9" s="119"/>
      <c r="B9" s="8">
        <v>100</v>
      </c>
      <c r="C9" s="9">
        <v>93.540287605569503</v>
      </c>
      <c r="D9" s="9">
        <v>97.671764437343072</v>
      </c>
      <c r="E9" s="9">
        <v>73.01985847979914</v>
      </c>
      <c r="F9" s="9">
        <v>49.258160237388729</v>
      </c>
      <c r="G9" s="9">
        <v>60.625427984478428</v>
      </c>
      <c r="H9" s="9">
        <v>39.374572015521572</v>
      </c>
      <c r="I9" s="9">
        <v>63.798219584569736</v>
      </c>
      <c r="J9" s="9">
        <v>61.835197443506054</v>
      </c>
      <c r="K9" s="9">
        <v>15.407441223464962</v>
      </c>
      <c r="L9" s="9">
        <v>45.263638438712626</v>
      </c>
      <c r="M9" s="9">
        <v>35.174617667199271</v>
      </c>
      <c r="N9" s="9">
        <v>2.8304040173476377</v>
      </c>
      <c r="O9" s="9">
        <v>0.27391006619493263</v>
      </c>
      <c r="P9" s="10">
        <v>1.0956402647797305</v>
      </c>
    </row>
    <row r="10" spans="1:114">
      <c r="A10" s="118" t="s">
        <v>102</v>
      </c>
      <c r="B10" s="121">
        <v>33</v>
      </c>
      <c r="C10" s="122">
        <v>25</v>
      </c>
      <c r="D10" s="122">
        <v>25</v>
      </c>
      <c r="E10" s="122">
        <v>18</v>
      </c>
      <c r="F10" s="122">
        <v>13</v>
      </c>
      <c r="G10" s="122">
        <v>19</v>
      </c>
      <c r="H10" s="122">
        <v>12</v>
      </c>
      <c r="I10" s="122">
        <v>15</v>
      </c>
      <c r="J10" s="122">
        <v>16</v>
      </c>
      <c r="K10" s="122">
        <v>6</v>
      </c>
      <c r="L10" s="122">
        <v>10</v>
      </c>
      <c r="M10" s="122">
        <v>7</v>
      </c>
      <c r="N10" s="122" t="s">
        <v>0</v>
      </c>
      <c r="O10" s="122">
        <v>1</v>
      </c>
      <c r="P10" s="100">
        <v>7</v>
      </c>
    </row>
    <row r="11" spans="1:114">
      <c r="A11" s="120"/>
      <c r="B11" s="51">
        <v>100</v>
      </c>
      <c r="C11" s="52">
        <v>75.757575757575751</v>
      </c>
      <c r="D11" s="52">
        <v>75.757575757575751</v>
      </c>
      <c r="E11" s="52">
        <v>54.54545454545454</v>
      </c>
      <c r="F11" s="52">
        <v>39.393939393939391</v>
      </c>
      <c r="G11" s="52">
        <v>57.575757575757578</v>
      </c>
      <c r="H11" s="52">
        <v>36.363636363636367</v>
      </c>
      <c r="I11" s="52">
        <v>45.454545454545453</v>
      </c>
      <c r="J11" s="52">
        <v>48.484848484848484</v>
      </c>
      <c r="K11" s="52">
        <v>18.181818181818183</v>
      </c>
      <c r="L11" s="52">
        <v>30.303030303030305</v>
      </c>
      <c r="M11" s="52">
        <v>21.212121212121211</v>
      </c>
      <c r="N11" s="52" t="s">
        <v>0</v>
      </c>
      <c r="O11" s="52">
        <v>3.0303030303030303</v>
      </c>
      <c r="P11" s="53">
        <v>21.212121212121211</v>
      </c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55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 ht="12" customHeight="1">
      <c r="A6" s="118" t="s">
        <v>245</v>
      </c>
      <c r="B6" s="3">
        <v>85</v>
      </c>
      <c r="C6" s="4">
        <v>75</v>
      </c>
      <c r="D6" s="4">
        <v>79</v>
      </c>
      <c r="E6" s="4">
        <v>67</v>
      </c>
      <c r="F6" s="4">
        <v>47</v>
      </c>
      <c r="G6" s="4">
        <v>48</v>
      </c>
      <c r="H6" s="4">
        <v>33</v>
      </c>
      <c r="I6" s="4">
        <v>42</v>
      </c>
      <c r="J6" s="4">
        <v>47</v>
      </c>
      <c r="K6" s="4">
        <v>14</v>
      </c>
      <c r="L6" s="4">
        <v>33</v>
      </c>
      <c r="M6" s="4">
        <v>22</v>
      </c>
      <c r="N6" s="4">
        <v>2</v>
      </c>
      <c r="O6" s="4">
        <v>0</v>
      </c>
      <c r="P6" s="5">
        <v>3</v>
      </c>
    </row>
    <row r="7" spans="1:114">
      <c r="A7" s="119"/>
      <c r="B7" s="8">
        <v>100</v>
      </c>
      <c r="C7" s="9">
        <v>88.235294117647058</v>
      </c>
      <c r="D7" s="9">
        <v>92.941176470588232</v>
      </c>
      <c r="E7" s="9">
        <v>78.82352941176471</v>
      </c>
      <c r="F7" s="9">
        <v>55.294117647058826</v>
      </c>
      <c r="G7" s="9">
        <v>56.470588235294116</v>
      </c>
      <c r="H7" s="9">
        <v>38.82352941176471</v>
      </c>
      <c r="I7" s="9">
        <v>49.411764705882355</v>
      </c>
      <c r="J7" s="9">
        <v>55.294117647058826</v>
      </c>
      <c r="K7" s="9">
        <v>16.470588235294116</v>
      </c>
      <c r="L7" s="9">
        <v>38.82352941176471</v>
      </c>
      <c r="M7" s="9">
        <v>25.882352941176475</v>
      </c>
      <c r="N7" s="9">
        <v>2.3529411764705883</v>
      </c>
      <c r="O7" s="9">
        <v>0</v>
      </c>
      <c r="P7" s="10">
        <v>3.5294117647058822</v>
      </c>
    </row>
    <row r="8" spans="1:114" ht="12" customHeight="1">
      <c r="A8" s="118" t="s">
        <v>246</v>
      </c>
      <c r="B8" s="121">
        <v>4459</v>
      </c>
      <c r="C8" s="122">
        <v>4165</v>
      </c>
      <c r="D8" s="122">
        <v>4351</v>
      </c>
      <c r="E8" s="122">
        <v>3260</v>
      </c>
      <c r="F8" s="122">
        <v>2191</v>
      </c>
      <c r="G8" s="122">
        <v>2701</v>
      </c>
      <c r="H8" s="122">
        <v>1750</v>
      </c>
      <c r="I8" s="122">
        <v>2835</v>
      </c>
      <c r="J8" s="122">
        <v>2742</v>
      </c>
      <c r="K8" s="122">
        <v>694</v>
      </c>
      <c r="L8" s="122">
        <v>2006</v>
      </c>
      <c r="M8" s="122">
        <v>1556</v>
      </c>
      <c r="N8" s="122">
        <v>124</v>
      </c>
      <c r="O8" s="122">
        <v>13</v>
      </c>
      <c r="P8" s="100">
        <v>51</v>
      </c>
    </row>
    <row r="9" spans="1:114">
      <c r="A9" s="119"/>
      <c r="B9" s="8">
        <v>100</v>
      </c>
      <c r="C9" s="9">
        <v>93.406593406593402</v>
      </c>
      <c r="D9" s="9">
        <v>97.577932271809814</v>
      </c>
      <c r="E9" s="9">
        <v>73.110562906481263</v>
      </c>
      <c r="F9" s="9">
        <v>49.136577708006278</v>
      </c>
      <c r="G9" s="9">
        <v>60.574119757793234</v>
      </c>
      <c r="H9" s="9">
        <v>39.246467817896388</v>
      </c>
      <c r="I9" s="9">
        <v>63.579277864992143</v>
      </c>
      <c r="J9" s="9">
        <v>61.493608432383937</v>
      </c>
      <c r="K9" s="9">
        <v>15.564027808925768</v>
      </c>
      <c r="L9" s="9">
        <v>44.987665395828664</v>
      </c>
      <c r="M9" s="9">
        <v>34.89571652836959</v>
      </c>
      <c r="N9" s="9">
        <v>2.780892576810944</v>
      </c>
      <c r="O9" s="9">
        <v>0.29154518950437319</v>
      </c>
      <c r="P9" s="10">
        <v>1.1437542049786948</v>
      </c>
    </row>
    <row r="10" spans="1:114">
      <c r="A10" s="118" t="s">
        <v>102</v>
      </c>
      <c r="B10" s="121">
        <v>37</v>
      </c>
      <c r="C10" s="122">
        <v>29</v>
      </c>
      <c r="D10" s="122">
        <v>29</v>
      </c>
      <c r="E10" s="122">
        <v>21</v>
      </c>
      <c r="F10" s="122">
        <v>16</v>
      </c>
      <c r="G10" s="122">
        <v>22</v>
      </c>
      <c r="H10" s="122">
        <v>13</v>
      </c>
      <c r="I10" s="122">
        <v>15</v>
      </c>
      <c r="J10" s="122">
        <v>19</v>
      </c>
      <c r="K10" s="122">
        <v>6</v>
      </c>
      <c r="L10" s="122">
        <v>13</v>
      </c>
      <c r="M10" s="122">
        <v>8</v>
      </c>
      <c r="N10" s="122" t="s">
        <v>0</v>
      </c>
      <c r="O10" s="122">
        <v>1</v>
      </c>
      <c r="P10" s="100">
        <v>7</v>
      </c>
    </row>
    <row r="11" spans="1:114">
      <c r="A11" s="120"/>
      <c r="B11" s="51">
        <v>100</v>
      </c>
      <c r="C11" s="52">
        <v>78.378378378378372</v>
      </c>
      <c r="D11" s="52">
        <v>78.378378378378372</v>
      </c>
      <c r="E11" s="52">
        <v>56.756756756756758</v>
      </c>
      <c r="F11" s="52">
        <v>43.243243243243242</v>
      </c>
      <c r="G11" s="52">
        <v>59.45945945945946</v>
      </c>
      <c r="H11" s="52">
        <v>35.135135135135137</v>
      </c>
      <c r="I11" s="52">
        <v>40.54054054054054</v>
      </c>
      <c r="J11" s="52">
        <v>51.351351351351347</v>
      </c>
      <c r="K11" s="52">
        <v>16.216216216216218</v>
      </c>
      <c r="L11" s="52">
        <v>35.135135135135137</v>
      </c>
      <c r="M11" s="52">
        <v>21.621621621621621</v>
      </c>
      <c r="N11" s="52" t="s">
        <v>0</v>
      </c>
      <c r="O11" s="52">
        <v>2.7027027027027026</v>
      </c>
      <c r="P11" s="53">
        <v>18.918918918918919</v>
      </c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56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 ht="12" customHeight="1">
      <c r="A6" s="118" t="s">
        <v>245</v>
      </c>
      <c r="B6" s="3">
        <v>109</v>
      </c>
      <c r="C6" s="4">
        <v>97</v>
      </c>
      <c r="D6" s="4">
        <v>102</v>
      </c>
      <c r="E6" s="4">
        <v>90</v>
      </c>
      <c r="F6" s="4">
        <v>59</v>
      </c>
      <c r="G6" s="4">
        <v>61</v>
      </c>
      <c r="H6" s="4">
        <v>43</v>
      </c>
      <c r="I6" s="4">
        <v>56</v>
      </c>
      <c r="J6" s="4">
        <v>58</v>
      </c>
      <c r="K6" s="4">
        <v>27</v>
      </c>
      <c r="L6" s="4">
        <v>38</v>
      </c>
      <c r="M6" s="4">
        <v>32</v>
      </c>
      <c r="N6" s="4">
        <v>2</v>
      </c>
      <c r="O6" s="4">
        <v>0</v>
      </c>
      <c r="P6" s="5">
        <v>4</v>
      </c>
    </row>
    <row r="7" spans="1:114">
      <c r="A7" s="119"/>
      <c r="B7" s="8">
        <v>100</v>
      </c>
      <c r="C7" s="9">
        <v>88.9908256880734</v>
      </c>
      <c r="D7" s="9">
        <v>93.577981651376149</v>
      </c>
      <c r="E7" s="9">
        <v>82.568807339449549</v>
      </c>
      <c r="F7" s="9">
        <v>54.128440366972477</v>
      </c>
      <c r="G7" s="9">
        <v>55.963302752293572</v>
      </c>
      <c r="H7" s="9">
        <v>39.449541284403672</v>
      </c>
      <c r="I7" s="9">
        <v>51.37614678899083</v>
      </c>
      <c r="J7" s="9">
        <v>53.211009174311933</v>
      </c>
      <c r="K7" s="9">
        <v>24.770642201834864</v>
      </c>
      <c r="L7" s="9">
        <v>34.862385321100916</v>
      </c>
      <c r="M7" s="9">
        <v>29.357798165137616</v>
      </c>
      <c r="N7" s="9">
        <v>1.834862385321101</v>
      </c>
      <c r="O7" s="9">
        <v>0</v>
      </c>
      <c r="P7" s="10">
        <v>3.669724770642202</v>
      </c>
    </row>
    <row r="8" spans="1:114" ht="12" customHeight="1">
      <c r="A8" s="118" t="s">
        <v>246</v>
      </c>
      <c r="B8" s="121">
        <v>4431</v>
      </c>
      <c r="C8" s="122">
        <v>4140</v>
      </c>
      <c r="D8" s="122">
        <v>4324</v>
      </c>
      <c r="E8" s="122">
        <v>3237</v>
      </c>
      <c r="F8" s="122">
        <v>2176</v>
      </c>
      <c r="G8" s="122">
        <v>2686</v>
      </c>
      <c r="H8" s="122">
        <v>1743</v>
      </c>
      <c r="I8" s="122">
        <v>2816</v>
      </c>
      <c r="J8" s="122">
        <v>2728</v>
      </c>
      <c r="K8" s="122">
        <v>680</v>
      </c>
      <c r="L8" s="122">
        <v>2001</v>
      </c>
      <c r="M8" s="122">
        <v>1545</v>
      </c>
      <c r="N8" s="122">
        <v>124</v>
      </c>
      <c r="O8" s="122">
        <v>13</v>
      </c>
      <c r="P8" s="100">
        <v>50</v>
      </c>
    </row>
    <row r="9" spans="1:114">
      <c r="A9" s="119"/>
      <c r="B9" s="8">
        <v>100</v>
      </c>
      <c r="C9" s="9">
        <v>93.432633716993905</v>
      </c>
      <c r="D9" s="9">
        <v>97.585195215526966</v>
      </c>
      <c r="E9" s="9">
        <v>73.053486797562627</v>
      </c>
      <c r="F9" s="9">
        <v>49.108553373956212</v>
      </c>
      <c r="G9" s="9">
        <v>60.618370570977206</v>
      </c>
      <c r="H9" s="9">
        <v>39.33649289099526</v>
      </c>
      <c r="I9" s="9">
        <v>63.552245542766869</v>
      </c>
      <c r="J9" s="9">
        <v>61.566237869555408</v>
      </c>
      <c r="K9" s="9">
        <v>15.346422929361317</v>
      </c>
      <c r="L9" s="9">
        <v>45.159106296547051</v>
      </c>
      <c r="M9" s="9">
        <v>34.867975626269462</v>
      </c>
      <c r="N9" s="9">
        <v>2.7984653577070642</v>
      </c>
      <c r="O9" s="9">
        <v>0.29338749717896639</v>
      </c>
      <c r="P9" s="10">
        <v>1.1284134506883321</v>
      </c>
    </row>
    <row r="10" spans="1:114">
      <c r="A10" s="118" t="s">
        <v>102</v>
      </c>
      <c r="B10" s="121">
        <v>41</v>
      </c>
      <c r="C10" s="122">
        <v>32</v>
      </c>
      <c r="D10" s="122">
        <v>33</v>
      </c>
      <c r="E10" s="122">
        <v>21</v>
      </c>
      <c r="F10" s="122">
        <v>19</v>
      </c>
      <c r="G10" s="122">
        <v>24</v>
      </c>
      <c r="H10" s="122">
        <v>10</v>
      </c>
      <c r="I10" s="122">
        <v>20</v>
      </c>
      <c r="J10" s="122">
        <v>22</v>
      </c>
      <c r="K10" s="122">
        <v>7</v>
      </c>
      <c r="L10" s="122">
        <v>13</v>
      </c>
      <c r="M10" s="122">
        <v>9</v>
      </c>
      <c r="N10" s="122" t="s">
        <v>0</v>
      </c>
      <c r="O10" s="122">
        <v>1</v>
      </c>
      <c r="P10" s="100">
        <v>7</v>
      </c>
    </row>
    <row r="11" spans="1:114">
      <c r="A11" s="120"/>
      <c r="B11" s="51">
        <v>100</v>
      </c>
      <c r="C11" s="52">
        <v>78.048780487804876</v>
      </c>
      <c r="D11" s="52">
        <v>80.487804878048792</v>
      </c>
      <c r="E11" s="52">
        <v>51.219512195121951</v>
      </c>
      <c r="F11" s="52">
        <v>46.341463414634148</v>
      </c>
      <c r="G11" s="52">
        <v>58.536585365853654</v>
      </c>
      <c r="H11" s="52">
        <v>24.390243902439025</v>
      </c>
      <c r="I11" s="52">
        <v>48.780487804878049</v>
      </c>
      <c r="J11" s="52">
        <v>53.658536585365859</v>
      </c>
      <c r="K11" s="52">
        <v>17.073170731707318</v>
      </c>
      <c r="L11" s="52">
        <v>31.707317073170731</v>
      </c>
      <c r="M11" s="52">
        <v>21.951219512195124</v>
      </c>
      <c r="N11" s="52" t="s">
        <v>0</v>
      </c>
      <c r="O11" s="52">
        <v>2.4390243902439024</v>
      </c>
      <c r="P11" s="53">
        <v>17.073170731707318</v>
      </c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N20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10" style="7" customWidth="1"/>
    <col min="3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31</v>
      </c>
      <c r="B1" s="73"/>
    </row>
    <row r="2" spans="1:118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66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3" t="s">
        <v>1</v>
      </c>
      <c r="B4" s="116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  <c r="R4" s="158"/>
      <c r="S4" s="158"/>
    </row>
    <row r="5" spans="1:118">
      <c r="A5" s="124"/>
      <c r="B5" s="117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61.29666011787819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  <c r="R5" s="159"/>
      <c r="S5" s="159"/>
    </row>
    <row r="6" spans="1:118">
      <c r="A6" s="139" t="s">
        <v>116</v>
      </c>
      <c r="B6" s="140"/>
      <c r="C6" s="3">
        <v>2860</v>
      </c>
      <c r="D6" s="4">
        <v>2707</v>
      </c>
      <c r="E6" s="4">
        <v>2791</v>
      </c>
      <c r="F6" s="4">
        <v>2130</v>
      </c>
      <c r="G6" s="4">
        <v>1442</v>
      </c>
      <c r="H6" s="4">
        <v>1773</v>
      </c>
      <c r="I6" s="4">
        <v>1160</v>
      </c>
      <c r="J6" s="4">
        <v>1876</v>
      </c>
      <c r="K6" s="4">
        <v>1826</v>
      </c>
      <c r="L6" s="4">
        <v>478</v>
      </c>
      <c r="M6" s="4">
        <v>1372</v>
      </c>
      <c r="N6" s="4">
        <v>1031</v>
      </c>
      <c r="O6" s="4">
        <v>72</v>
      </c>
      <c r="P6" s="4">
        <v>10</v>
      </c>
      <c r="Q6" s="5">
        <v>34</v>
      </c>
      <c r="R6" s="158"/>
      <c r="S6" s="158"/>
    </row>
    <row r="7" spans="1:118">
      <c r="A7" s="124"/>
      <c r="B7" s="117"/>
      <c r="C7" s="8">
        <v>100</v>
      </c>
      <c r="D7" s="9">
        <v>94.650349650349654</v>
      </c>
      <c r="E7" s="9">
        <v>97.587412587412587</v>
      </c>
      <c r="F7" s="9">
        <v>74.47552447552448</v>
      </c>
      <c r="G7" s="9">
        <v>50.41958041958042</v>
      </c>
      <c r="H7" s="9">
        <v>61.993006993006993</v>
      </c>
      <c r="I7" s="9">
        <v>40.55944055944056</v>
      </c>
      <c r="J7" s="9">
        <v>65.594405594405586</v>
      </c>
      <c r="K7" s="9">
        <v>63.84615384615384</v>
      </c>
      <c r="L7" s="9">
        <v>16.713286713286713</v>
      </c>
      <c r="M7" s="9">
        <v>47.972027972027966</v>
      </c>
      <c r="N7" s="9">
        <v>36.048951048951054</v>
      </c>
      <c r="O7" s="9">
        <v>2.5174825174825175</v>
      </c>
      <c r="P7" s="9">
        <v>0.34965034965034963</v>
      </c>
      <c r="Q7" s="10">
        <v>1.1888111888111887</v>
      </c>
      <c r="R7" s="159"/>
      <c r="S7" s="159"/>
    </row>
    <row r="8" spans="1:118">
      <c r="A8" s="139" t="s">
        <v>117</v>
      </c>
      <c r="B8" s="140"/>
      <c r="C8" s="3">
        <v>1584</v>
      </c>
      <c r="D8" s="4">
        <v>1443</v>
      </c>
      <c r="E8" s="4">
        <v>1544</v>
      </c>
      <c r="F8" s="4">
        <v>1139</v>
      </c>
      <c r="G8" s="4">
        <v>749</v>
      </c>
      <c r="H8" s="4">
        <v>928</v>
      </c>
      <c r="I8" s="4">
        <v>595</v>
      </c>
      <c r="J8" s="4">
        <v>941</v>
      </c>
      <c r="K8" s="4">
        <v>911</v>
      </c>
      <c r="L8" s="4">
        <v>210</v>
      </c>
      <c r="M8" s="4">
        <v>627</v>
      </c>
      <c r="N8" s="4">
        <v>510</v>
      </c>
      <c r="O8" s="4">
        <v>49</v>
      </c>
      <c r="P8" s="4">
        <v>2</v>
      </c>
      <c r="Q8" s="5">
        <v>20</v>
      </c>
      <c r="R8" s="158"/>
      <c r="S8" s="158"/>
    </row>
    <row r="9" spans="1:118">
      <c r="A9" s="124"/>
      <c r="B9" s="117"/>
      <c r="C9" s="8">
        <v>100</v>
      </c>
      <c r="D9" s="9">
        <v>91.098484848484844</v>
      </c>
      <c r="E9" s="9">
        <v>97.474747474747474</v>
      </c>
      <c r="F9" s="9">
        <v>71.906565656565661</v>
      </c>
      <c r="G9" s="9">
        <v>47.285353535353536</v>
      </c>
      <c r="H9" s="9">
        <v>58.585858585858588</v>
      </c>
      <c r="I9" s="9">
        <v>37.563131313131315</v>
      </c>
      <c r="J9" s="9">
        <v>59.406565656565661</v>
      </c>
      <c r="K9" s="9">
        <v>57.512626262626263</v>
      </c>
      <c r="L9" s="9">
        <v>13.257575757575758</v>
      </c>
      <c r="M9" s="9">
        <v>39.583333333333329</v>
      </c>
      <c r="N9" s="9">
        <v>32.196969696969695</v>
      </c>
      <c r="O9" s="9">
        <v>3.0934343434343434</v>
      </c>
      <c r="P9" s="9">
        <v>0.12626262626262627</v>
      </c>
      <c r="Q9" s="10">
        <v>1.2626262626262625</v>
      </c>
      <c r="R9" s="159"/>
      <c r="S9" s="159"/>
    </row>
    <row r="10" spans="1:118">
      <c r="A10" s="133"/>
      <c r="B10" s="140" t="s">
        <v>118</v>
      </c>
      <c r="C10" s="3">
        <v>1026</v>
      </c>
      <c r="D10" s="4">
        <v>937</v>
      </c>
      <c r="E10" s="4">
        <v>1005</v>
      </c>
      <c r="F10" s="4">
        <v>691</v>
      </c>
      <c r="G10" s="4">
        <v>462</v>
      </c>
      <c r="H10" s="4">
        <v>571</v>
      </c>
      <c r="I10" s="4">
        <v>383</v>
      </c>
      <c r="J10" s="4">
        <v>586</v>
      </c>
      <c r="K10" s="4">
        <v>585</v>
      </c>
      <c r="L10" s="4">
        <v>124</v>
      </c>
      <c r="M10" s="4">
        <v>400</v>
      </c>
      <c r="N10" s="4">
        <v>330</v>
      </c>
      <c r="O10" s="4">
        <v>31</v>
      </c>
      <c r="P10" s="4">
        <v>2</v>
      </c>
      <c r="Q10" s="5">
        <v>7</v>
      </c>
      <c r="R10" s="158"/>
      <c r="S10" s="158"/>
    </row>
    <row r="11" spans="1:118">
      <c r="A11" s="135"/>
      <c r="B11" s="117"/>
      <c r="C11" s="8">
        <v>100</v>
      </c>
      <c r="D11" s="9">
        <v>91.325536062378163</v>
      </c>
      <c r="E11" s="9">
        <v>97.953216374269005</v>
      </c>
      <c r="F11" s="9">
        <v>67.348927875243675</v>
      </c>
      <c r="G11" s="9">
        <v>45.029239766081872</v>
      </c>
      <c r="H11" s="9">
        <v>55.653021442495131</v>
      </c>
      <c r="I11" s="9">
        <v>37.329434697855753</v>
      </c>
      <c r="J11" s="9">
        <v>57.115009746588697</v>
      </c>
      <c r="K11" s="9">
        <v>57.017543859649123</v>
      </c>
      <c r="L11" s="9">
        <v>12.085769980506821</v>
      </c>
      <c r="M11" s="9">
        <v>38.98635477582846</v>
      </c>
      <c r="N11" s="9">
        <v>32.163742690058477</v>
      </c>
      <c r="O11" s="9">
        <v>3.0214424951267054</v>
      </c>
      <c r="P11" s="9">
        <v>0.19493177387914229</v>
      </c>
      <c r="Q11" s="10">
        <v>0.68226120857699801</v>
      </c>
      <c r="R11" s="159"/>
      <c r="S11" s="159"/>
    </row>
    <row r="12" spans="1:118">
      <c r="A12" s="133"/>
      <c r="B12" s="140" t="s">
        <v>119</v>
      </c>
      <c r="C12" s="3">
        <v>299</v>
      </c>
      <c r="D12" s="4">
        <v>267</v>
      </c>
      <c r="E12" s="4">
        <v>285</v>
      </c>
      <c r="F12" s="4">
        <v>255</v>
      </c>
      <c r="G12" s="4">
        <v>156</v>
      </c>
      <c r="H12" s="4">
        <v>203</v>
      </c>
      <c r="I12" s="4">
        <v>111</v>
      </c>
      <c r="J12" s="4">
        <v>202</v>
      </c>
      <c r="K12" s="4">
        <v>177</v>
      </c>
      <c r="L12" s="4">
        <v>51</v>
      </c>
      <c r="M12" s="4">
        <v>121</v>
      </c>
      <c r="N12" s="4">
        <v>96</v>
      </c>
      <c r="O12" s="4">
        <v>8</v>
      </c>
      <c r="P12" s="4" t="s">
        <v>0</v>
      </c>
      <c r="Q12" s="5">
        <v>9</v>
      </c>
      <c r="R12" s="158"/>
      <c r="S12" s="158"/>
    </row>
    <row r="13" spans="1:118">
      <c r="A13" s="135"/>
      <c r="B13" s="117"/>
      <c r="C13" s="8">
        <v>100</v>
      </c>
      <c r="D13" s="9">
        <v>89.297658862876247</v>
      </c>
      <c r="E13" s="9">
        <v>95.317725752508366</v>
      </c>
      <c r="F13" s="9">
        <v>85.284280936454849</v>
      </c>
      <c r="G13" s="9">
        <v>52.173913043478258</v>
      </c>
      <c r="H13" s="9">
        <v>67.892976588628756</v>
      </c>
      <c r="I13" s="9">
        <v>37.123745819397989</v>
      </c>
      <c r="J13" s="9">
        <v>67.558528428093638</v>
      </c>
      <c r="K13" s="9">
        <v>59.197324414715723</v>
      </c>
      <c r="L13" s="9">
        <v>17.056856187290968</v>
      </c>
      <c r="M13" s="9">
        <v>40.468227424749166</v>
      </c>
      <c r="N13" s="9">
        <v>32.107023411371237</v>
      </c>
      <c r="O13" s="9">
        <v>2.6755852842809364</v>
      </c>
      <c r="P13" s="9" t="s">
        <v>0</v>
      </c>
      <c r="Q13" s="10">
        <v>3.0100334448160537</v>
      </c>
      <c r="R13" s="159"/>
      <c r="S13" s="159"/>
    </row>
    <row r="14" spans="1:118">
      <c r="A14" s="133"/>
      <c r="B14" s="140" t="s">
        <v>120</v>
      </c>
      <c r="C14" s="3">
        <v>259</v>
      </c>
      <c r="D14" s="4">
        <v>239</v>
      </c>
      <c r="E14" s="4">
        <v>254</v>
      </c>
      <c r="F14" s="4">
        <v>193</v>
      </c>
      <c r="G14" s="4">
        <v>131</v>
      </c>
      <c r="H14" s="4">
        <v>154</v>
      </c>
      <c r="I14" s="4">
        <v>101</v>
      </c>
      <c r="J14" s="4">
        <v>153</v>
      </c>
      <c r="K14" s="4">
        <v>149</v>
      </c>
      <c r="L14" s="4">
        <v>35</v>
      </c>
      <c r="M14" s="4">
        <v>106</v>
      </c>
      <c r="N14" s="4">
        <v>84</v>
      </c>
      <c r="O14" s="4">
        <v>10</v>
      </c>
      <c r="P14" s="4" t="s">
        <v>0</v>
      </c>
      <c r="Q14" s="5">
        <v>4</v>
      </c>
      <c r="R14" s="158"/>
      <c r="S14" s="158"/>
    </row>
    <row r="15" spans="1:118">
      <c r="A15" s="135"/>
      <c r="B15" s="117"/>
      <c r="C15" s="8">
        <v>100</v>
      </c>
      <c r="D15" s="9">
        <v>92.277992277992283</v>
      </c>
      <c r="E15" s="9">
        <v>98.069498069498067</v>
      </c>
      <c r="F15" s="9">
        <v>74.517374517374506</v>
      </c>
      <c r="G15" s="9">
        <v>50.579150579150578</v>
      </c>
      <c r="H15" s="9">
        <v>59.45945945945946</v>
      </c>
      <c r="I15" s="9">
        <v>38.996138996138995</v>
      </c>
      <c r="J15" s="9">
        <v>59.073359073359079</v>
      </c>
      <c r="K15" s="9">
        <v>57.528957528957527</v>
      </c>
      <c r="L15" s="9">
        <v>13.513513513513514</v>
      </c>
      <c r="M15" s="9">
        <v>40.926640926640928</v>
      </c>
      <c r="N15" s="9">
        <v>32.432432432432435</v>
      </c>
      <c r="O15" s="9">
        <v>3.8610038610038608</v>
      </c>
      <c r="P15" s="9" t="s">
        <v>0</v>
      </c>
      <c r="Q15" s="10">
        <v>1.5444015444015444</v>
      </c>
      <c r="R15" s="159"/>
      <c r="S15" s="159"/>
    </row>
    <row r="16" spans="1:118">
      <c r="A16" s="139" t="s">
        <v>102</v>
      </c>
      <c r="B16" s="140"/>
      <c r="C16" s="3">
        <v>137</v>
      </c>
      <c r="D16" s="4">
        <v>119</v>
      </c>
      <c r="E16" s="4">
        <v>124</v>
      </c>
      <c r="F16" s="4">
        <v>79</v>
      </c>
      <c r="G16" s="4">
        <v>63</v>
      </c>
      <c r="H16" s="4">
        <v>70</v>
      </c>
      <c r="I16" s="4">
        <v>41</v>
      </c>
      <c r="J16" s="4">
        <v>75</v>
      </c>
      <c r="K16" s="4">
        <v>71</v>
      </c>
      <c r="L16" s="4">
        <v>26</v>
      </c>
      <c r="M16" s="4">
        <v>53</v>
      </c>
      <c r="N16" s="4">
        <v>45</v>
      </c>
      <c r="O16" s="4">
        <v>5</v>
      </c>
      <c r="P16" s="4">
        <v>2</v>
      </c>
      <c r="Q16" s="5">
        <v>7</v>
      </c>
      <c r="R16" s="158"/>
      <c r="S16" s="158"/>
    </row>
    <row r="17" spans="1:19">
      <c r="A17" s="155"/>
      <c r="B17" s="156"/>
      <c r="C17" s="51">
        <v>100</v>
      </c>
      <c r="D17" s="52">
        <v>86.861313868613138</v>
      </c>
      <c r="E17" s="52">
        <v>90.510948905109487</v>
      </c>
      <c r="F17" s="52">
        <v>57.664233576642332</v>
      </c>
      <c r="G17" s="52">
        <v>45.985401459854018</v>
      </c>
      <c r="H17" s="52">
        <v>51.094890510948908</v>
      </c>
      <c r="I17" s="52">
        <v>29.927007299270077</v>
      </c>
      <c r="J17" s="52">
        <v>54.744525547445257</v>
      </c>
      <c r="K17" s="52">
        <v>51.824817518248182</v>
      </c>
      <c r="L17" s="52">
        <v>18.978102189781019</v>
      </c>
      <c r="M17" s="52">
        <v>38.686131386861319</v>
      </c>
      <c r="N17" s="52">
        <v>32.846715328467155</v>
      </c>
      <c r="O17" s="52">
        <v>3.6496350364963499</v>
      </c>
      <c r="P17" s="52">
        <v>1.4598540145985401</v>
      </c>
      <c r="Q17" s="53">
        <v>5.1094890510948909</v>
      </c>
      <c r="R17" s="159"/>
      <c r="S17" s="159"/>
    </row>
    <row r="18" spans="1:19">
      <c r="R18" s="6"/>
      <c r="S18" s="6"/>
    </row>
    <row r="19" spans="1:19">
      <c r="R19" s="6"/>
      <c r="S19" s="6"/>
    </row>
    <row r="20" spans="1:19">
      <c r="R20" s="6"/>
      <c r="S20" s="6"/>
    </row>
  </sheetData>
  <mergeCells count="10">
    <mergeCell ref="A16:B17"/>
    <mergeCell ref="B12:B13"/>
    <mergeCell ref="B14:B15"/>
    <mergeCell ref="B10:B11"/>
    <mergeCell ref="A4:B5"/>
    <mergeCell ref="A6:B7"/>
    <mergeCell ref="A8:B9"/>
    <mergeCell ref="A10:A11"/>
    <mergeCell ref="A12:A13"/>
    <mergeCell ref="A14:A15"/>
  </mergeCells>
  <phoneticPr fontId="19"/>
  <conditionalFormatting sqref="B1">
    <cfRule type="expression" dxfId="45" priority="2">
      <formula>#REF!&lt;&gt;""</formula>
    </cfRule>
  </conditionalFormatting>
  <conditionalFormatting sqref="A1">
    <cfRule type="expression" dxfId="4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5.3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57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 ht="12" customHeight="1">
      <c r="A6" s="118" t="s">
        <v>245</v>
      </c>
      <c r="B6" s="3">
        <v>209</v>
      </c>
      <c r="C6" s="4">
        <v>187</v>
      </c>
      <c r="D6" s="4">
        <v>194</v>
      </c>
      <c r="E6" s="4">
        <v>163</v>
      </c>
      <c r="F6" s="4">
        <v>108</v>
      </c>
      <c r="G6" s="4">
        <v>119</v>
      </c>
      <c r="H6" s="4">
        <v>72</v>
      </c>
      <c r="I6" s="4">
        <v>109</v>
      </c>
      <c r="J6" s="4">
        <v>113</v>
      </c>
      <c r="K6" s="4">
        <v>41</v>
      </c>
      <c r="L6" s="4">
        <v>73</v>
      </c>
      <c r="M6" s="4">
        <v>61</v>
      </c>
      <c r="N6" s="4">
        <v>8</v>
      </c>
      <c r="O6" s="4">
        <v>1</v>
      </c>
      <c r="P6" s="5">
        <v>6</v>
      </c>
    </row>
    <row r="7" spans="1:114">
      <c r="A7" s="119"/>
      <c r="B7" s="8">
        <v>100</v>
      </c>
      <c r="C7" s="9">
        <v>89.473684210526315</v>
      </c>
      <c r="D7" s="9">
        <v>92.822966507177028</v>
      </c>
      <c r="E7" s="9">
        <v>77.990430622009569</v>
      </c>
      <c r="F7" s="9">
        <v>51.674641148325364</v>
      </c>
      <c r="G7" s="9">
        <v>56.937799043062199</v>
      </c>
      <c r="H7" s="9">
        <v>34.449760765550238</v>
      </c>
      <c r="I7" s="9">
        <v>52.153110047846887</v>
      </c>
      <c r="J7" s="9">
        <v>54.066985645933016</v>
      </c>
      <c r="K7" s="9">
        <v>19.617224880382775</v>
      </c>
      <c r="L7" s="9">
        <v>34.928229665071768</v>
      </c>
      <c r="M7" s="9">
        <v>29.186602870813399</v>
      </c>
      <c r="N7" s="9">
        <v>3.8277511961722488</v>
      </c>
      <c r="O7" s="9">
        <v>0.4784688995215311</v>
      </c>
      <c r="P7" s="10">
        <v>2.8708133971291865</v>
      </c>
    </row>
    <row r="8" spans="1:114" ht="12" customHeight="1">
      <c r="A8" s="118" t="s">
        <v>246</v>
      </c>
      <c r="B8" s="121">
        <v>4328</v>
      </c>
      <c r="C8" s="122">
        <v>4046</v>
      </c>
      <c r="D8" s="122">
        <v>4229</v>
      </c>
      <c r="E8" s="122">
        <v>3159</v>
      </c>
      <c r="F8" s="122">
        <v>2128</v>
      </c>
      <c r="G8" s="122">
        <v>2624</v>
      </c>
      <c r="H8" s="122">
        <v>1708</v>
      </c>
      <c r="I8" s="122">
        <v>2760</v>
      </c>
      <c r="J8" s="122">
        <v>2669</v>
      </c>
      <c r="K8" s="122">
        <v>666</v>
      </c>
      <c r="L8" s="122">
        <v>1962</v>
      </c>
      <c r="M8" s="122">
        <v>1516</v>
      </c>
      <c r="N8" s="122">
        <v>118</v>
      </c>
      <c r="O8" s="122">
        <v>12</v>
      </c>
      <c r="P8" s="100">
        <v>48</v>
      </c>
    </row>
    <row r="9" spans="1:114">
      <c r="A9" s="119"/>
      <c r="B9" s="8">
        <v>100</v>
      </c>
      <c r="C9" s="9">
        <v>93.484288354898339</v>
      </c>
      <c r="D9" s="9">
        <v>97.712569316081328</v>
      </c>
      <c r="E9" s="9">
        <v>72.989833641404815</v>
      </c>
      <c r="F9" s="9">
        <v>49.168207024029577</v>
      </c>
      <c r="G9" s="9">
        <v>60.628465804066543</v>
      </c>
      <c r="H9" s="9">
        <v>39.463955637707947</v>
      </c>
      <c r="I9" s="9">
        <v>63.77079482439926</v>
      </c>
      <c r="J9" s="9">
        <v>61.668207024029577</v>
      </c>
      <c r="K9" s="9">
        <v>15.388170055452866</v>
      </c>
      <c r="L9" s="9">
        <v>45.332717190388173</v>
      </c>
      <c r="M9" s="9">
        <v>35.027726432532347</v>
      </c>
      <c r="N9" s="9">
        <v>2.7264325323475047</v>
      </c>
      <c r="O9" s="9">
        <v>0.27726432532347506</v>
      </c>
      <c r="P9" s="10">
        <v>1.1090573012939002</v>
      </c>
    </row>
    <row r="10" spans="1:114">
      <c r="A10" s="118" t="s">
        <v>102</v>
      </c>
      <c r="B10" s="121">
        <v>44</v>
      </c>
      <c r="C10" s="122">
        <v>36</v>
      </c>
      <c r="D10" s="122">
        <v>36</v>
      </c>
      <c r="E10" s="122">
        <v>26</v>
      </c>
      <c r="F10" s="122">
        <v>18</v>
      </c>
      <c r="G10" s="122">
        <v>28</v>
      </c>
      <c r="H10" s="122">
        <v>16</v>
      </c>
      <c r="I10" s="122">
        <v>23</v>
      </c>
      <c r="J10" s="122">
        <v>26</v>
      </c>
      <c r="K10" s="122">
        <v>7</v>
      </c>
      <c r="L10" s="122">
        <v>17</v>
      </c>
      <c r="M10" s="122">
        <v>9</v>
      </c>
      <c r="N10" s="122" t="s">
        <v>0</v>
      </c>
      <c r="O10" s="122">
        <v>1</v>
      </c>
      <c r="P10" s="100">
        <v>7</v>
      </c>
    </row>
    <row r="11" spans="1:114">
      <c r="A11" s="120"/>
      <c r="B11" s="51">
        <v>100</v>
      </c>
      <c r="C11" s="52">
        <v>81.818181818181827</v>
      </c>
      <c r="D11" s="52">
        <v>81.818181818181827</v>
      </c>
      <c r="E11" s="52">
        <v>59.090909090909093</v>
      </c>
      <c r="F11" s="52">
        <v>40.909090909090914</v>
      </c>
      <c r="G11" s="52">
        <v>63.636363636363633</v>
      </c>
      <c r="H11" s="52">
        <v>36.363636363636367</v>
      </c>
      <c r="I11" s="52">
        <v>52.272727272727273</v>
      </c>
      <c r="J11" s="52">
        <v>59.090909090909093</v>
      </c>
      <c r="K11" s="52">
        <v>15.909090909090908</v>
      </c>
      <c r="L11" s="52">
        <v>38.636363636363633</v>
      </c>
      <c r="M11" s="52">
        <v>20.454545454545457</v>
      </c>
      <c r="N11" s="52" t="s">
        <v>0</v>
      </c>
      <c r="O11" s="52">
        <v>2.2727272727272729</v>
      </c>
      <c r="P11" s="53">
        <v>15.909090909090908</v>
      </c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J11"/>
  <sheetViews>
    <sheetView showGridLines="0" zoomScaleNormal="100" zoomScaleSheetLayoutView="80" workbookViewId="0"/>
  </sheetViews>
  <sheetFormatPr defaultColWidth="5.875" defaultRowHeight="12"/>
  <cols>
    <col min="1" max="1" width="16.75" style="7" customWidth="1"/>
    <col min="2" max="16" width="6.625" style="7" customWidth="1"/>
    <col min="17" max="19" width="6.625" style="6" customWidth="1"/>
    <col min="20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58</v>
      </c>
      <c r="Q1" s="112"/>
      <c r="R1" s="112"/>
      <c r="S1" s="112"/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4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4">
      <c r="A6" s="118" t="s">
        <v>245</v>
      </c>
      <c r="B6" s="3">
        <v>347</v>
      </c>
      <c r="C6" s="4">
        <v>337</v>
      </c>
      <c r="D6" s="4">
        <v>341</v>
      </c>
      <c r="E6" s="4">
        <v>245</v>
      </c>
      <c r="F6" s="4">
        <v>188</v>
      </c>
      <c r="G6" s="4">
        <v>206</v>
      </c>
      <c r="H6" s="4">
        <v>132</v>
      </c>
      <c r="I6" s="4">
        <v>248</v>
      </c>
      <c r="J6" s="4">
        <v>239</v>
      </c>
      <c r="K6" s="4">
        <v>39</v>
      </c>
      <c r="L6" s="4">
        <v>179</v>
      </c>
      <c r="M6" s="4">
        <v>138</v>
      </c>
      <c r="N6" s="4">
        <v>8</v>
      </c>
      <c r="O6" s="4">
        <v>1</v>
      </c>
      <c r="P6" s="5">
        <v>2</v>
      </c>
    </row>
    <row r="7" spans="1:114">
      <c r="A7" s="119"/>
      <c r="B7" s="8">
        <v>100</v>
      </c>
      <c r="C7" s="9">
        <v>97.11815561959655</v>
      </c>
      <c r="D7" s="9">
        <v>98.270893371757921</v>
      </c>
      <c r="E7" s="9">
        <v>70.60518731988472</v>
      </c>
      <c r="F7" s="9">
        <v>54.178674351585009</v>
      </c>
      <c r="G7" s="9">
        <v>59.365994236311238</v>
      </c>
      <c r="H7" s="9">
        <v>38.040345821325651</v>
      </c>
      <c r="I7" s="9">
        <v>71.46974063400576</v>
      </c>
      <c r="J7" s="9">
        <v>68.876080691642656</v>
      </c>
      <c r="K7" s="9">
        <v>11.239193083573488</v>
      </c>
      <c r="L7" s="9">
        <v>51.585014409221898</v>
      </c>
      <c r="M7" s="9">
        <v>39.769452449567723</v>
      </c>
      <c r="N7" s="9">
        <v>2.3054755043227666</v>
      </c>
      <c r="O7" s="9">
        <v>0.28818443804034583</v>
      </c>
      <c r="P7" s="10">
        <v>0.57636887608069165</v>
      </c>
    </row>
    <row r="8" spans="1:114">
      <c r="A8" s="118" t="s">
        <v>246</v>
      </c>
      <c r="B8" s="121">
        <v>4187</v>
      </c>
      <c r="C8" s="122">
        <v>3893</v>
      </c>
      <c r="D8" s="122">
        <v>4079</v>
      </c>
      <c r="E8" s="122">
        <v>3074</v>
      </c>
      <c r="F8" s="122">
        <v>2047</v>
      </c>
      <c r="G8" s="122">
        <v>2535</v>
      </c>
      <c r="H8" s="122">
        <v>1645</v>
      </c>
      <c r="I8" s="122">
        <v>2617</v>
      </c>
      <c r="J8" s="122">
        <v>2542</v>
      </c>
      <c r="K8" s="122">
        <v>667</v>
      </c>
      <c r="L8" s="122">
        <v>1857</v>
      </c>
      <c r="M8" s="122">
        <v>1433</v>
      </c>
      <c r="N8" s="122">
        <v>118</v>
      </c>
      <c r="O8" s="122">
        <v>13</v>
      </c>
      <c r="P8" s="100">
        <v>51</v>
      </c>
    </row>
    <row r="9" spans="1:114">
      <c r="A9" s="119"/>
      <c r="B9" s="8">
        <v>100</v>
      </c>
      <c r="C9" s="9">
        <v>92.978266061619294</v>
      </c>
      <c r="D9" s="9">
        <v>97.420587532839747</v>
      </c>
      <c r="E9" s="9">
        <v>73.417721518987349</v>
      </c>
      <c r="F9" s="9">
        <v>48.889419632194894</v>
      </c>
      <c r="G9" s="9">
        <v>60.544542631956055</v>
      </c>
      <c r="H9" s="9">
        <v>39.288273226653928</v>
      </c>
      <c r="I9" s="9">
        <v>62.502985431096249</v>
      </c>
      <c r="J9" s="9">
        <v>60.711726773346072</v>
      </c>
      <c r="K9" s="9">
        <v>15.930260329591592</v>
      </c>
      <c r="L9" s="9">
        <v>44.351564365894433</v>
      </c>
      <c r="M9" s="9">
        <v>34.224982087413423</v>
      </c>
      <c r="N9" s="9">
        <v>2.8182469548602818</v>
      </c>
      <c r="O9" s="9">
        <v>0.31048483401003107</v>
      </c>
      <c r="P9" s="10">
        <v>1.2180558872701217</v>
      </c>
    </row>
    <row r="10" spans="1:114">
      <c r="A10" s="118" t="s">
        <v>102</v>
      </c>
      <c r="B10" s="121">
        <v>47</v>
      </c>
      <c r="C10" s="122">
        <v>39</v>
      </c>
      <c r="D10" s="122">
        <v>39</v>
      </c>
      <c r="E10" s="122">
        <v>29</v>
      </c>
      <c r="F10" s="122">
        <v>19</v>
      </c>
      <c r="G10" s="122">
        <v>30</v>
      </c>
      <c r="H10" s="122">
        <v>19</v>
      </c>
      <c r="I10" s="122">
        <v>27</v>
      </c>
      <c r="J10" s="122">
        <v>27</v>
      </c>
      <c r="K10" s="122">
        <v>8</v>
      </c>
      <c r="L10" s="122">
        <v>16</v>
      </c>
      <c r="M10" s="122">
        <v>15</v>
      </c>
      <c r="N10" s="122" t="s">
        <v>0</v>
      </c>
      <c r="O10" s="122" t="s">
        <v>0</v>
      </c>
      <c r="P10" s="100">
        <v>8</v>
      </c>
    </row>
    <row r="11" spans="1:114">
      <c r="A11" s="120"/>
      <c r="B11" s="51">
        <v>100</v>
      </c>
      <c r="C11" s="52">
        <v>82.978723404255319</v>
      </c>
      <c r="D11" s="52">
        <v>82.978723404255319</v>
      </c>
      <c r="E11" s="52">
        <v>61.702127659574465</v>
      </c>
      <c r="F11" s="52">
        <v>40.425531914893611</v>
      </c>
      <c r="G11" s="52">
        <v>63.829787234042556</v>
      </c>
      <c r="H11" s="52">
        <v>40.425531914893611</v>
      </c>
      <c r="I11" s="52">
        <v>57.446808510638306</v>
      </c>
      <c r="J11" s="52">
        <v>57.446808510638306</v>
      </c>
      <c r="K11" s="52">
        <v>17.021276595744681</v>
      </c>
      <c r="L11" s="52">
        <v>34.042553191489361</v>
      </c>
      <c r="M11" s="52">
        <v>31.914893617021278</v>
      </c>
      <c r="N11" s="52" t="s">
        <v>0</v>
      </c>
      <c r="O11" s="52" t="s">
        <v>0</v>
      </c>
      <c r="P11" s="53">
        <v>17.021276595744681</v>
      </c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J14"/>
  <sheetViews>
    <sheetView showGridLines="0" zoomScaleNormal="100" zoomScaleSheetLayoutView="80" workbookViewId="0"/>
  </sheetViews>
  <sheetFormatPr defaultColWidth="5.875" defaultRowHeight="12"/>
  <cols>
    <col min="1" max="1" width="16" style="7" customWidth="1"/>
    <col min="2" max="24" width="6.625" style="7" customWidth="1"/>
    <col min="25" max="41" width="9.375" style="7" customWidth="1"/>
    <col min="42" max="16384" width="5.875" style="7"/>
  </cols>
  <sheetData>
    <row r="1" spans="1:114" s="74" customFormat="1" ht="12.75" thickBot="1">
      <c r="A1" s="73" t="s">
        <v>59</v>
      </c>
    </row>
    <row r="2" spans="1:114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2"/>
    </row>
    <row r="3" spans="1:114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81"/>
      <c r="DG3" s="81"/>
      <c r="DH3" s="81"/>
      <c r="DI3" s="81"/>
      <c r="DJ3" s="82"/>
    </row>
    <row r="4" spans="1:114" ht="13.5" customHeight="1">
      <c r="A4" s="116" t="s">
        <v>1</v>
      </c>
      <c r="B4" s="49">
        <v>2412</v>
      </c>
      <c r="C4" s="11">
        <v>2287</v>
      </c>
      <c r="D4" s="11">
        <v>2349</v>
      </c>
      <c r="E4" s="11">
        <v>1862</v>
      </c>
      <c r="F4" s="11">
        <v>1246</v>
      </c>
      <c r="G4" s="11">
        <v>1592</v>
      </c>
      <c r="H4" s="11">
        <v>1067</v>
      </c>
      <c r="I4" s="11">
        <v>1653</v>
      </c>
      <c r="J4" s="11">
        <v>1544</v>
      </c>
      <c r="K4" s="11">
        <v>427</v>
      </c>
      <c r="L4" s="11">
        <v>1189</v>
      </c>
      <c r="M4" s="11">
        <v>956</v>
      </c>
      <c r="N4" s="11">
        <v>74</v>
      </c>
      <c r="O4" s="11">
        <v>6</v>
      </c>
      <c r="P4" s="50">
        <v>32</v>
      </c>
      <c r="Q4" s="6"/>
    </row>
    <row r="5" spans="1:114">
      <c r="A5" s="117"/>
      <c r="B5" s="8">
        <v>100</v>
      </c>
      <c r="C5" s="9">
        <v>94.817578772802662</v>
      </c>
      <c r="D5" s="9">
        <v>97.388059701492537</v>
      </c>
      <c r="E5" s="9">
        <v>77.19734660033167</v>
      </c>
      <c r="F5" s="9">
        <v>51.658374792703157</v>
      </c>
      <c r="G5" s="9">
        <v>66.003316749585409</v>
      </c>
      <c r="H5" s="9">
        <v>44.237147595356554</v>
      </c>
      <c r="I5" s="9">
        <v>68.53233830845771</v>
      </c>
      <c r="J5" s="9">
        <v>64.013266998341621</v>
      </c>
      <c r="K5" s="9">
        <v>17.703150912106135</v>
      </c>
      <c r="L5" s="9">
        <v>49.295190713101164</v>
      </c>
      <c r="M5" s="9">
        <v>39.63515754560531</v>
      </c>
      <c r="N5" s="9">
        <v>3.0679933665008292</v>
      </c>
      <c r="O5" s="9">
        <v>0.24875621890547264</v>
      </c>
      <c r="P5" s="10">
        <v>1.3266998341625207</v>
      </c>
      <c r="Q5" s="6"/>
    </row>
    <row r="6" spans="1:114">
      <c r="A6" s="118" t="s">
        <v>245</v>
      </c>
      <c r="B6" s="3">
        <v>19</v>
      </c>
      <c r="C6" s="4">
        <v>19</v>
      </c>
      <c r="D6" s="4">
        <v>18</v>
      </c>
      <c r="E6" s="4">
        <v>12</v>
      </c>
      <c r="F6" s="4">
        <v>8</v>
      </c>
      <c r="G6" s="4">
        <v>9</v>
      </c>
      <c r="H6" s="4">
        <v>5</v>
      </c>
      <c r="I6" s="4">
        <v>13</v>
      </c>
      <c r="J6" s="4">
        <v>10</v>
      </c>
      <c r="K6" s="4">
        <v>0</v>
      </c>
      <c r="L6" s="4">
        <v>10</v>
      </c>
      <c r="M6" s="4">
        <v>5</v>
      </c>
      <c r="N6" s="4" t="s">
        <v>0</v>
      </c>
      <c r="O6" s="4" t="s">
        <v>0</v>
      </c>
      <c r="P6" s="5" t="s">
        <v>0</v>
      </c>
      <c r="Q6" s="6"/>
    </row>
    <row r="7" spans="1:114">
      <c r="A7" s="119"/>
      <c r="B7" s="8">
        <v>100</v>
      </c>
      <c r="C7" s="9">
        <v>100</v>
      </c>
      <c r="D7" s="9">
        <v>94.73684210526315</v>
      </c>
      <c r="E7" s="9">
        <v>63.157894736842103</v>
      </c>
      <c r="F7" s="9">
        <v>42.105263157894733</v>
      </c>
      <c r="G7" s="9">
        <v>47.368421052631575</v>
      </c>
      <c r="H7" s="9">
        <v>26.315789473684209</v>
      </c>
      <c r="I7" s="9">
        <v>68.421052631578945</v>
      </c>
      <c r="J7" s="9">
        <v>52.631578947368418</v>
      </c>
      <c r="K7" s="9">
        <v>0</v>
      </c>
      <c r="L7" s="9">
        <v>52.631578947368418</v>
      </c>
      <c r="M7" s="9">
        <v>26.315789473684209</v>
      </c>
      <c r="N7" s="9" t="s">
        <v>0</v>
      </c>
      <c r="O7" s="9" t="s">
        <v>0</v>
      </c>
      <c r="P7" s="10" t="s">
        <v>0</v>
      </c>
      <c r="Q7" s="6"/>
    </row>
    <row r="8" spans="1:114">
      <c r="A8" s="118" t="s">
        <v>246</v>
      </c>
      <c r="B8" s="121">
        <v>2317</v>
      </c>
      <c r="C8" s="122">
        <v>2200</v>
      </c>
      <c r="D8" s="122">
        <v>2259</v>
      </c>
      <c r="E8" s="122">
        <v>1798</v>
      </c>
      <c r="F8" s="122">
        <v>1196</v>
      </c>
      <c r="G8" s="122">
        <v>1536</v>
      </c>
      <c r="H8" s="122">
        <v>1025</v>
      </c>
      <c r="I8" s="122">
        <v>1585</v>
      </c>
      <c r="J8" s="122">
        <v>1491</v>
      </c>
      <c r="K8" s="122">
        <v>413</v>
      </c>
      <c r="L8" s="122">
        <v>1147</v>
      </c>
      <c r="M8" s="122">
        <v>921</v>
      </c>
      <c r="N8" s="122">
        <v>72</v>
      </c>
      <c r="O8" s="122">
        <v>6</v>
      </c>
      <c r="P8" s="100">
        <v>28</v>
      </c>
      <c r="Q8" s="6"/>
    </row>
    <row r="9" spans="1:114">
      <c r="A9" s="119"/>
      <c r="B9" s="8">
        <v>100</v>
      </c>
      <c r="C9" s="9">
        <v>94.950366853690113</v>
      </c>
      <c r="D9" s="9">
        <v>97.496763055675444</v>
      </c>
      <c r="E9" s="9">
        <v>77.600345274061283</v>
      </c>
      <c r="F9" s="9">
        <v>51.618472162278806</v>
      </c>
      <c r="G9" s="9">
        <v>66.292619766940007</v>
      </c>
      <c r="H9" s="9">
        <v>44.238239102287444</v>
      </c>
      <c r="I9" s="9">
        <v>68.407423392317654</v>
      </c>
      <c r="J9" s="9">
        <v>64.350453172205434</v>
      </c>
      <c r="K9" s="9">
        <v>17.82477341389728</v>
      </c>
      <c r="L9" s="9">
        <v>49.503668536901166</v>
      </c>
      <c r="M9" s="9">
        <v>39.749676305567547</v>
      </c>
      <c r="N9" s="9">
        <v>3.107466551575313</v>
      </c>
      <c r="O9" s="9">
        <v>0.2589555459646094</v>
      </c>
      <c r="P9" s="10">
        <v>1.2084592145015105</v>
      </c>
      <c r="Q9" s="6"/>
    </row>
    <row r="10" spans="1:114">
      <c r="A10" s="118" t="s">
        <v>102</v>
      </c>
      <c r="B10" s="121">
        <v>76</v>
      </c>
      <c r="C10" s="122">
        <v>68</v>
      </c>
      <c r="D10" s="122">
        <v>72</v>
      </c>
      <c r="E10" s="122">
        <v>52</v>
      </c>
      <c r="F10" s="122">
        <v>42</v>
      </c>
      <c r="G10" s="122">
        <v>47</v>
      </c>
      <c r="H10" s="122">
        <v>37</v>
      </c>
      <c r="I10" s="122">
        <v>55</v>
      </c>
      <c r="J10" s="122">
        <v>43</v>
      </c>
      <c r="K10" s="122">
        <v>14</v>
      </c>
      <c r="L10" s="122">
        <v>32</v>
      </c>
      <c r="M10" s="122">
        <v>30</v>
      </c>
      <c r="N10" s="122">
        <v>2</v>
      </c>
      <c r="O10" s="122" t="s">
        <v>0</v>
      </c>
      <c r="P10" s="100">
        <v>4</v>
      </c>
      <c r="Q10" s="6"/>
    </row>
    <row r="11" spans="1:114">
      <c r="A11" s="120"/>
      <c r="B11" s="51">
        <v>100</v>
      </c>
      <c r="C11" s="52">
        <v>89.473684210526315</v>
      </c>
      <c r="D11" s="52">
        <v>94.73684210526315</v>
      </c>
      <c r="E11" s="52">
        <v>68.421052631578945</v>
      </c>
      <c r="F11" s="52">
        <v>55.26315789473685</v>
      </c>
      <c r="G11" s="52">
        <v>61.842105263157897</v>
      </c>
      <c r="H11" s="52">
        <v>48.684210526315788</v>
      </c>
      <c r="I11" s="52">
        <v>72.368421052631575</v>
      </c>
      <c r="J11" s="52">
        <v>56.578947368421048</v>
      </c>
      <c r="K11" s="52">
        <v>18.421052631578945</v>
      </c>
      <c r="L11" s="52">
        <v>42.105263157894733</v>
      </c>
      <c r="M11" s="52">
        <v>39.473684210526315</v>
      </c>
      <c r="N11" s="52">
        <v>2.6315789473684208</v>
      </c>
      <c r="O11" s="52" t="s">
        <v>0</v>
      </c>
      <c r="P11" s="53">
        <v>5.2631578947368416</v>
      </c>
      <c r="Q11" s="6"/>
    </row>
    <row r="12" spans="1:114">
      <c r="Q12" s="6"/>
    </row>
    <row r="13" spans="1:114">
      <c r="Q13" s="6"/>
    </row>
    <row r="14" spans="1:114">
      <c r="Q14" s="6"/>
    </row>
  </sheetData>
  <mergeCells count="4">
    <mergeCell ref="A8:A9"/>
    <mergeCell ref="A6:A7"/>
    <mergeCell ref="A4:A5"/>
    <mergeCell ref="A10:A11"/>
  </mergeCells>
  <phoneticPr fontId="19"/>
  <conditionalFormatting sqref="A1">
    <cfRule type="expression" dxfId="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/>
  <dimension ref="A1:DL11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23.875" style="7" customWidth="1"/>
    <col min="3" max="24" width="6.625" style="7" customWidth="1"/>
    <col min="25" max="42" width="8.125" style="7" customWidth="1"/>
    <col min="43" max="16384" width="5.875" style="7"/>
  </cols>
  <sheetData>
    <row r="1" spans="1:116" s="74" customFormat="1" ht="12.75" thickBot="1">
      <c r="A1" s="73" t="s">
        <v>60</v>
      </c>
      <c r="B1" s="73"/>
    </row>
    <row r="2" spans="1:116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2"/>
    </row>
    <row r="3" spans="1:116" s="83" customFormat="1" ht="239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81"/>
      <c r="DI3" s="81"/>
      <c r="DJ3" s="81"/>
      <c r="DK3" s="81"/>
      <c r="DL3" s="82"/>
    </row>
    <row r="4" spans="1:116" ht="13.5" customHeight="1">
      <c r="A4" s="123" t="s">
        <v>1</v>
      </c>
      <c r="B4" s="116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  <c r="R4" s="6"/>
    </row>
    <row r="5" spans="1:116">
      <c r="A5" s="124"/>
      <c r="B5" s="117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61.165684348395544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  <c r="R5" s="6"/>
    </row>
    <row r="6" spans="1:116">
      <c r="A6" s="125" t="s">
        <v>247</v>
      </c>
      <c r="B6" s="126"/>
      <c r="C6" s="3">
        <v>287</v>
      </c>
      <c r="D6" s="4">
        <v>252</v>
      </c>
      <c r="E6" s="4">
        <v>268</v>
      </c>
      <c r="F6" s="4">
        <v>231</v>
      </c>
      <c r="G6" s="4">
        <v>149</v>
      </c>
      <c r="H6" s="4">
        <v>161</v>
      </c>
      <c r="I6" s="4">
        <v>102</v>
      </c>
      <c r="J6" s="4">
        <v>150</v>
      </c>
      <c r="K6" s="4">
        <v>151</v>
      </c>
      <c r="L6" s="4">
        <v>54</v>
      </c>
      <c r="M6" s="4">
        <v>102</v>
      </c>
      <c r="N6" s="4">
        <v>76</v>
      </c>
      <c r="O6" s="4">
        <v>5</v>
      </c>
      <c r="P6" s="4">
        <v>2</v>
      </c>
      <c r="Q6" s="5">
        <v>14</v>
      </c>
      <c r="R6" s="6"/>
    </row>
    <row r="7" spans="1:116">
      <c r="A7" s="125"/>
      <c r="B7" s="126"/>
      <c r="C7" s="8">
        <v>100</v>
      </c>
      <c r="D7" s="9">
        <v>87.804878048780495</v>
      </c>
      <c r="E7" s="9">
        <v>93.379790940766554</v>
      </c>
      <c r="F7" s="9">
        <v>80.487804878048792</v>
      </c>
      <c r="G7" s="9">
        <v>51.916376306620208</v>
      </c>
      <c r="H7" s="9">
        <v>56.09756097560976</v>
      </c>
      <c r="I7" s="9">
        <v>35.540069686411151</v>
      </c>
      <c r="J7" s="9">
        <v>52.264808362369344</v>
      </c>
      <c r="K7" s="9">
        <v>52.613240418118465</v>
      </c>
      <c r="L7" s="9">
        <v>18.815331010452962</v>
      </c>
      <c r="M7" s="9">
        <v>35.540069686411151</v>
      </c>
      <c r="N7" s="9">
        <v>26.480836236933797</v>
      </c>
      <c r="O7" s="9">
        <v>1.7421602787456445</v>
      </c>
      <c r="P7" s="9">
        <v>0.69686411149825789</v>
      </c>
      <c r="Q7" s="10">
        <v>4.8780487804878048</v>
      </c>
      <c r="R7" s="6"/>
    </row>
    <row r="8" spans="1:116">
      <c r="A8" s="125" t="s">
        <v>248</v>
      </c>
      <c r="B8" s="126"/>
      <c r="C8" s="3">
        <v>4259</v>
      </c>
      <c r="D8" s="4">
        <v>3990</v>
      </c>
      <c r="E8" s="4">
        <v>4162</v>
      </c>
      <c r="F8" s="4">
        <v>3099</v>
      </c>
      <c r="G8" s="4">
        <v>2089</v>
      </c>
      <c r="H8" s="4">
        <v>2588</v>
      </c>
      <c r="I8" s="4">
        <v>1684</v>
      </c>
      <c r="J8" s="4">
        <v>2721</v>
      </c>
      <c r="K8" s="4">
        <v>2638</v>
      </c>
      <c r="L8" s="4">
        <v>654</v>
      </c>
      <c r="M8" s="4">
        <v>1940</v>
      </c>
      <c r="N8" s="4">
        <v>1501</v>
      </c>
      <c r="O8" s="4">
        <v>121</v>
      </c>
      <c r="P8" s="4">
        <v>11</v>
      </c>
      <c r="Q8" s="5">
        <v>47</v>
      </c>
      <c r="R8" s="6"/>
    </row>
    <row r="9" spans="1:116">
      <c r="A9" s="125"/>
      <c r="B9" s="126"/>
      <c r="C9" s="8">
        <v>100</v>
      </c>
      <c r="D9" s="9">
        <v>93.683963371683504</v>
      </c>
      <c r="E9" s="9">
        <v>97.722470063395164</v>
      </c>
      <c r="F9" s="9">
        <v>72.763559521014315</v>
      </c>
      <c r="G9" s="9">
        <v>49.049072552242315</v>
      </c>
      <c r="H9" s="9">
        <v>60.765437896219765</v>
      </c>
      <c r="I9" s="9">
        <v>39.53979807466542</v>
      </c>
      <c r="J9" s="9">
        <v>63.888236675275891</v>
      </c>
      <c r="K9" s="9">
        <v>61.93942239962432</v>
      </c>
      <c r="L9" s="9">
        <v>15.355717304531581</v>
      </c>
      <c r="M9" s="9">
        <v>45.550598732096738</v>
      </c>
      <c r="N9" s="9">
        <v>35.24301479220474</v>
      </c>
      <c r="O9" s="9">
        <v>2.8410424982390232</v>
      </c>
      <c r="P9" s="9">
        <v>0.25827659074900211</v>
      </c>
      <c r="Q9" s="10">
        <v>1.1035454332002819</v>
      </c>
      <c r="R9" s="6"/>
    </row>
    <row r="10" spans="1:116">
      <c r="A10" s="125" t="s">
        <v>102</v>
      </c>
      <c r="B10" s="126"/>
      <c r="C10" s="3">
        <v>35</v>
      </c>
      <c r="D10" s="4">
        <v>27</v>
      </c>
      <c r="E10" s="4">
        <v>29</v>
      </c>
      <c r="F10" s="4">
        <v>18</v>
      </c>
      <c r="G10" s="4">
        <v>16</v>
      </c>
      <c r="H10" s="4">
        <v>22</v>
      </c>
      <c r="I10" s="4">
        <v>10</v>
      </c>
      <c r="J10" s="4">
        <v>21</v>
      </c>
      <c r="K10" s="4">
        <v>19</v>
      </c>
      <c r="L10" s="4">
        <v>6</v>
      </c>
      <c r="M10" s="4">
        <v>10</v>
      </c>
      <c r="N10" s="4">
        <v>9</v>
      </c>
      <c r="O10" s="4" t="s">
        <v>0</v>
      </c>
      <c r="P10" s="4">
        <v>1</v>
      </c>
      <c r="Q10" s="5" t="s">
        <v>0</v>
      </c>
      <c r="R10" s="6"/>
    </row>
    <row r="11" spans="1:116">
      <c r="A11" s="127"/>
      <c r="B11" s="128"/>
      <c r="C11" s="51">
        <v>100</v>
      </c>
      <c r="D11" s="52">
        <v>77.142857142857153</v>
      </c>
      <c r="E11" s="52">
        <v>82.857142857142861</v>
      </c>
      <c r="F11" s="52">
        <v>51.428571428571423</v>
      </c>
      <c r="G11" s="52">
        <v>45.714285714285715</v>
      </c>
      <c r="H11" s="52">
        <v>62.857142857142854</v>
      </c>
      <c r="I11" s="52">
        <v>28.571428571428569</v>
      </c>
      <c r="J11" s="52">
        <v>60</v>
      </c>
      <c r="K11" s="52">
        <v>37.142857142857146</v>
      </c>
      <c r="L11" s="52">
        <v>17.142857142857142</v>
      </c>
      <c r="M11" s="52">
        <v>28.571428571428569</v>
      </c>
      <c r="N11" s="52">
        <v>25.714285714285712</v>
      </c>
      <c r="O11" s="52" t="s">
        <v>0</v>
      </c>
      <c r="P11" s="52">
        <v>2.8571428571428572</v>
      </c>
      <c r="Q11" s="53" t="s">
        <v>0</v>
      </c>
      <c r="R11" s="6"/>
    </row>
  </sheetData>
  <mergeCells count="4">
    <mergeCell ref="A4:B5"/>
    <mergeCell ref="A6:B7"/>
    <mergeCell ref="A8:B9"/>
    <mergeCell ref="A10:B11"/>
  </mergeCells>
  <phoneticPr fontId="19"/>
  <conditionalFormatting sqref="B1">
    <cfRule type="expression" dxfId="3" priority="2">
      <formula>#REF!&lt;&gt;""</formula>
    </cfRule>
  </conditionalFormatting>
  <conditionalFormatting sqref="A1">
    <cfRule type="expression" dxfId="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A1:DK19"/>
  <sheetViews>
    <sheetView showGridLines="0" zoomScaleNormal="100" zoomScaleSheetLayoutView="80" workbookViewId="0"/>
  </sheetViews>
  <sheetFormatPr defaultColWidth="5.875" defaultRowHeight="12"/>
  <cols>
    <col min="1" max="1" width="18.125" style="7" customWidth="1"/>
    <col min="2" max="24" width="6.625" style="7" customWidth="1"/>
    <col min="25" max="41" width="8.125" style="7" customWidth="1"/>
    <col min="42" max="16384" width="5.875" style="7"/>
  </cols>
  <sheetData>
    <row r="1" spans="1:115" s="74" customFormat="1" ht="12.75" thickBot="1">
      <c r="A1" s="73" t="s">
        <v>61</v>
      </c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6"/>
    </row>
    <row r="5" spans="1:115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  <c r="Q5" s="6"/>
    </row>
    <row r="6" spans="1:115">
      <c r="A6" s="118" t="s">
        <v>249</v>
      </c>
      <c r="B6" s="3">
        <v>2285</v>
      </c>
      <c r="C6" s="4">
        <v>2137</v>
      </c>
      <c r="D6" s="4">
        <v>2240</v>
      </c>
      <c r="E6" s="4">
        <v>1474</v>
      </c>
      <c r="F6" s="4">
        <v>1166</v>
      </c>
      <c r="G6" s="4">
        <v>1345</v>
      </c>
      <c r="H6" s="4">
        <v>912</v>
      </c>
      <c r="I6" s="4">
        <v>1330</v>
      </c>
      <c r="J6" s="4">
        <v>1350</v>
      </c>
      <c r="K6" s="4">
        <v>334</v>
      </c>
      <c r="L6" s="4">
        <v>971</v>
      </c>
      <c r="M6" s="4">
        <v>773</v>
      </c>
      <c r="N6" s="4">
        <v>57</v>
      </c>
      <c r="O6" s="4">
        <v>5</v>
      </c>
      <c r="P6" s="5">
        <v>20</v>
      </c>
      <c r="Q6" s="6"/>
    </row>
    <row r="7" spans="1:115">
      <c r="A7" s="119"/>
      <c r="B7" s="8">
        <v>100</v>
      </c>
      <c r="C7" s="9">
        <v>93.522975929978116</v>
      </c>
      <c r="D7" s="9">
        <v>98.030634573304155</v>
      </c>
      <c r="E7" s="9">
        <v>64.507658643326039</v>
      </c>
      <c r="F7" s="9">
        <v>51.028446389496715</v>
      </c>
      <c r="G7" s="9">
        <v>58.862144420131287</v>
      </c>
      <c r="H7" s="9">
        <v>39.912472647702408</v>
      </c>
      <c r="I7" s="9">
        <v>58.205689277899339</v>
      </c>
      <c r="J7" s="9">
        <v>59.08096280087527</v>
      </c>
      <c r="K7" s="9">
        <v>14.61706783369803</v>
      </c>
      <c r="L7" s="9">
        <v>42.494529540481402</v>
      </c>
      <c r="M7" s="9">
        <v>33.829321663019698</v>
      </c>
      <c r="N7" s="9">
        <v>2.4945295404814005</v>
      </c>
      <c r="O7" s="9">
        <v>0.21881838074398249</v>
      </c>
      <c r="P7" s="10">
        <v>0.87527352297592997</v>
      </c>
      <c r="Q7" s="6"/>
    </row>
    <row r="8" spans="1:115">
      <c r="A8" s="118" t="s">
        <v>250</v>
      </c>
      <c r="B8" s="3">
        <v>802</v>
      </c>
      <c r="C8" s="4">
        <v>761</v>
      </c>
      <c r="D8" s="4">
        <v>786</v>
      </c>
      <c r="E8" s="4">
        <v>605</v>
      </c>
      <c r="F8" s="4">
        <v>407</v>
      </c>
      <c r="G8" s="4">
        <v>515</v>
      </c>
      <c r="H8" s="4">
        <v>326</v>
      </c>
      <c r="I8" s="4">
        <v>554</v>
      </c>
      <c r="J8" s="4">
        <v>525</v>
      </c>
      <c r="K8" s="4">
        <v>134</v>
      </c>
      <c r="L8" s="4">
        <v>391</v>
      </c>
      <c r="M8" s="4">
        <v>300</v>
      </c>
      <c r="N8" s="4">
        <v>24</v>
      </c>
      <c r="O8" s="4" t="s">
        <v>0</v>
      </c>
      <c r="P8" s="5">
        <v>10</v>
      </c>
      <c r="Q8" s="6"/>
    </row>
    <row r="9" spans="1:115">
      <c r="A9" s="119"/>
      <c r="B9" s="8">
        <v>100</v>
      </c>
      <c r="C9" s="9">
        <v>94.887780548628427</v>
      </c>
      <c r="D9" s="9">
        <v>98.004987531172077</v>
      </c>
      <c r="E9" s="9">
        <v>75.436408977556113</v>
      </c>
      <c r="F9" s="9">
        <v>50.748129675810475</v>
      </c>
      <c r="G9" s="9">
        <v>64.214463840399006</v>
      </c>
      <c r="H9" s="9">
        <v>40.64837905236908</v>
      </c>
      <c r="I9" s="9">
        <v>69.077306733167092</v>
      </c>
      <c r="J9" s="9">
        <v>65.461346633416468</v>
      </c>
      <c r="K9" s="9">
        <v>16.708229426433917</v>
      </c>
      <c r="L9" s="9">
        <v>48.753117206982544</v>
      </c>
      <c r="M9" s="9">
        <v>37.406483790523694</v>
      </c>
      <c r="N9" s="9">
        <v>2.9925187032418954</v>
      </c>
      <c r="O9" s="9" t="s">
        <v>0</v>
      </c>
      <c r="P9" s="10">
        <v>1.2468827930174564</v>
      </c>
      <c r="Q9" s="6"/>
    </row>
    <row r="10" spans="1:115">
      <c r="A10" s="118" t="s">
        <v>251</v>
      </c>
      <c r="B10" s="3">
        <v>899</v>
      </c>
      <c r="C10" s="4">
        <v>838</v>
      </c>
      <c r="D10" s="4">
        <v>875</v>
      </c>
      <c r="E10" s="4">
        <v>754</v>
      </c>
      <c r="F10" s="4">
        <v>420</v>
      </c>
      <c r="G10" s="4">
        <v>550</v>
      </c>
      <c r="H10" s="4">
        <v>325</v>
      </c>
      <c r="I10" s="4">
        <v>643</v>
      </c>
      <c r="J10" s="4">
        <v>574</v>
      </c>
      <c r="K10" s="4">
        <v>143</v>
      </c>
      <c r="L10" s="4">
        <v>426</v>
      </c>
      <c r="M10" s="4">
        <v>320</v>
      </c>
      <c r="N10" s="4">
        <v>27</v>
      </c>
      <c r="O10" s="4">
        <v>2</v>
      </c>
      <c r="P10" s="5">
        <v>15</v>
      </c>
      <c r="Q10" s="6"/>
    </row>
    <row r="11" spans="1:115">
      <c r="A11" s="119"/>
      <c r="B11" s="8">
        <v>100</v>
      </c>
      <c r="C11" s="9">
        <v>93.214682981090107</v>
      </c>
      <c r="D11" s="9">
        <v>97.33036707452726</v>
      </c>
      <c r="E11" s="9">
        <v>83.870967741935488</v>
      </c>
      <c r="F11" s="9">
        <v>46.718576195773082</v>
      </c>
      <c r="G11" s="9">
        <v>61.179087875417125</v>
      </c>
      <c r="H11" s="9">
        <v>36.151279199110121</v>
      </c>
      <c r="I11" s="9">
        <v>71.523915461624028</v>
      </c>
      <c r="J11" s="9">
        <v>63.848720800889879</v>
      </c>
      <c r="K11" s="9">
        <v>15.906562847608456</v>
      </c>
      <c r="L11" s="9">
        <v>47.385984427141267</v>
      </c>
      <c r="M11" s="9">
        <v>35.595105672969964</v>
      </c>
      <c r="N11" s="9">
        <v>3.0033370411568407</v>
      </c>
      <c r="O11" s="9">
        <v>0.22246941045606228</v>
      </c>
      <c r="P11" s="10">
        <v>1.6685205784204671</v>
      </c>
      <c r="Q11" s="6"/>
    </row>
    <row r="12" spans="1:115">
      <c r="A12" s="118" t="s">
        <v>252</v>
      </c>
      <c r="B12" s="121">
        <v>304</v>
      </c>
      <c r="C12" s="122">
        <v>281</v>
      </c>
      <c r="D12" s="122">
        <v>295</v>
      </c>
      <c r="E12" s="122">
        <v>274</v>
      </c>
      <c r="F12" s="122">
        <v>140</v>
      </c>
      <c r="G12" s="122">
        <v>186</v>
      </c>
      <c r="H12" s="122">
        <v>119</v>
      </c>
      <c r="I12" s="122">
        <v>208</v>
      </c>
      <c r="J12" s="122">
        <v>203</v>
      </c>
      <c r="K12" s="122">
        <v>58</v>
      </c>
      <c r="L12" s="122">
        <v>146</v>
      </c>
      <c r="M12" s="122">
        <v>110</v>
      </c>
      <c r="N12" s="122">
        <v>8</v>
      </c>
      <c r="O12" s="122">
        <v>1</v>
      </c>
      <c r="P12" s="100">
        <v>4</v>
      </c>
      <c r="Q12" s="6"/>
    </row>
    <row r="13" spans="1:115">
      <c r="A13" s="119"/>
      <c r="B13" s="8">
        <v>100</v>
      </c>
      <c r="C13" s="9">
        <v>92.43421052631578</v>
      </c>
      <c r="D13" s="9">
        <v>97.039473684210535</v>
      </c>
      <c r="E13" s="9">
        <v>90.131578947368425</v>
      </c>
      <c r="F13" s="9">
        <v>46.05263157894737</v>
      </c>
      <c r="G13" s="9">
        <v>61.184210526315788</v>
      </c>
      <c r="H13" s="9">
        <v>39.144736842105267</v>
      </c>
      <c r="I13" s="9">
        <v>68.421052631578945</v>
      </c>
      <c r="J13" s="9">
        <v>66.776315789473685</v>
      </c>
      <c r="K13" s="9">
        <v>19.078947368421055</v>
      </c>
      <c r="L13" s="9">
        <v>48.026315789473685</v>
      </c>
      <c r="M13" s="9">
        <v>36.184210526315788</v>
      </c>
      <c r="N13" s="9">
        <v>2.6315789473684208</v>
      </c>
      <c r="O13" s="9">
        <v>0.3289473684210526</v>
      </c>
      <c r="P13" s="10">
        <v>1.3157894736842104</v>
      </c>
      <c r="Q13" s="6"/>
    </row>
    <row r="14" spans="1:115">
      <c r="A14" s="118" t="s">
        <v>253</v>
      </c>
      <c r="B14" s="3">
        <v>71</v>
      </c>
      <c r="C14" s="4">
        <v>61</v>
      </c>
      <c r="D14" s="4">
        <v>65</v>
      </c>
      <c r="E14" s="4">
        <v>64</v>
      </c>
      <c r="F14" s="4">
        <v>31</v>
      </c>
      <c r="G14" s="4">
        <v>44</v>
      </c>
      <c r="H14" s="4">
        <v>32</v>
      </c>
      <c r="I14" s="4">
        <v>47</v>
      </c>
      <c r="J14" s="4">
        <v>45</v>
      </c>
      <c r="K14" s="4">
        <v>15</v>
      </c>
      <c r="L14" s="4">
        <v>35</v>
      </c>
      <c r="M14" s="4">
        <v>21</v>
      </c>
      <c r="N14" s="4">
        <v>2</v>
      </c>
      <c r="O14" s="4">
        <v>1</v>
      </c>
      <c r="P14" s="5">
        <v>3</v>
      </c>
      <c r="Q14" s="6"/>
    </row>
    <row r="15" spans="1:115">
      <c r="A15" s="119"/>
      <c r="B15" s="8">
        <v>100</v>
      </c>
      <c r="C15" s="9">
        <v>85.91549295774648</v>
      </c>
      <c r="D15" s="9">
        <v>91.549295774647888</v>
      </c>
      <c r="E15" s="9">
        <v>90.140845070422543</v>
      </c>
      <c r="F15" s="9">
        <v>43.661971830985912</v>
      </c>
      <c r="G15" s="9">
        <v>61.971830985915489</v>
      </c>
      <c r="H15" s="9">
        <v>45.070422535211272</v>
      </c>
      <c r="I15" s="9">
        <v>66.197183098591552</v>
      </c>
      <c r="J15" s="9">
        <v>63.380281690140848</v>
      </c>
      <c r="K15" s="9">
        <v>21.12676056338028</v>
      </c>
      <c r="L15" s="9">
        <v>49.295774647887328</v>
      </c>
      <c r="M15" s="9">
        <v>29.577464788732392</v>
      </c>
      <c r="N15" s="9">
        <v>2.8169014084507045</v>
      </c>
      <c r="O15" s="9">
        <v>1.4084507042253522</v>
      </c>
      <c r="P15" s="10">
        <v>4.225352112676056</v>
      </c>
      <c r="Q15" s="6"/>
    </row>
    <row r="16" spans="1:115">
      <c r="A16" s="118" t="s">
        <v>254</v>
      </c>
      <c r="B16" s="3">
        <v>184</v>
      </c>
      <c r="C16" s="4">
        <v>159</v>
      </c>
      <c r="D16" s="4">
        <v>165</v>
      </c>
      <c r="E16" s="4">
        <v>152</v>
      </c>
      <c r="F16" s="4">
        <v>75</v>
      </c>
      <c r="G16" s="4">
        <v>111</v>
      </c>
      <c r="H16" s="4">
        <v>67</v>
      </c>
      <c r="I16" s="4">
        <v>93</v>
      </c>
      <c r="J16" s="4">
        <v>92</v>
      </c>
      <c r="K16" s="4">
        <v>27</v>
      </c>
      <c r="L16" s="4">
        <v>73</v>
      </c>
      <c r="M16" s="4">
        <v>50</v>
      </c>
      <c r="N16" s="4">
        <v>8</v>
      </c>
      <c r="O16" s="4">
        <v>4</v>
      </c>
      <c r="P16" s="5">
        <v>7</v>
      </c>
      <c r="Q16" s="6"/>
    </row>
    <row r="17" spans="1:17">
      <c r="A17" s="119"/>
      <c r="B17" s="8">
        <v>100</v>
      </c>
      <c r="C17" s="9">
        <v>86.41304347826086</v>
      </c>
      <c r="D17" s="9">
        <v>89.673913043478265</v>
      </c>
      <c r="E17" s="9">
        <v>82.608695652173907</v>
      </c>
      <c r="F17" s="9">
        <v>40.760869565217391</v>
      </c>
      <c r="G17" s="9">
        <v>60.326086956521742</v>
      </c>
      <c r="H17" s="9">
        <v>36.413043478260867</v>
      </c>
      <c r="I17" s="9">
        <v>50.54347826086957</v>
      </c>
      <c r="J17" s="9">
        <v>50</v>
      </c>
      <c r="K17" s="9">
        <v>14.673913043478262</v>
      </c>
      <c r="L17" s="9">
        <v>39.673913043478258</v>
      </c>
      <c r="M17" s="9">
        <v>27.173913043478258</v>
      </c>
      <c r="N17" s="9">
        <v>4.3478260869565215</v>
      </c>
      <c r="O17" s="9">
        <v>2.1739130434782608</v>
      </c>
      <c r="P17" s="10">
        <v>3.804347826086957</v>
      </c>
      <c r="Q17" s="6"/>
    </row>
    <row r="18" spans="1:17">
      <c r="A18" s="118" t="s">
        <v>102</v>
      </c>
      <c r="B18" s="3">
        <v>36</v>
      </c>
      <c r="C18" s="4">
        <v>32</v>
      </c>
      <c r="D18" s="4">
        <v>33</v>
      </c>
      <c r="E18" s="4">
        <v>25</v>
      </c>
      <c r="F18" s="4">
        <v>15</v>
      </c>
      <c r="G18" s="4">
        <v>20</v>
      </c>
      <c r="H18" s="4">
        <v>15</v>
      </c>
      <c r="I18" s="4">
        <v>17</v>
      </c>
      <c r="J18" s="4">
        <v>19</v>
      </c>
      <c r="K18" s="4">
        <v>3</v>
      </c>
      <c r="L18" s="4">
        <v>10</v>
      </c>
      <c r="M18" s="4">
        <v>12</v>
      </c>
      <c r="N18" s="4" t="s">
        <v>0</v>
      </c>
      <c r="O18" s="4">
        <v>1</v>
      </c>
      <c r="P18" s="5">
        <v>2</v>
      </c>
      <c r="Q18" s="6"/>
    </row>
    <row r="19" spans="1:17">
      <c r="A19" s="120"/>
      <c r="B19" s="51">
        <v>100</v>
      </c>
      <c r="C19" s="52">
        <v>88.888888888888886</v>
      </c>
      <c r="D19" s="52">
        <v>91.666666666666657</v>
      </c>
      <c r="E19" s="52">
        <v>69.444444444444443</v>
      </c>
      <c r="F19" s="52">
        <v>41.666666666666671</v>
      </c>
      <c r="G19" s="52">
        <v>55.555555555555557</v>
      </c>
      <c r="H19" s="52">
        <v>41.666666666666671</v>
      </c>
      <c r="I19" s="52">
        <v>47.222222222222221</v>
      </c>
      <c r="J19" s="52">
        <v>52.777777777777779</v>
      </c>
      <c r="K19" s="52">
        <v>8.3333333333333321</v>
      </c>
      <c r="L19" s="52">
        <v>27.777777777777779</v>
      </c>
      <c r="M19" s="52">
        <v>33.333333333333329</v>
      </c>
      <c r="N19" s="52" t="s">
        <v>0</v>
      </c>
      <c r="O19" s="52">
        <v>2.7777777777777777</v>
      </c>
      <c r="P19" s="53">
        <v>5.5555555555555554</v>
      </c>
      <c r="Q19" s="6"/>
    </row>
  </sheetData>
  <mergeCells count="8">
    <mergeCell ref="A14:A15"/>
    <mergeCell ref="A18:A19"/>
    <mergeCell ref="A16:A17"/>
    <mergeCell ref="A4:A5"/>
    <mergeCell ref="A6:A7"/>
    <mergeCell ref="A8:A9"/>
    <mergeCell ref="A10:A11"/>
    <mergeCell ref="A12:A13"/>
  </mergeCells>
  <phoneticPr fontId="19"/>
  <conditionalFormatting sqref="A1">
    <cfRule type="expression" dxfId="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6"/>
  <dimension ref="A1:DK13"/>
  <sheetViews>
    <sheetView showGridLines="0" zoomScaleNormal="100" zoomScaleSheetLayoutView="80" workbookViewId="0"/>
  </sheetViews>
  <sheetFormatPr defaultColWidth="5.875" defaultRowHeight="12"/>
  <cols>
    <col min="1" max="1" width="15.625" style="7" customWidth="1"/>
    <col min="2" max="16" width="6.625" style="7" customWidth="1"/>
    <col min="17" max="18" width="6.625" style="6" customWidth="1"/>
    <col min="19" max="24" width="6.625" style="7" customWidth="1"/>
    <col min="25" max="43" width="9.375" style="7" customWidth="1"/>
    <col min="44" max="16384" width="5.875" style="7"/>
  </cols>
  <sheetData>
    <row r="1" spans="1:115" s="74" customFormat="1" ht="12.75" thickBot="1">
      <c r="A1" s="73" t="s">
        <v>62</v>
      </c>
      <c r="Q1" s="112"/>
      <c r="R1" s="112"/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114"/>
      <c r="R2" s="114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39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115"/>
      <c r="R3" s="115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16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</row>
    <row r="5" spans="1:115">
      <c r="A5" s="117"/>
      <c r="B5" s="8">
        <v>100</v>
      </c>
      <c r="C5" s="9">
        <v>93.189259986902428</v>
      </c>
      <c r="D5" s="9">
        <v>97.336826020519538</v>
      </c>
      <c r="E5" s="9">
        <v>73.084479371316306</v>
      </c>
      <c r="F5" s="9">
        <v>49.203230735647239</v>
      </c>
      <c r="G5" s="9">
        <v>60.488976206068543</v>
      </c>
      <c r="H5" s="9">
        <v>39.205413665138614</v>
      </c>
      <c r="I5" s="9">
        <v>63.130320890635225</v>
      </c>
      <c r="J5" s="9">
        <v>61.29666011787819</v>
      </c>
      <c r="K5" s="9">
        <v>15.586116568434841</v>
      </c>
      <c r="L5" s="9">
        <v>44.793713163064837</v>
      </c>
      <c r="M5" s="9">
        <v>34.621261733246016</v>
      </c>
      <c r="N5" s="9">
        <v>2.7504911591355601</v>
      </c>
      <c r="O5" s="9">
        <v>0.30561012879284</v>
      </c>
      <c r="P5" s="10">
        <v>1.3315869897402313</v>
      </c>
    </row>
    <row r="6" spans="1:115">
      <c r="A6" s="118" t="s">
        <v>255</v>
      </c>
      <c r="B6" s="3">
        <v>268</v>
      </c>
      <c r="C6" s="4">
        <v>255</v>
      </c>
      <c r="D6" s="4">
        <v>259</v>
      </c>
      <c r="E6" s="4">
        <v>202</v>
      </c>
      <c r="F6" s="4">
        <v>143</v>
      </c>
      <c r="G6" s="4">
        <v>177</v>
      </c>
      <c r="H6" s="4">
        <v>118</v>
      </c>
      <c r="I6" s="4">
        <v>182</v>
      </c>
      <c r="J6" s="4">
        <v>179</v>
      </c>
      <c r="K6" s="4">
        <v>49</v>
      </c>
      <c r="L6" s="4">
        <v>119</v>
      </c>
      <c r="M6" s="4">
        <v>112</v>
      </c>
      <c r="N6" s="4">
        <v>6</v>
      </c>
      <c r="O6" s="4" t="s">
        <v>0</v>
      </c>
      <c r="P6" s="5">
        <v>7</v>
      </c>
    </row>
    <row r="7" spans="1:115">
      <c r="A7" s="119"/>
      <c r="B7" s="8">
        <v>100</v>
      </c>
      <c r="C7" s="9">
        <v>95.149253731343293</v>
      </c>
      <c r="D7" s="9">
        <v>96.641791044776113</v>
      </c>
      <c r="E7" s="9">
        <v>75.373134328358205</v>
      </c>
      <c r="F7" s="9">
        <v>53.358208955223887</v>
      </c>
      <c r="G7" s="9">
        <v>66.044776119402982</v>
      </c>
      <c r="H7" s="9">
        <v>44.029850746268657</v>
      </c>
      <c r="I7" s="9">
        <v>67.910447761194021</v>
      </c>
      <c r="J7" s="9">
        <v>66.791044776119406</v>
      </c>
      <c r="K7" s="9">
        <v>18.28358208955224</v>
      </c>
      <c r="L7" s="9">
        <v>44.402985074626869</v>
      </c>
      <c r="M7" s="9">
        <v>41.791044776119399</v>
      </c>
      <c r="N7" s="9">
        <v>2.2388059701492535</v>
      </c>
      <c r="O7" s="9" t="s">
        <v>0</v>
      </c>
      <c r="P7" s="10">
        <v>2.6119402985074625</v>
      </c>
    </row>
    <row r="8" spans="1:115">
      <c r="A8" s="118" t="s">
        <v>256</v>
      </c>
      <c r="B8" s="3">
        <v>2940</v>
      </c>
      <c r="C8" s="4">
        <v>2713</v>
      </c>
      <c r="D8" s="4">
        <v>2860</v>
      </c>
      <c r="E8" s="4">
        <v>2014</v>
      </c>
      <c r="F8" s="4">
        <v>1441</v>
      </c>
      <c r="G8" s="4">
        <v>1751</v>
      </c>
      <c r="H8" s="4">
        <v>1129</v>
      </c>
      <c r="I8" s="4">
        <v>1726</v>
      </c>
      <c r="J8" s="4">
        <v>1717</v>
      </c>
      <c r="K8" s="4">
        <v>449</v>
      </c>
      <c r="L8" s="4">
        <v>1252</v>
      </c>
      <c r="M8" s="4">
        <v>946</v>
      </c>
      <c r="N8" s="4">
        <v>74</v>
      </c>
      <c r="O8" s="4">
        <v>12</v>
      </c>
      <c r="P8" s="5">
        <v>34</v>
      </c>
    </row>
    <row r="9" spans="1:115">
      <c r="A9" s="119"/>
      <c r="B9" s="8">
        <v>100</v>
      </c>
      <c r="C9" s="9">
        <v>92.278911564625858</v>
      </c>
      <c r="D9" s="9">
        <v>97.278911564625844</v>
      </c>
      <c r="E9" s="9">
        <v>68.503401360544217</v>
      </c>
      <c r="F9" s="9">
        <v>49.013605442176875</v>
      </c>
      <c r="G9" s="9">
        <v>59.557823129251695</v>
      </c>
      <c r="H9" s="9">
        <v>38.401360544217688</v>
      </c>
      <c r="I9" s="9">
        <v>58.707482993197281</v>
      </c>
      <c r="J9" s="9">
        <v>58.401360544217681</v>
      </c>
      <c r="K9" s="9">
        <v>15.272108843537415</v>
      </c>
      <c r="L9" s="9">
        <v>42.585034013605444</v>
      </c>
      <c r="M9" s="9">
        <v>32.176870748299322</v>
      </c>
      <c r="N9" s="9">
        <v>2.5170068027210881</v>
      </c>
      <c r="O9" s="9">
        <v>0.40816326530612246</v>
      </c>
      <c r="P9" s="10">
        <v>1.1564625850340136</v>
      </c>
    </row>
    <row r="10" spans="1:115">
      <c r="A10" s="118" t="s">
        <v>257</v>
      </c>
      <c r="B10" s="3">
        <v>1326</v>
      </c>
      <c r="C10" s="4">
        <v>1260</v>
      </c>
      <c r="D10" s="4">
        <v>1297</v>
      </c>
      <c r="E10" s="4">
        <v>1099</v>
      </c>
      <c r="F10" s="4">
        <v>650</v>
      </c>
      <c r="G10" s="4">
        <v>816</v>
      </c>
      <c r="H10" s="4">
        <v>530</v>
      </c>
      <c r="I10" s="4">
        <v>960</v>
      </c>
      <c r="J10" s="4">
        <v>885</v>
      </c>
      <c r="K10" s="4">
        <v>213</v>
      </c>
      <c r="L10" s="4">
        <v>670</v>
      </c>
      <c r="M10" s="4">
        <v>513</v>
      </c>
      <c r="N10" s="4">
        <v>45</v>
      </c>
      <c r="O10" s="4">
        <v>1</v>
      </c>
      <c r="P10" s="5">
        <v>17</v>
      </c>
    </row>
    <row r="11" spans="1:115">
      <c r="A11" s="119"/>
      <c r="B11" s="8">
        <v>100</v>
      </c>
      <c r="C11" s="9">
        <v>95.02262443438913</v>
      </c>
      <c r="D11" s="9">
        <v>97.812971342383108</v>
      </c>
      <c r="E11" s="9">
        <v>82.880844645550539</v>
      </c>
      <c r="F11" s="9">
        <v>49.019607843137251</v>
      </c>
      <c r="G11" s="9">
        <v>61.53846153846154</v>
      </c>
      <c r="H11" s="9">
        <v>39.969834087481146</v>
      </c>
      <c r="I11" s="9">
        <v>72.398190045248867</v>
      </c>
      <c r="J11" s="9">
        <v>66.742081447963798</v>
      </c>
      <c r="K11" s="9">
        <v>16.063348416289593</v>
      </c>
      <c r="L11" s="9">
        <v>50.527903469079938</v>
      </c>
      <c r="M11" s="9">
        <v>38.687782805429869</v>
      </c>
      <c r="N11" s="9">
        <v>3.3936651583710407</v>
      </c>
      <c r="O11" s="9">
        <v>7.5414781297134248E-2</v>
      </c>
      <c r="P11" s="10">
        <v>1.2820512820512819</v>
      </c>
    </row>
    <row r="12" spans="1:115">
      <c r="A12" s="118" t="s">
        <v>102</v>
      </c>
      <c r="B12" s="3">
        <v>47</v>
      </c>
      <c r="C12" s="4">
        <v>41</v>
      </c>
      <c r="D12" s="4">
        <v>43</v>
      </c>
      <c r="E12" s="4">
        <v>33</v>
      </c>
      <c r="F12" s="4">
        <v>20</v>
      </c>
      <c r="G12" s="4">
        <v>27</v>
      </c>
      <c r="H12" s="4">
        <v>19</v>
      </c>
      <c r="I12" s="4">
        <v>24</v>
      </c>
      <c r="J12" s="4">
        <v>27</v>
      </c>
      <c r="K12" s="4">
        <v>3</v>
      </c>
      <c r="L12" s="4">
        <v>11</v>
      </c>
      <c r="M12" s="4">
        <v>15</v>
      </c>
      <c r="N12" s="4">
        <v>1</v>
      </c>
      <c r="O12" s="4">
        <v>1</v>
      </c>
      <c r="P12" s="5">
        <v>3</v>
      </c>
    </row>
    <row r="13" spans="1:115">
      <c r="A13" s="120"/>
      <c r="B13" s="51">
        <v>100</v>
      </c>
      <c r="C13" s="52">
        <v>87.2340425531915</v>
      </c>
      <c r="D13" s="52">
        <v>91.489361702127653</v>
      </c>
      <c r="E13" s="52">
        <v>70.212765957446805</v>
      </c>
      <c r="F13" s="52">
        <v>42.553191489361701</v>
      </c>
      <c r="G13" s="52">
        <v>57.446808510638306</v>
      </c>
      <c r="H13" s="52">
        <v>40.425531914893611</v>
      </c>
      <c r="I13" s="52">
        <v>51.063829787234042</v>
      </c>
      <c r="J13" s="52">
        <v>57.446808510638306</v>
      </c>
      <c r="K13" s="52">
        <v>6.3829787234042552</v>
      </c>
      <c r="L13" s="52">
        <v>23.404255319148938</v>
      </c>
      <c r="M13" s="52">
        <v>31.914893617021278</v>
      </c>
      <c r="N13" s="52">
        <v>2.1276595744680851</v>
      </c>
      <c r="O13" s="52">
        <v>2.1276595744680851</v>
      </c>
      <c r="P13" s="53">
        <v>6.3829787234042552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K21"/>
  <sheetViews>
    <sheetView showGridLines="0" zoomScaleNormal="100" zoomScaleSheetLayoutView="80" workbookViewId="0"/>
  </sheetViews>
  <sheetFormatPr defaultColWidth="5.875" defaultRowHeight="12"/>
  <cols>
    <col min="1" max="1" width="15.625" style="7" customWidth="1"/>
    <col min="2" max="24" width="6.625" style="7" customWidth="1"/>
    <col min="25" max="43" width="9.375" style="7" customWidth="1"/>
    <col min="44" max="16384" width="5.875" style="7"/>
  </cols>
  <sheetData>
    <row r="1" spans="1:115" s="74" customFormat="1" ht="12.75" thickBot="1">
      <c r="A1" s="73" t="s">
        <v>32</v>
      </c>
    </row>
    <row r="2" spans="1:115" s="83" customFormat="1" ht="6" customHeight="1" thickTop="1">
      <c r="A2" s="113"/>
      <c r="B2" s="78"/>
      <c r="C2" s="79"/>
      <c r="D2" s="79"/>
      <c r="E2" s="79"/>
      <c r="F2" s="79"/>
      <c r="G2" s="80"/>
      <c r="H2" s="80"/>
      <c r="I2" s="79"/>
      <c r="J2" s="79"/>
      <c r="K2" s="79"/>
      <c r="L2" s="79"/>
      <c r="M2" s="79"/>
      <c r="N2" s="80"/>
      <c r="O2" s="80"/>
      <c r="P2" s="80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2"/>
    </row>
    <row r="3" spans="1:115" s="83" customFormat="1" ht="242.25" customHeight="1">
      <c r="A3" s="113"/>
      <c r="B3" s="86" t="s">
        <v>1</v>
      </c>
      <c r="C3" s="87" t="s">
        <v>68</v>
      </c>
      <c r="D3" s="87" t="s">
        <v>18</v>
      </c>
      <c r="E3" s="87" t="s">
        <v>19</v>
      </c>
      <c r="F3" s="87" t="s">
        <v>67</v>
      </c>
      <c r="G3" s="88" t="s">
        <v>21</v>
      </c>
      <c r="H3" s="88" t="s">
        <v>66</v>
      </c>
      <c r="I3" s="87" t="s">
        <v>65</v>
      </c>
      <c r="J3" s="87" t="s">
        <v>24</v>
      </c>
      <c r="K3" s="87" t="s">
        <v>25</v>
      </c>
      <c r="L3" s="87" t="s">
        <v>64</v>
      </c>
      <c r="M3" s="87" t="s">
        <v>63</v>
      </c>
      <c r="N3" s="88" t="s">
        <v>16</v>
      </c>
      <c r="O3" s="88" t="s">
        <v>28</v>
      </c>
      <c r="P3" s="88" t="s">
        <v>92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81"/>
      <c r="DH3" s="81"/>
      <c r="DI3" s="81"/>
      <c r="DJ3" s="81"/>
      <c r="DK3" s="82"/>
    </row>
    <row r="4" spans="1:115" ht="13.5" customHeight="1">
      <c r="A4" s="130" t="s">
        <v>1</v>
      </c>
      <c r="B4" s="49">
        <v>4581</v>
      </c>
      <c r="C4" s="11">
        <v>4269</v>
      </c>
      <c r="D4" s="11">
        <v>4459</v>
      </c>
      <c r="E4" s="11">
        <v>3348</v>
      </c>
      <c r="F4" s="11">
        <v>2254</v>
      </c>
      <c r="G4" s="11">
        <v>2771</v>
      </c>
      <c r="H4" s="11">
        <v>1796</v>
      </c>
      <c r="I4" s="11">
        <v>2892</v>
      </c>
      <c r="J4" s="11">
        <v>2808</v>
      </c>
      <c r="K4" s="11">
        <v>714</v>
      </c>
      <c r="L4" s="11">
        <v>2052</v>
      </c>
      <c r="M4" s="11">
        <v>1586</v>
      </c>
      <c r="N4" s="11">
        <v>126</v>
      </c>
      <c r="O4" s="11">
        <v>14</v>
      </c>
      <c r="P4" s="50">
        <v>61</v>
      </c>
      <c r="Q4" s="6"/>
    </row>
    <row r="5" spans="1:115">
      <c r="A5" s="132"/>
      <c r="B5" s="8">
        <v>100</v>
      </c>
      <c r="C5" s="9">
        <f>C4/B4*100</f>
        <v>93.189259986902428</v>
      </c>
      <c r="D5" s="9">
        <f>D4/B4*100</f>
        <v>97.336826020519538</v>
      </c>
      <c r="E5" s="9">
        <f>E4/B4*100</f>
        <v>73.084479371316306</v>
      </c>
      <c r="F5" s="9">
        <f>F4/B4*100</f>
        <v>49.203230735647239</v>
      </c>
      <c r="G5" s="9">
        <f>G4/B4*100</f>
        <v>60.488976206068543</v>
      </c>
      <c r="H5" s="9">
        <f>H4/B4*100</f>
        <v>39.205413665138614</v>
      </c>
      <c r="I5" s="9">
        <f>I4/B4*100</f>
        <v>63.130320890635225</v>
      </c>
      <c r="J5" s="9">
        <f>J4/B4*100</f>
        <v>61.29666011787819</v>
      </c>
      <c r="K5" s="9">
        <f>K4/B4*100</f>
        <v>15.586116568434841</v>
      </c>
      <c r="L5" s="9">
        <f>L4/B4*100</f>
        <v>44.793713163064837</v>
      </c>
      <c r="M5" s="9">
        <f>M4/B4*100</f>
        <v>34.621261733246016</v>
      </c>
      <c r="N5" s="9">
        <f>N4/B4*100</f>
        <v>2.7504911591355601</v>
      </c>
      <c r="O5" s="9">
        <f>O4/B4*100</f>
        <v>0.30561012879284</v>
      </c>
      <c r="P5" s="10">
        <f>P4/B4*100</f>
        <v>1.3315869897402313</v>
      </c>
      <c r="Q5" s="6"/>
    </row>
    <row r="6" spans="1:115">
      <c r="A6" s="132" t="s">
        <v>121</v>
      </c>
      <c r="B6" s="3">
        <v>897</v>
      </c>
      <c r="C6" s="4">
        <v>802</v>
      </c>
      <c r="D6" s="4">
        <v>867</v>
      </c>
      <c r="E6" s="4">
        <v>269</v>
      </c>
      <c r="F6" s="4">
        <v>413</v>
      </c>
      <c r="G6" s="4">
        <v>518</v>
      </c>
      <c r="H6" s="4">
        <v>291</v>
      </c>
      <c r="I6" s="4">
        <v>550</v>
      </c>
      <c r="J6" s="4">
        <v>513</v>
      </c>
      <c r="K6" s="4">
        <v>47</v>
      </c>
      <c r="L6" s="4">
        <v>330</v>
      </c>
      <c r="M6" s="4">
        <v>287</v>
      </c>
      <c r="N6" s="4">
        <v>32</v>
      </c>
      <c r="O6" s="4">
        <v>3</v>
      </c>
      <c r="P6" s="5">
        <v>18</v>
      </c>
      <c r="Q6" s="6"/>
    </row>
    <row r="7" spans="1:115">
      <c r="A7" s="132"/>
      <c r="B7" s="8"/>
      <c r="C7" s="9">
        <f>C6/B6*100</f>
        <v>89.409141583054634</v>
      </c>
      <c r="D7" s="9">
        <f>D6/B6*100</f>
        <v>96.655518394648837</v>
      </c>
      <c r="E7" s="9">
        <f>E6/B6*100</f>
        <v>29.988851727982162</v>
      </c>
      <c r="F7" s="9">
        <f>F6/B6*100</f>
        <v>46.042363433667781</v>
      </c>
      <c r="G7" s="9">
        <f>G6/B6*100</f>
        <v>57.74804905239688</v>
      </c>
      <c r="H7" s="9">
        <f>H6/B6*100</f>
        <v>32.441471571906355</v>
      </c>
      <c r="I7" s="9">
        <f>I6/B6*100</f>
        <v>61.315496098104795</v>
      </c>
      <c r="J7" s="9">
        <f>J6/B6*100</f>
        <v>57.19063545150501</v>
      </c>
      <c r="K7" s="9">
        <f>K6/B6*100</f>
        <v>5.2396878483835003</v>
      </c>
      <c r="L7" s="9">
        <f>L6/B6*100</f>
        <v>36.789297658862871</v>
      </c>
      <c r="M7" s="9">
        <f>M6/B6*100</f>
        <v>31.995540691192865</v>
      </c>
      <c r="N7" s="9">
        <f>N6/B6*100</f>
        <v>3.5674470457079153</v>
      </c>
      <c r="O7" s="9">
        <f>O6/B6*100</f>
        <v>0.33444816053511706</v>
      </c>
      <c r="P7" s="10">
        <f>P6/B6*100</f>
        <v>2.0066889632107023</v>
      </c>
      <c r="Q7" s="6"/>
    </row>
    <row r="8" spans="1:115">
      <c r="A8" s="132" t="s">
        <v>122</v>
      </c>
      <c r="B8" s="3">
        <v>1226</v>
      </c>
      <c r="C8" s="4">
        <v>1159</v>
      </c>
      <c r="D8" s="4">
        <v>1187</v>
      </c>
      <c r="E8" s="4">
        <v>965</v>
      </c>
      <c r="F8" s="4">
        <v>606</v>
      </c>
      <c r="G8" s="4">
        <v>789</v>
      </c>
      <c r="H8" s="4">
        <v>518</v>
      </c>
      <c r="I8" s="4">
        <v>838</v>
      </c>
      <c r="J8" s="4">
        <v>782</v>
      </c>
      <c r="K8" s="4">
        <v>221</v>
      </c>
      <c r="L8" s="4">
        <v>604</v>
      </c>
      <c r="M8" s="4">
        <v>456</v>
      </c>
      <c r="N8" s="4">
        <v>33</v>
      </c>
      <c r="O8" s="4">
        <v>6</v>
      </c>
      <c r="P8" s="5">
        <v>19</v>
      </c>
      <c r="Q8" s="6"/>
    </row>
    <row r="9" spans="1:115">
      <c r="A9" s="132"/>
      <c r="B9" s="8"/>
      <c r="C9" s="9">
        <f>C8/B8*100</f>
        <v>94.535073409461674</v>
      </c>
      <c r="D9" s="9">
        <f>D8/B8*100</f>
        <v>96.818923327895604</v>
      </c>
      <c r="E9" s="9">
        <f>E8/B8*100</f>
        <v>78.711256117455136</v>
      </c>
      <c r="F9" s="9">
        <f>F8/B8*100</f>
        <v>49.429037520391518</v>
      </c>
      <c r="G9" s="9">
        <f>G8/B8*100</f>
        <v>64.355628058727561</v>
      </c>
      <c r="H9" s="9">
        <f>H8/B8*100</f>
        <v>42.251223491027737</v>
      </c>
      <c r="I9" s="9">
        <f>I8/B8*100</f>
        <v>68.352365415986952</v>
      </c>
      <c r="J9" s="9">
        <f>J8/B8*100</f>
        <v>63.784665579119078</v>
      </c>
      <c r="K9" s="9">
        <f>K8/B8*100</f>
        <v>18.026101141924961</v>
      </c>
      <c r="L9" s="9">
        <f>L8/B8*100</f>
        <v>49.265905383360518</v>
      </c>
      <c r="M9" s="9">
        <f>M8/B8*100</f>
        <v>37.19412724306688</v>
      </c>
      <c r="N9" s="9">
        <f>N8/B8*100</f>
        <v>2.691680261011419</v>
      </c>
      <c r="O9" s="9">
        <f>O8/B8*100</f>
        <v>0.48939641109298526</v>
      </c>
      <c r="P9" s="10">
        <f>P8/B8*100</f>
        <v>1.5497553017944536</v>
      </c>
      <c r="Q9" s="6"/>
    </row>
    <row r="10" spans="1:115">
      <c r="A10" s="132" t="s">
        <v>123</v>
      </c>
      <c r="B10" s="3">
        <v>2214</v>
      </c>
      <c r="C10" s="4">
        <v>2094</v>
      </c>
      <c r="D10" s="4">
        <v>2170</v>
      </c>
      <c r="E10" s="4">
        <v>1588</v>
      </c>
      <c r="F10" s="4">
        <v>1124</v>
      </c>
      <c r="G10" s="4">
        <v>1312</v>
      </c>
      <c r="H10" s="4">
        <v>897</v>
      </c>
      <c r="I10" s="4">
        <v>1368</v>
      </c>
      <c r="J10" s="4">
        <v>1370</v>
      </c>
      <c r="K10" s="4">
        <v>400</v>
      </c>
      <c r="L10" s="4">
        <v>1024</v>
      </c>
      <c r="M10" s="4">
        <v>775</v>
      </c>
      <c r="N10" s="4">
        <v>57</v>
      </c>
      <c r="O10" s="4">
        <v>5</v>
      </c>
      <c r="P10" s="5">
        <v>19</v>
      </c>
      <c r="Q10" s="6"/>
    </row>
    <row r="11" spans="1:115">
      <c r="A11" s="132"/>
      <c r="B11" s="8"/>
      <c r="C11" s="9">
        <f>C10/B10*100</f>
        <v>94.579945799458002</v>
      </c>
      <c r="D11" s="9">
        <f>D10/B10*100</f>
        <v>98.012646793134593</v>
      </c>
      <c r="E11" s="9">
        <f>E10/B10*100</f>
        <v>71.725383920505863</v>
      </c>
      <c r="F11" s="9">
        <f>F10/B10*100</f>
        <v>50.767841011743457</v>
      </c>
      <c r="G11" s="9">
        <f>G10/B10*100</f>
        <v>59.259259259259252</v>
      </c>
      <c r="H11" s="9">
        <f>H10/B10*100</f>
        <v>40.514905149051486</v>
      </c>
      <c r="I11" s="9">
        <f>I10/B10*100</f>
        <v>61.788617886178862</v>
      </c>
      <c r="J11" s="9">
        <f>J10/B10*100</f>
        <v>61.878952122854557</v>
      </c>
      <c r="K11" s="9">
        <f>K10/B10*100</f>
        <v>18.066847335140018</v>
      </c>
      <c r="L11" s="9">
        <f>L10/B10*100</f>
        <v>46.251129177958447</v>
      </c>
      <c r="M11" s="9">
        <f>M10/B10*100</f>
        <v>35.00451671183378</v>
      </c>
      <c r="N11" s="9">
        <f>N10/B10*100</f>
        <v>2.5745257452574526</v>
      </c>
      <c r="O11" s="9">
        <f>O10/B10*100</f>
        <v>0.22583559168925021</v>
      </c>
      <c r="P11" s="10">
        <f>P10/B10*100</f>
        <v>0.85817524841915083</v>
      </c>
      <c r="Q11" s="6"/>
    </row>
    <row r="12" spans="1:115">
      <c r="A12" s="132" t="s">
        <v>124</v>
      </c>
      <c r="B12" s="3">
        <v>155</v>
      </c>
      <c r="C12" s="4">
        <v>135</v>
      </c>
      <c r="D12" s="4">
        <v>148</v>
      </c>
      <c r="E12" s="4">
        <v>107</v>
      </c>
      <c r="F12" s="4">
        <v>73</v>
      </c>
      <c r="G12" s="4">
        <v>97</v>
      </c>
      <c r="H12" s="4">
        <v>61</v>
      </c>
      <c r="I12" s="4">
        <v>87</v>
      </c>
      <c r="J12" s="4">
        <v>93</v>
      </c>
      <c r="K12" s="4">
        <v>33</v>
      </c>
      <c r="L12" s="4">
        <v>55</v>
      </c>
      <c r="M12" s="4">
        <v>41</v>
      </c>
      <c r="N12" s="4">
        <v>2</v>
      </c>
      <c r="O12" s="4" t="s">
        <v>0</v>
      </c>
      <c r="P12" s="5">
        <v>4</v>
      </c>
      <c r="Q12" s="6"/>
    </row>
    <row r="13" spans="1:115">
      <c r="A13" s="132"/>
      <c r="B13" s="8"/>
      <c r="C13" s="9">
        <f>C12/B12*100</f>
        <v>87.096774193548384</v>
      </c>
      <c r="D13" s="9">
        <f>D12/B12*100</f>
        <v>95.483870967741936</v>
      </c>
      <c r="E13" s="9">
        <f>E12/B12*100</f>
        <v>69.032258064516128</v>
      </c>
      <c r="F13" s="9">
        <f>F12/B12*100</f>
        <v>47.096774193548384</v>
      </c>
      <c r="G13" s="9">
        <f>G12/B12*100</f>
        <v>62.580645161290327</v>
      </c>
      <c r="H13" s="9">
        <f>H12/B12*100</f>
        <v>39.354838709677423</v>
      </c>
      <c r="I13" s="9">
        <f>I12/B12*100</f>
        <v>56.129032258064512</v>
      </c>
      <c r="J13" s="9">
        <f>J12/B12*100</f>
        <v>60</v>
      </c>
      <c r="K13" s="9">
        <f>K12/B12*100</f>
        <v>21.29032258064516</v>
      </c>
      <c r="L13" s="9">
        <f>L12/B12*100</f>
        <v>35.483870967741936</v>
      </c>
      <c r="M13" s="9">
        <f>M12/B12*100</f>
        <v>26.451612903225808</v>
      </c>
      <c r="N13" s="9">
        <f>N12/B12*100</f>
        <v>1.2903225806451613</v>
      </c>
      <c r="O13" s="9" t="s">
        <v>0</v>
      </c>
      <c r="P13" s="10">
        <f>P12/B12*100</f>
        <v>2.5806451612903225</v>
      </c>
      <c r="Q13" s="6"/>
    </row>
    <row r="14" spans="1:115">
      <c r="A14" s="132" t="s">
        <v>125</v>
      </c>
      <c r="B14" s="3" t="s">
        <v>0</v>
      </c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5" t="s">
        <v>0</v>
      </c>
      <c r="Q14" s="6"/>
    </row>
    <row r="15" spans="1:115">
      <c r="A15" s="132"/>
      <c r="B15" s="8" t="s">
        <v>0</v>
      </c>
      <c r="C15" s="9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10" t="s">
        <v>0</v>
      </c>
      <c r="Q15" s="6"/>
    </row>
    <row r="16" spans="1:115">
      <c r="A16" s="140" t="s">
        <v>126</v>
      </c>
      <c r="B16" s="3">
        <v>40</v>
      </c>
      <c r="C16" s="4">
        <v>35</v>
      </c>
      <c r="D16" s="4">
        <v>38</v>
      </c>
      <c r="E16" s="4">
        <v>23</v>
      </c>
      <c r="F16" s="4">
        <v>13</v>
      </c>
      <c r="G16" s="4">
        <v>25</v>
      </c>
      <c r="H16" s="4">
        <v>14</v>
      </c>
      <c r="I16" s="4">
        <v>23</v>
      </c>
      <c r="J16" s="4">
        <v>21</v>
      </c>
      <c r="K16" s="4">
        <v>5</v>
      </c>
      <c r="L16" s="4">
        <v>17</v>
      </c>
      <c r="M16" s="4">
        <v>9</v>
      </c>
      <c r="N16" s="4">
        <v>1</v>
      </c>
      <c r="O16" s="4" t="s">
        <v>0</v>
      </c>
      <c r="P16" s="5">
        <v>1</v>
      </c>
      <c r="Q16" s="6"/>
    </row>
    <row r="17" spans="1:17">
      <c r="A17" s="117"/>
      <c r="B17" s="8"/>
      <c r="C17" s="9">
        <f>C16/B16*100</f>
        <v>87.5</v>
      </c>
      <c r="D17" s="9">
        <f>D16/B16*100</f>
        <v>95</v>
      </c>
      <c r="E17" s="9">
        <f>E16/B16*100</f>
        <v>57.499999999999993</v>
      </c>
      <c r="F17" s="9">
        <f>F16/B16*100</f>
        <v>32.5</v>
      </c>
      <c r="G17" s="9">
        <f>G16/B16*100</f>
        <v>62.5</v>
      </c>
      <c r="H17" s="9">
        <f>H16/B16*100</f>
        <v>35</v>
      </c>
      <c r="I17" s="9">
        <f>I16/B16*100</f>
        <v>57.499999999999993</v>
      </c>
      <c r="J17" s="9">
        <f>J16/B16*100</f>
        <v>52.5</v>
      </c>
      <c r="K17" s="9">
        <f>K16/B16*100</f>
        <v>12.5</v>
      </c>
      <c r="L17" s="9">
        <f>L16/B16*100</f>
        <v>42.5</v>
      </c>
      <c r="M17" s="9">
        <f>M16/B16*100</f>
        <v>22.5</v>
      </c>
      <c r="N17" s="9">
        <f>N16/B16*100</f>
        <v>2.5</v>
      </c>
      <c r="O17" s="9" t="s">
        <v>0</v>
      </c>
      <c r="P17" s="10">
        <f>P16/B16*100</f>
        <v>2.5</v>
      </c>
      <c r="Q17" s="6"/>
    </row>
    <row r="18" spans="1:17">
      <c r="A18" s="132" t="s">
        <v>16</v>
      </c>
      <c r="B18" s="3">
        <v>31</v>
      </c>
      <c r="C18" s="4">
        <v>27</v>
      </c>
      <c r="D18" s="4">
        <v>31</v>
      </c>
      <c r="E18" s="4">
        <v>25</v>
      </c>
      <c r="F18" s="4">
        <v>19</v>
      </c>
      <c r="G18" s="4">
        <v>19</v>
      </c>
      <c r="H18" s="4">
        <v>11</v>
      </c>
      <c r="I18" s="4">
        <v>15</v>
      </c>
      <c r="J18" s="4">
        <v>21</v>
      </c>
      <c r="K18" s="4">
        <v>5</v>
      </c>
      <c r="L18" s="4">
        <v>13</v>
      </c>
      <c r="M18" s="4">
        <v>14</v>
      </c>
      <c r="N18" s="4">
        <v>1</v>
      </c>
      <c r="O18" s="4" t="s">
        <v>0</v>
      </c>
      <c r="P18" s="5" t="s">
        <v>0</v>
      </c>
      <c r="Q18" s="6"/>
    </row>
    <row r="19" spans="1:17">
      <c r="A19" s="132"/>
      <c r="B19" s="8"/>
      <c r="C19" s="9">
        <f>C18/B18*100</f>
        <v>87.096774193548384</v>
      </c>
      <c r="D19" s="9">
        <f>D18/B18*100</f>
        <v>100</v>
      </c>
      <c r="E19" s="9">
        <f>E18/B18*100</f>
        <v>80.645161290322577</v>
      </c>
      <c r="F19" s="9">
        <f>F18/B18*100</f>
        <v>61.29032258064516</v>
      </c>
      <c r="G19" s="9">
        <f>G18/B18*100</f>
        <v>61.29032258064516</v>
      </c>
      <c r="H19" s="9">
        <f>H18/B18*100</f>
        <v>35.483870967741936</v>
      </c>
      <c r="I19" s="9">
        <f>I18/B18*100</f>
        <v>48.387096774193552</v>
      </c>
      <c r="J19" s="9">
        <f>J18/B18*100</f>
        <v>67.741935483870961</v>
      </c>
      <c r="K19" s="9">
        <f>K18/B18*100</f>
        <v>16.129032258064516</v>
      </c>
      <c r="L19" s="9">
        <f>L18/B18*100</f>
        <v>41.935483870967744</v>
      </c>
      <c r="M19" s="9">
        <f>M18/B18*100</f>
        <v>45.161290322580641</v>
      </c>
      <c r="N19" s="9">
        <f>N18/B18*100</f>
        <v>3.225806451612903</v>
      </c>
      <c r="O19" s="9" t="s">
        <v>0</v>
      </c>
      <c r="P19" s="10" t="s">
        <v>0</v>
      </c>
      <c r="Q19" s="6"/>
    </row>
    <row r="20" spans="1:17">
      <c r="A20" s="132" t="s">
        <v>102</v>
      </c>
      <c r="B20" s="3">
        <v>18</v>
      </c>
      <c r="C20" s="4">
        <v>17</v>
      </c>
      <c r="D20" s="4">
        <v>18</v>
      </c>
      <c r="E20" s="4">
        <v>12</v>
      </c>
      <c r="F20" s="4">
        <v>6</v>
      </c>
      <c r="G20" s="4">
        <v>11</v>
      </c>
      <c r="H20" s="4">
        <v>4</v>
      </c>
      <c r="I20" s="4">
        <v>11</v>
      </c>
      <c r="J20" s="4">
        <v>8</v>
      </c>
      <c r="K20" s="4">
        <v>3</v>
      </c>
      <c r="L20" s="4">
        <v>9</v>
      </c>
      <c r="M20" s="4">
        <v>4</v>
      </c>
      <c r="N20" s="4" t="s">
        <v>0</v>
      </c>
      <c r="O20" s="4" t="s">
        <v>0</v>
      </c>
      <c r="P20" s="5" t="s">
        <v>0</v>
      </c>
      <c r="Q20" s="6"/>
    </row>
    <row r="21" spans="1:17">
      <c r="A21" s="141"/>
      <c r="B21" s="51"/>
      <c r="C21" s="52">
        <f>C20/B20*100</f>
        <v>94.444444444444443</v>
      </c>
      <c r="D21" s="52">
        <f>D20/B20*100</f>
        <v>100</v>
      </c>
      <c r="E21" s="52">
        <f>E20/B20*100</f>
        <v>66.666666666666657</v>
      </c>
      <c r="F21" s="52">
        <f>F20/B20*100</f>
        <v>33.333333333333329</v>
      </c>
      <c r="G21" s="52">
        <f>G20/B20*100</f>
        <v>61.111111111111114</v>
      </c>
      <c r="H21" s="52">
        <f>H20/B20*100</f>
        <v>22.222222222222221</v>
      </c>
      <c r="I21" s="52">
        <f>I20/B20*100</f>
        <v>61.111111111111114</v>
      </c>
      <c r="J21" s="52">
        <f>J20/B20*100</f>
        <v>44.444444444444443</v>
      </c>
      <c r="K21" s="52">
        <f>K20/B20*100</f>
        <v>16.666666666666664</v>
      </c>
      <c r="L21" s="52">
        <f>L20/B20*100</f>
        <v>50</v>
      </c>
      <c r="M21" s="52">
        <f>M20/B20*100</f>
        <v>22.222222222222221</v>
      </c>
      <c r="N21" s="52" t="s">
        <v>0</v>
      </c>
      <c r="O21" s="52" t="s">
        <v>0</v>
      </c>
      <c r="P21" s="53" t="s">
        <v>0</v>
      </c>
      <c r="Q21" s="6"/>
    </row>
  </sheetData>
  <mergeCells count="9">
    <mergeCell ref="A16:A17"/>
    <mergeCell ref="A18:A19"/>
    <mergeCell ref="A20:A21"/>
    <mergeCell ref="A12:A13"/>
    <mergeCell ref="A4:A5"/>
    <mergeCell ref="A6:A7"/>
    <mergeCell ref="A8:A9"/>
    <mergeCell ref="A10:A11"/>
    <mergeCell ref="A14:A15"/>
  </mergeCells>
  <phoneticPr fontId="19"/>
  <conditionalFormatting sqref="A1">
    <cfRule type="expression" dxfId="4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M45"/>
  <sheetViews>
    <sheetView showGridLines="0" zoomScaleNormal="100" zoomScaleSheetLayoutView="80" workbookViewId="0"/>
  </sheetViews>
  <sheetFormatPr defaultColWidth="5.875" defaultRowHeight="12"/>
  <cols>
    <col min="1" max="2" width="2" style="7" customWidth="1"/>
    <col min="3" max="3" width="37.75" style="7" customWidth="1"/>
    <col min="4" max="18" width="6.625" style="7" customWidth="1"/>
    <col min="19" max="20" width="6.625" style="6" customWidth="1"/>
    <col min="21" max="24" width="6.625" style="7" customWidth="1"/>
    <col min="25" max="45" width="9.375" style="7" customWidth="1"/>
    <col min="46" max="16384" width="5.875" style="7"/>
  </cols>
  <sheetData>
    <row r="1" spans="1:117" s="74" customFormat="1" ht="12.75" thickBot="1">
      <c r="A1" s="73" t="s">
        <v>33</v>
      </c>
      <c r="B1" s="73"/>
      <c r="C1" s="73"/>
      <c r="S1" s="112"/>
      <c r="T1" s="112"/>
    </row>
    <row r="2" spans="1:117" s="83" customFormat="1" ht="6" customHeight="1" thickTop="1">
      <c r="C2" s="113"/>
      <c r="D2" s="78"/>
      <c r="E2" s="79"/>
      <c r="F2" s="79"/>
      <c r="G2" s="79"/>
      <c r="H2" s="79"/>
      <c r="I2" s="80"/>
      <c r="J2" s="80"/>
      <c r="K2" s="79"/>
      <c r="L2" s="79"/>
      <c r="M2" s="79"/>
      <c r="N2" s="79"/>
      <c r="O2" s="79"/>
      <c r="P2" s="80"/>
      <c r="Q2" s="80"/>
      <c r="R2" s="80"/>
      <c r="S2" s="114"/>
      <c r="T2" s="114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2"/>
    </row>
    <row r="3" spans="1:117" s="83" customFormat="1" ht="242.25" customHeight="1">
      <c r="C3" s="113"/>
      <c r="D3" s="86" t="s">
        <v>1</v>
      </c>
      <c r="E3" s="87" t="s">
        <v>68</v>
      </c>
      <c r="F3" s="87" t="s">
        <v>18</v>
      </c>
      <c r="G3" s="87" t="s">
        <v>19</v>
      </c>
      <c r="H3" s="87" t="s">
        <v>67</v>
      </c>
      <c r="I3" s="88" t="s">
        <v>21</v>
      </c>
      <c r="J3" s="88" t="s">
        <v>66</v>
      </c>
      <c r="K3" s="87" t="s">
        <v>65</v>
      </c>
      <c r="L3" s="87" t="s">
        <v>24</v>
      </c>
      <c r="M3" s="87" t="s">
        <v>25</v>
      </c>
      <c r="N3" s="87" t="s">
        <v>64</v>
      </c>
      <c r="O3" s="87" t="s">
        <v>63</v>
      </c>
      <c r="P3" s="88" t="s">
        <v>16</v>
      </c>
      <c r="Q3" s="88" t="s">
        <v>28</v>
      </c>
      <c r="R3" s="88" t="s">
        <v>92</v>
      </c>
      <c r="S3" s="115"/>
      <c r="T3" s="115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81"/>
      <c r="DJ3" s="81"/>
      <c r="DK3" s="81"/>
      <c r="DL3" s="81"/>
      <c r="DM3" s="82"/>
    </row>
    <row r="4" spans="1:117" ht="13.5" customHeight="1">
      <c r="A4" s="129" t="s">
        <v>1</v>
      </c>
      <c r="B4" s="129"/>
      <c r="C4" s="130"/>
      <c r="D4" s="49">
        <v>4581</v>
      </c>
      <c r="E4" s="11">
        <v>4269</v>
      </c>
      <c r="F4" s="11">
        <v>4459</v>
      </c>
      <c r="G4" s="11">
        <v>3348</v>
      </c>
      <c r="H4" s="11">
        <v>2254</v>
      </c>
      <c r="I4" s="11">
        <v>2771</v>
      </c>
      <c r="J4" s="11">
        <v>1796</v>
      </c>
      <c r="K4" s="11">
        <v>2892</v>
      </c>
      <c r="L4" s="11">
        <v>2808</v>
      </c>
      <c r="M4" s="11">
        <v>714</v>
      </c>
      <c r="N4" s="11">
        <v>2052</v>
      </c>
      <c r="O4" s="11">
        <v>1586</v>
      </c>
      <c r="P4" s="11">
        <v>126</v>
      </c>
      <c r="Q4" s="11">
        <v>14</v>
      </c>
      <c r="R4" s="50">
        <v>61</v>
      </c>
    </row>
    <row r="5" spans="1:117">
      <c r="A5" s="102"/>
      <c r="B5" s="102"/>
      <c r="C5" s="132"/>
      <c r="D5" s="8">
        <v>100</v>
      </c>
      <c r="E5" s="9">
        <v>93.189259986902428</v>
      </c>
      <c r="F5" s="9">
        <v>97.336826020519538</v>
      </c>
      <c r="G5" s="9">
        <v>73.084479371316306</v>
      </c>
      <c r="H5" s="9">
        <v>49.203230735647239</v>
      </c>
      <c r="I5" s="9">
        <v>60.488976206068543</v>
      </c>
      <c r="J5" s="9">
        <v>39.205413665138614</v>
      </c>
      <c r="K5" s="9">
        <v>63.130320890635225</v>
      </c>
      <c r="L5" s="9">
        <v>61.29666011787819</v>
      </c>
      <c r="M5" s="9">
        <v>15.586116568434841</v>
      </c>
      <c r="N5" s="9">
        <v>44.793713163064837</v>
      </c>
      <c r="O5" s="9">
        <v>34.621261733246016</v>
      </c>
      <c r="P5" s="9">
        <v>2.7504911591355601</v>
      </c>
      <c r="Q5" s="9">
        <v>0.30561012879284</v>
      </c>
      <c r="R5" s="10">
        <v>1.3315869897402313</v>
      </c>
    </row>
    <row r="6" spans="1:117">
      <c r="A6" s="102" t="s">
        <v>127</v>
      </c>
      <c r="B6" s="102"/>
      <c r="C6" s="132"/>
      <c r="D6" s="3">
        <v>3326</v>
      </c>
      <c r="E6" s="4">
        <v>3129</v>
      </c>
      <c r="F6" s="4">
        <v>3246</v>
      </c>
      <c r="G6" s="4">
        <v>2467</v>
      </c>
      <c r="H6" s="4">
        <v>1661</v>
      </c>
      <c r="I6" s="4">
        <v>2039</v>
      </c>
      <c r="J6" s="4">
        <v>1367</v>
      </c>
      <c r="K6" s="4">
        <v>2125</v>
      </c>
      <c r="L6" s="4">
        <v>2069</v>
      </c>
      <c r="M6" s="4">
        <v>599</v>
      </c>
      <c r="N6" s="4">
        <v>1560</v>
      </c>
      <c r="O6" s="4">
        <v>1182</v>
      </c>
      <c r="P6" s="4">
        <v>83</v>
      </c>
      <c r="Q6" s="4">
        <v>10</v>
      </c>
      <c r="R6" s="5">
        <v>39</v>
      </c>
    </row>
    <row r="7" spans="1:117">
      <c r="A7" s="102"/>
      <c r="B7" s="102"/>
      <c r="C7" s="132"/>
      <c r="D7" s="8">
        <v>100</v>
      </c>
      <c r="E7" s="9">
        <v>94.076969332531561</v>
      </c>
      <c r="F7" s="9">
        <v>97.594708358388459</v>
      </c>
      <c r="G7" s="9">
        <v>74.173180998196031</v>
      </c>
      <c r="H7" s="9">
        <v>49.93986770895971</v>
      </c>
      <c r="I7" s="9">
        <v>61.304870715574268</v>
      </c>
      <c r="J7" s="9">
        <v>41.100420926037287</v>
      </c>
      <c r="K7" s="9">
        <v>63.890559230306678</v>
      </c>
      <c r="L7" s="9">
        <v>62.206855081178588</v>
      </c>
      <c r="M7" s="9">
        <v>18.009621166566447</v>
      </c>
      <c r="N7" s="9">
        <v>46.903187011425132</v>
      </c>
      <c r="O7" s="9">
        <v>35.538184004810589</v>
      </c>
      <c r="P7" s="9">
        <v>2.4954900781719784</v>
      </c>
      <c r="Q7" s="9">
        <v>0.30066145520144316</v>
      </c>
      <c r="R7" s="10">
        <v>1.1725796752856283</v>
      </c>
    </row>
    <row r="8" spans="1:117">
      <c r="A8" s="133"/>
      <c r="B8" s="139" t="s">
        <v>128</v>
      </c>
      <c r="C8" s="140"/>
      <c r="D8" s="3">
        <v>3072</v>
      </c>
      <c r="E8" s="4">
        <v>2899</v>
      </c>
      <c r="F8" s="4">
        <v>2997</v>
      </c>
      <c r="G8" s="4">
        <v>2288</v>
      </c>
      <c r="H8" s="4">
        <v>1542</v>
      </c>
      <c r="I8" s="4">
        <v>1879</v>
      </c>
      <c r="J8" s="4">
        <v>1264</v>
      </c>
      <c r="K8" s="4">
        <v>1977</v>
      </c>
      <c r="L8" s="4">
        <v>1919</v>
      </c>
      <c r="M8" s="4">
        <v>547</v>
      </c>
      <c r="N8" s="4">
        <v>1453</v>
      </c>
      <c r="O8" s="4">
        <v>1106</v>
      </c>
      <c r="P8" s="4">
        <v>75</v>
      </c>
      <c r="Q8" s="4">
        <v>10</v>
      </c>
      <c r="R8" s="5">
        <v>36</v>
      </c>
    </row>
    <row r="9" spans="1:117">
      <c r="A9" s="135"/>
      <c r="B9" s="124"/>
      <c r="C9" s="117"/>
      <c r="D9" s="8">
        <v>100</v>
      </c>
      <c r="E9" s="9">
        <v>94.368489583333343</v>
      </c>
      <c r="F9" s="9">
        <v>97.55859375</v>
      </c>
      <c r="G9" s="9">
        <v>74.479166666666657</v>
      </c>
      <c r="H9" s="9">
        <v>50.1953125</v>
      </c>
      <c r="I9" s="9">
        <v>61.165364583333336</v>
      </c>
      <c r="J9" s="9">
        <v>41.145833333333329</v>
      </c>
      <c r="K9" s="9">
        <v>64.35546875</v>
      </c>
      <c r="L9" s="9">
        <v>62.467447916666664</v>
      </c>
      <c r="M9" s="9">
        <v>17.805989583333336</v>
      </c>
      <c r="N9" s="9">
        <v>47.298177083333329</v>
      </c>
      <c r="O9" s="9">
        <v>36.002604166666671</v>
      </c>
      <c r="P9" s="9">
        <v>2.44140625</v>
      </c>
      <c r="Q9" s="9">
        <v>0.32552083333333337</v>
      </c>
      <c r="R9" s="10">
        <v>1.171875</v>
      </c>
    </row>
    <row r="10" spans="1:117">
      <c r="A10" s="133"/>
      <c r="B10" s="146"/>
      <c r="C10" s="132" t="s">
        <v>129</v>
      </c>
      <c r="D10" s="3">
        <v>1220</v>
      </c>
      <c r="E10" s="4">
        <v>1153</v>
      </c>
      <c r="F10" s="4">
        <v>1181</v>
      </c>
      <c r="G10" s="4">
        <v>961</v>
      </c>
      <c r="H10" s="4">
        <v>602</v>
      </c>
      <c r="I10" s="4">
        <v>784</v>
      </c>
      <c r="J10" s="4">
        <v>515</v>
      </c>
      <c r="K10" s="4">
        <v>836</v>
      </c>
      <c r="L10" s="4">
        <v>776</v>
      </c>
      <c r="M10" s="4">
        <v>220</v>
      </c>
      <c r="N10" s="4">
        <v>601</v>
      </c>
      <c r="O10" s="4">
        <v>456</v>
      </c>
      <c r="P10" s="4">
        <v>33</v>
      </c>
      <c r="Q10" s="4">
        <v>6</v>
      </c>
      <c r="R10" s="5">
        <v>19</v>
      </c>
    </row>
    <row r="11" spans="1:117">
      <c r="A11" s="135"/>
      <c r="B11" s="147"/>
      <c r="C11" s="132"/>
      <c r="D11" s="8">
        <v>100</v>
      </c>
      <c r="E11" s="9">
        <v>94.508196721311478</v>
      </c>
      <c r="F11" s="9">
        <v>96.803278688524586</v>
      </c>
      <c r="G11" s="9">
        <v>78.770491803278688</v>
      </c>
      <c r="H11" s="9">
        <v>49.344262295081968</v>
      </c>
      <c r="I11" s="9">
        <v>64.26229508196721</v>
      </c>
      <c r="J11" s="9">
        <v>42.213114754098363</v>
      </c>
      <c r="K11" s="9">
        <v>68.524590163934434</v>
      </c>
      <c r="L11" s="9">
        <v>63.606557377049178</v>
      </c>
      <c r="M11" s="9">
        <v>18.032786885245901</v>
      </c>
      <c r="N11" s="9">
        <v>49.26229508196721</v>
      </c>
      <c r="O11" s="9">
        <v>37.377049180327873</v>
      </c>
      <c r="P11" s="9">
        <v>2.7049180327868854</v>
      </c>
      <c r="Q11" s="9">
        <v>0.49180327868852464</v>
      </c>
      <c r="R11" s="10">
        <v>1.557377049180328</v>
      </c>
    </row>
    <row r="12" spans="1:117">
      <c r="A12" s="153"/>
      <c r="B12" s="153"/>
      <c r="C12" s="140" t="s">
        <v>130</v>
      </c>
      <c r="D12" s="3">
        <v>1498</v>
      </c>
      <c r="E12" s="4">
        <v>1415</v>
      </c>
      <c r="F12" s="4">
        <v>1469</v>
      </c>
      <c r="G12" s="4">
        <v>1042</v>
      </c>
      <c r="H12" s="4">
        <v>749</v>
      </c>
      <c r="I12" s="4">
        <v>873</v>
      </c>
      <c r="J12" s="4">
        <v>591</v>
      </c>
      <c r="K12" s="4">
        <v>914</v>
      </c>
      <c r="L12" s="4">
        <v>928</v>
      </c>
      <c r="M12" s="4">
        <v>239</v>
      </c>
      <c r="N12" s="4">
        <v>693</v>
      </c>
      <c r="O12" s="4">
        <v>533</v>
      </c>
      <c r="P12" s="4">
        <v>34</v>
      </c>
      <c r="Q12" s="4">
        <v>4</v>
      </c>
      <c r="R12" s="5">
        <v>14</v>
      </c>
    </row>
    <row r="13" spans="1:117">
      <c r="A13" s="153"/>
      <c r="B13" s="153"/>
      <c r="C13" s="117"/>
      <c r="D13" s="8">
        <v>100</v>
      </c>
      <c r="E13" s="9">
        <v>94.459279038718293</v>
      </c>
      <c r="F13" s="9">
        <v>98.064085447263011</v>
      </c>
      <c r="G13" s="9">
        <v>69.559412550066753</v>
      </c>
      <c r="H13" s="9">
        <v>50</v>
      </c>
      <c r="I13" s="9">
        <v>58.277703604806405</v>
      </c>
      <c r="J13" s="9">
        <v>39.452603471295063</v>
      </c>
      <c r="K13" s="9">
        <v>61.01468624833111</v>
      </c>
      <c r="L13" s="9">
        <v>61.949265687583441</v>
      </c>
      <c r="M13" s="9">
        <v>15.95460614152203</v>
      </c>
      <c r="N13" s="9">
        <v>46.261682242990652</v>
      </c>
      <c r="O13" s="9">
        <v>35.580774365821092</v>
      </c>
      <c r="P13" s="9">
        <v>2.2696929238985315</v>
      </c>
      <c r="Q13" s="9">
        <v>0.26702269692923897</v>
      </c>
      <c r="R13" s="10">
        <v>0.93457943925233633</v>
      </c>
    </row>
    <row r="14" spans="1:117">
      <c r="A14" s="133"/>
      <c r="B14" s="146"/>
      <c r="C14" s="132" t="s">
        <v>131</v>
      </c>
      <c r="D14" s="3">
        <v>48</v>
      </c>
      <c r="E14" s="4">
        <v>43</v>
      </c>
      <c r="F14" s="4">
        <v>48</v>
      </c>
      <c r="G14" s="4">
        <v>35</v>
      </c>
      <c r="H14" s="4">
        <v>33</v>
      </c>
      <c r="I14" s="4">
        <v>23</v>
      </c>
      <c r="J14" s="4">
        <v>12</v>
      </c>
      <c r="K14" s="4">
        <v>29</v>
      </c>
      <c r="L14" s="4">
        <v>26</v>
      </c>
      <c r="M14" s="4">
        <v>9</v>
      </c>
      <c r="N14" s="4">
        <v>17</v>
      </c>
      <c r="O14" s="4">
        <v>16</v>
      </c>
      <c r="P14" s="4">
        <v>1</v>
      </c>
      <c r="Q14" s="4" t="s">
        <v>0</v>
      </c>
      <c r="R14" s="5" t="s">
        <v>0</v>
      </c>
    </row>
    <row r="15" spans="1:117">
      <c r="A15" s="135"/>
      <c r="B15" s="147"/>
      <c r="C15" s="132"/>
      <c r="D15" s="8">
        <v>100</v>
      </c>
      <c r="E15" s="9">
        <v>89.583333333333343</v>
      </c>
      <c r="F15" s="9">
        <v>100</v>
      </c>
      <c r="G15" s="9">
        <v>72.916666666666657</v>
      </c>
      <c r="H15" s="9">
        <v>68.75</v>
      </c>
      <c r="I15" s="9">
        <v>47.916666666666671</v>
      </c>
      <c r="J15" s="9">
        <v>25</v>
      </c>
      <c r="K15" s="9">
        <v>60.416666666666664</v>
      </c>
      <c r="L15" s="9">
        <v>54.166666666666664</v>
      </c>
      <c r="M15" s="9">
        <v>18.75</v>
      </c>
      <c r="N15" s="9">
        <v>35.416666666666671</v>
      </c>
      <c r="O15" s="9">
        <v>33.333333333333329</v>
      </c>
      <c r="P15" s="9">
        <v>2.083333333333333</v>
      </c>
      <c r="Q15" s="9" t="s">
        <v>0</v>
      </c>
      <c r="R15" s="10" t="s">
        <v>0</v>
      </c>
    </row>
    <row r="16" spans="1:117">
      <c r="A16" s="133"/>
      <c r="B16" s="146"/>
      <c r="C16" s="132" t="s">
        <v>132</v>
      </c>
      <c r="D16" s="3">
        <v>306</v>
      </c>
      <c r="E16" s="4">
        <v>288</v>
      </c>
      <c r="F16" s="4">
        <v>299</v>
      </c>
      <c r="G16" s="4">
        <v>250</v>
      </c>
      <c r="H16" s="4">
        <v>158</v>
      </c>
      <c r="I16" s="4">
        <v>199</v>
      </c>
      <c r="J16" s="4">
        <v>146</v>
      </c>
      <c r="K16" s="4">
        <v>198</v>
      </c>
      <c r="L16" s="4">
        <v>189</v>
      </c>
      <c r="M16" s="4">
        <v>79</v>
      </c>
      <c r="N16" s="4">
        <v>142</v>
      </c>
      <c r="O16" s="4">
        <v>101</v>
      </c>
      <c r="P16" s="4">
        <v>7</v>
      </c>
      <c r="Q16" s="4" t="s">
        <v>0</v>
      </c>
      <c r="R16" s="5">
        <v>3</v>
      </c>
    </row>
    <row r="17" spans="1:18">
      <c r="A17" s="135"/>
      <c r="B17" s="153"/>
      <c r="C17" s="140"/>
      <c r="D17" s="8">
        <v>100</v>
      </c>
      <c r="E17" s="9">
        <v>94.117647058823522</v>
      </c>
      <c r="F17" s="9">
        <v>97.712418300653596</v>
      </c>
      <c r="G17" s="9">
        <v>81.699346405228752</v>
      </c>
      <c r="H17" s="9">
        <v>51.633986928104584</v>
      </c>
      <c r="I17" s="9">
        <v>65.032679738562095</v>
      </c>
      <c r="J17" s="9">
        <v>47.712418300653596</v>
      </c>
      <c r="K17" s="9">
        <v>64.705882352941174</v>
      </c>
      <c r="L17" s="9">
        <v>61.764705882352942</v>
      </c>
      <c r="M17" s="9">
        <v>25.816993464052292</v>
      </c>
      <c r="N17" s="9">
        <v>46.405228758169933</v>
      </c>
      <c r="O17" s="9">
        <v>33.006535947712415</v>
      </c>
      <c r="P17" s="9">
        <v>2.2875816993464051</v>
      </c>
      <c r="Q17" s="9" t="s">
        <v>0</v>
      </c>
      <c r="R17" s="10">
        <v>0.98039215686274506</v>
      </c>
    </row>
    <row r="18" spans="1:18">
      <c r="A18" s="133"/>
      <c r="B18" s="139" t="s">
        <v>133</v>
      </c>
      <c r="C18" s="140"/>
      <c r="D18" s="3">
        <v>254</v>
      </c>
      <c r="E18" s="4">
        <v>230</v>
      </c>
      <c r="F18" s="4">
        <v>249</v>
      </c>
      <c r="G18" s="4">
        <v>179</v>
      </c>
      <c r="H18" s="4">
        <v>119</v>
      </c>
      <c r="I18" s="4">
        <v>160</v>
      </c>
      <c r="J18" s="4">
        <v>103</v>
      </c>
      <c r="K18" s="4">
        <v>148</v>
      </c>
      <c r="L18" s="4">
        <v>150</v>
      </c>
      <c r="M18" s="4">
        <v>52</v>
      </c>
      <c r="N18" s="4">
        <v>107</v>
      </c>
      <c r="O18" s="4">
        <v>76</v>
      </c>
      <c r="P18" s="4">
        <v>8</v>
      </c>
      <c r="Q18" s="4" t="s">
        <v>0</v>
      </c>
      <c r="R18" s="5">
        <v>3</v>
      </c>
    </row>
    <row r="19" spans="1:18">
      <c r="A19" s="135"/>
      <c r="B19" s="124"/>
      <c r="C19" s="117"/>
      <c r="D19" s="8">
        <v>100</v>
      </c>
      <c r="E19" s="9">
        <v>90.551181102362193</v>
      </c>
      <c r="F19" s="9">
        <v>98.031496062992133</v>
      </c>
      <c r="G19" s="9">
        <v>70.472440944881882</v>
      </c>
      <c r="H19" s="9">
        <v>46.8503937007874</v>
      </c>
      <c r="I19" s="9">
        <v>62.99212598425197</v>
      </c>
      <c r="J19" s="9">
        <v>40.551181102362207</v>
      </c>
      <c r="K19" s="9">
        <v>58.267716535433067</v>
      </c>
      <c r="L19" s="9">
        <v>59.055118110236215</v>
      </c>
      <c r="M19" s="9">
        <v>20.472440944881889</v>
      </c>
      <c r="N19" s="9">
        <v>42.125984251968504</v>
      </c>
      <c r="O19" s="9">
        <v>29.921259842519689</v>
      </c>
      <c r="P19" s="9">
        <v>3.1496062992125982</v>
      </c>
      <c r="Q19" s="9" t="s">
        <v>0</v>
      </c>
      <c r="R19" s="10">
        <v>1.1811023622047243</v>
      </c>
    </row>
    <row r="20" spans="1:18">
      <c r="A20" s="133"/>
      <c r="B20" s="153"/>
      <c r="C20" s="117" t="s">
        <v>134</v>
      </c>
      <c r="D20" s="3">
        <v>21</v>
      </c>
      <c r="E20" s="4">
        <v>21</v>
      </c>
      <c r="F20" s="4">
        <v>21</v>
      </c>
      <c r="G20" s="4">
        <v>14</v>
      </c>
      <c r="H20" s="4">
        <v>10</v>
      </c>
      <c r="I20" s="4">
        <v>13</v>
      </c>
      <c r="J20" s="4">
        <v>10</v>
      </c>
      <c r="K20" s="4">
        <v>13</v>
      </c>
      <c r="L20" s="4">
        <v>13</v>
      </c>
      <c r="M20" s="4">
        <v>4</v>
      </c>
      <c r="N20" s="4">
        <v>12</v>
      </c>
      <c r="O20" s="4">
        <v>6</v>
      </c>
      <c r="P20" s="4">
        <v>1</v>
      </c>
      <c r="Q20" s="4" t="s">
        <v>0</v>
      </c>
      <c r="R20" s="5" t="s">
        <v>0</v>
      </c>
    </row>
    <row r="21" spans="1:18">
      <c r="A21" s="135"/>
      <c r="B21" s="147"/>
      <c r="C21" s="132"/>
      <c r="D21" s="8">
        <v>100</v>
      </c>
      <c r="E21" s="9">
        <v>100</v>
      </c>
      <c r="F21" s="9">
        <v>100</v>
      </c>
      <c r="G21" s="9">
        <v>66.666666666666657</v>
      </c>
      <c r="H21" s="9">
        <v>47.619047619047613</v>
      </c>
      <c r="I21" s="9">
        <v>61.904761904761905</v>
      </c>
      <c r="J21" s="9">
        <v>47.619047619047613</v>
      </c>
      <c r="K21" s="9">
        <v>61.904761904761905</v>
      </c>
      <c r="L21" s="9">
        <v>61.904761904761905</v>
      </c>
      <c r="M21" s="9">
        <v>19.047619047619047</v>
      </c>
      <c r="N21" s="9">
        <v>57.142857142857139</v>
      </c>
      <c r="O21" s="9">
        <v>28.571428571428569</v>
      </c>
      <c r="P21" s="9">
        <v>4.7619047619047619</v>
      </c>
      <c r="Q21" s="9" t="s">
        <v>0</v>
      </c>
      <c r="R21" s="10" t="s">
        <v>0</v>
      </c>
    </row>
    <row r="22" spans="1:18" ht="12" customHeight="1">
      <c r="A22" s="151"/>
      <c r="B22" s="151"/>
      <c r="C22" s="140" t="s">
        <v>135</v>
      </c>
      <c r="D22" s="3">
        <v>45</v>
      </c>
      <c r="E22" s="4">
        <v>41</v>
      </c>
      <c r="F22" s="4">
        <v>44</v>
      </c>
      <c r="G22" s="4">
        <v>35</v>
      </c>
      <c r="H22" s="4">
        <v>23</v>
      </c>
      <c r="I22" s="4">
        <v>28</v>
      </c>
      <c r="J22" s="4">
        <v>21</v>
      </c>
      <c r="K22" s="4">
        <v>28</v>
      </c>
      <c r="L22" s="4">
        <v>27</v>
      </c>
      <c r="M22" s="4">
        <v>15</v>
      </c>
      <c r="N22" s="4">
        <v>22</v>
      </c>
      <c r="O22" s="4">
        <v>21</v>
      </c>
      <c r="P22" s="4">
        <v>2</v>
      </c>
      <c r="Q22" s="4" t="s">
        <v>0</v>
      </c>
      <c r="R22" s="5">
        <v>1</v>
      </c>
    </row>
    <row r="23" spans="1:18">
      <c r="A23" s="152"/>
      <c r="B23" s="152"/>
      <c r="C23" s="117"/>
      <c r="D23" s="8">
        <v>100</v>
      </c>
      <c r="E23" s="9">
        <v>91.111111111111114</v>
      </c>
      <c r="F23" s="9">
        <v>97.777777777777771</v>
      </c>
      <c r="G23" s="9">
        <v>77.777777777777786</v>
      </c>
      <c r="H23" s="9">
        <v>51.111111111111107</v>
      </c>
      <c r="I23" s="9">
        <v>62.222222222222221</v>
      </c>
      <c r="J23" s="9">
        <v>46.666666666666664</v>
      </c>
      <c r="K23" s="9">
        <v>62.222222222222221</v>
      </c>
      <c r="L23" s="9">
        <v>60</v>
      </c>
      <c r="M23" s="9">
        <v>33.333333333333329</v>
      </c>
      <c r="N23" s="9">
        <v>48.888888888888886</v>
      </c>
      <c r="O23" s="9">
        <v>46.666666666666664</v>
      </c>
      <c r="P23" s="9">
        <v>4.4444444444444446</v>
      </c>
      <c r="Q23" s="9" t="s">
        <v>0</v>
      </c>
      <c r="R23" s="10">
        <v>2.2222222222222223</v>
      </c>
    </row>
    <row r="24" spans="1:18" ht="12" customHeight="1">
      <c r="A24" s="133"/>
      <c r="B24" s="153"/>
      <c r="C24" s="117" t="s">
        <v>136</v>
      </c>
      <c r="D24" s="3">
        <v>32</v>
      </c>
      <c r="E24" s="4">
        <v>26</v>
      </c>
      <c r="F24" s="4">
        <v>29</v>
      </c>
      <c r="G24" s="4">
        <v>22</v>
      </c>
      <c r="H24" s="4">
        <v>14</v>
      </c>
      <c r="I24" s="4">
        <v>17</v>
      </c>
      <c r="J24" s="4">
        <v>11</v>
      </c>
      <c r="K24" s="4">
        <v>13</v>
      </c>
      <c r="L24" s="4">
        <v>14</v>
      </c>
      <c r="M24" s="4">
        <v>5</v>
      </c>
      <c r="N24" s="4">
        <v>10</v>
      </c>
      <c r="O24" s="4">
        <v>6</v>
      </c>
      <c r="P24" s="4" t="s">
        <v>0</v>
      </c>
      <c r="Q24" s="4" t="s">
        <v>0</v>
      </c>
      <c r="R24" s="5">
        <v>2</v>
      </c>
    </row>
    <row r="25" spans="1:18">
      <c r="A25" s="135"/>
      <c r="B25" s="147"/>
      <c r="C25" s="132"/>
      <c r="D25" s="8">
        <v>100</v>
      </c>
      <c r="E25" s="9">
        <v>81.25</v>
      </c>
      <c r="F25" s="9">
        <v>90.625</v>
      </c>
      <c r="G25" s="9">
        <v>68.75</v>
      </c>
      <c r="H25" s="9">
        <v>43.75</v>
      </c>
      <c r="I25" s="9">
        <v>53.125</v>
      </c>
      <c r="J25" s="9">
        <v>34.375</v>
      </c>
      <c r="K25" s="9">
        <v>40.625</v>
      </c>
      <c r="L25" s="9">
        <v>43.75</v>
      </c>
      <c r="M25" s="9">
        <v>15.625</v>
      </c>
      <c r="N25" s="9">
        <v>31.25</v>
      </c>
      <c r="O25" s="9">
        <v>18.75</v>
      </c>
      <c r="P25" s="9" t="s">
        <v>0</v>
      </c>
      <c r="Q25" s="9" t="s">
        <v>0</v>
      </c>
      <c r="R25" s="10">
        <v>6.25</v>
      </c>
    </row>
    <row r="26" spans="1:18" ht="12" customHeight="1">
      <c r="A26" s="133"/>
      <c r="B26" s="153"/>
      <c r="C26" s="117" t="s">
        <v>137</v>
      </c>
      <c r="D26" s="3">
        <v>46</v>
      </c>
      <c r="E26" s="4">
        <v>43</v>
      </c>
      <c r="F26" s="4">
        <v>46</v>
      </c>
      <c r="G26" s="4">
        <v>29</v>
      </c>
      <c r="H26" s="4">
        <v>19</v>
      </c>
      <c r="I26" s="4">
        <v>23</v>
      </c>
      <c r="J26" s="4">
        <v>12</v>
      </c>
      <c r="K26" s="4">
        <v>23</v>
      </c>
      <c r="L26" s="4">
        <v>29</v>
      </c>
      <c r="M26" s="4">
        <v>4</v>
      </c>
      <c r="N26" s="4">
        <v>12</v>
      </c>
      <c r="O26" s="4">
        <v>10</v>
      </c>
      <c r="P26" s="4">
        <v>1</v>
      </c>
      <c r="Q26" s="4" t="s">
        <v>0</v>
      </c>
      <c r="R26" s="5" t="s">
        <v>0</v>
      </c>
    </row>
    <row r="27" spans="1:18">
      <c r="A27" s="135"/>
      <c r="B27" s="147"/>
      <c r="C27" s="132"/>
      <c r="D27" s="8">
        <v>100</v>
      </c>
      <c r="E27" s="9">
        <v>93.478260869565219</v>
      </c>
      <c r="F27" s="9">
        <v>100</v>
      </c>
      <c r="G27" s="9">
        <v>63.04347826086957</v>
      </c>
      <c r="H27" s="9">
        <v>41.304347826086953</v>
      </c>
      <c r="I27" s="9">
        <v>50</v>
      </c>
      <c r="J27" s="9">
        <v>26.086956521739129</v>
      </c>
      <c r="K27" s="9">
        <v>50</v>
      </c>
      <c r="L27" s="9">
        <v>63.04347826086957</v>
      </c>
      <c r="M27" s="9">
        <v>8.695652173913043</v>
      </c>
      <c r="N27" s="9">
        <v>26.086956521739129</v>
      </c>
      <c r="O27" s="9">
        <v>21.739130434782609</v>
      </c>
      <c r="P27" s="9">
        <v>2.1739130434782608</v>
      </c>
      <c r="Q27" s="9" t="s">
        <v>0</v>
      </c>
      <c r="R27" s="10" t="s">
        <v>0</v>
      </c>
    </row>
    <row r="28" spans="1:18" ht="12" customHeight="1">
      <c r="A28" s="151"/>
      <c r="B28" s="151"/>
      <c r="C28" s="140" t="s">
        <v>138</v>
      </c>
      <c r="D28" s="3">
        <v>4</v>
      </c>
      <c r="E28" s="4">
        <v>3</v>
      </c>
      <c r="F28" s="4">
        <v>4</v>
      </c>
      <c r="G28" s="4">
        <v>4</v>
      </c>
      <c r="H28" s="4">
        <v>2</v>
      </c>
      <c r="I28" s="4">
        <v>2</v>
      </c>
      <c r="J28" s="4">
        <v>1</v>
      </c>
      <c r="K28" s="4">
        <v>3</v>
      </c>
      <c r="L28" s="4">
        <v>3</v>
      </c>
      <c r="M28" s="4" t="s">
        <v>0</v>
      </c>
      <c r="N28" s="4">
        <v>3</v>
      </c>
      <c r="O28" s="4">
        <v>1</v>
      </c>
      <c r="P28" s="4" t="s">
        <v>0</v>
      </c>
      <c r="Q28" s="4" t="s">
        <v>0</v>
      </c>
      <c r="R28" s="5" t="s">
        <v>0</v>
      </c>
    </row>
    <row r="29" spans="1:18">
      <c r="A29" s="152"/>
      <c r="B29" s="152"/>
      <c r="C29" s="117"/>
      <c r="D29" s="8">
        <v>100</v>
      </c>
      <c r="E29" s="9">
        <v>75</v>
      </c>
      <c r="F29" s="9">
        <v>100</v>
      </c>
      <c r="G29" s="9">
        <v>100</v>
      </c>
      <c r="H29" s="9">
        <v>50</v>
      </c>
      <c r="I29" s="9">
        <v>50</v>
      </c>
      <c r="J29" s="9">
        <v>25</v>
      </c>
      <c r="K29" s="9">
        <v>75</v>
      </c>
      <c r="L29" s="9">
        <v>75</v>
      </c>
      <c r="M29" s="9" t="s">
        <v>0</v>
      </c>
      <c r="N29" s="9">
        <v>75</v>
      </c>
      <c r="O29" s="9">
        <v>25</v>
      </c>
      <c r="P29" s="9" t="s">
        <v>0</v>
      </c>
      <c r="Q29" s="9" t="s">
        <v>0</v>
      </c>
      <c r="R29" s="10" t="s">
        <v>0</v>
      </c>
    </row>
    <row r="30" spans="1:18" ht="12" customHeight="1">
      <c r="A30" s="133"/>
      <c r="B30" s="153"/>
      <c r="C30" s="117" t="s">
        <v>139</v>
      </c>
      <c r="D30" s="3">
        <v>11</v>
      </c>
      <c r="E30" s="4">
        <v>10</v>
      </c>
      <c r="F30" s="4">
        <v>11</v>
      </c>
      <c r="G30" s="4">
        <v>10</v>
      </c>
      <c r="H30" s="4">
        <v>9</v>
      </c>
      <c r="I30" s="4">
        <v>11</v>
      </c>
      <c r="J30" s="4">
        <v>7</v>
      </c>
      <c r="K30" s="4">
        <v>10</v>
      </c>
      <c r="L30" s="4">
        <v>7</v>
      </c>
      <c r="M30" s="4">
        <v>8</v>
      </c>
      <c r="N30" s="4">
        <v>4</v>
      </c>
      <c r="O30" s="4">
        <v>3</v>
      </c>
      <c r="P30" s="4" t="s">
        <v>0</v>
      </c>
      <c r="Q30" s="4" t="s">
        <v>0</v>
      </c>
      <c r="R30" s="5" t="s">
        <v>0</v>
      </c>
    </row>
    <row r="31" spans="1:18">
      <c r="A31" s="135"/>
      <c r="B31" s="147"/>
      <c r="C31" s="132"/>
      <c r="D31" s="8">
        <v>100</v>
      </c>
      <c r="E31" s="9">
        <v>90.909090909090907</v>
      </c>
      <c r="F31" s="9">
        <v>100</v>
      </c>
      <c r="G31" s="9">
        <v>90.909090909090907</v>
      </c>
      <c r="H31" s="9">
        <v>81.818181818181827</v>
      </c>
      <c r="I31" s="9">
        <v>100</v>
      </c>
      <c r="J31" s="9">
        <v>63.636363636363633</v>
      </c>
      <c r="K31" s="9">
        <v>90.909090909090907</v>
      </c>
      <c r="L31" s="9">
        <v>63.636363636363633</v>
      </c>
      <c r="M31" s="9">
        <v>72.727272727272734</v>
      </c>
      <c r="N31" s="9">
        <v>36.363636363636367</v>
      </c>
      <c r="O31" s="9">
        <v>27.27272727272727</v>
      </c>
      <c r="P31" s="9" t="s">
        <v>0</v>
      </c>
      <c r="Q31" s="9" t="s">
        <v>0</v>
      </c>
      <c r="R31" s="10" t="s">
        <v>0</v>
      </c>
    </row>
    <row r="32" spans="1:18" ht="12" customHeight="1">
      <c r="A32" s="133"/>
      <c r="B32" s="153"/>
      <c r="C32" s="117" t="s">
        <v>140</v>
      </c>
      <c r="D32" s="3">
        <v>1</v>
      </c>
      <c r="E32" s="4">
        <v>1</v>
      </c>
      <c r="F32" s="4">
        <v>1</v>
      </c>
      <c r="G32" s="4" t="s">
        <v>0</v>
      </c>
      <c r="H32" s="4" t="s">
        <v>0</v>
      </c>
      <c r="I32" s="4">
        <v>1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4" t="s">
        <v>0</v>
      </c>
      <c r="R32" s="5" t="s">
        <v>0</v>
      </c>
    </row>
    <row r="33" spans="1:18">
      <c r="A33" s="135"/>
      <c r="B33" s="147"/>
      <c r="C33" s="132"/>
      <c r="D33" s="8">
        <v>100</v>
      </c>
      <c r="E33" s="9">
        <v>100</v>
      </c>
      <c r="F33" s="9">
        <v>100</v>
      </c>
      <c r="G33" s="9" t="s">
        <v>0</v>
      </c>
      <c r="H33" s="9" t="s">
        <v>0</v>
      </c>
      <c r="I33" s="9">
        <v>100</v>
      </c>
      <c r="J33" s="9" t="s">
        <v>0</v>
      </c>
      <c r="K33" s="9" t="s">
        <v>0</v>
      </c>
      <c r="L33" s="9" t="s">
        <v>0</v>
      </c>
      <c r="M33" s="9" t="s">
        <v>0</v>
      </c>
      <c r="N33" s="9" t="s">
        <v>0</v>
      </c>
      <c r="O33" s="9" t="s">
        <v>0</v>
      </c>
      <c r="P33" s="9" t="s">
        <v>0</v>
      </c>
      <c r="Q33" s="9" t="s">
        <v>0</v>
      </c>
      <c r="R33" s="10" t="s">
        <v>0</v>
      </c>
    </row>
    <row r="34" spans="1:18" ht="12" customHeight="1">
      <c r="A34" s="151"/>
      <c r="B34" s="151"/>
      <c r="C34" s="140" t="s">
        <v>141</v>
      </c>
      <c r="D34" s="3" t="s">
        <v>0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4" t="s">
        <v>0</v>
      </c>
      <c r="R34" s="5" t="s">
        <v>0</v>
      </c>
    </row>
    <row r="35" spans="1:18">
      <c r="A35" s="152"/>
      <c r="B35" s="152"/>
      <c r="C35" s="117"/>
      <c r="D35" s="8" t="s">
        <v>0</v>
      </c>
      <c r="E35" s="9" t="s">
        <v>0</v>
      </c>
      <c r="F35" s="9" t="s">
        <v>0</v>
      </c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  <c r="N35" s="9" t="s">
        <v>0</v>
      </c>
      <c r="O35" s="9" t="s">
        <v>0</v>
      </c>
      <c r="P35" s="9" t="s">
        <v>0</v>
      </c>
      <c r="Q35" s="9" t="s">
        <v>0</v>
      </c>
      <c r="R35" s="10" t="s">
        <v>0</v>
      </c>
    </row>
    <row r="36" spans="1:18">
      <c r="A36" s="133"/>
      <c r="B36" s="153"/>
      <c r="C36" s="117" t="s">
        <v>142</v>
      </c>
      <c r="D36" s="3">
        <v>37</v>
      </c>
      <c r="E36" s="4">
        <v>33</v>
      </c>
      <c r="F36" s="4">
        <v>36</v>
      </c>
      <c r="G36" s="4">
        <v>23</v>
      </c>
      <c r="H36" s="4">
        <v>13</v>
      </c>
      <c r="I36" s="4">
        <v>25</v>
      </c>
      <c r="J36" s="4">
        <v>14</v>
      </c>
      <c r="K36" s="4">
        <v>22</v>
      </c>
      <c r="L36" s="4">
        <v>20</v>
      </c>
      <c r="M36" s="4">
        <v>5</v>
      </c>
      <c r="N36" s="4">
        <v>16</v>
      </c>
      <c r="O36" s="4">
        <v>9</v>
      </c>
      <c r="P36" s="4">
        <v>1</v>
      </c>
      <c r="Q36" s="4" t="s">
        <v>0</v>
      </c>
      <c r="R36" s="5" t="s">
        <v>0</v>
      </c>
    </row>
    <row r="37" spans="1:18">
      <c r="A37" s="135"/>
      <c r="B37" s="147"/>
      <c r="C37" s="132"/>
      <c r="D37" s="8">
        <v>100</v>
      </c>
      <c r="E37" s="9">
        <v>89.189189189189193</v>
      </c>
      <c r="F37" s="9">
        <v>97.297297297297305</v>
      </c>
      <c r="G37" s="9">
        <v>62.162162162162161</v>
      </c>
      <c r="H37" s="9">
        <v>35.135135135135137</v>
      </c>
      <c r="I37" s="9">
        <v>67.567567567567565</v>
      </c>
      <c r="J37" s="9">
        <v>37.837837837837839</v>
      </c>
      <c r="K37" s="9">
        <v>59.45945945945946</v>
      </c>
      <c r="L37" s="9">
        <v>54.054054054054056</v>
      </c>
      <c r="M37" s="9">
        <v>13.513513513513514</v>
      </c>
      <c r="N37" s="9">
        <v>43.243243243243242</v>
      </c>
      <c r="O37" s="9">
        <v>24.324324324324326</v>
      </c>
      <c r="P37" s="9">
        <v>2.7027027027027026</v>
      </c>
      <c r="Q37" s="9" t="s">
        <v>0</v>
      </c>
      <c r="R37" s="10" t="s">
        <v>0</v>
      </c>
    </row>
    <row r="38" spans="1:18">
      <c r="A38" s="151"/>
      <c r="B38" s="151"/>
      <c r="C38" s="140" t="s">
        <v>143</v>
      </c>
      <c r="D38" s="3">
        <v>57</v>
      </c>
      <c r="E38" s="4">
        <v>52</v>
      </c>
      <c r="F38" s="4">
        <v>57</v>
      </c>
      <c r="G38" s="4">
        <v>42</v>
      </c>
      <c r="H38" s="4">
        <v>29</v>
      </c>
      <c r="I38" s="4">
        <v>40</v>
      </c>
      <c r="J38" s="4">
        <v>27</v>
      </c>
      <c r="K38" s="4">
        <v>36</v>
      </c>
      <c r="L38" s="4">
        <v>37</v>
      </c>
      <c r="M38" s="4">
        <v>11</v>
      </c>
      <c r="N38" s="4">
        <v>28</v>
      </c>
      <c r="O38" s="4">
        <v>20</v>
      </c>
      <c r="P38" s="4">
        <v>3</v>
      </c>
      <c r="Q38" s="4" t="s">
        <v>0</v>
      </c>
      <c r="R38" s="5" t="s">
        <v>0</v>
      </c>
    </row>
    <row r="39" spans="1:18">
      <c r="A39" s="152"/>
      <c r="B39" s="152"/>
      <c r="C39" s="117"/>
      <c r="D39" s="8">
        <v>100</v>
      </c>
      <c r="E39" s="9">
        <v>91.228070175438589</v>
      </c>
      <c r="F39" s="9">
        <v>100</v>
      </c>
      <c r="G39" s="9">
        <v>73.68421052631578</v>
      </c>
      <c r="H39" s="9">
        <v>50.877192982456144</v>
      </c>
      <c r="I39" s="9">
        <v>70.175438596491219</v>
      </c>
      <c r="J39" s="9">
        <v>47.368421052631575</v>
      </c>
      <c r="K39" s="9">
        <v>63.157894736842103</v>
      </c>
      <c r="L39" s="9">
        <v>64.912280701754383</v>
      </c>
      <c r="M39" s="9">
        <v>19.298245614035086</v>
      </c>
      <c r="N39" s="9">
        <v>49.122807017543856</v>
      </c>
      <c r="O39" s="9">
        <v>35.087719298245609</v>
      </c>
      <c r="P39" s="9">
        <v>5.2631578947368416</v>
      </c>
      <c r="Q39" s="9" t="s">
        <v>0</v>
      </c>
      <c r="R39" s="10" t="s">
        <v>0</v>
      </c>
    </row>
    <row r="40" spans="1:18">
      <c r="A40" s="125" t="s">
        <v>144</v>
      </c>
      <c r="B40" s="125"/>
      <c r="C40" s="126"/>
      <c r="D40" s="3">
        <v>20</v>
      </c>
      <c r="E40" s="4">
        <v>18</v>
      </c>
      <c r="F40" s="4">
        <v>20</v>
      </c>
      <c r="G40" s="4">
        <v>17</v>
      </c>
      <c r="H40" s="4">
        <v>13</v>
      </c>
      <c r="I40" s="4">
        <v>12</v>
      </c>
      <c r="J40" s="4">
        <v>7</v>
      </c>
      <c r="K40" s="4">
        <v>8</v>
      </c>
      <c r="L40" s="4">
        <v>15</v>
      </c>
      <c r="M40" s="4">
        <v>4</v>
      </c>
      <c r="N40" s="4">
        <v>6</v>
      </c>
      <c r="O40" s="4">
        <v>8</v>
      </c>
      <c r="P40" s="4">
        <v>1</v>
      </c>
      <c r="Q40" s="4" t="s">
        <v>0</v>
      </c>
      <c r="R40" s="5" t="s">
        <v>0</v>
      </c>
    </row>
    <row r="41" spans="1:18">
      <c r="A41" s="125"/>
      <c r="B41" s="125"/>
      <c r="C41" s="126"/>
      <c r="D41" s="8">
        <v>100</v>
      </c>
      <c r="E41" s="9">
        <v>90</v>
      </c>
      <c r="F41" s="9">
        <v>100</v>
      </c>
      <c r="G41" s="9">
        <v>85</v>
      </c>
      <c r="H41" s="9">
        <v>65</v>
      </c>
      <c r="I41" s="9">
        <v>60</v>
      </c>
      <c r="J41" s="9">
        <v>35</v>
      </c>
      <c r="K41" s="9">
        <v>40</v>
      </c>
      <c r="L41" s="9">
        <v>75</v>
      </c>
      <c r="M41" s="9">
        <v>20</v>
      </c>
      <c r="N41" s="9">
        <v>30</v>
      </c>
      <c r="O41" s="9">
        <v>40</v>
      </c>
      <c r="P41" s="9">
        <v>5</v>
      </c>
      <c r="Q41" s="9" t="s">
        <v>0</v>
      </c>
      <c r="R41" s="10" t="s">
        <v>0</v>
      </c>
    </row>
    <row r="42" spans="1:18">
      <c r="A42" s="125" t="s">
        <v>145</v>
      </c>
      <c r="B42" s="125"/>
      <c r="C42" s="126"/>
      <c r="D42" s="3">
        <v>897</v>
      </c>
      <c r="E42" s="4">
        <v>802</v>
      </c>
      <c r="F42" s="4">
        <v>867</v>
      </c>
      <c r="G42" s="4">
        <v>628</v>
      </c>
      <c r="H42" s="4">
        <v>413</v>
      </c>
      <c r="I42" s="4">
        <v>518</v>
      </c>
      <c r="J42" s="4">
        <v>291</v>
      </c>
      <c r="K42" s="4">
        <v>550</v>
      </c>
      <c r="L42" s="4">
        <v>513</v>
      </c>
      <c r="M42" s="4">
        <v>47</v>
      </c>
      <c r="N42" s="4">
        <v>330</v>
      </c>
      <c r="O42" s="4">
        <v>287</v>
      </c>
      <c r="P42" s="4">
        <v>32</v>
      </c>
      <c r="Q42" s="4">
        <v>3</v>
      </c>
      <c r="R42" s="5">
        <v>18</v>
      </c>
    </row>
    <row r="43" spans="1:18">
      <c r="A43" s="125"/>
      <c r="B43" s="125"/>
      <c r="C43" s="126"/>
      <c r="D43" s="8">
        <v>100</v>
      </c>
      <c r="E43" s="9">
        <v>89.409141583054634</v>
      </c>
      <c r="F43" s="9">
        <v>96.655518394648837</v>
      </c>
      <c r="G43" s="9">
        <v>70.011148272017849</v>
      </c>
      <c r="H43" s="9">
        <v>46.042363433667781</v>
      </c>
      <c r="I43" s="9">
        <v>57.74804905239688</v>
      </c>
      <c r="J43" s="9">
        <v>32.441471571906355</v>
      </c>
      <c r="K43" s="9">
        <v>61.315496098104795</v>
      </c>
      <c r="L43" s="9">
        <v>57.19063545150501</v>
      </c>
      <c r="M43" s="9">
        <v>5.2396878483835003</v>
      </c>
      <c r="N43" s="9">
        <v>36.789297658862871</v>
      </c>
      <c r="O43" s="9">
        <v>31.995540691192865</v>
      </c>
      <c r="P43" s="9">
        <v>3.5674470457079153</v>
      </c>
      <c r="Q43" s="9">
        <v>0.33444816053511706</v>
      </c>
      <c r="R43" s="10">
        <v>2.0066889632107023</v>
      </c>
    </row>
    <row r="44" spans="1:18">
      <c r="A44" s="125" t="s">
        <v>102</v>
      </c>
      <c r="B44" s="125"/>
      <c r="C44" s="126"/>
      <c r="D44" s="3">
        <v>338</v>
      </c>
      <c r="E44" s="4">
        <v>320</v>
      </c>
      <c r="F44" s="4">
        <v>326</v>
      </c>
      <c r="G44" s="4">
        <v>236</v>
      </c>
      <c r="H44" s="4">
        <v>167</v>
      </c>
      <c r="I44" s="4">
        <v>202</v>
      </c>
      <c r="J44" s="4">
        <v>131</v>
      </c>
      <c r="K44" s="4">
        <v>209</v>
      </c>
      <c r="L44" s="4">
        <v>211</v>
      </c>
      <c r="M44" s="4">
        <v>64</v>
      </c>
      <c r="N44" s="4">
        <v>156</v>
      </c>
      <c r="O44" s="4">
        <v>109</v>
      </c>
      <c r="P44" s="4">
        <v>10</v>
      </c>
      <c r="Q44" s="4">
        <v>1</v>
      </c>
      <c r="R44" s="5">
        <v>4</v>
      </c>
    </row>
    <row r="45" spans="1:18">
      <c r="A45" s="127"/>
      <c r="B45" s="127"/>
      <c r="C45" s="128"/>
      <c r="D45" s="51">
        <v>100</v>
      </c>
      <c r="E45" s="52">
        <v>94.674556213017752</v>
      </c>
      <c r="F45" s="52">
        <v>96.449704142011839</v>
      </c>
      <c r="G45" s="52">
        <v>69.822485207100598</v>
      </c>
      <c r="H45" s="52">
        <v>49.408284023668642</v>
      </c>
      <c r="I45" s="52">
        <v>59.76331360946746</v>
      </c>
      <c r="J45" s="52">
        <v>38.757396449704139</v>
      </c>
      <c r="K45" s="52">
        <v>61.834319526627226</v>
      </c>
      <c r="L45" s="52">
        <v>62.426035502958577</v>
      </c>
      <c r="M45" s="52">
        <v>18.934911242603551</v>
      </c>
      <c r="N45" s="52">
        <v>46.153846153846153</v>
      </c>
      <c r="O45" s="52">
        <v>32.248520710059168</v>
      </c>
      <c r="P45" s="52">
        <v>2.9585798816568047</v>
      </c>
      <c r="Q45" s="52">
        <v>0.29585798816568049</v>
      </c>
      <c r="R45" s="53">
        <v>1.1834319526627219</v>
      </c>
    </row>
  </sheetData>
  <mergeCells count="36">
    <mergeCell ref="C22:C23"/>
    <mergeCell ref="C12:C13"/>
    <mergeCell ref="C14:C15"/>
    <mergeCell ref="C16:C17"/>
    <mergeCell ref="A4:C5"/>
    <mergeCell ref="A6:C7"/>
    <mergeCell ref="A8:A9"/>
    <mergeCell ref="B8:C9"/>
    <mergeCell ref="A10:A11"/>
    <mergeCell ref="C10:C11"/>
    <mergeCell ref="A14:A15"/>
    <mergeCell ref="A16:A17"/>
    <mergeCell ref="A18:A19"/>
    <mergeCell ref="B18:C19"/>
    <mergeCell ref="A20:A21"/>
    <mergeCell ref="C20:C21"/>
    <mergeCell ref="A42:C43"/>
    <mergeCell ref="A44:C45"/>
    <mergeCell ref="C30:C31"/>
    <mergeCell ref="C32:C33"/>
    <mergeCell ref="C24:C25"/>
    <mergeCell ref="C26:C27"/>
    <mergeCell ref="A32:A33"/>
    <mergeCell ref="A34:B35"/>
    <mergeCell ref="A36:A37"/>
    <mergeCell ref="A38:B39"/>
    <mergeCell ref="A40:C41"/>
    <mergeCell ref="C34:C35"/>
    <mergeCell ref="C36:C37"/>
    <mergeCell ref="C38:C39"/>
    <mergeCell ref="C28:C29"/>
    <mergeCell ref="A22:B23"/>
    <mergeCell ref="A24:A25"/>
    <mergeCell ref="A26:A27"/>
    <mergeCell ref="A28:B29"/>
    <mergeCell ref="A30:A31"/>
  </mergeCells>
  <phoneticPr fontId="19"/>
  <conditionalFormatting sqref="C1">
    <cfRule type="expression" dxfId="42" priority="3">
      <formula>#REF!&lt;&gt;""</formula>
    </cfRule>
  </conditionalFormatting>
  <conditionalFormatting sqref="B1">
    <cfRule type="expression" dxfId="41" priority="2">
      <formula>#REF!&lt;&gt;""</formula>
    </cfRule>
  </conditionalFormatting>
  <conditionalFormatting sqref="A1">
    <cfRule type="expression" dxfId="4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N33"/>
  <sheetViews>
    <sheetView showGridLines="0" zoomScaleNormal="100" zoomScaleSheetLayoutView="80" workbookViewId="0"/>
  </sheetViews>
  <sheetFormatPr defaultColWidth="5.875" defaultRowHeight="12"/>
  <cols>
    <col min="1" max="3" width="1.625" style="7" customWidth="1"/>
    <col min="4" max="4" width="23.625" style="7" customWidth="1"/>
    <col min="5" max="19" width="6.625" style="7" customWidth="1"/>
    <col min="20" max="21" width="6.625" style="6" customWidth="1"/>
    <col min="22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34</v>
      </c>
      <c r="B1" s="73"/>
      <c r="C1" s="73"/>
      <c r="D1" s="73"/>
      <c r="T1" s="112"/>
      <c r="U1" s="112"/>
    </row>
    <row r="2" spans="1:118" s="83" customFormat="1" ht="6" customHeight="1" thickTop="1">
      <c r="D2" s="113"/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D3" s="113"/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30"/>
      <c r="E4" s="49">
        <v>4581</v>
      </c>
      <c r="F4" s="11">
        <v>4269</v>
      </c>
      <c r="G4" s="11">
        <v>4459</v>
      </c>
      <c r="H4" s="11">
        <v>3348</v>
      </c>
      <c r="I4" s="11">
        <v>2254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32"/>
      <c r="E5" s="8">
        <v>100</v>
      </c>
      <c r="F5" s="9">
        <v>14.644939965694684</v>
      </c>
      <c r="G5" s="9">
        <v>15.296740994854202</v>
      </c>
      <c r="H5" s="9">
        <v>11.485420240137222</v>
      </c>
      <c r="I5" s="9">
        <v>7.7324185248713553</v>
      </c>
      <c r="J5" s="9">
        <v>9.5060034305317327</v>
      </c>
      <c r="K5" s="9">
        <v>6.1612349914236706</v>
      </c>
      <c r="L5" s="9">
        <v>9.9210977701543754</v>
      </c>
      <c r="M5" s="9">
        <v>9.6329331046312188</v>
      </c>
      <c r="N5" s="9">
        <v>2.4493996569468268</v>
      </c>
      <c r="O5" s="9">
        <v>7.0394511149228141</v>
      </c>
      <c r="P5" s="9">
        <v>5.4408233276157807</v>
      </c>
      <c r="Q5" s="9">
        <v>0.43224699828473417</v>
      </c>
      <c r="R5" s="9">
        <v>4.8027444253859346E-2</v>
      </c>
      <c r="S5" s="10">
        <v>0.20926243567753003</v>
      </c>
    </row>
    <row r="6" spans="1:118">
      <c r="A6" s="102" t="s">
        <v>146</v>
      </c>
      <c r="B6" s="102"/>
      <c r="C6" s="102"/>
      <c r="D6" s="132"/>
      <c r="E6" s="3">
        <v>177</v>
      </c>
      <c r="F6" s="4">
        <v>173</v>
      </c>
      <c r="G6" s="4">
        <v>174</v>
      </c>
      <c r="H6" s="4">
        <v>127</v>
      </c>
      <c r="I6" s="4">
        <v>87</v>
      </c>
      <c r="J6" s="4">
        <v>99</v>
      </c>
      <c r="K6" s="4">
        <v>59</v>
      </c>
      <c r="L6" s="4">
        <v>122</v>
      </c>
      <c r="M6" s="4">
        <v>121</v>
      </c>
      <c r="N6" s="4">
        <v>14</v>
      </c>
      <c r="O6" s="4">
        <v>88</v>
      </c>
      <c r="P6" s="4">
        <v>64</v>
      </c>
      <c r="Q6" s="4">
        <v>2</v>
      </c>
      <c r="R6" s="4">
        <v>1</v>
      </c>
      <c r="S6" s="5" t="s">
        <v>0</v>
      </c>
    </row>
    <row r="7" spans="1:118">
      <c r="A7" s="102"/>
      <c r="B7" s="102"/>
      <c r="C7" s="102"/>
      <c r="D7" s="132"/>
      <c r="E7" s="8">
        <v>100</v>
      </c>
      <c r="F7" s="9">
        <v>15.296198054818744</v>
      </c>
      <c r="G7" s="9">
        <v>15.384615384615385</v>
      </c>
      <c r="H7" s="9">
        <v>11.229000884173299</v>
      </c>
      <c r="I7" s="9">
        <v>7.6923076923076925</v>
      </c>
      <c r="J7" s="9">
        <v>8.7533156498673748</v>
      </c>
      <c r="K7" s="9">
        <v>5.2166224580017682</v>
      </c>
      <c r="L7" s="9">
        <v>10.786914235190096</v>
      </c>
      <c r="M7" s="9">
        <v>10.698496905393457</v>
      </c>
      <c r="N7" s="9">
        <v>1.237842617152962</v>
      </c>
      <c r="O7" s="9">
        <v>7.7807250221043329</v>
      </c>
      <c r="P7" s="9">
        <v>5.6587091069849684</v>
      </c>
      <c r="Q7" s="9">
        <v>0.17683465959328026</v>
      </c>
      <c r="R7" s="9">
        <v>8.8417329796640132E-2</v>
      </c>
      <c r="S7" s="10" t="s">
        <v>0</v>
      </c>
    </row>
    <row r="8" spans="1:118">
      <c r="A8" s="133"/>
      <c r="B8" s="139" t="s">
        <v>147</v>
      </c>
      <c r="C8" s="139"/>
      <c r="D8" s="140"/>
      <c r="E8" s="3">
        <v>175</v>
      </c>
      <c r="F8" s="4">
        <v>171</v>
      </c>
      <c r="G8" s="4">
        <v>172</v>
      </c>
      <c r="H8" s="4">
        <v>125</v>
      </c>
      <c r="I8" s="4">
        <v>86</v>
      </c>
      <c r="J8" s="4">
        <v>98</v>
      </c>
      <c r="K8" s="4">
        <v>58</v>
      </c>
      <c r="L8" s="4">
        <v>120</v>
      </c>
      <c r="M8" s="4">
        <v>119</v>
      </c>
      <c r="N8" s="4">
        <v>14</v>
      </c>
      <c r="O8" s="4">
        <v>87</v>
      </c>
      <c r="P8" s="4">
        <v>63</v>
      </c>
      <c r="Q8" s="4">
        <v>2</v>
      </c>
      <c r="R8" s="4">
        <v>1</v>
      </c>
      <c r="S8" s="5" t="s">
        <v>0</v>
      </c>
    </row>
    <row r="9" spans="1:118">
      <c r="A9" s="135"/>
      <c r="B9" s="124"/>
      <c r="C9" s="124"/>
      <c r="D9" s="117"/>
      <c r="E9" s="8">
        <v>100</v>
      </c>
      <c r="F9" s="9">
        <v>15.32258064516129</v>
      </c>
      <c r="G9" s="9">
        <v>15.412186379928317</v>
      </c>
      <c r="H9" s="9">
        <v>11.200716845878137</v>
      </c>
      <c r="I9" s="9">
        <v>7.7060931899641583</v>
      </c>
      <c r="J9" s="9">
        <v>8.7813620071684575</v>
      </c>
      <c r="K9" s="9">
        <v>5.1971326164874547</v>
      </c>
      <c r="L9" s="9">
        <v>10.75268817204301</v>
      </c>
      <c r="M9" s="9">
        <v>10.663082437275985</v>
      </c>
      <c r="N9" s="9">
        <v>1.2544802867383513</v>
      </c>
      <c r="O9" s="9">
        <v>7.795698924731183</v>
      </c>
      <c r="P9" s="9">
        <v>5.6451612903225801</v>
      </c>
      <c r="Q9" s="9">
        <v>0.17921146953405018</v>
      </c>
      <c r="R9" s="9">
        <v>8.9605734767025089E-2</v>
      </c>
      <c r="S9" s="10" t="s">
        <v>0</v>
      </c>
    </row>
    <row r="10" spans="1:118">
      <c r="A10" s="133"/>
      <c r="B10" s="146"/>
      <c r="C10" s="139" t="s">
        <v>148</v>
      </c>
      <c r="D10" s="140"/>
      <c r="E10" s="3">
        <v>164</v>
      </c>
      <c r="F10" s="4">
        <v>160</v>
      </c>
      <c r="G10" s="4">
        <v>161</v>
      </c>
      <c r="H10" s="4">
        <v>118</v>
      </c>
      <c r="I10" s="4">
        <v>82</v>
      </c>
      <c r="J10" s="4">
        <v>92</v>
      </c>
      <c r="K10" s="4">
        <v>53</v>
      </c>
      <c r="L10" s="4">
        <v>115</v>
      </c>
      <c r="M10" s="4">
        <v>112</v>
      </c>
      <c r="N10" s="4">
        <v>11</v>
      </c>
      <c r="O10" s="4">
        <v>83</v>
      </c>
      <c r="P10" s="4">
        <v>58</v>
      </c>
      <c r="Q10" s="4">
        <v>2</v>
      </c>
      <c r="R10" s="4">
        <v>1</v>
      </c>
      <c r="S10" s="5" t="s">
        <v>0</v>
      </c>
    </row>
    <row r="11" spans="1:118">
      <c r="A11" s="135"/>
      <c r="B11" s="147"/>
      <c r="C11" s="124"/>
      <c r="D11" s="117"/>
      <c r="E11" s="8">
        <v>100</v>
      </c>
      <c r="F11" s="9">
        <v>15.267175572519085</v>
      </c>
      <c r="G11" s="9">
        <v>15.362595419847327</v>
      </c>
      <c r="H11" s="9">
        <v>11.259541984732824</v>
      </c>
      <c r="I11" s="9">
        <v>7.8244274809160315</v>
      </c>
      <c r="J11" s="9">
        <v>8.778625954198473</v>
      </c>
      <c r="K11" s="9">
        <v>5.0572519083969469</v>
      </c>
      <c r="L11" s="9">
        <v>10.973282442748092</v>
      </c>
      <c r="M11" s="9">
        <v>10.687022900763358</v>
      </c>
      <c r="N11" s="9">
        <v>1.0496183206106871</v>
      </c>
      <c r="O11" s="9">
        <v>7.9198473282442743</v>
      </c>
      <c r="P11" s="9">
        <v>5.5343511450381682</v>
      </c>
      <c r="Q11" s="9">
        <v>0.19083969465648853</v>
      </c>
      <c r="R11" s="9">
        <v>9.5419847328244267E-2</v>
      </c>
      <c r="S11" s="10" t="s">
        <v>0</v>
      </c>
    </row>
    <row r="12" spans="1:118">
      <c r="A12" s="133"/>
      <c r="B12" s="146"/>
      <c r="C12" s="139" t="s">
        <v>16</v>
      </c>
      <c r="D12" s="140"/>
      <c r="E12" s="3">
        <v>11</v>
      </c>
      <c r="F12" s="4">
        <v>11</v>
      </c>
      <c r="G12" s="4">
        <v>11</v>
      </c>
      <c r="H12" s="4">
        <v>7</v>
      </c>
      <c r="I12" s="4">
        <v>4</v>
      </c>
      <c r="J12" s="4">
        <v>6</v>
      </c>
      <c r="K12" s="4">
        <v>5</v>
      </c>
      <c r="L12" s="4">
        <v>5</v>
      </c>
      <c r="M12" s="4">
        <v>7</v>
      </c>
      <c r="N12" s="4">
        <v>3</v>
      </c>
      <c r="O12" s="4">
        <v>4</v>
      </c>
      <c r="P12" s="4">
        <v>5</v>
      </c>
      <c r="Q12" s="4" t="s">
        <v>0</v>
      </c>
      <c r="R12" s="4" t="s">
        <v>0</v>
      </c>
      <c r="S12" s="5" t="s">
        <v>0</v>
      </c>
    </row>
    <row r="13" spans="1:118">
      <c r="A13" s="135"/>
      <c r="B13" s="147"/>
      <c r="C13" s="124"/>
      <c r="D13" s="117"/>
      <c r="E13" s="8">
        <v>100</v>
      </c>
      <c r="F13" s="9">
        <v>16.176470588235293</v>
      </c>
      <c r="G13" s="9">
        <v>16.176470588235293</v>
      </c>
      <c r="H13" s="9">
        <v>10.294117647058822</v>
      </c>
      <c r="I13" s="9">
        <v>5.8823529411764701</v>
      </c>
      <c r="J13" s="9">
        <v>8.8235294117647065</v>
      </c>
      <c r="K13" s="9">
        <v>7.3529411764705888</v>
      </c>
      <c r="L13" s="9">
        <v>7.3529411764705888</v>
      </c>
      <c r="M13" s="9">
        <v>10.294117647058822</v>
      </c>
      <c r="N13" s="9">
        <v>4.4117647058823533</v>
      </c>
      <c r="O13" s="9">
        <v>5.8823529411764701</v>
      </c>
      <c r="P13" s="9">
        <v>7.3529411764705888</v>
      </c>
      <c r="Q13" s="9" t="s">
        <v>0</v>
      </c>
      <c r="R13" s="9" t="s">
        <v>0</v>
      </c>
      <c r="S13" s="10" t="s">
        <v>0</v>
      </c>
    </row>
    <row r="14" spans="1:118">
      <c r="A14" s="133"/>
      <c r="B14" s="139" t="s">
        <v>149</v>
      </c>
      <c r="C14" s="139"/>
      <c r="D14" s="140"/>
      <c r="E14" s="3">
        <v>2</v>
      </c>
      <c r="F14" s="4">
        <v>2</v>
      </c>
      <c r="G14" s="4">
        <v>2</v>
      </c>
      <c r="H14" s="4">
        <v>2</v>
      </c>
      <c r="I14" s="4">
        <v>1</v>
      </c>
      <c r="J14" s="4">
        <v>1</v>
      </c>
      <c r="K14" s="4">
        <v>1</v>
      </c>
      <c r="L14" s="4">
        <v>2</v>
      </c>
      <c r="M14" s="4">
        <v>2</v>
      </c>
      <c r="N14" s="4" t="s">
        <v>0</v>
      </c>
      <c r="O14" s="4">
        <v>1</v>
      </c>
      <c r="P14" s="4">
        <v>1</v>
      </c>
      <c r="Q14" s="4" t="s">
        <v>0</v>
      </c>
      <c r="R14" s="4" t="s">
        <v>0</v>
      </c>
      <c r="S14" s="5" t="s">
        <v>0</v>
      </c>
    </row>
    <row r="15" spans="1:118">
      <c r="A15" s="135"/>
      <c r="B15" s="124"/>
      <c r="C15" s="124"/>
      <c r="D15" s="117"/>
      <c r="E15" s="8">
        <v>100</v>
      </c>
      <c r="F15" s="9">
        <v>13.333333333333334</v>
      </c>
      <c r="G15" s="9">
        <v>13.333333333333334</v>
      </c>
      <c r="H15" s="9">
        <v>13.333333333333334</v>
      </c>
      <c r="I15" s="9">
        <v>6.666666666666667</v>
      </c>
      <c r="J15" s="9">
        <v>6.666666666666667</v>
      </c>
      <c r="K15" s="9">
        <v>6.666666666666667</v>
      </c>
      <c r="L15" s="9">
        <v>13.333333333333334</v>
      </c>
      <c r="M15" s="9">
        <v>13.333333333333334</v>
      </c>
      <c r="N15" s="9" t="s">
        <v>0</v>
      </c>
      <c r="O15" s="9">
        <v>6.666666666666667</v>
      </c>
      <c r="P15" s="9">
        <v>6.666666666666667</v>
      </c>
      <c r="Q15" s="9" t="s">
        <v>0</v>
      </c>
      <c r="R15" s="9" t="s">
        <v>0</v>
      </c>
      <c r="S15" s="10" t="s">
        <v>0</v>
      </c>
    </row>
    <row r="16" spans="1:118">
      <c r="A16" s="133"/>
      <c r="B16" s="153"/>
      <c r="C16" s="139" t="s">
        <v>150</v>
      </c>
      <c r="D16" s="140"/>
      <c r="E16" s="3">
        <v>2</v>
      </c>
      <c r="F16" s="4">
        <v>2</v>
      </c>
      <c r="G16" s="4">
        <v>2</v>
      </c>
      <c r="H16" s="4">
        <v>2</v>
      </c>
      <c r="I16" s="4">
        <v>1</v>
      </c>
      <c r="J16" s="4">
        <v>1</v>
      </c>
      <c r="K16" s="4">
        <v>1</v>
      </c>
      <c r="L16" s="4">
        <v>2</v>
      </c>
      <c r="M16" s="4">
        <v>2</v>
      </c>
      <c r="N16" s="4" t="s">
        <v>0</v>
      </c>
      <c r="O16" s="4">
        <v>1</v>
      </c>
      <c r="P16" s="4">
        <v>1</v>
      </c>
      <c r="Q16" s="4" t="s">
        <v>0</v>
      </c>
      <c r="R16" s="4" t="s">
        <v>0</v>
      </c>
      <c r="S16" s="5" t="s">
        <v>0</v>
      </c>
    </row>
    <row r="17" spans="1:19">
      <c r="A17" s="135"/>
      <c r="B17" s="147"/>
      <c r="C17" s="124"/>
      <c r="D17" s="117"/>
      <c r="E17" s="8">
        <v>100</v>
      </c>
      <c r="F17" s="9">
        <v>13.333333333333334</v>
      </c>
      <c r="G17" s="9">
        <v>13.333333333333334</v>
      </c>
      <c r="H17" s="9">
        <v>13.333333333333334</v>
      </c>
      <c r="I17" s="9">
        <v>6.666666666666667</v>
      </c>
      <c r="J17" s="9">
        <v>6.666666666666667</v>
      </c>
      <c r="K17" s="9">
        <v>6.666666666666667</v>
      </c>
      <c r="L17" s="9">
        <v>13.333333333333334</v>
      </c>
      <c r="M17" s="9">
        <v>13.333333333333334</v>
      </c>
      <c r="N17" s="9" t="s">
        <v>0</v>
      </c>
      <c r="O17" s="9">
        <v>6.666666666666667</v>
      </c>
      <c r="P17" s="9">
        <v>6.666666666666667</v>
      </c>
      <c r="Q17" s="9" t="s">
        <v>0</v>
      </c>
      <c r="R17" s="9" t="s">
        <v>0</v>
      </c>
      <c r="S17" s="10" t="s">
        <v>0</v>
      </c>
    </row>
    <row r="18" spans="1:19">
      <c r="A18" s="151"/>
      <c r="B18" s="151"/>
      <c r="C18" s="164"/>
      <c r="D18" s="140" t="s">
        <v>151</v>
      </c>
      <c r="E18" s="3">
        <v>2</v>
      </c>
      <c r="F18" s="4">
        <v>2</v>
      </c>
      <c r="G18" s="4">
        <v>2</v>
      </c>
      <c r="H18" s="4">
        <v>2</v>
      </c>
      <c r="I18" s="4">
        <v>1</v>
      </c>
      <c r="J18" s="4">
        <v>1</v>
      </c>
      <c r="K18" s="4">
        <v>1</v>
      </c>
      <c r="L18" s="4">
        <v>2</v>
      </c>
      <c r="M18" s="4">
        <v>2</v>
      </c>
      <c r="N18" s="4" t="s">
        <v>0</v>
      </c>
      <c r="O18" s="4">
        <v>1</v>
      </c>
      <c r="P18" s="4">
        <v>1</v>
      </c>
      <c r="Q18" s="4" t="s">
        <v>0</v>
      </c>
      <c r="R18" s="4" t="s">
        <v>0</v>
      </c>
      <c r="S18" s="5" t="s">
        <v>0</v>
      </c>
    </row>
    <row r="19" spans="1:19">
      <c r="A19" s="152"/>
      <c r="B19" s="152"/>
      <c r="C19" s="165"/>
      <c r="D19" s="117"/>
      <c r="E19" s="8">
        <v>100</v>
      </c>
      <c r="F19" s="9">
        <v>13.333333333333334</v>
      </c>
      <c r="G19" s="9">
        <v>13.333333333333334</v>
      </c>
      <c r="H19" s="9">
        <v>13.333333333333334</v>
      </c>
      <c r="I19" s="9">
        <v>6.666666666666667</v>
      </c>
      <c r="J19" s="9">
        <v>6.666666666666667</v>
      </c>
      <c r="K19" s="9">
        <v>6.666666666666667</v>
      </c>
      <c r="L19" s="9">
        <v>13.333333333333334</v>
      </c>
      <c r="M19" s="9">
        <v>13.333333333333334</v>
      </c>
      <c r="N19" s="9" t="s">
        <v>0</v>
      </c>
      <c r="O19" s="9">
        <v>6.666666666666667</v>
      </c>
      <c r="P19" s="9">
        <v>6.666666666666667</v>
      </c>
      <c r="Q19" s="9" t="s">
        <v>0</v>
      </c>
      <c r="R19" s="9" t="s">
        <v>0</v>
      </c>
      <c r="S19" s="10" t="s">
        <v>0</v>
      </c>
    </row>
    <row r="20" spans="1:19">
      <c r="A20" s="133"/>
      <c r="B20" s="153"/>
      <c r="C20" s="153"/>
      <c r="D20" s="117" t="s">
        <v>16</v>
      </c>
      <c r="E20" s="3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5" t="s">
        <v>0</v>
      </c>
    </row>
    <row r="21" spans="1:19">
      <c r="A21" s="135"/>
      <c r="B21" s="147"/>
      <c r="C21" s="147"/>
      <c r="D21" s="132"/>
      <c r="E21" s="8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10" t="s">
        <v>0</v>
      </c>
    </row>
    <row r="22" spans="1:19">
      <c r="A22" s="133"/>
      <c r="B22" s="153"/>
      <c r="C22" s="139" t="s">
        <v>152</v>
      </c>
      <c r="D22" s="140"/>
      <c r="E22" s="3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4" t="s">
        <v>0</v>
      </c>
      <c r="R22" s="4" t="s">
        <v>0</v>
      </c>
      <c r="S22" s="5" t="s">
        <v>0</v>
      </c>
    </row>
    <row r="23" spans="1:19">
      <c r="A23" s="135"/>
      <c r="B23" s="147"/>
      <c r="C23" s="124"/>
      <c r="D23" s="117"/>
      <c r="E23" s="8" t="s">
        <v>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10" t="s">
        <v>0</v>
      </c>
    </row>
    <row r="24" spans="1:19">
      <c r="A24" s="133"/>
      <c r="B24" s="153"/>
      <c r="C24" s="153"/>
      <c r="D24" s="117" t="s">
        <v>153</v>
      </c>
      <c r="E24" s="3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5" t="s">
        <v>0</v>
      </c>
    </row>
    <row r="25" spans="1:19">
      <c r="A25" s="135"/>
      <c r="B25" s="147"/>
      <c r="C25" s="147"/>
      <c r="D25" s="132"/>
      <c r="E25" s="8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9" t="s">
        <v>0</v>
      </c>
      <c r="R25" s="9" t="s">
        <v>0</v>
      </c>
      <c r="S25" s="10" t="s">
        <v>0</v>
      </c>
    </row>
    <row r="26" spans="1:19" ht="12" customHeight="1">
      <c r="A26" s="151"/>
      <c r="B26" s="151"/>
      <c r="C26" s="164"/>
      <c r="D26" s="140" t="s">
        <v>16</v>
      </c>
      <c r="E26" s="3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5" t="s">
        <v>0</v>
      </c>
    </row>
    <row r="27" spans="1:19">
      <c r="A27" s="152"/>
      <c r="B27" s="152"/>
      <c r="C27" s="165"/>
      <c r="D27" s="117"/>
      <c r="E27" s="8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9" t="s">
        <v>0</v>
      </c>
      <c r="O27" s="9" t="s">
        <v>0</v>
      </c>
      <c r="P27" s="9" t="s">
        <v>0</v>
      </c>
      <c r="Q27" s="9" t="s">
        <v>0</v>
      </c>
      <c r="R27" s="9" t="s">
        <v>0</v>
      </c>
      <c r="S27" s="10" t="s">
        <v>0</v>
      </c>
    </row>
    <row r="28" spans="1:19" ht="12" customHeight="1">
      <c r="A28" s="133"/>
      <c r="B28" s="139" t="s">
        <v>154</v>
      </c>
      <c r="C28" s="139"/>
      <c r="D28" s="140"/>
      <c r="E28" s="3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4" t="s">
        <v>0</v>
      </c>
      <c r="R28" s="4" t="s">
        <v>0</v>
      </c>
      <c r="S28" s="5" t="s">
        <v>0</v>
      </c>
    </row>
    <row r="29" spans="1:19">
      <c r="A29" s="135"/>
      <c r="B29" s="124"/>
      <c r="C29" s="124"/>
      <c r="D29" s="117"/>
      <c r="E29" s="8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9" t="s">
        <v>0</v>
      </c>
      <c r="R29" s="9" t="s">
        <v>0</v>
      </c>
      <c r="S29" s="10" t="s">
        <v>0</v>
      </c>
    </row>
    <row r="30" spans="1:19" ht="12" customHeight="1">
      <c r="A30" s="148" t="s">
        <v>155</v>
      </c>
      <c r="B30" s="148"/>
      <c r="C30" s="148"/>
      <c r="D30" s="118"/>
      <c r="E30" s="3">
        <v>4033</v>
      </c>
      <c r="F30" s="4">
        <v>3752</v>
      </c>
      <c r="G30" s="4">
        <v>3931</v>
      </c>
      <c r="H30" s="4">
        <v>2968</v>
      </c>
      <c r="I30" s="4">
        <v>1985</v>
      </c>
      <c r="J30" s="4">
        <v>2453</v>
      </c>
      <c r="K30" s="4">
        <v>1600</v>
      </c>
      <c r="L30" s="4">
        <v>2543</v>
      </c>
      <c r="M30" s="4">
        <v>2459</v>
      </c>
      <c r="N30" s="4">
        <v>635</v>
      </c>
      <c r="O30" s="4">
        <v>1797</v>
      </c>
      <c r="P30" s="4">
        <v>1404</v>
      </c>
      <c r="Q30" s="4">
        <v>114</v>
      </c>
      <c r="R30" s="4">
        <v>11</v>
      </c>
      <c r="S30" s="5">
        <v>53</v>
      </c>
    </row>
    <row r="31" spans="1:19">
      <c r="A31" s="154"/>
      <c r="B31" s="154"/>
      <c r="C31" s="154"/>
      <c r="D31" s="119"/>
      <c r="E31" s="8">
        <v>100.00000000000001</v>
      </c>
      <c r="F31" s="9">
        <v>14.596382026843028</v>
      </c>
      <c r="G31" s="9">
        <v>15.292744602217468</v>
      </c>
      <c r="H31" s="9">
        <v>11.546391752577319</v>
      </c>
      <c r="I31" s="9">
        <v>7.7222330285936582</v>
      </c>
      <c r="J31" s="9">
        <v>9.5428904882318619</v>
      </c>
      <c r="K31" s="9">
        <v>6.224469947481035</v>
      </c>
      <c r="L31" s="9">
        <v>9.8930169227776705</v>
      </c>
      <c r="M31" s="9">
        <v>9.5662322505349167</v>
      </c>
      <c r="N31" s="9">
        <v>2.4703365104065358</v>
      </c>
      <c r="O31" s="9">
        <v>6.9908578097646377</v>
      </c>
      <c r="P31" s="9">
        <v>5.4619723789146084</v>
      </c>
      <c r="Q31" s="9">
        <v>0.44349348375802378</v>
      </c>
      <c r="R31" s="9">
        <v>4.2793230888932117E-2</v>
      </c>
      <c r="S31" s="10">
        <v>0.2061855670103093</v>
      </c>
    </row>
    <row r="32" spans="1:19" ht="12" customHeight="1">
      <c r="A32" s="148" t="s">
        <v>102</v>
      </c>
      <c r="B32" s="148"/>
      <c r="C32" s="148"/>
      <c r="D32" s="118"/>
      <c r="E32" s="3">
        <v>371</v>
      </c>
      <c r="F32" s="4">
        <v>344</v>
      </c>
      <c r="G32" s="4">
        <v>354</v>
      </c>
      <c r="H32" s="4">
        <v>253</v>
      </c>
      <c r="I32" s="4">
        <v>182</v>
      </c>
      <c r="J32" s="4">
        <v>219</v>
      </c>
      <c r="K32" s="4">
        <v>137</v>
      </c>
      <c r="L32" s="4">
        <v>227</v>
      </c>
      <c r="M32" s="4">
        <v>228</v>
      </c>
      <c r="N32" s="4">
        <v>65</v>
      </c>
      <c r="O32" s="4">
        <v>167</v>
      </c>
      <c r="P32" s="4">
        <v>118</v>
      </c>
      <c r="Q32" s="4">
        <v>10</v>
      </c>
      <c r="R32" s="4">
        <v>2</v>
      </c>
      <c r="S32" s="5">
        <v>8</v>
      </c>
    </row>
    <row r="33" spans="1:19">
      <c r="A33" s="149"/>
      <c r="B33" s="149"/>
      <c r="C33" s="149"/>
      <c r="D33" s="120"/>
      <c r="E33" s="51">
        <v>100.00000000000001</v>
      </c>
      <c r="F33" s="52">
        <v>14.866032843560934</v>
      </c>
      <c r="G33" s="52">
        <v>15.298184961106308</v>
      </c>
      <c r="H33" s="52">
        <v>10.933448573898012</v>
      </c>
      <c r="I33" s="52">
        <v>7.8651685393258424</v>
      </c>
      <c r="J33" s="52">
        <v>9.4641313742437347</v>
      </c>
      <c r="K33" s="52">
        <v>5.9204840103716512</v>
      </c>
      <c r="L33" s="52">
        <v>9.8098530682800344</v>
      </c>
      <c r="M33" s="52">
        <v>9.8530682800345737</v>
      </c>
      <c r="N33" s="52">
        <v>2.8089887640449436</v>
      </c>
      <c r="O33" s="52">
        <v>7.2169403630077786</v>
      </c>
      <c r="P33" s="52">
        <v>5.0993949870354358</v>
      </c>
      <c r="Q33" s="52">
        <v>0.43215211754537602</v>
      </c>
      <c r="R33" s="52">
        <v>8.6430423509075191E-2</v>
      </c>
      <c r="S33" s="53">
        <v>0.34572169403630076</v>
      </c>
    </row>
  </sheetData>
  <mergeCells count="26">
    <mergeCell ref="A20:A21"/>
    <mergeCell ref="D20:D21"/>
    <mergeCell ref="A8:A9"/>
    <mergeCell ref="A10:A11"/>
    <mergeCell ref="D18:D19"/>
    <mergeCell ref="A14:A15"/>
    <mergeCell ref="B14:D15"/>
    <mergeCell ref="A16:A17"/>
    <mergeCell ref="C16:D17"/>
    <mergeCell ref="A18:B19"/>
    <mergeCell ref="A22:A23"/>
    <mergeCell ref="C22:D23"/>
    <mergeCell ref="A26:B27"/>
    <mergeCell ref="A30:D31"/>
    <mergeCell ref="A32:D33"/>
    <mergeCell ref="A24:A25"/>
    <mergeCell ref="D24:D25"/>
    <mergeCell ref="D26:D27"/>
    <mergeCell ref="A28:A29"/>
    <mergeCell ref="B28:D29"/>
    <mergeCell ref="A4:D5"/>
    <mergeCell ref="A6:D7"/>
    <mergeCell ref="B8:D9"/>
    <mergeCell ref="C10:D11"/>
    <mergeCell ref="A12:A13"/>
    <mergeCell ref="C12:D13"/>
  </mergeCells>
  <phoneticPr fontId="19"/>
  <conditionalFormatting sqref="B1:D1">
    <cfRule type="expression" dxfId="39" priority="2">
      <formula>#REF!&lt;&gt;""</formula>
    </cfRule>
  </conditionalFormatting>
  <conditionalFormatting sqref="A1">
    <cfRule type="expression" dxfId="3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N33"/>
  <sheetViews>
    <sheetView showGridLines="0" zoomScaleNormal="100" zoomScaleSheetLayoutView="80" workbookViewId="0"/>
  </sheetViews>
  <sheetFormatPr defaultColWidth="5.875" defaultRowHeight="12"/>
  <cols>
    <col min="1" max="3" width="2" style="7" customWidth="1"/>
    <col min="4" max="4" width="24.25" style="7" customWidth="1"/>
    <col min="5" max="19" width="6.625" style="7" customWidth="1"/>
    <col min="20" max="21" width="6.625" style="6" customWidth="1"/>
    <col min="22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35</v>
      </c>
      <c r="B1" s="73"/>
      <c r="C1" s="73"/>
      <c r="D1" s="73"/>
      <c r="T1" s="112"/>
      <c r="U1" s="112"/>
    </row>
    <row r="2" spans="1:118" s="83" customFormat="1" ht="6" customHeight="1" thickTop="1">
      <c r="D2" s="113"/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D3" s="113"/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30"/>
      <c r="E4" s="49">
        <v>4581</v>
      </c>
      <c r="F4" s="11">
        <v>4269</v>
      </c>
      <c r="G4" s="11">
        <v>4459</v>
      </c>
      <c r="H4" s="11">
        <v>3348</v>
      </c>
      <c r="I4" s="11">
        <v>2254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32"/>
      <c r="E5" s="8">
        <v>100</v>
      </c>
      <c r="F5" s="9">
        <v>14.644939965694684</v>
      </c>
      <c r="G5" s="9">
        <v>15.296740994854202</v>
      </c>
      <c r="H5" s="9">
        <v>11.485420240137222</v>
      </c>
      <c r="I5" s="9">
        <v>7.7324185248713553</v>
      </c>
      <c r="J5" s="9">
        <v>9.5060034305317327</v>
      </c>
      <c r="K5" s="9">
        <v>6.1612349914236706</v>
      </c>
      <c r="L5" s="9">
        <v>9.9210977701543754</v>
      </c>
      <c r="M5" s="9">
        <v>9.6329331046312188</v>
      </c>
      <c r="N5" s="9">
        <v>2.4493996569468268</v>
      </c>
      <c r="O5" s="9">
        <v>7.0394511149228141</v>
      </c>
      <c r="P5" s="9">
        <v>5.4408233276157807</v>
      </c>
      <c r="Q5" s="9">
        <v>0.43224699828473417</v>
      </c>
      <c r="R5" s="9">
        <v>4.8027444253859346E-2</v>
      </c>
      <c r="S5" s="10">
        <v>0.20926243567753003</v>
      </c>
    </row>
    <row r="6" spans="1:118">
      <c r="A6" s="102" t="s">
        <v>156</v>
      </c>
      <c r="B6" s="102"/>
      <c r="C6" s="102"/>
      <c r="D6" s="132"/>
      <c r="E6" s="3">
        <v>302</v>
      </c>
      <c r="F6" s="4">
        <v>290</v>
      </c>
      <c r="G6" s="4">
        <v>295</v>
      </c>
      <c r="H6" s="4">
        <v>208</v>
      </c>
      <c r="I6" s="4">
        <v>158</v>
      </c>
      <c r="J6" s="4">
        <v>173</v>
      </c>
      <c r="K6" s="4">
        <v>107</v>
      </c>
      <c r="L6" s="4">
        <v>211</v>
      </c>
      <c r="M6" s="4">
        <v>195</v>
      </c>
      <c r="N6" s="4">
        <v>28</v>
      </c>
      <c r="O6" s="4">
        <v>143</v>
      </c>
      <c r="P6" s="4">
        <v>113</v>
      </c>
      <c r="Q6" s="4">
        <v>5</v>
      </c>
      <c r="R6" s="4">
        <v>1</v>
      </c>
      <c r="S6" s="5">
        <v>3</v>
      </c>
    </row>
    <row r="7" spans="1:118">
      <c r="A7" s="102"/>
      <c r="B7" s="102"/>
      <c r="C7" s="102"/>
      <c r="D7" s="132"/>
      <c r="E7" s="8">
        <v>100.00000000000001</v>
      </c>
      <c r="F7" s="9">
        <v>15.025906735751295</v>
      </c>
      <c r="G7" s="9">
        <v>15.284974093264248</v>
      </c>
      <c r="H7" s="9">
        <v>10.777202072538861</v>
      </c>
      <c r="I7" s="9">
        <v>8.1865284974093253</v>
      </c>
      <c r="J7" s="9">
        <v>8.9637305699481864</v>
      </c>
      <c r="K7" s="9">
        <v>5.5440414507772022</v>
      </c>
      <c r="L7" s="9">
        <v>10.932642487046632</v>
      </c>
      <c r="M7" s="9">
        <v>10.103626943005182</v>
      </c>
      <c r="N7" s="9">
        <v>1.4507772020725389</v>
      </c>
      <c r="O7" s="9">
        <v>7.409326424870466</v>
      </c>
      <c r="P7" s="9">
        <v>5.8549222797927456</v>
      </c>
      <c r="Q7" s="9">
        <v>0.2590673575129534</v>
      </c>
      <c r="R7" s="9">
        <v>5.181347150259067E-2</v>
      </c>
      <c r="S7" s="10">
        <v>0.15544041450777202</v>
      </c>
    </row>
    <row r="8" spans="1:118">
      <c r="A8" s="133"/>
      <c r="B8" s="139" t="s">
        <v>147</v>
      </c>
      <c r="C8" s="139"/>
      <c r="D8" s="140"/>
      <c r="E8" s="3">
        <v>299</v>
      </c>
      <c r="F8" s="4">
        <v>287</v>
      </c>
      <c r="G8" s="4">
        <v>292</v>
      </c>
      <c r="H8" s="4">
        <v>205</v>
      </c>
      <c r="I8" s="4">
        <v>157</v>
      </c>
      <c r="J8" s="4">
        <v>172</v>
      </c>
      <c r="K8" s="4">
        <v>106</v>
      </c>
      <c r="L8" s="4">
        <v>208</v>
      </c>
      <c r="M8" s="4">
        <v>192</v>
      </c>
      <c r="N8" s="4">
        <v>28</v>
      </c>
      <c r="O8" s="4">
        <v>142</v>
      </c>
      <c r="P8" s="4">
        <v>110</v>
      </c>
      <c r="Q8" s="4">
        <v>5</v>
      </c>
      <c r="R8" s="4">
        <v>1</v>
      </c>
      <c r="S8" s="5">
        <v>3</v>
      </c>
    </row>
    <row r="9" spans="1:118">
      <c r="A9" s="135"/>
      <c r="B9" s="124"/>
      <c r="C9" s="124"/>
      <c r="D9" s="117"/>
      <c r="E9" s="8">
        <v>100</v>
      </c>
      <c r="F9" s="9">
        <v>15.041928721174006</v>
      </c>
      <c r="G9" s="9">
        <v>15.30398322851153</v>
      </c>
      <c r="H9" s="9">
        <v>10.744234800838575</v>
      </c>
      <c r="I9" s="9">
        <v>8.2285115303983236</v>
      </c>
      <c r="J9" s="9">
        <v>9.0146750524109009</v>
      </c>
      <c r="K9" s="9">
        <v>5.5555555555555554</v>
      </c>
      <c r="L9" s="9">
        <v>10.90146750524109</v>
      </c>
      <c r="M9" s="9">
        <v>10.062893081761008</v>
      </c>
      <c r="N9" s="9">
        <v>1.4675052410901468</v>
      </c>
      <c r="O9" s="9">
        <v>7.4423480083857445</v>
      </c>
      <c r="P9" s="9">
        <v>5.765199161425576</v>
      </c>
      <c r="Q9" s="9">
        <v>0.26205450733752622</v>
      </c>
      <c r="R9" s="9">
        <v>5.2410901467505246E-2</v>
      </c>
      <c r="S9" s="10">
        <v>0.15723270440251574</v>
      </c>
    </row>
    <row r="10" spans="1:118">
      <c r="A10" s="133"/>
      <c r="B10" s="146"/>
      <c r="C10" s="139" t="s">
        <v>148</v>
      </c>
      <c r="D10" s="140"/>
      <c r="E10" s="3">
        <v>287</v>
      </c>
      <c r="F10" s="4">
        <v>275</v>
      </c>
      <c r="G10" s="4">
        <v>280</v>
      </c>
      <c r="H10" s="4">
        <v>197</v>
      </c>
      <c r="I10" s="4">
        <v>153</v>
      </c>
      <c r="J10" s="4">
        <v>165</v>
      </c>
      <c r="K10" s="4">
        <v>101</v>
      </c>
      <c r="L10" s="4">
        <v>202</v>
      </c>
      <c r="M10" s="4">
        <v>185</v>
      </c>
      <c r="N10" s="4">
        <v>25</v>
      </c>
      <c r="O10" s="4">
        <v>138</v>
      </c>
      <c r="P10" s="4">
        <v>104</v>
      </c>
      <c r="Q10" s="4">
        <v>5</v>
      </c>
      <c r="R10" s="4">
        <v>1</v>
      </c>
      <c r="S10" s="5">
        <v>3</v>
      </c>
    </row>
    <row r="11" spans="1:118">
      <c r="A11" s="135"/>
      <c r="B11" s="147"/>
      <c r="C11" s="124"/>
      <c r="D11" s="117"/>
      <c r="E11" s="8">
        <v>100</v>
      </c>
      <c r="F11" s="9">
        <v>14.99454743729553</v>
      </c>
      <c r="G11" s="9">
        <v>15.267175572519085</v>
      </c>
      <c r="H11" s="9">
        <v>10.741548527808071</v>
      </c>
      <c r="I11" s="9">
        <v>8.3424209378407852</v>
      </c>
      <c r="J11" s="9">
        <v>8.996728462377316</v>
      </c>
      <c r="K11" s="9">
        <v>5.5070883315158126</v>
      </c>
      <c r="L11" s="9">
        <v>11.014176663031625</v>
      </c>
      <c r="M11" s="9">
        <v>10.087241003271538</v>
      </c>
      <c r="N11" s="9">
        <v>1.3631406761177753</v>
      </c>
      <c r="O11" s="9">
        <v>7.5245365321701199</v>
      </c>
      <c r="P11" s="9">
        <v>5.6706652126499453</v>
      </c>
      <c r="Q11" s="9">
        <v>0.27262813522355506</v>
      </c>
      <c r="R11" s="9">
        <v>5.452562704471102E-2</v>
      </c>
      <c r="S11" s="10">
        <v>0.16357688113413305</v>
      </c>
    </row>
    <row r="12" spans="1:118">
      <c r="A12" s="133"/>
      <c r="B12" s="146"/>
      <c r="C12" s="139" t="s">
        <v>16</v>
      </c>
      <c r="D12" s="140"/>
      <c r="E12" s="3">
        <v>12</v>
      </c>
      <c r="F12" s="4">
        <v>12</v>
      </c>
      <c r="G12" s="4">
        <v>12</v>
      </c>
      <c r="H12" s="4">
        <v>8</v>
      </c>
      <c r="I12" s="4">
        <v>4</v>
      </c>
      <c r="J12" s="4">
        <v>7</v>
      </c>
      <c r="K12" s="4">
        <v>5</v>
      </c>
      <c r="L12" s="4">
        <v>6</v>
      </c>
      <c r="M12" s="4">
        <v>7</v>
      </c>
      <c r="N12" s="4">
        <v>3</v>
      </c>
      <c r="O12" s="4">
        <v>4</v>
      </c>
      <c r="P12" s="4">
        <v>6</v>
      </c>
      <c r="Q12" s="4" t="s">
        <v>0</v>
      </c>
      <c r="R12" s="4" t="s">
        <v>0</v>
      </c>
      <c r="S12" s="5" t="s">
        <v>0</v>
      </c>
    </row>
    <row r="13" spans="1:118">
      <c r="A13" s="135"/>
      <c r="B13" s="147"/>
      <c r="C13" s="124"/>
      <c r="D13" s="117"/>
      <c r="E13" s="8">
        <v>100</v>
      </c>
      <c r="F13" s="9">
        <v>16.216216216216218</v>
      </c>
      <c r="G13" s="9">
        <v>16.216216216216218</v>
      </c>
      <c r="H13" s="9">
        <v>10.810810810810811</v>
      </c>
      <c r="I13" s="9">
        <v>5.4054054054054053</v>
      </c>
      <c r="J13" s="9">
        <v>9.4594594594594597</v>
      </c>
      <c r="K13" s="9">
        <v>6.756756756756757</v>
      </c>
      <c r="L13" s="9">
        <v>8.1081081081081088</v>
      </c>
      <c r="M13" s="9">
        <v>9.4594594594594597</v>
      </c>
      <c r="N13" s="9">
        <v>4.0540540540540544</v>
      </c>
      <c r="O13" s="9">
        <v>5.4054054054054053</v>
      </c>
      <c r="P13" s="9">
        <v>8.1081081081081088</v>
      </c>
      <c r="Q13" s="9" t="s">
        <v>0</v>
      </c>
      <c r="R13" s="9" t="s">
        <v>0</v>
      </c>
      <c r="S13" s="10" t="s">
        <v>0</v>
      </c>
    </row>
    <row r="14" spans="1:118">
      <c r="A14" s="133"/>
      <c r="B14" s="139" t="s">
        <v>149</v>
      </c>
      <c r="C14" s="139"/>
      <c r="D14" s="140"/>
      <c r="E14" s="3">
        <v>3</v>
      </c>
      <c r="F14" s="4">
        <v>3</v>
      </c>
      <c r="G14" s="4">
        <v>3</v>
      </c>
      <c r="H14" s="4">
        <v>3</v>
      </c>
      <c r="I14" s="4">
        <v>1</v>
      </c>
      <c r="J14" s="4">
        <v>1</v>
      </c>
      <c r="K14" s="4">
        <v>1</v>
      </c>
      <c r="L14" s="4">
        <v>3</v>
      </c>
      <c r="M14" s="4">
        <v>3</v>
      </c>
      <c r="N14" s="4" t="s">
        <v>0</v>
      </c>
      <c r="O14" s="4">
        <v>1</v>
      </c>
      <c r="P14" s="4">
        <v>3</v>
      </c>
      <c r="Q14" s="4" t="s">
        <v>0</v>
      </c>
      <c r="R14" s="4" t="s">
        <v>0</v>
      </c>
      <c r="S14" s="5" t="s">
        <v>0</v>
      </c>
    </row>
    <row r="15" spans="1:118">
      <c r="A15" s="135"/>
      <c r="B15" s="124"/>
      <c r="C15" s="124"/>
      <c r="D15" s="117"/>
      <c r="E15" s="8">
        <v>99.999999999999986</v>
      </c>
      <c r="F15" s="9">
        <v>13.636363636363635</v>
      </c>
      <c r="G15" s="9">
        <v>13.636363636363635</v>
      </c>
      <c r="H15" s="9">
        <v>13.636363636363635</v>
      </c>
      <c r="I15" s="9">
        <v>4.5454545454545459</v>
      </c>
      <c r="J15" s="9">
        <v>4.5454545454545459</v>
      </c>
      <c r="K15" s="9">
        <v>4.5454545454545459</v>
      </c>
      <c r="L15" s="9">
        <v>13.636363636363635</v>
      </c>
      <c r="M15" s="9">
        <v>13.636363636363635</v>
      </c>
      <c r="N15" s="9" t="s">
        <v>0</v>
      </c>
      <c r="O15" s="9">
        <v>4.5454545454545459</v>
      </c>
      <c r="P15" s="9">
        <v>13.636363636363635</v>
      </c>
      <c r="Q15" s="9" t="s">
        <v>0</v>
      </c>
      <c r="R15" s="9" t="s">
        <v>0</v>
      </c>
      <c r="S15" s="10" t="s">
        <v>0</v>
      </c>
    </row>
    <row r="16" spans="1:118">
      <c r="A16" s="133"/>
      <c r="B16" s="153"/>
      <c r="C16" s="139" t="s">
        <v>150</v>
      </c>
      <c r="D16" s="140"/>
      <c r="E16" s="3">
        <v>3</v>
      </c>
      <c r="F16" s="4">
        <v>3</v>
      </c>
      <c r="G16" s="4">
        <v>3</v>
      </c>
      <c r="H16" s="4">
        <v>3</v>
      </c>
      <c r="I16" s="4">
        <v>1</v>
      </c>
      <c r="J16" s="4">
        <v>1</v>
      </c>
      <c r="K16" s="4">
        <v>1</v>
      </c>
      <c r="L16" s="4">
        <v>3</v>
      </c>
      <c r="M16" s="4">
        <v>3</v>
      </c>
      <c r="N16" s="4" t="s">
        <v>0</v>
      </c>
      <c r="O16" s="4">
        <v>1</v>
      </c>
      <c r="P16" s="4">
        <v>3</v>
      </c>
      <c r="Q16" s="4" t="s">
        <v>0</v>
      </c>
      <c r="R16" s="4" t="s">
        <v>0</v>
      </c>
      <c r="S16" s="5" t="s">
        <v>0</v>
      </c>
    </row>
    <row r="17" spans="1:19">
      <c r="A17" s="135"/>
      <c r="B17" s="147"/>
      <c r="C17" s="124"/>
      <c r="D17" s="117"/>
      <c r="E17" s="8">
        <v>99.999999999999986</v>
      </c>
      <c r="F17" s="9">
        <v>13.636363636363635</v>
      </c>
      <c r="G17" s="9">
        <v>13.636363636363635</v>
      </c>
      <c r="H17" s="9">
        <v>13.636363636363635</v>
      </c>
      <c r="I17" s="9">
        <v>4.5454545454545459</v>
      </c>
      <c r="J17" s="9">
        <v>4.5454545454545459</v>
      </c>
      <c r="K17" s="9">
        <v>4.5454545454545459</v>
      </c>
      <c r="L17" s="9">
        <v>13.636363636363635</v>
      </c>
      <c r="M17" s="9">
        <v>13.636363636363635</v>
      </c>
      <c r="N17" s="9" t="s">
        <v>0</v>
      </c>
      <c r="O17" s="9">
        <v>4.5454545454545459</v>
      </c>
      <c r="P17" s="9">
        <v>13.636363636363635</v>
      </c>
      <c r="Q17" s="9" t="s">
        <v>0</v>
      </c>
      <c r="R17" s="9" t="s">
        <v>0</v>
      </c>
      <c r="S17" s="10" t="s">
        <v>0</v>
      </c>
    </row>
    <row r="18" spans="1:19">
      <c r="A18" s="151"/>
      <c r="B18" s="151"/>
      <c r="C18" s="164"/>
      <c r="D18" s="140" t="s">
        <v>151</v>
      </c>
      <c r="E18" s="3">
        <v>3</v>
      </c>
      <c r="F18" s="4">
        <v>3</v>
      </c>
      <c r="G18" s="4">
        <v>3</v>
      </c>
      <c r="H18" s="4">
        <v>3</v>
      </c>
      <c r="I18" s="4">
        <v>1</v>
      </c>
      <c r="J18" s="4">
        <v>1</v>
      </c>
      <c r="K18" s="4">
        <v>1</v>
      </c>
      <c r="L18" s="4">
        <v>3</v>
      </c>
      <c r="M18" s="4">
        <v>3</v>
      </c>
      <c r="N18" s="4" t="s">
        <v>0</v>
      </c>
      <c r="O18" s="4">
        <v>1</v>
      </c>
      <c r="P18" s="4">
        <v>3</v>
      </c>
      <c r="Q18" s="4" t="s">
        <v>0</v>
      </c>
      <c r="R18" s="4" t="s">
        <v>0</v>
      </c>
      <c r="S18" s="5" t="s">
        <v>0</v>
      </c>
    </row>
    <row r="19" spans="1:19">
      <c r="A19" s="152"/>
      <c r="B19" s="152"/>
      <c r="C19" s="165"/>
      <c r="D19" s="117"/>
      <c r="E19" s="8">
        <v>99.999999999999986</v>
      </c>
      <c r="F19" s="9">
        <v>13.636363636363635</v>
      </c>
      <c r="G19" s="9">
        <v>13.636363636363635</v>
      </c>
      <c r="H19" s="9">
        <v>13.636363636363635</v>
      </c>
      <c r="I19" s="9">
        <v>4.5454545454545459</v>
      </c>
      <c r="J19" s="9">
        <v>4.5454545454545459</v>
      </c>
      <c r="K19" s="9">
        <v>4.5454545454545459</v>
      </c>
      <c r="L19" s="9">
        <v>13.636363636363635</v>
      </c>
      <c r="M19" s="9">
        <v>13.636363636363635</v>
      </c>
      <c r="N19" s="9" t="s">
        <v>0</v>
      </c>
      <c r="O19" s="9">
        <v>4.5454545454545459</v>
      </c>
      <c r="P19" s="9">
        <v>13.636363636363635</v>
      </c>
      <c r="Q19" s="9" t="s">
        <v>0</v>
      </c>
      <c r="R19" s="9" t="s">
        <v>0</v>
      </c>
      <c r="S19" s="10" t="s">
        <v>0</v>
      </c>
    </row>
    <row r="20" spans="1:19">
      <c r="A20" s="133"/>
      <c r="B20" s="153"/>
      <c r="C20" s="153"/>
      <c r="D20" s="117" t="s">
        <v>16</v>
      </c>
      <c r="E20" s="3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4" t="s">
        <v>0</v>
      </c>
      <c r="R20" s="4" t="s">
        <v>0</v>
      </c>
      <c r="S20" s="5" t="s">
        <v>0</v>
      </c>
    </row>
    <row r="21" spans="1:19">
      <c r="A21" s="135"/>
      <c r="B21" s="147"/>
      <c r="C21" s="147"/>
      <c r="D21" s="132"/>
      <c r="E21" s="8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10" t="s">
        <v>0</v>
      </c>
    </row>
    <row r="22" spans="1:19">
      <c r="A22" s="133"/>
      <c r="B22" s="153"/>
      <c r="C22" s="139" t="s">
        <v>152</v>
      </c>
      <c r="D22" s="140"/>
      <c r="E22" s="3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4" t="s">
        <v>0</v>
      </c>
      <c r="R22" s="4" t="s">
        <v>0</v>
      </c>
      <c r="S22" s="5" t="s">
        <v>0</v>
      </c>
    </row>
    <row r="23" spans="1:19">
      <c r="A23" s="135"/>
      <c r="B23" s="147"/>
      <c r="C23" s="124"/>
      <c r="D23" s="117"/>
      <c r="E23" s="8" t="s">
        <v>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10" t="s">
        <v>0</v>
      </c>
    </row>
    <row r="24" spans="1:19">
      <c r="A24" s="133"/>
      <c r="B24" s="153"/>
      <c r="C24" s="153"/>
      <c r="D24" s="117" t="s">
        <v>153</v>
      </c>
      <c r="E24" s="3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5" t="s">
        <v>0</v>
      </c>
    </row>
    <row r="25" spans="1:19">
      <c r="A25" s="135"/>
      <c r="B25" s="147"/>
      <c r="C25" s="147"/>
      <c r="D25" s="132"/>
      <c r="E25" s="8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9" t="s">
        <v>0</v>
      </c>
      <c r="R25" s="9" t="s">
        <v>0</v>
      </c>
      <c r="S25" s="10" t="s">
        <v>0</v>
      </c>
    </row>
    <row r="26" spans="1:19">
      <c r="A26" s="151"/>
      <c r="B26" s="151"/>
      <c r="C26" s="164"/>
      <c r="D26" s="140" t="s">
        <v>16</v>
      </c>
      <c r="E26" s="3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5" t="s">
        <v>0</v>
      </c>
    </row>
    <row r="27" spans="1:19">
      <c r="A27" s="152"/>
      <c r="B27" s="152"/>
      <c r="C27" s="165"/>
      <c r="D27" s="117"/>
      <c r="E27" s="8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9" t="s">
        <v>0</v>
      </c>
      <c r="O27" s="9" t="s">
        <v>0</v>
      </c>
      <c r="P27" s="9" t="s">
        <v>0</v>
      </c>
      <c r="Q27" s="9" t="s">
        <v>0</v>
      </c>
      <c r="R27" s="9" t="s">
        <v>0</v>
      </c>
      <c r="S27" s="10" t="s">
        <v>0</v>
      </c>
    </row>
    <row r="28" spans="1:19">
      <c r="A28" s="133"/>
      <c r="B28" s="139" t="s">
        <v>154</v>
      </c>
      <c r="C28" s="139"/>
      <c r="D28" s="140"/>
      <c r="E28" s="3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4" t="s">
        <v>0</v>
      </c>
      <c r="R28" s="4" t="s">
        <v>0</v>
      </c>
      <c r="S28" s="5" t="s">
        <v>0</v>
      </c>
    </row>
    <row r="29" spans="1:19">
      <c r="A29" s="135"/>
      <c r="B29" s="124"/>
      <c r="C29" s="124"/>
      <c r="D29" s="117"/>
      <c r="E29" s="8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9" t="s">
        <v>0</v>
      </c>
      <c r="R29" s="9" t="s">
        <v>0</v>
      </c>
      <c r="S29" s="10" t="s">
        <v>0</v>
      </c>
    </row>
    <row r="30" spans="1:19">
      <c r="A30" s="148" t="s">
        <v>157</v>
      </c>
      <c r="B30" s="148"/>
      <c r="C30" s="148"/>
      <c r="D30" s="118"/>
      <c r="E30" s="3">
        <v>3908</v>
      </c>
      <c r="F30" s="4">
        <v>3635</v>
      </c>
      <c r="G30" s="4">
        <v>3810</v>
      </c>
      <c r="H30" s="4">
        <v>2887</v>
      </c>
      <c r="I30" s="4">
        <v>1914</v>
      </c>
      <c r="J30" s="4">
        <v>2379</v>
      </c>
      <c r="K30" s="4">
        <v>1552</v>
      </c>
      <c r="L30" s="4">
        <v>2454</v>
      </c>
      <c r="M30" s="4">
        <v>2385</v>
      </c>
      <c r="N30" s="4">
        <v>621</v>
      </c>
      <c r="O30" s="4">
        <v>1742</v>
      </c>
      <c r="P30" s="4">
        <v>1355</v>
      </c>
      <c r="Q30" s="4">
        <v>111</v>
      </c>
      <c r="R30" s="4">
        <v>11</v>
      </c>
      <c r="S30" s="5">
        <v>50</v>
      </c>
    </row>
    <row r="31" spans="1:19">
      <c r="A31" s="154"/>
      <c r="B31" s="154"/>
      <c r="C31" s="154"/>
      <c r="D31" s="119"/>
      <c r="E31" s="8">
        <v>100</v>
      </c>
      <c r="F31" s="9">
        <v>14.594876736529351</v>
      </c>
      <c r="G31" s="9">
        <v>15.297518670199953</v>
      </c>
      <c r="H31" s="9">
        <v>11.59158435718301</v>
      </c>
      <c r="I31" s="9">
        <v>7.6848952059744642</v>
      </c>
      <c r="J31" s="9">
        <v>9.5519152011563477</v>
      </c>
      <c r="K31" s="9">
        <v>6.2314301774672769</v>
      </c>
      <c r="L31" s="9">
        <v>9.8530474584437489</v>
      </c>
      <c r="M31" s="9">
        <v>9.5760057817393403</v>
      </c>
      <c r="N31" s="9">
        <v>2.493375090339677</v>
      </c>
      <c r="O31" s="9">
        <v>6.9942985625953575</v>
      </c>
      <c r="P31" s="9">
        <v>5.4404561149923714</v>
      </c>
      <c r="Q31" s="9">
        <v>0.44567574078535294</v>
      </c>
      <c r="R31" s="9">
        <v>4.4166064402152094E-2</v>
      </c>
      <c r="S31" s="10">
        <v>0.20075483819160042</v>
      </c>
    </row>
    <row r="32" spans="1:19">
      <c r="A32" s="148" t="s">
        <v>102</v>
      </c>
      <c r="B32" s="148"/>
      <c r="C32" s="148"/>
      <c r="D32" s="118"/>
      <c r="E32" s="3">
        <v>371</v>
      </c>
      <c r="F32" s="4">
        <v>344</v>
      </c>
      <c r="G32" s="4">
        <v>354</v>
      </c>
      <c r="H32" s="4">
        <v>253</v>
      </c>
      <c r="I32" s="4">
        <v>182</v>
      </c>
      <c r="J32" s="4">
        <v>219</v>
      </c>
      <c r="K32" s="4">
        <v>137</v>
      </c>
      <c r="L32" s="4">
        <v>227</v>
      </c>
      <c r="M32" s="4">
        <v>228</v>
      </c>
      <c r="N32" s="4">
        <v>65</v>
      </c>
      <c r="O32" s="4">
        <v>167</v>
      </c>
      <c r="P32" s="4">
        <v>118</v>
      </c>
      <c r="Q32" s="4">
        <v>10</v>
      </c>
      <c r="R32" s="4">
        <v>2</v>
      </c>
      <c r="S32" s="5">
        <v>8</v>
      </c>
    </row>
    <row r="33" spans="1:19">
      <c r="A33" s="149"/>
      <c r="B33" s="149"/>
      <c r="C33" s="149"/>
      <c r="D33" s="120"/>
      <c r="E33" s="51">
        <v>100.00000000000001</v>
      </c>
      <c r="F33" s="52">
        <v>14.866032843560934</v>
      </c>
      <c r="G33" s="52">
        <v>15.298184961106308</v>
      </c>
      <c r="H33" s="52">
        <v>10.933448573898012</v>
      </c>
      <c r="I33" s="52">
        <v>7.8651685393258424</v>
      </c>
      <c r="J33" s="52">
        <v>9.4641313742437347</v>
      </c>
      <c r="K33" s="52">
        <v>5.9204840103716512</v>
      </c>
      <c r="L33" s="52">
        <v>9.8098530682800344</v>
      </c>
      <c r="M33" s="52">
        <v>9.8530682800345737</v>
      </c>
      <c r="N33" s="52">
        <v>2.8089887640449436</v>
      </c>
      <c r="O33" s="52">
        <v>7.2169403630077786</v>
      </c>
      <c r="P33" s="52">
        <v>5.0993949870354358</v>
      </c>
      <c r="Q33" s="52">
        <v>0.43215211754537602</v>
      </c>
      <c r="R33" s="52">
        <v>8.6430423509075191E-2</v>
      </c>
      <c r="S33" s="53">
        <v>0.34572169403630076</v>
      </c>
    </row>
  </sheetData>
  <mergeCells count="26">
    <mergeCell ref="A12:A13"/>
    <mergeCell ref="C12:D13"/>
    <mergeCell ref="A4:D5"/>
    <mergeCell ref="A6:D7"/>
    <mergeCell ref="A8:A9"/>
    <mergeCell ref="B8:D9"/>
    <mergeCell ref="A10:A11"/>
    <mergeCell ref="C10:D11"/>
    <mergeCell ref="A14:A15"/>
    <mergeCell ref="B14:D15"/>
    <mergeCell ref="A16:A17"/>
    <mergeCell ref="C16:D17"/>
    <mergeCell ref="A18:B19"/>
    <mergeCell ref="D18:D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9"/>
  <conditionalFormatting sqref="D1">
    <cfRule type="expression" dxfId="37" priority="2">
      <formula>#REF!&lt;&gt;""</formula>
    </cfRule>
  </conditionalFormatting>
  <conditionalFormatting sqref="A1:C1">
    <cfRule type="expression" dxfId="3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N34"/>
  <sheetViews>
    <sheetView showGridLines="0" zoomScaleNormal="100" zoomScaleSheetLayoutView="80" workbookViewId="0"/>
  </sheetViews>
  <sheetFormatPr defaultColWidth="5.875" defaultRowHeight="12"/>
  <cols>
    <col min="1" max="2" width="2" style="7" customWidth="1"/>
    <col min="3" max="3" width="2.125" style="7" customWidth="1"/>
    <col min="4" max="4" width="23.625" style="7" customWidth="1"/>
    <col min="5" max="19" width="6.625" style="7" customWidth="1"/>
    <col min="20" max="21" width="6.625" style="6" customWidth="1"/>
    <col min="22" max="24" width="6.625" style="7" customWidth="1"/>
    <col min="25" max="46" width="9.375" style="7" customWidth="1"/>
    <col min="47" max="16384" width="5.875" style="7"/>
  </cols>
  <sheetData>
    <row r="1" spans="1:118" s="74" customFormat="1" ht="12.75" thickBot="1">
      <c r="A1" s="73" t="s">
        <v>36</v>
      </c>
      <c r="B1" s="73"/>
      <c r="C1" s="73"/>
      <c r="D1" s="73"/>
      <c r="T1" s="112"/>
      <c r="U1" s="112"/>
    </row>
    <row r="2" spans="1:118" s="83" customFormat="1" ht="6" customHeight="1" thickTop="1">
      <c r="D2" s="113"/>
      <c r="E2" s="78"/>
      <c r="F2" s="79"/>
      <c r="G2" s="79"/>
      <c r="H2" s="79"/>
      <c r="I2" s="79"/>
      <c r="J2" s="80"/>
      <c r="K2" s="80"/>
      <c r="L2" s="79"/>
      <c r="M2" s="79"/>
      <c r="N2" s="79"/>
      <c r="O2" s="79"/>
      <c r="P2" s="79"/>
      <c r="Q2" s="80"/>
      <c r="R2" s="80"/>
      <c r="S2" s="80"/>
      <c r="T2" s="114"/>
      <c r="U2" s="114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2"/>
    </row>
    <row r="3" spans="1:118" s="83" customFormat="1" ht="242.25" customHeight="1">
      <c r="D3" s="113"/>
      <c r="E3" s="86" t="s">
        <v>1</v>
      </c>
      <c r="F3" s="87" t="s">
        <v>68</v>
      </c>
      <c r="G3" s="87" t="s">
        <v>18</v>
      </c>
      <c r="H3" s="87" t="s">
        <v>19</v>
      </c>
      <c r="I3" s="87" t="s">
        <v>67</v>
      </c>
      <c r="J3" s="88" t="s">
        <v>21</v>
      </c>
      <c r="K3" s="88" t="s">
        <v>66</v>
      </c>
      <c r="L3" s="87" t="s">
        <v>65</v>
      </c>
      <c r="M3" s="87" t="s">
        <v>24</v>
      </c>
      <c r="N3" s="87" t="s">
        <v>25</v>
      </c>
      <c r="O3" s="87" t="s">
        <v>64</v>
      </c>
      <c r="P3" s="87" t="s">
        <v>63</v>
      </c>
      <c r="Q3" s="88" t="s">
        <v>16</v>
      </c>
      <c r="R3" s="88" t="s">
        <v>28</v>
      </c>
      <c r="S3" s="88" t="s">
        <v>92</v>
      </c>
      <c r="T3" s="115"/>
      <c r="U3" s="115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81"/>
      <c r="DK3" s="81"/>
      <c r="DL3" s="81"/>
      <c r="DM3" s="81"/>
      <c r="DN3" s="82"/>
    </row>
    <row r="4" spans="1:118" ht="13.5" customHeight="1">
      <c r="A4" s="129" t="s">
        <v>1</v>
      </c>
      <c r="B4" s="129"/>
      <c r="C4" s="129"/>
      <c r="D4" s="130"/>
      <c r="E4" s="49">
        <v>4581</v>
      </c>
      <c r="F4" s="11">
        <v>4269</v>
      </c>
      <c r="G4" s="11">
        <v>4459</v>
      </c>
      <c r="H4" s="11">
        <v>3348</v>
      </c>
      <c r="I4" s="11">
        <v>2254</v>
      </c>
      <c r="J4" s="11">
        <v>2771</v>
      </c>
      <c r="K4" s="11">
        <v>1796</v>
      </c>
      <c r="L4" s="11">
        <v>2892</v>
      </c>
      <c r="M4" s="11">
        <v>2808</v>
      </c>
      <c r="N4" s="11">
        <v>714</v>
      </c>
      <c r="O4" s="11">
        <v>2052</v>
      </c>
      <c r="P4" s="11">
        <v>1586</v>
      </c>
      <c r="Q4" s="11">
        <v>126</v>
      </c>
      <c r="R4" s="11">
        <v>14</v>
      </c>
      <c r="S4" s="50">
        <v>61</v>
      </c>
    </row>
    <row r="5" spans="1:118">
      <c r="A5" s="102"/>
      <c r="B5" s="102"/>
      <c r="C5" s="102"/>
      <c r="D5" s="132"/>
      <c r="E5" s="8">
        <v>100</v>
      </c>
      <c r="F5" s="9">
        <v>14.644939965694684</v>
      </c>
      <c r="G5" s="9">
        <v>15.296740994854202</v>
      </c>
      <c r="H5" s="9">
        <v>11.485420240137222</v>
      </c>
      <c r="I5" s="9">
        <v>7.7324185248713553</v>
      </c>
      <c r="J5" s="9">
        <v>9.5060034305317327</v>
      </c>
      <c r="K5" s="9">
        <v>6.1612349914236706</v>
      </c>
      <c r="L5" s="9">
        <v>9.9210977701543754</v>
      </c>
      <c r="M5" s="9">
        <v>9.6329331046312188</v>
      </c>
      <c r="N5" s="9">
        <v>2.4493996569468268</v>
      </c>
      <c r="O5" s="9">
        <v>7.0394511149228141</v>
      </c>
      <c r="P5" s="9">
        <v>5.4408233276157807</v>
      </c>
      <c r="Q5" s="9">
        <v>0.43224699828473417</v>
      </c>
      <c r="R5" s="9">
        <v>4.8027444253859346E-2</v>
      </c>
      <c r="S5" s="10">
        <v>0.20926243567753003</v>
      </c>
    </row>
    <row r="6" spans="1:118">
      <c r="A6" s="102" t="s">
        <v>158</v>
      </c>
      <c r="B6" s="102"/>
      <c r="C6" s="102"/>
      <c r="D6" s="132"/>
      <c r="E6" s="3">
        <v>799</v>
      </c>
      <c r="F6" s="4">
        <v>764</v>
      </c>
      <c r="G6" s="4">
        <v>781</v>
      </c>
      <c r="H6" s="4">
        <v>555</v>
      </c>
      <c r="I6" s="4">
        <v>424</v>
      </c>
      <c r="J6" s="4">
        <v>472</v>
      </c>
      <c r="K6" s="4">
        <v>316</v>
      </c>
      <c r="L6" s="4">
        <v>517</v>
      </c>
      <c r="M6" s="4">
        <v>508</v>
      </c>
      <c r="N6" s="4">
        <v>93</v>
      </c>
      <c r="O6" s="4">
        <v>397</v>
      </c>
      <c r="P6" s="4">
        <v>281</v>
      </c>
      <c r="Q6" s="4">
        <v>18</v>
      </c>
      <c r="R6" s="4">
        <v>3</v>
      </c>
      <c r="S6" s="5">
        <v>7</v>
      </c>
    </row>
    <row r="7" spans="1:118">
      <c r="A7" s="102"/>
      <c r="B7" s="102"/>
      <c r="C7" s="102"/>
      <c r="D7" s="132"/>
      <c r="E7" s="8">
        <v>100</v>
      </c>
      <c r="F7" s="9">
        <v>14.875389408099688</v>
      </c>
      <c r="G7" s="9">
        <v>15.206386292834893</v>
      </c>
      <c r="H7" s="9">
        <v>10.80607476635514</v>
      </c>
      <c r="I7" s="9">
        <v>8.2554517133956384</v>
      </c>
      <c r="J7" s="9">
        <v>9.1900311526479754</v>
      </c>
      <c r="K7" s="9">
        <v>6.1526479750778815</v>
      </c>
      <c r="L7" s="9">
        <v>10.066199376947042</v>
      </c>
      <c r="M7" s="9">
        <v>9.8909657320872277</v>
      </c>
      <c r="N7" s="9">
        <v>1.8107476635514017</v>
      </c>
      <c r="O7" s="9">
        <v>7.7297507788161992</v>
      </c>
      <c r="P7" s="9">
        <v>5.4711838006230531</v>
      </c>
      <c r="Q7" s="9">
        <v>0.35046728971962615</v>
      </c>
      <c r="R7" s="9">
        <v>5.8411214953271021E-2</v>
      </c>
      <c r="S7" s="10">
        <v>0.13629283489096572</v>
      </c>
    </row>
    <row r="8" spans="1:118">
      <c r="A8" s="133"/>
      <c r="B8" s="139" t="s">
        <v>147</v>
      </c>
      <c r="C8" s="139"/>
      <c r="D8" s="140"/>
      <c r="E8" s="3">
        <v>755</v>
      </c>
      <c r="F8" s="4">
        <v>723</v>
      </c>
      <c r="G8" s="4">
        <v>737</v>
      </c>
      <c r="H8" s="4">
        <v>518</v>
      </c>
      <c r="I8" s="4">
        <v>403</v>
      </c>
      <c r="J8" s="4">
        <v>447</v>
      </c>
      <c r="K8" s="4">
        <v>298</v>
      </c>
      <c r="L8" s="4">
        <v>489</v>
      </c>
      <c r="M8" s="4">
        <v>484</v>
      </c>
      <c r="N8" s="4">
        <v>85</v>
      </c>
      <c r="O8" s="4">
        <v>377</v>
      </c>
      <c r="P8" s="4">
        <v>265</v>
      </c>
      <c r="Q8" s="4">
        <v>17</v>
      </c>
      <c r="R8" s="4">
        <v>3</v>
      </c>
      <c r="S8" s="5">
        <v>7</v>
      </c>
    </row>
    <row r="9" spans="1:118">
      <c r="A9" s="135"/>
      <c r="B9" s="124"/>
      <c r="C9" s="124"/>
      <c r="D9" s="117"/>
      <c r="E9" s="8">
        <v>100</v>
      </c>
      <c r="F9" s="9">
        <v>14.898001236348652</v>
      </c>
      <c r="G9" s="9">
        <v>15.186482588089842</v>
      </c>
      <c r="H9" s="9">
        <v>10.673810014424067</v>
      </c>
      <c r="I9" s="9">
        <v>8.304141767978571</v>
      </c>
      <c r="J9" s="9">
        <v>9.2107974448794572</v>
      </c>
      <c r="K9" s="9">
        <v>6.1405316299196366</v>
      </c>
      <c r="L9" s="9">
        <v>10.076241500103029</v>
      </c>
      <c r="M9" s="9">
        <v>9.9732124459097466</v>
      </c>
      <c r="N9" s="9">
        <v>1.7514939212858027</v>
      </c>
      <c r="O9" s="9">
        <v>7.7683906861735013</v>
      </c>
      <c r="P9" s="9">
        <v>5.4605398722439729</v>
      </c>
      <c r="Q9" s="9">
        <v>0.35029878425716054</v>
      </c>
      <c r="R9" s="9">
        <v>6.1817432515969502E-2</v>
      </c>
      <c r="S9" s="10">
        <v>0.1442406758705955</v>
      </c>
    </row>
    <row r="10" spans="1:118">
      <c r="A10" s="133"/>
      <c r="B10" s="146"/>
      <c r="C10" s="139" t="s">
        <v>148</v>
      </c>
      <c r="D10" s="140"/>
      <c r="E10" s="3">
        <v>707</v>
      </c>
      <c r="F10" s="4">
        <v>682</v>
      </c>
      <c r="G10" s="4">
        <v>692</v>
      </c>
      <c r="H10" s="4">
        <v>487</v>
      </c>
      <c r="I10" s="4">
        <v>382</v>
      </c>
      <c r="J10" s="4">
        <v>421</v>
      </c>
      <c r="K10" s="4">
        <v>282</v>
      </c>
      <c r="L10" s="4">
        <v>461</v>
      </c>
      <c r="M10" s="4">
        <v>457</v>
      </c>
      <c r="N10" s="4">
        <v>78</v>
      </c>
      <c r="O10" s="4">
        <v>356</v>
      </c>
      <c r="P10" s="4">
        <v>252</v>
      </c>
      <c r="Q10" s="4">
        <v>17</v>
      </c>
      <c r="R10" s="4">
        <v>3</v>
      </c>
      <c r="S10" s="5">
        <v>5</v>
      </c>
    </row>
    <row r="11" spans="1:118">
      <c r="A11" s="135"/>
      <c r="B11" s="147"/>
      <c r="C11" s="124"/>
      <c r="D11" s="117"/>
      <c r="E11" s="8">
        <v>99.999999999999986</v>
      </c>
      <c r="F11" s="9">
        <v>14.907103825136611</v>
      </c>
      <c r="G11" s="9">
        <v>15.12568306010929</v>
      </c>
      <c r="H11" s="9">
        <v>10.644808743169399</v>
      </c>
      <c r="I11" s="9">
        <v>8.3497267759562845</v>
      </c>
      <c r="J11" s="9">
        <v>9.2021857923497272</v>
      </c>
      <c r="K11" s="9">
        <v>6.1639344262295079</v>
      </c>
      <c r="L11" s="9">
        <v>10.076502732240437</v>
      </c>
      <c r="M11" s="9">
        <v>9.9890710382513674</v>
      </c>
      <c r="N11" s="9">
        <v>1.7049180327868854</v>
      </c>
      <c r="O11" s="9">
        <v>7.7814207650273222</v>
      </c>
      <c r="P11" s="9">
        <v>5.5081967213114762</v>
      </c>
      <c r="Q11" s="9">
        <v>0.37158469945355194</v>
      </c>
      <c r="R11" s="9">
        <v>6.5573770491803282E-2</v>
      </c>
      <c r="S11" s="10">
        <v>0.10928961748633879</v>
      </c>
    </row>
    <row r="12" spans="1:118">
      <c r="A12" s="133"/>
      <c r="B12" s="146"/>
      <c r="C12" s="139" t="s">
        <v>16</v>
      </c>
      <c r="D12" s="140"/>
      <c r="E12" s="3">
        <v>48</v>
      </c>
      <c r="F12" s="4">
        <v>41</v>
      </c>
      <c r="G12" s="4">
        <v>45</v>
      </c>
      <c r="H12" s="4">
        <v>31</v>
      </c>
      <c r="I12" s="4">
        <v>21</v>
      </c>
      <c r="J12" s="4">
        <v>26</v>
      </c>
      <c r="K12" s="4">
        <v>16</v>
      </c>
      <c r="L12" s="4">
        <v>28</v>
      </c>
      <c r="M12" s="4">
        <v>27</v>
      </c>
      <c r="N12" s="4">
        <v>7</v>
      </c>
      <c r="O12" s="4">
        <v>21</v>
      </c>
      <c r="P12" s="4">
        <v>13</v>
      </c>
      <c r="Q12" s="4" t="s">
        <v>0</v>
      </c>
      <c r="R12" s="4" t="s">
        <v>0</v>
      </c>
      <c r="S12" s="5">
        <v>2</v>
      </c>
    </row>
    <row r="13" spans="1:118">
      <c r="A13" s="135"/>
      <c r="B13" s="147"/>
      <c r="C13" s="124"/>
      <c r="D13" s="117"/>
      <c r="E13" s="8">
        <v>99.999999999999986</v>
      </c>
      <c r="F13" s="9">
        <v>14.748201438848922</v>
      </c>
      <c r="G13" s="9">
        <v>16.187050359712231</v>
      </c>
      <c r="H13" s="9">
        <v>11.151079136690647</v>
      </c>
      <c r="I13" s="9">
        <v>7.5539568345323742</v>
      </c>
      <c r="J13" s="9">
        <v>9.3525179856115113</v>
      </c>
      <c r="K13" s="9">
        <v>5.755395683453238</v>
      </c>
      <c r="L13" s="9">
        <v>10.071942446043165</v>
      </c>
      <c r="M13" s="9">
        <v>9.7122302158273381</v>
      </c>
      <c r="N13" s="9">
        <v>2.5179856115107913</v>
      </c>
      <c r="O13" s="9">
        <v>7.5539568345323742</v>
      </c>
      <c r="P13" s="9">
        <v>4.6762589928057556</v>
      </c>
      <c r="Q13" s="9" t="s">
        <v>0</v>
      </c>
      <c r="R13" s="9" t="s">
        <v>0</v>
      </c>
      <c r="S13" s="10">
        <v>0.71942446043165476</v>
      </c>
    </row>
    <row r="14" spans="1:118">
      <c r="A14" s="133"/>
      <c r="B14" s="139" t="s">
        <v>149</v>
      </c>
      <c r="C14" s="139"/>
      <c r="D14" s="140"/>
      <c r="E14" s="3">
        <v>44</v>
      </c>
      <c r="F14" s="4">
        <v>41</v>
      </c>
      <c r="G14" s="4">
        <v>44</v>
      </c>
      <c r="H14" s="4">
        <v>37</v>
      </c>
      <c r="I14" s="4">
        <v>21</v>
      </c>
      <c r="J14" s="4">
        <v>25</v>
      </c>
      <c r="K14" s="4">
        <v>18</v>
      </c>
      <c r="L14" s="4">
        <v>28</v>
      </c>
      <c r="M14" s="4">
        <v>24</v>
      </c>
      <c r="N14" s="4">
        <v>8</v>
      </c>
      <c r="O14" s="4">
        <v>20</v>
      </c>
      <c r="P14" s="4">
        <v>16</v>
      </c>
      <c r="Q14" s="4">
        <v>1</v>
      </c>
      <c r="R14" s="4" t="s">
        <v>0</v>
      </c>
      <c r="S14" s="5" t="s">
        <v>0</v>
      </c>
    </row>
    <row r="15" spans="1:118">
      <c r="A15" s="135"/>
      <c r="B15" s="124"/>
      <c r="C15" s="124"/>
      <c r="D15" s="117"/>
      <c r="E15" s="8">
        <v>99.999999999999986</v>
      </c>
      <c r="F15" s="9">
        <v>14.487632508833922</v>
      </c>
      <c r="G15" s="9">
        <v>15.547703180212014</v>
      </c>
      <c r="H15" s="9">
        <v>13.074204946996467</v>
      </c>
      <c r="I15" s="9">
        <v>7.4204946996466434</v>
      </c>
      <c r="J15" s="9">
        <v>8.8339222614840995</v>
      </c>
      <c r="K15" s="9">
        <v>6.3604240282685502</v>
      </c>
      <c r="L15" s="9">
        <v>9.8939929328621901</v>
      </c>
      <c r="M15" s="9">
        <v>8.4805653710247348</v>
      </c>
      <c r="N15" s="9">
        <v>2.8268551236749118</v>
      </c>
      <c r="O15" s="9">
        <v>7.0671378091872796</v>
      </c>
      <c r="P15" s="9">
        <v>5.6537102473498235</v>
      </c>
      <c r="Q15" s="9">
        <v>0.35335689045936397</v>
      </c>
      <c r="R15" s="9" t="s">
        <v>0</v>
      </c>
      <c r="S15" s="10" t="s">
        <v>0</v>
      </c>
    </row>
    <row r="16" spans="1:118">
      <c r="A16" s="133"/>
      <c r="B16" s="153"/>
      <c r="C16" s="139" t="s">
        <v>150</v>
      </c>
      <c r="D16" s="140"/>
      <c r="E16" s="3">
        <v>39</v>
      </c>
      <c r="F16" s="4">
        <v>36</v>
      </c>
      <c r="G16" s="4">
        <v>39</v>
      </c>
      <c r="H16" s="4">
        <v>33</v>
      </c>
      <c r="I16" s="4">
        <v>19</v>
      </c>
      <c r="J16" s="4">
        <v>22</v>
      </c>
      <c r="K16" s="4">
        <v>17</v>
      </c>
      <c r="L16" s="4">
        <v>25</v>
      </c>
      <c r="M16" s="4">
        <v>21</v>
      </c>
      <c r="N16" s="4">
        <v>7</v>
      </c>
      <c r="O16" s="4">
        <v>17</v>
      </c>
      <c r="P16" s="4">
        <v>15</v>
      </c>
      <c r="Q16" s="4" t="s">
        <v>0</v>
      </c>
      <c r="R16" s="4" t="s">
        <v>0</v>
      </c>
      <c r="S16" s="5" t="s">
        <v>0</v>
      </c>
    </row>
    <row r="17" spans="1:19">
      <c r="A17" s="135"/>
      <c r="B17" s="147"/>
      <c r="C17" s="124"/>
      <c r="D17" s="117"/>
      <c r="E17" s="8">
        <v>100</v>
      </c>
      <c r="F17" s="9">
        <v>14.342629482071715</v>
      </c>
      <c r="G17" s="9">
        <v>15.53784860557769</v>
      </c>
      <c r="H17" s="9">
        <v>13.147410358565736</v>
      </c>
      <c r="I17" s="9">
        <v>7.569721115537849</v>
      </c>
      <c r="J17" s="9">
        <v>8.7649402390438258</v>
      </c>
      <c r="K17" s="9">
        <v>6.7729083665338639</v>
      </c>
      <c r="L17" s="9">
        <v>9.9601593625498008</v>
      </c>
      <c r="M17" s="9">
        <v>8.3665338645418323</v>
      </c>
      <c r="N17" s="9">
        <v>2.788844621513944</v>
      </c>
      <c r="O17" s="9">
        <v>6.7729083665338639</v>
      </c>
      <c r="P17" s="9">
        <v>5.9760956175298805</v>
      </c>
      <c r="Q17" s="9" t="s">
        <v>0</v>
      </c>
      <c r="R17" s="9" t="s">
        <v>0</v>
      </c>
      <c r="S17" s="10" t="s">
        <v>0</v>
      </c>
    </row>
    <row r="18" spans="1:19">
      <c r="A18" s="151"/>
      <c r="B18" s="151"/>
      <c r="C18" s="164"/>
      <c r="D18" s="140" t="s">
        <v>151</v>
      </c>
      <c r="E18" s="3">
        <v>29</v>
      </c>
      <c r="F18" s="4">
        <v>28</v>
      </c>
      <c r="G18" s="4">
        <v>29</v>
      </c>
      <c r="H18" s="4">
        <v>26</v>
      </c>
      <c r="I18" s="4">
        <v>14</v>
      </c>
      <c r="J18" s="4">
        <v>15</v>
      </c>
      <c r="K18" s="4">
        <v>12</v>
      </c>
      <c r="L18" s="4">
        <v>22</v>
      </c>
      <c r="M18" s="4">
        <v>16</v>
      </c>
      <c r="N18" s="4">
        <v>4</v>
      </c>
      <c r="O18" s="4">
        <v>12</v>
      </c>
      <c r="P18" s="4">
        <v>14</v>
      </c>
      <c r="Q18" s="4" t="s">
        <v>0</v>
      </c>
      <c r="R18" s="4" t="s">
        <v>0</v>
      </c>
      <c r="S18" s="5" t="s">
        <v>0</v>
      </c>
    </row>
    <row r="19" spans="1:19">
      <c r="A19" s="152"/>
      <c r="B19" s="152"/>
      <c r="C19" s="165"/>
      <c r="D19" s="117"/>
      <c r="E19" s="8">
        <v>100</v>
      </c>
      <c r="F19" s="9">
        <v>14.583333333333334</v>
      </c>
      <c r="G19" s="9">
        <v>15.104166666666666</v>
      </c>
      <c r="H19" s="9">
        <v>13.541666666666666</v>
      </c>
      <c r="I19" s="9">
        <v>7.291666666666667</v>
      </c>
      <c r="J19" s="9">
        <v>7.8125</v>
      </c>
      <c r="K19" s="9">
        <v>6.25</v>
      </c>
      <c r="L19" s="9">
        <v>11.458333333333332</v>
      </c>
      <c r="M19" s="9">
        <v>8.3333333333333321</v>
      </c>
      <c r="N19" s="9">
        <v>2.083333333333333</v>
      </c>
      <c r="O19" s="9">
        <v>6.25</v>
      </c>
      <c r="P19" s="9">
        <v>7.291666666666667</v>
      </c>
      <c r="Q19" s="9" t="s">
        <v>0</v>
      </c>
      <c r="R19" s="9" t="s">
        <v>0</v>
      </c>
      <c r="S19" s="10" t="s">
        <v>0</v>
      </c>
    </row>
    <row r="20" spans="1:19">
      <c r="A20" s="133"/>
      <c r="B20" s="153"/>
      <c r="C20" s="153"/>
      <c r="D20" s="117" t="s">
        <v>16</v>
      </c>
      <c r="E20" s="3">
        <v>10</v>
      </c>
      <c r="F20" s="4">
        <v>8</v>
      </c>
      <c r="G20" s="4">
        <v>10</v>
      </c>
      <c r="H20" s="4">
        <v>7</v>
      </c>
      <c r="I20" s="4">
        <v>5</v>
      </c>
      <c r="J20" s="4">
        <v>7</v>
      </c>
      <c r="K20" s="4">
        <v>5</v>
      </c>
      <c r="L20" s="4">
        <v>3</v>
      </c>
      <c r="M20" s="4">
        <v>5</v>
      </c>
      <c r="N20" s="4">
        <v>3</v>
      </c>
      <c r="O20" s="4">
        <v>5</v>
      </c>
      <c r="P20" s="4">
        <v>1</v>
      </c>
      <c r="Q20" s="4" t="s">
        <v>0</v>
      </c>
      <c r="R20" s="4" t="s">
        <v>0</v>
      </c>
      <c r="S20" s="5" t="s">
        <v>0</v>
      </c>
    </row>
    <row r="21" spans="1:19">
      <c r="A21" s="135"/>
      <c r="B21" s="147"/>
      <c r="C21" s="147"/>
      <c r="D21" s="132"/>
      <c r="E21" s="8">
        <v>100</v>
      </c>
      <c r="F21" s="9">
        <v>13.559322033898304</v>
      </c>
      <c r="G21" s="9">
        <v>16.949152542372879</v>
      </c>
      <c r="H21" s="9">
        <v>11.864406779661017</v>
      </c>
      <c r="I21" s="9">
        <v>8.4745762711864394</v>
      </c>
      <c r="J21" s="9">
        <v>11.864406779661017</v>
      </c>
      <c r="K21" s="9">
        <v>8.4745762711864394</v>
      </c>
      <c r="L21" s="9">
        <v>5.0847457627118651</v>
      </c>
      <c r="M21" s="9">
        <v>8.4745762711864394</v>
      </c>
      <c r="N21" s="9">
        <v>5.0847457627118651</v>
      </c>
      <c r="O21" s="9">
        <v>8.4745762711864394</v>
      </c>
      <c r="P21" s="9">
        <v>1.6949152542372881</v>
      </c>
      <c r="Q21" s="9" t="s">
        <v>0</v>
      </c>
      <c r="R21" s="9" t="s">
        <v>0</v>
      </c>
      <c r="S21" s="10" t="s">
        <v>0</v>
      </c>
    </row>
    <row r="22" spans="1:19">
      <c r="A22" s="133"/>
      <c r="B22" s="153"/>
      <c r="C22" s="139" t="s">
        <v>152</v>
      </c>
      <c r="D22" s="140"/>
      <c r="E22" s="3">
        <v>5</v>
      </c>
      <c r="F22" s="4">
        <v>5</v>
      </c>
      <c r="G22" s="4">
        <v>5</v>
      </c>
      <c r="H22" s="4">
        <v>4</v>
      </c>
      <c r="I22" s="4">
        <v>2</v>
      </c>
      <c r="J22" s="4">
        <v>3</v>
      </c>
      <c r="K22" s="4">
        <v>1</v>
      </c>
      <c r="L22" s="4">
        <v>3</v>
      </c>
      <c r="M22" s="4">
        <v>3</v>
      </c>
      <c r="N22" s="4">
        <v>1</v>
      </c>
      <c r="O22" s="4">
        <v>3</v>
      </c>
      <c r="P22" s="4">
        <v>1</v>
      </c>
      <c r="Q22" s="4">
        <v>1</v>
      </c>
      <c r="R22" s="4" t="s">
        <v>0</v>
      </c>
      <c r="S22" s="5" t="s">
        <v>0</v>
      </c>
    </row>
    <row r="23" spans="1:19">
      <c r="A23" s="135"/>
      <c r="B23" s="147"/>
      <c r="C23" s="124"/>
      <c r="D23" s="117"/>
      <c r="E23" s="8">
        <v>100</v>
      </c>
      <c r="F23" s="9">
        <v>15.625</v>
      </c>
      <c r="G23" s="9">
        <v>15.625</v>
      </c>
      <c r="H23" s="9">
        <v>12.5</v>
      </c>
      <c r="I23" s="9">
        <v>6.25</v>
      </c>
      <c r="J23" s="9">
        <v>9.375</v>
      </c>
      <c r="K23" s="9">
        <v>3.125</v>
      </c>
      <c r="L23" s="9">
        <v>9.375</v>
      </c>
      <c r="M23" s="9">
        <v>9.375</v>
      </c>
      <c r="N23" s="9">
        <v>3.125</v>
      </c>
      <c r="O23" s="9">
        <v>9.375</v>
      </c>
      <c r="P23" s="9">
        <v>3.125</v>
      </c>
      <c r="Q23" s="9">
        <v>3.125</v>
      </c>
      <c r="R23" s="9" t="s">
        <v>0</v>
      </c>
      <c r="S23" s="10" t="s">
        <v>0</v>
      </c>
    </row>
    <row r="24" spans="1:19">
      <c r="A24" s="133"/>
      <c r="B24" s="153"/>
      <c r="C24" s="153"/>
      <c r="D24" s="117" t="s">
        <v>153</v>
      </c>
      <c r="E24" s="3">
        <v>5</v>
      </c>
      <c r="F24" s="4">
        <v>5</v>
      </c>
      <c r="G24" s="4">
        <v>5</v>
      </c>
      <c r="H24" s="4">
        <v>4</v>
      </c>
      <c r="I24" s="4">
        <v>2</v>
      </c>
      <c r="J24" s="4">
        <v>3</v>
      </c>
      <c r="K24" s="4">
        <v>1</v>
      </c>
      <c r="L24" s="4">
        <v>3</v>
      </c>
      <c r="M24" s="4">
        <v>3</v>
      </c>
      <c r="N24" s="4">
        <v>1</v>
      </c>
      <c r="O24" s="4">
        <v>3</v>
      </c>
      <c r="P24" s="4">
        <v>1</v>
      </c>
      <c r="Q24" s="4">
        <v>1</v>
      </c>
      <c r="R24" s="4" t="s">
        <v>0</v>
      </c>
      <c r="S24" s="5" t="s">
        <v>0</v>
      </c>
    </row>
    <row r="25" spans="1:19">
      <c r="A25" s="135"/>
      <c r="B25" s="147"/>
      <c r="C25" s="147"/>
      <c r="D25" s="132"/>
      <c r="E25" s="8">
        <v>100</v>
      </c>
      <c r="F25" s="9">
        <v>15.625</v>
      </c>
      <c r="G25" s="9">
        <v>15.625</v>
      </c>
      <c r="H25" s="9">
        <v>12.5</v>
      </c>
      <c r="I25" s="9">
        <v>6.25</v>
      </c>
      <c r="J25" s="9">
        <v>9.375</v>
      </c>
      <c r="K25" s="9">
        <v>3.125</v>
      </c>
      <c r="L25" s="9">
        <v>9.375</v>
      </c>
      <c r="M25" s="9">
        <v>9.375</v>
      </c>
      <c r="N25" s="9">
        <v>3.125</v>
      </c>
      <c r="O25" s="9">
        <v>9.375</v>
      </c>
      <c r="P25" s="9">
        <v>3.125</v>
      </c>
      <c r="Q25" s="9">
        <v>3.125</v>
      </c>
      <c r="R25" s="9" t="s">
        <v>0</v>
      </c>
      <c r="S25" s="10" t="s">
        <v>0</v>
      </c>
    </row>
    <row r="26" spans="1:19">
      <c r="A26" s="151"/>
      <c r="B26" s="151"/>
      <c r="C26" s="164"/>
      <c r="D26" s="140" t="s">
        <v>16</v>
      </c>
      <c r="E26" s="3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4" t="s">
        <v>0</v>
      </c>
      <c r="R26" s="4" t="s">
        <v>0</v>
      </c>
      <c r="S26" s="5" t="s">
        <v>0</v>
      </c>
    </row>
    <row r="27" spans="1:19">
      <c r="A27" s="152"/>
      <c r="B27" s="152"/>
      <c r="C27" s="165"/>
      <c r="D27" s="117"/>
      <c r="E27" s="8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9" t="s">
        <v>0</v>
      </c>
      <c r="O27" s="9" t="s">
        <v>0</v>
      </c>
      <c r="P27" s="9" t="s">
        <v>0</v>
      </c>
      <c r="Q27" s="9" t="s">
        <v>0</v>
      </c>
      <c r="R27" s="9" t="s">
        <v>0</v>
      </c>
      <c r="S27" s="10" t="s">
        <v>0</v>
      </c>
    </row>
    <row r="28" spans="1:19">
      <c r="A28" s="133"/>
      <c r="B28" s="139" t="s">
        <v>154</v>
      </c>
      <c r="C28" s="139"/>
      <c r="D28" s="140"/>
      <c r="E28" s="3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4" t="s">
        <v>0</v>
      </c>
      <c r="R28" s="4" t="s">
        <v>0</v>
      </c>
      <c r="S28" s="5" t="s">
        <v>0</v>
      </c>
    </row>
    <row r="29" spans="1:19">
      <c r="A29" s="135"/>
      <c r="B29" s="124"/>
      <c r="C29" s="124"/>
      <c r="D29" s="117"/>
      <c r="E29" s="8" t="s">
        <v>0</v>
      </c>
      <c r="F29" s="9" t="s">
        <v>0</v>
      </c>
      <c r="G29" s="9" t="s">
        <v>0</v>
      </c>
      <c r="H29" s="9" t="s">
        <v>0</v>
      </c>
      <c r="I29" s="9" t="s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9" t="s">
        <v>0</v>
      </c>
      <c r="O29" s="9" t="s">
        <v>0</v>
      </c>
      <c r="P29" s="9" t="s">
        <v>0</v>
      </c>
      <c r="Q29" s="9" t="s">
        <v>0</v>
      </c>
      <c r="R29" s="9" t="s">
        <v>0</v>
      </c>
      <c r="S29" s="10" t="s">
        <v>0</v>
      </c>
    </row>
    <row r="30" spans="1:19">
      <c r="A30" s="148" t="s">
        <v>159</v>
      </c>
      <c r="B30" s="148"/>
      <c r="C30" s="148"/>
      <c r="D30" s="118"/>
      <c r="E30" s="3">
        <v>3411</v>
      </c>
      <c r="F30" s="4">
        <v>3161</v>
      </c>
      <c r="G30" s="4">
        <v>3324</v>
      </c>
      <c r="H30" s="4">
        <v>2540</v>
      </c>
      <c r="I30" s="4">
        <v>1648</v>
      </c>
      <c r="J30" s="4">
        <v>2080</v>
      </c>
      <c r="K30" s="4">
        <v>1343</v>
      </c>
      <c r="L30" s="4">
        <v>2148</v>
      </c>
      <c r="M30" s="4">
        <v>2072</v>
      </c>
      <c r="N30" s="4">
        <v>556</v>
      </c>
      <c r="O30" s="4">
        <v>1488</v>
      </c>
      <c r="P30" s="4">
        <v>1187</v>
      </c>
      <c r="Q30" s="4">
        <v>98</v>
      </c>
      <c r="R30" s="4">
        <v>9</v>
      </c>
      <c r="S30" s="5">
        <v>46</v>
      </c>
    </row>
    <row r="31" spans="1:19">
      <c r="A31" s="154"/>
      <c r="B31" s="154"/>
      <c r="C31" s="154"/>
      <c r="D31" s="119"/>
      <c r="E31" s="8">
        <v>100</v>
      </c>
      <c r="F31" s="9">
        <v>14.566820276497698</v>
      </c>
      <c r="G31" s="9">
        <v>15.317972350230416</v>
      </c>
      <c r="H31" s="9">
        <v>11.705069124423963</v>
      </c>
      <c r="I31" s="9">
        <v>7.5944700460829493</v>
      </c>
      <c r="J31" s="9">
        <v>9.5852534562211993</v>
      </c>
      <c r="K31" s="9">
        <v>6.1889400921658986</v>
      </c>
      <c r="L31" s="9">
        <v>9.8986175115207367</v>
      </c>
      <c r="M31" s="9">
        <v>9.5483870967741939</v>
      </c>
      <c r="N31" s="9">
        <v>2.5622119815668203</v>
      </c>
      <c r="O31" s="9">
        <v>6.8571428571428577</v>
      </c>
      <c r="P31" s="9">
        <v>5.4700460829493087</v>
      </c>
      <c r="Q31" s="9">
        <v>0.45161290322580649</v>
      </c>
      <c r="R31" s="9">
        <v>4.1474654377880185E-2</v>
      </c>
      <c r="S31" s="10">
        <v>0.2119815668202765</v>
      </c>
    </row>
    <row r="32" spans="1:19">
      <c r="A32" s="148" t="s">
        <v>102</v>
      </c>
      <c r="B32" s="148"/>
      <c r="C32" s="148"/>
      <c r="D32" s="118"/>
      <c r="E32" s="3">
        <v>371</v>
      </c>
      <c r="F32" s="4">
        <v>344</v>
      </c>
      <c r="G32" s="4">
        <v>354</v>
      </c>
      <c r="H32" s="4">
        <v>253</v>
      </c>
      <c r="I32" s="4">
        <v>182</v>
      </c>
      <c r="J32" s="4">
        <v>219</v>
      </c>
      <c r="K32" s="4">
        <v>137</v>
      </c>
      <c r="L32" s="4">
        <v>227</v>
      </c>
      <c r="M32" s="4">
        <v>228</v>
      </c>
      <c r="N32" s="4">
        <v>65</v>
      </c>
      <c r="O32" s="4">
        <v>167</v>
      </c>
      <c r="P32" s="4">
        <v>118</v>
      </c>
      <c r="Q32" s="4">
        <v>10</v>
      </c>
      <c r="R32" s="4">
        <v>2</v>
      </c>
      <c r="S32" s="5">
        <v>8</v>
      </c>
    </row>
    <row r="33" spans="1:19">
      <c r="A33" s="149"/>
      <c r="B33" s="149"/>
      <c r="C33" s="149"/>
      <c r="D33" s="120"/>
      <c r="E33" s="51">
        <v>100.00000000000001</v>
      </c>
      <c r="F33" s="52">
        <v>14.866032843560934</v>
      </c>
      <c r="G33" s="52">
        <v>15.298184961106308</v>
      </c>
      <c r="H33" s="52">
        <v>10.933448573898012</v>
      </c>
      <c r="I33" s="52">
        <v>7.8651685393258424</v>
      </c>
      <c r="J33" s="52">
        <v>9.4641313742437347</v>
      </c>
      <c r="K33" s="52">
        <v>5.9204840103716512</v>
      </c>
      <c r="L33" s="52">
        <v>9.8098530682800344</v>
      </c>
      <c r="M33" s="52">
        <v>9.8530682800345737</v>
      </c>
      <c r="N33" s="52">
        <v>2.8089887640449436</v>
      </c>
      <c r="O33" s="52">
        <v>7.2169403630077786</v>
      </c>
      <c r="P33" s="52">
        <v>5.0993949870354358</v>
      </c>
      <c r="Q33" s="52">
        <v>0.43215211754537602</v>
      </c>
      <c r="R33" s="52">
        <v>8.6430423509075191E-2</v>
      </c>
      <c r="S33" s="53">
        <v>0.34572169403630076</v>
      </c>
    </row>
    <row r="34" spans="1:19">
      <c r="A34" s="113"/>
      <c r="B34" s="113"/>
      <c r="C34" s="113"/>
      <c r="D34" s="113"/>
    </row>
  </sheetData>
  <mergeCells count="26">
    <mergeCell ref="A12:A13"/>
    <mergeCell ref="C12:D13"/>
    <mergeCell ref="A4:D5"/>
    <mergeCell ref="A6:D7"/>
    <mergeCell ref="A8:A9"/>
    <mergeCell ref="B8:D9"/>
    <mergeCell ref="A10:A11"/>
    <mergeCell ref="C10:D11"/>
    <mergeCell ref="A14:A15"/>
    <mergeCell ref="B14:D15"/>
    <mergeCell ref="A16:A17"/>
    <mergeCell ref="C16:D17"/>
    <mergeCell ref="A18:B19"/>
    <mergeCell ref="D18:D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9"/>
  <conditionalFormatting sqref="A1:D1">
    <cfRule type="expression" dxfId="3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DL31"/>
  <sheetViews>
    <sheetView showGridLines="0" zoomScaleNormal="100" zoomScaleSheetLayoutView="80" workbookViewId="0"/>
  </sheetViews>
  <sheetFormatPr defaultColWidth="5.875" defaultRowHeight="12"/>
  <cols>
    <col min="1" max="1" width="2" style="7" customWidth="1"/>
    <col min="2" max="2" width="33" style="7" customWidth="1"/>
    <col min="3" max="17" width="6.625" style="7" customWidth="1"/>
    <col min="18" max="19" width="6.625" style="6" customWidth="1"/>
    <col min="20" max="24" width="6.625" style="7" customWidth="1"/>
    <col min="25" max="44" width="9.375" style="7" customWidth="1"/>
    <col min="45" max="16384" width="5.875" style="7"/>
  </cols>
  <sheetData>
    <row r="1" spans="1:116" s="74" customFormat="1" ht="12.75" thickBot="1">
      <c r="A1" s="73" t="s">
        <v>37</v>
      </c>
      <c r="B1" s="73"/>
      <c r="R1" s="112"/>
      <c r="S1" s="112"/>
    </row>
    <row r="2" spans="1:116" s="83" customFormat="1" ht="6" customHeight="1" thickTop="1">
      <c r="B2" s="113"/>
      <c r="C2" s="78"/>
      <c r="D2" s="79"/>
      <c r="E2" s="79"/>
      <c r="F2" s="79"/>
      <c r="G2" s="79"/>
      <c r="H2" s="80"/>
      <c r="I2" s="80"/>
      <c r="J2" s="79"/>
      <c r="K2" s="79"/>
      <c r="L2" s="79"/>
      <c r="M2" s="79"/>
      <c r="N2" s="79"/>
      <c r="O2" s="80"/>
      <c r="P2" s="80"/>
      <c r="Q2" s="80"/>
      <c r="R2" s="114"/>
      <c r="S2" s="114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2"/>
    </row>
    <row r="3" spans="1:116" s="83" customFormat="1" ht="242.25" customHeight="1">
      <c r="B3" s="113"/>
      <c r="C3" s="86" t="s">
        <v>1</v>
      </c>
      <c r="D3" s="87" t="s">
        <v>68</v>
      </c>
      <c r="E3" s="87" t="s">
        <v>18</v>
      </c>
      <c r="F3" s="87" t="s">
        <v>19</v>
      </c>
      <c r="G3" s="87" t="s">
        <v>67</v>
      </c>
      <c r="H3" s="88" t="s">
        <v>21</v>
      </c>
      <c r="I3" s="88" t="s">
        <v>66</v>
      </c>
      <c r="J3" s="87" t="s">
        <v>65</v>
      </c>
      <c r="K3" s="87" t="s">
        <v>24</v>
      </c>
      <c r="L3" s="87" t="s">
        <v>25</v>
      </c>
      <c r="M3" s="87" t="s">
        <v>64</v>
      </c>
      <c r="N3" s="87" t="s">
        <v>63</v>
      </c>
      <c r="O3" s="88" t="s">
        <v>16</v>
      </c>
      <c r="P3" s="88" t="s">
        <v>28</v>
      </c>
      <c r="Q3" s="88" t="s">
        <v>92</v>
      </c>
      <c r="R3" s="115"/>
      <c r="S3" s="115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81"/>
      <c r="DI3" s="81"/>
      <c r="DJ3" s="81"/>
      <c r="DK3" s="81"/>
      <c r="DL3" s="82"/>
    </row>
    <row r="4" spans="1:116" ht="13.5" customHeight="1">
      <c r="A4" s="129" t="s">
        <v>1</v>
      </c>
      <c r="B4" s="130"/>
      <c r="C4" s="49">
        <v>4581</v>
      </c>
      <c r="D4" s="11">
        <v>4269</v>
      </c>
      <c r="E4" s="11">
        <v>4459</v>
      </c>
      <c r="F4" s="11">
        <v>3348</v>
      </c>
      <c r="G4" s="11">
        <v>2254</v>
      </c>
      <c r="H4" s="11">
        <v>2771</v>
      </c>
      <c r="I4" s="11">
        <v>1796</v>
      </c>
      <c r="J4" s="11">
        <v>2892</v>
      </c>
      <c r="K4" s="11">
        <v>2808</v>
      </c>
      <c r="L4" s="11">
        <v>714</v>
      </c>
      <c r="M4" s="11">
        <v>2052</v>
      </c>
      <c r="N4" s="11">
        <v>1586</v>
      </c>
      <c r="O4" s="11">
        <v>126</v>
      </c>
      <c r="P4" s="11">
        <v>14</v>
      </c>
      <c r="Q4" s="50">
        <v>61</v>
      </c>
    </row>
    <row r="5" spans="1:116">
      <c r="A5" s="102"/>
      <c r="B5" s="132"/>
      <c r="C5" s="8">
        <v>100</v>
      </c>
      <c r="D5" s="9">
        <v>93.189259986902428</v>
      </c>
      <c r="E5" s="9">
        <v>97.336826020519538</v>
      </c>
      <c r="F5" s="9">
        <v>73.084479371316306</v>
      </c>
      <c r="G5" s="9">
        <v>49.203230735647239</v>
      </c>
      <c r="H5" s="9">
        <v>60.488976206068543</v>
      </c>
      <c r="I5" s="9">
        <v>39.205413665138614</v>
      </c>
      <c r="J5" s="9">
        <v>63.130320890635225</v>
      </c>
      <c r="K5" s="9">
        <v>61.29666011787819</v>
      </c>
      <c r="L5" s="9">
        <v>15.586116568434841</v>
      </c>
      <c r="M5" s="9">
        <v>44.793713163064837</v>
      </c>
      <c r="N5" s="9">
        <v>34.621261733246016</v>
      </c>
      <c r="O5" s="9">
        <v>2.7504911591355601</v>
      </c>
      <c r="P5" s="9">
        <v>0.30561012879284</v>
      </c>
      <c r="Q5" s="10">
        <v>1.3315869897402313</v>
      </c>
    </row>
    <row r="6" spans="1:116">
      <c r="A6" s="102" t="s">
        <v>160</v>
      </c>
      <c r="B6" s="132"/>
      <c r="C6" s="3">
        <v>1031</v>
      </c>
      <c r="D6" s="4">
        <v>947</v>
      </c>
      <c r="E6" s="4">
        <v>986</v>
      </c>
      <c r="F6" s="4">
        <v>839</v>
      </c>
      <c r="G6" s="4">
        <v>495</v>
      </c>
      <c r="H6" s="4">
        <v>672</v>
      </c>
      <c r="I6" s="4">
        <v>407</v>
      </c>
      <c r="J6" s="4">
        <v>710</v>
      </c>
      <c r="K6" s="4">
        <v>618</v>
      </c>
      <c r="L6" s="4">
        <v>185</v>
      </c>
      <c r="M6" s="4">
        <v>472</v>
      </c>
      <c r="N6" s="4">
        <v>350</v>
      </c>
      <c r="O6" s="4">
        <v>30</v>
      </c>
      <c r="P6" s="4">
        <v>6</v>
      </c>
      <c r="Q6" s="5">
        <v>24</v>
      </c>
    </row>
    <row r="7" spans="1:116">
      <c r="A7" s="102"/>
      <c r="B7" s="132"/>
      <c r="C7" s="8"/>
      <c r="D7" s="9">
        <v>91.852570320077604</v>
      </c>
      <c r="E7" s="9">
        <v>95.635305528613003</v>
      </c>
      <c r="F7" s="9">
        <v>81.377303588748788</v>
      </c>
      <c r="G7" s="9">
        <v>48.011639185257032</v>
      </c>
      <c r="H7" s="9">
        <v>65.179437439379242</v>
      </c>
      <c r="I7" s="9">
        <v>39.476236663433561</v>
      </c>
      <c r="J7" s="9">
        <v>68.86517943743938</v>
      </c>
      <c r="K7" s="9">
        <v>59.941804073714842</v>
      </c>
      <c r="L7" s="9">
        <v>17.943743937924346</v>
      </c>
      <c r="M7" s="9">
        <v>45.780795344325895</v>
      </c>
      <c r="N7" s="9">
        <v>33.947623666343354</v>
      </c>
      <c r="O7" s="9">
        <v>2.9097963142580019</v>
      </c>
      <c r="P7" s="9">
        <v>0.58195926285160038</v>
      </c>
      <c r="Q7" s="10">
        <v>2.3278370514064015</v>
      </c>
    </row>
    <row r="8" spans="1:116">
      <c r="A8" s="133"/>
      <c r="B8" s="140" t="s">
        <v>161</v>
      </c>
      <c r="C8" s="3">
        <v>347</v>
      </c>
      <c r="D8" s="4">
        <v>306</v>
      </c>
      <c r="E8" s="4">
        <v>331</v>
      </c>
      <c r="F8" s="4">
        <v>278</v>
      </c>
      <c r="G8" s="4">
        <v>165</v>
      </c>
      <c r="H8" s="4">
        <v>221</v>
      </c>
      <c r="I8" s="4">
        <v>115</v>
      </c>
      <c r="J8" s="4">
        <v>233</v>
      </c>
      <c r="K8" s="4">
        <v>195</v>
      </c>
      <c r="L8" s="4">
        <v>24</v>
      </c>
      <c r="M8" s="4">
        <v>140</v>
      </c>
      <c r="N8" s="4">
        <v>118</v>
      </c>
      <c r="O8" s="4">
        <v>10</v>
      </c>
      <c r="P8" s="4" t="s">
        <v>0</v>
      </c>
      <c r="Q8" s="5">
        <v>11</v>
      </c>
    </row>
    <row r="9" spans="1:116">
      <c r="A9" s="135"/>
      <c r="B9" s="117"/>
      <c r="C9" s="8"/>
      <c r="D9" s="9">
        <v>88.184438040345825</v>
      </c>
      <c r="E9" s="9">
        <v>95.389048991354457</v>
      </c>
      <c r="F9" s="9">
        <v>80.115273775216139</v>
      </c>
      <c r="G9" s="9">
        <v>47.550432276657062</v>
      </c>
      <c r="H9" s="9">
        <v>63.68876080691642</v>
      </c>
      <c r="I9" s="9">
        <v>33.141210374639769</v>
      </c>
      <c r="J9" s="9">
        <v>67.146974063400577</v>
      </c>
      <c r="K9" s="9">
        <v>56.195965417867434</v>
      </c>
      <c r="L9" s="9">
        <v>6.9164265129683002</v>
      </c>
      <c r="M9" s="9">
        <v>40.345821325648416</v>
      </c>
      <c r="N9" s="9">
        <v>34.005763688760808</v>
      </c>
      <c r="O9" s="9">
        <v>2.8818443804034581</v>
      </c>
      <c r="P9" s="9" t="s">
        <v>0</v>
      </c>
      <c r="Q9" s="10">
        <v>3.1700288184438041</v>
      </c>
    </row>
    <row r="10" spans="1:116">
      <c r="A10" s="133"/>
      <c r="B10" s="140" t="s">
        <v>162</v>
      </c>
      <c r="C10" s="3">
        <v>627</v>
      </c>
      <c r="D10" s="4">
        <v>591</v>
      </c>
      <c r="E10" s="4">
        <v>601</v>
      </c>
      <c r="F10" s="4">
        <v>517</v>
      </c>
      <c r="G10" s="4">
        <v>299</v>
      </c>
      <c r="H10" s="4">
        <v>413</v>
      </c>
      <c r="I10" s="4">
        <v>269</v>
      </c>
      <c r="J10" s="4">
        <v>438</v>
      </c>
      <c r="K10" s="4">
        <v>386</v>
      </c>
      <c r="L10" s="4">
        <v>143</v>
      </c>
      <c r="M10" s="4">
        <v>305</v>
      </c>
      <c r="N10" s="4">
        <v>211</v>
      </c>
      <c r="O10" s="4">
        <v>18</v>
      </c>
      <c r="P10" s="4">
        <v>6</v>
      </c>
      <c r="Q10" s="5">
        <v>12</v>
      </c>
    </row>
    <row r="11" spans="1:116">
      <c r="A11" s="135"/>
      <c r="B11" s="117"/>
      <c r="C11" s="8"/>
      <c r="D11" s="9">
        <v>94.258373205741634</v>
      </c>
      <c r="E11" s="9">
        <v>95.853269537480074</v>
      </c>
      <c r="F11" s="9">
        <v>82.456140350877192</v>
      </c>
      <c r="G11" s="9">
        <v>47.687400318979265</v>
      </c>
      <c r="H11" s="9">
        <v>65.869218500797444</v>
      </c>
      <c r="I11" s="9">
        <v>42.902711323763953</v>
      </c>
      <c r="J11" s="9">
        <v>69.856459330143537</v>
      </c>
      <c r="K11" s="9">
        <v>61.562998405103663</v>
      </c>
      <c r="L11" s="9">
        <v>22.807017543859647</v>
      </c>
      <c r="M11" s="9">
        <v>48.644338118022326</v>
      </c>
      <c r="N11" s="9">
        <v>33.652312599681025</v>
      </c>
      <c r="O11" s="9">
        <v>2.8708133971291865</v>
      </c>
      <c r="P11" s="9">
        <v>0.9569377990430622</v>
      </c>
      <c r="Q11" s="10">
        <v>1.9138755980861244</v>
      </c>
    </row>
    <row r="12" spans="1:116">
      <c r="A12" s="133"/>
      <c r="B12" s="140" t="s">
        <v>163</v>
      </c>
      <c r="C12" s="3">
        <v>57</v>
      </c>
      <c r="D12" s="4">
        <v>50</v>
      </c>
      <c r="E12" s="4">
        <v>54</v>
      </c>
      <c r="F12" s="4">
        <v>44</v>
      </c>
      <c r="G12" s="4">
        <v>31</v>
      </c>
      <c r="H12" s="4">
        <v>38</v>
      </c>
      <c r="I12" s="4">
        <v>23</v>
      </c>
      <c r="J12" s="4">
        <v>39</v>
      </c>
      <c r="K12" s="4">
        <v>37</v>
      </c>
      <c r="L12" s="4">
        <v>18</v>
      </c>
      <c r="M12" s="4">
        <v>27</v>
      </c>
      <c r="N12" s="4">
        <v>21</v>
      </c>
      <c r="O12" s="4">
        <v>2</v>
      </c>
      <c r="P12" s="4" t="s">
        <v>0</v>
      </c>
      <c r="Q12" s="5">
        <v>1</v>
      </c>
    </row>
    <row r="13" spans="1:116">
      <c r="A13" s="135"/>
      <c r="B13" s="117"/>
      <c r="C13" s="8"/>
      <c r="D13" s="9">
        <v>87.719298245614027</v>
      </c>
      <c r="E13" s="9">
        <v>94.73684210526315</v>
      </c>
      <c r="F13" s="9">
        <v>77.192982456140342</v>
      </c>
      <c r="G13" s="9">
        <v>54.385964912280706</v>
      </c>
      <c r="H13" s="9">
        <v>66.666666666666657</v>
      </c>
      <c r="I13" s="9">
        <v>40.350877192982452</v>
      </c>
      <c r="J13" s="9">
        <v>68.421052631578945</v>
      </c>
      <c r="K13" s="9">
        <v>64.912280701754383</v>
      </c>
      <c r="L13" s="9">
        <v>31.578947368421051</v>
      </c>
      <c r="M13" s="9">
        <v>47.368421052631575</v>
      </c>
      <c r="N13" s="9">
        <v>36.84210526315789</v>
      </c>
      <c r="O13" s="9">
        <v>3.5087719298245612</v>
      </c>
      <c r="P13" s="9" t="s">
        <v>0</v>
      </c>
      <c r="Q13" s="10">
        <v>1.7543859649122806</v>
      </c>
    </row>
    <row r="14" spans="1:116">
      <c r="A14" s="102" t="s">
        <v>164</v>
      </c>
      <c r="B14" s="132"/>
      <c r="C14" s="3">
        <v>860</v>
      </c>
      <c r="D14" s="4">
        <v>802</v>
      </c>
      <c r="E14" s="4">
        <v>841</v>
      </c>
      <c r="F14" s="4">
        <v>648</v>
      </c>
      <c r="G14" s="4">
        <v>428</v>
      </c>
      <c r="H14" s="4">
        <v>535</v>
      </c>
      <c r="I14" s="4">
        <v>345</v>
      </c>
      <c r="J14" s="4">
        <v>534</v>
      </c>
      <c r="K14" s="4">
        <v>527</v>
      </c>
      <c r="L14" s="4">
        <v>198</v>
      </c>
      <c r="M14" s="4">
        <v>394</v>
      </c>
      <c r="N14" s="4">
        <v>288</v>
      </c>
      <c r="O14" s="4">
        <v>16</v>
      </c>
      <c r="P14" s="4">
        <v>1</v>
      </c>
      <c r="Q14" s="5">
        <v>14</v>
      </c>
    </row>
    <row r="15" spans="1:116">
      <c r="A15" s="102"/>
      <c r="B15" s="132"/>
      <c r="C15" s="8"/>
      <c r="D15" s="9">
        <v>93.255813953488371</v>
      </c>
      <c r="E15" s="9">
        <v>97.79069767441861</v>
      </c>
      <c r="F15" s="9">
        <v>75.348837209302317</v>
      </c>
      <c r="G15" s="9">
        <v>49.767441860465119</v>
      </c>
      <c r="H15" s="9">
        <v>62.209302325581397</v>
      </c>
      <c r="I15" s="9">
        <v>40.116279069767444</v>
      </c>
      <c r="J15" s="9">
        <v>62.093023255813954</v>
      </c>
      <c r="K15" s="9">
        <v>61.279069767441861</v>
      </c>
      <c r="L15" s="9">
        <v>23.02325581395349</v>
      </c>
      <c r="M15" s="9">
        <v>45.813953488372093</v>
      </c>
      <c r="N15" s="9">
        <v>33.488372093023258</v>
      </c>
      <c r="O15" s="9">
        <v>1.8604651162790697</v>
      </c>
      <c r="P15" s="9">
        <v>0.11627906976744186</v>
      </c>
      <c r="Q15" s="10">
        <v>1.6279069767441861</v>
      </c>
    </row>
    <row r="16" spans="1:116">
      <c r="A16" s="133"/>
      <c r="B16" s="140" t="s">
        <v>129</v>
      </c>
      <c r="C16" s="3">
        <v>113</v>
      </c>
      <c r="D16" s="4">
        <v>110</v>
      </c>
      <c r="E16" s="4">
        <v>108</v>
      </c>
      <c r="F16" s="4">
        <v>91</v>
      </c>
      <c r="G16" s="4">
        <v>56</v>
      </c>
      <c r="H16" s="4">
        <v>70</v>
      </c>
      <c r="I16" s="4">
        <v>38</v>
      </c>
      <c r="J16" s="4">
        <v>82</v>
      </c>
      <c r="K16" s="4">
        <v>77</v>
      </c>
      <c r="L16" s="4">
        <v>20</v>
      </c>
      <c r="M16" s="4">
        <v>57</v>
      </c>
      <c r="N16" s="4">
        <v>47</v>
      </c>
      <c r="O16" s="4">
        <v>2</v>
      </c>
      <c r="P16" s="4" t="s">
        <v>0</v>
      </c>
      <c r="Q16" s="5">
        <v>3</v>
      </c>
    </row>
    <row r="17" spans="1:17">
      <c r="A17" s="135"/>
      <c r="B17" s="117"/>
      <c r="C17" s="8"/>
      <c r="D17" s="9">
        <v>97.345132743362825</v>
      </c>
      <c r="E17" s="9">
        <v>95.575221238938056</v>
      </c>
      <c r="F17" s="9">
        <v>80.530973451327441</v>
      </c>
      <c r="G17" s="9">
        <v>49.557522123893804</v>
      </c>
      <c r="H17" s="9">
        <v>61.946902654867252</v>
      </c>
      <c r="I17" s="9">
        <v>33.628318584070797</v>
      </c>
      <c r="J17" s="9">
        <v>72.56637168141593</v>
      </c>
      <c r="K17" s="9">
        <v>68.141592920353972</v>
      </c>
      <c r="L17" s="9">
        <v>17.699115044247787</v>
      </c>
      <c r="M17" s="9">
        <v>50.442477876106196</v>
      </c>
      <c r="N17" s="9">
        <v>41.592920353982301</v>
      </c>
      <c r="O17" s="9">
        <v>1.7699115044247788</v>
      </c>
      <c r="P17" s="9" t="s">
        <v>0</v>
      </c>
      <c r="Q17" s="10">
        <v>2.6548672566371683</v>
      </c>
    </row>
    <row r="18" spans="1:17">
      <c r="A18" s="133"/>
      <c r="B18" s="140" t="s">
        <v>165</v>
      </c>
      <c r="C18" s="3">
        <v>570</v>
      </c>
      <c r="D18" s="4">
        <v>534</v>
      </c>
      <c r="E18" s="4">
        <v>560</v>
      </c>
      <c r="F18" s="4">
        <v>433</v>
      </c>
      <c r="G18" s="4">
        <v>283</v>
      </c>
      <c r="H18" s="4">
        <v>350</v>
      </c>
      <c r="I18" s="4">
        <v>235</v>
      </c>
      <c r="J18" s="4">
        <v>348</v>
      </c>
      <c r="K18" s="4">
        <v>341</v>
      </c>
      <c r="L18" s="4">
        <v>139</v>
      </c>
      <c r="M18" s="4">
        <v>265</v>
      </c>
      <c r="N18" s="4">
        <v>189</v>
      </c>
      <c r="O18" s="4">
        <v>8</v>
      </c>
      <c r="P18" s="4">
        <v>1</v>
      </c>
      <c r="Q18" s="5">
        <v>8</v>
      </c>
    </row>
    <row r="19" spans="1:17">
      <c r="A19" s="135"/>
      <c r="B19" s="117"/>
      <c r="C19" s="8"/>
      <c r="D19" s="9">
        <v>93.684210526315795</v>
      </c>
      <c r="E19" s="9">
        <v>98.245614035087712</v>
      </c>
      <c r="F19" s="9">
        <v>75.964912280701753</v>
      </c>
      <c r="G19" s="9">
        <v>49.649122807017541</v>
      </c>
      <c r="H19" s="9">
        <v>61.403508771929829</v>
      </c>
      <c r="I19" s="9">
        <v>41.228070175438596</v>
      </c>
      <c r="J19" s="9">
        <v>61.05263157894737</v>
      </c>
      <c r="K19" s="9">
        <v>59.824561403508767</v>
      </c>
      <c r="L19" s="9">
        <v>24.385964912280702</v>
      </c>
      <c r="M19" s="9">
        <v>46.491228070175438</v>
      </c>
      <c r="N19" s="9">
        <v>33.157894736842103</v>
      </c>
      <c r="O19" s="9">
        <v>1.4035087719298245</v>
      </c>
      <c r="P19" s="9">
        <v>0.17543859649122806</v>
      </c>
      <c r="Q19" s="10">
        <v>1.4035087719298245</v>
      </c>
    </row>
    <row r="20" spans="1:17">
      <c r="A20" s="133"/>
      <c r="B20" s="140" t="s">
        <v>166</v>
      </c>
      <c r="C20" s="3">
        <v>38</v>
      </c>
      <c r="D20" s="4">
        <v>36</v>
      </c>
      <c r="E20" s="4">
        <v>38</v>
      </c>
      <c r="F20" s="4">
        <v>30</v>
      </c>
      <c r="G20" s="4">
        <v>21</v>
      </c>
      <c r="H20" s="4">
        <v>25</v>
      </c>
      <c r="I20" s="4">
        <v>18</v>
      </c>
      <c r="J20" s="4">
        <v>25</v>
      </c>
      <c r="K20" s="4">
        <v>24</v>
      </c>
      <c r="L20" s="4">
        <v>10</v>
      </c>
      <c r="M20" s="4">
        <v>22</v>
      </c>
      <c r="N20" s="4">
        <v>14</v>
      </c>
      <c r="O20" s="4">
        <v>2</v>
      </c>
      <c r="P20" s="4" t="s">
        <v>0</v>
      </c>
      <c r="Q20" s="5" t="s">
        <v>0</v>
      </c>
    </row>
    <row r="21" spans="1:17">
      <c r="A21" s="135"/>
      <c r="B21" s="117"/>
      <c r="C21" s="8"/>
      <c r="D21" s="9">
        <v>94.73684210526315</v>
      </c>
      <c r="E21" s="9">
        <v>100</v>
      </c>
      <c r="F21" s="9">
        <v>78.94736842105263</v>
      </c>
      <c r="G21" s="9">
        <v>55.26315789473685</v>
      </c>
      <c r="H21" s="9">
        <v>65.789473684210535</v>
      </c>
      <c r="I21" s="9">
        <v>47.368421052631575</v>
      </c>
      <c r="J21" s="9">
        <v>65.789473684210535</v>
      </c>
      <c r="K21" s="9">
        <v>63.157894736842103</v>
      </c>
      <c r="L21" s="9">
        <v>26.315789473684209</v>
      </c>
      <c r="M21" s="9">
        <v>57.894736842105267</v>
      </c>
      <c r="N21" s="9">
        <v>36.84210526315789</v>
      </c>
      <c r="O21" s="9">
        <v>5.2631578947368416</v>
      </c>
      <c r="P21" s="9" t="s">
        <v>0</v>
      </c>
      <c r="Q21" s="10" t="s">
        <v>0</v>
      </c>
    </row>
    <row r="22" spans="1:17" ht="12" customHeight="1">
      <c r="A22" s="133"/>
      <c r="B22" s="140" t="s">
        <v>167</v>
      </c>
      <c r="C22" s="3">
        <v>23</v>
      </c>
      <c r="D22" s="4">
        <v>19</v>
      </c>
      <c r="E22" s="4">
        <v>23</v>
      </c>
      <c r="F22" s="4">
        <v>18</v>
      </c>
      <c r="G22" s="4">
        <v>11</v>
      </c>
      <c r="H22" s="4">
        <v>18</v>
      </c>
      <c r="I22" s="4">
        <v>10</v>
      </c>
      <c r="J22" s="4">
        <v>14</v>
      </c>
      <c r="K22" s="4">
        <v>16</v>
      </c>
      <c r="L22" s="4">
        <v>6</v>
      </c>
      <c r="M22" s="4">
        <v>9</v>
      </c>
      <c r="N22" s="4">
        <v>6</v>
      </c>
      <c r="O22" s="4" t="s">
        <v>0</v>
      </c>
      <c r="P22" s="4" t="s">
        <v>0</v>
      </c>
      <c r="Q22" s="5" t="s">
        <v>0</v>
      </c>
    </row>
    <row r="23" spans="1:17">
      <c r="A23" s="135"/>
      <c r="B23" s="117"/>
      <c r="C23" s="8"/>
      <c r="D23" s="9">
        <v>82.608695652173907</v>
      </c>
      <c r="E23" s="9">
        <v>100</v>
      </c>
      <c r="F23" s="9">
        <v>78.260869565217391</v>
      </c>
      <c r="G23" s="9">
        <v>47.826086956521742</v>
      </c>
      <c r="H23" s="9">
        <v>78.260869565217391</v>
      </c>
      <c r="I23" s="9">
        <v>43.478260869565219</v>
      </c>
      <c r="J23" s="9">
        <v>60.869565217391312</v>
      </c>
      <c r="K23" s="9">
        <v>69.565217391304344</v>
      </c>
      <c r="L23" s="9">
        <v>26.086956521739129</v>
      </c>
      <c r="M23" s="9">
        <v>39.130434782608695</v>
      </c>
      <c r="N23" s="9">
        <v>26.086956521739129</v>
      </c>
      <c r="O23" s="9" t="s">
        <v>0</v>
      </c>
      <c r="P23" s="9" t="s">
        <v>0</v>
      </c>
      <c r="Q23" s="10" t="s">
        <v>0</v>
      </c>
    </row>
    <row r="24" spans="1:17" ht="12" customHeight="1">
      <c r="A24" s="133"/>
      <c r="B24" s="140" t="s">
        <v>168</v>
      </c>
      <c r="C24" s="3">
        <v>79</v>
      </c>
      <c r="D24" s="4">
        <v>68</v>
      </c>
      <c r="E24" s="4">
        <v>76</v>
      </c>
      <c r="F24" s="4">
        <v>52</v>
      </c>
      <c r="G24" s="4">
        <v>31</v>
      </c>
      <c r="H24" s="4">
        <v>44</v>
      </c>
      <c r="I24" s="4">
        <v>23</v>
      </c>
      <c r="J24" s="4">
        <v>42</v>
      </c>
      <c r="K24" s="4">
        <v>46</v>
      </c>
      <c r="L24" s="4">
        <v>10</v>
      </c>
      <c r="M24" s="4">
        <v>23</v>
      </c>
      <c r="N24" s="4">
        <v>17</v>
      </c>
      <c r="O24" s="4">
        <v>1</v>
      </c>
      <c r="P24" s="4" t="s">
        <v>0</v>
      </c>
      <c r="Q24" s="5">
        <v>2</v>
      </c>
    </row>
    <row r="25" spans="1:17">
      <c r="A25" s="135"/>
      <c r="B25" s="117"/>
      <c r="C25" s="8"/>
      <c r="D25" s="9">
        <v>86.075949367088612</v>
      </c>
      <c r="E25" s="9">
        <v>96.202531645569621</v>
      </c>
      <c r="F25" s="9">
        <v>65.822784810126578</v>
      </c>
      <c r="G25" s="9">
        <v>39.24050632911392</v>
      </c>
      <c r="H25" s="9">
        <v>55.696202531645568</v>
      </c>
      <c r="I25" s="9">
        <v>29.11392405063291</v>
      </c>
      <c r="J25" s="9">
        <v>53.164556962025308</v>
      </c>
      <c r="K25" s="9">
        <v>58.22784810126582</v>
      </c>
      <c r="L25" s="9">
        <v>12.658227848101266</v>
      </c>
      <c r="M25" s="9">
        <v>29.11392405063291</v>
      </c>
      <c r="N25" s="9">
        <v>21.518987341772153</v>
      </c>
      <c r="O25" s="9">
        <v>1.2658227848101267</v>
      </c>
      <c r="P25" s="9" t="s">
        <v>0</v>
      </c>
      <c r="Q25" s="10">
        <v>2.5316455696202533</v>
      </c>
    </row>
    <row r="26" spans="1:17">
      <c r="A26" s="133"/>
      <c r="B26" s="140" t="s">
        <v>169</v>
      </c>
      <c r="C26" s="3">
        <v>37</v>
      </c>
      <c r="D26" s="4">
        <v>35</v>
      </c>
      <c r="E26" s="4">
        <v>36</v>
      </c>
      <c r="F26" s="4">
        <v>24</v>
      </c>
      <c r="G26" s="4">
        <v>26</v>
      </c>
      <c r="H26" s="4">
        <v>28</v>
      </c>
      <c r="I26" s="4">
        <v>21</v>
      </c>
      <c r="J26" s="4">
        <v>23</v>
      </c>
      <c r="K26" s="4">
        <v>23</v>
      </c>
      <c r="L26" s="4">
        <v>13</v>
      </c>
      <c r="M26" s="4">
        <v>18</v>
      </c>
      <c r="N26" s="4">
        <v>15</v>
      </c>
      <c r="O26" s="4">
        <v>3</v>
      </c>
      <c r="P26" s="4" t="s">
        <v>0</v>
      </c>
      <c r="Q26" s="5">
        <v>1</v>
      </c>
    </row>
    <row r="27" spans="1:17">
      <c r="A27" s="135"/>
      <c r="B27" s="117"/>
      <c r="C27" s="8"/>
      <c r="D27" s="9">
        <v>94.594594594594597</v>
      </c>
      <c r="E27" s="9">
        <v>97.297297297297305</v>
      </c>
      <c r="F27" s="9">
        <v>64.86486486486487</v>
      </c>
      <c r="G27" s="9">
        <v>70.270270270270274</v>
      </c>
      <c r="H27" s="9">
        <v>75.675675675675677</v>
      </c>
      <c r="I27" s="9">
        <v>56.756756756756758</v>
      </c>
      <c r="J27" s="9">
        <v>62.162162162162161</v>
      </c>
      <c r="K27" s="9">
        <v>62.162162162162161</v>
      </c>
      <c r="L27" s="9">
        <v>35.135135135135137</v>
      </c>
      <c r="M27" s="9">
        <v>48.648648648648653</v>
      </c>
      <c r="N27" s="9">
        <v>40.54054054054054</v>
      </c>
      <c r="O27" s="9">
        <v>8.1081081081081088</v>
      </c>
      <c r="P27" s="9" t="s">
        <v>0</v>
      </c>
      <c r="Q27" s="10">
        <v>2.7027027027027026</v>
      </c>
    </row>
    <row r="28" spans="1:17">
      <c r="A28" s="148" t="s">
        <v>170</v>
      </c>
      <c r="B28" s="118"/>
      <c r="C28" s="3">
        <v>2319</v>
      </c>
      <c r="D28" s="4">
        <v>2176</v>
      </c>
      <c r="E28" s="4">
        <v>2278</v>
      </c>
      <c r="F28" s="4">
        <v>1608</v>
      </c>
      <c r="G28" s="4">
        <v>1149</v>
      </c>
      <c r="H28" s="4">
        <v>1345</v>
      </c>
      <c r="I28" s="4">
        <v>907</v>
      </c>
      <c r="J28" s="4">
        <v>1421</v>
      </c>
      <c r="K28" s="4">
        <v>1435</v>
      </c>
      <c r="L28" s="4">
        <v>266</v>
      </c>
      <c r="M28" s="4">
        <v>1019</v>
      </c>
      <c r="N28" s="4">
        <v>830</v>
      </c>
      <c r="O28" s="4">
        <v>70</v>
      </c>
      <c r="P28" s="4">
        <v>5</v>
      </c>
      <c r="Q28" s="5">
        <v>15</v>
      </c>
    </row>
    <row r="29" spans="1:17">
      <c r="A29" s="154"/>
      <c r="B29" s="119"/>
      <c r="C29" s="8"/>
      <c r="D29" s="9">
        <v>93.189259986902428</v>
      </c>
      <c r="E29" s="9">
        <v>97.336826020519538</v>
      </c>
      <c r="F29" s="9">
        <v>73.084479371316306</v>
      </c>
      <c r="G29" s="9">
        <v>49.203230735647239</v>
      </c>
      <c r="H29" s="9">
        <v>60.488976206068543</v>
      </c>
      <c r="I29" s="9">
        <v>39.205413665138614</v>
      </c>
      <c r="J29" s="9">
        <v>63.130320890635225</v>
      </c>
      <c r="K29" s="9">
        <v>61.29666011787819</v>
      </c>
      <c r="L29" s="9">
        <v>15.586116568434841</v>
      </c>
      <c r="M29" s="9">
        <v>44.793713163064837</v>
      </c>
      <c r="N29" s="9">
        <v>34.621261733246016</v>
      </c>
      <c r="O29" s="9">
        <v>2.7504911591355601</v>
      </c>
      <c r="P29" s="9">
        <v>0.30561012879284</v>
      </c>
      <c r="Q29" s="10">
        <v>1.3315869897402313</v>
      </c>
    </row>
    <row r="30" spans="1:17">
      <c r="A30" s="148" t="s">
        <v>102</v>
      </c>
      <c r="B30" s="118"/>
      <c r="C30" s="3">
        <v>371</v>
      </c>
      <c r="D30" s="4">
        <v>344</v>
      </c>
      <c r="E30" s="4">
        <v>354</v>
      </c>
      <c r="F30" s="4">
        <v>253</v>
      </c>
      <c r="G30" s="4">
        <v>182</v>
      </c>
      <c r="H30" s="4">
        <v>219</v>
      </c>
      <c r="I30" s="4">
        <v>137</v>
      </c>
      <c r="J30" s="4">
        <v>227</v>
      </c>
      <c r="K30" s="4">
        <v>228</v>
      </c>
      <c r="L30" s="4">
        <v>65</v>
      </c>
      <c r="M30" s="4">
        <v>167</v>
      </c>
      <c r="N30" s="4">
        <v>118</v>
      </c>
      <c r="O30" s="4">
        <v>10</v>
      </c>
      <c r="P30" s="4">
        <v>2</v>
      </c>
      <c r="Q30" s="5">
        <v>8</v>
      </c>
    </row>
    <row r="31" spans="1:17">
      <c r="A31" s="149"/>
      <c r="B31" s="120"/>
      <c r="C31" s="51"/>
      <c r="D31" s="52">
        <v>93.189259986902428</v>
      </c>
      <c r="E31" s="52">
        <v>97.336826020519538</v>
      </c>
      <c r="F31" s="52">
        <v>73.084479371316306</v>
      </c>
      <c r="G31" s="52">
        <v>49.203230735647239</v>
      </c>
      <c r="H31" s="52">
        <v>60.488976206068543</v>
      </c>
      <c r="I31" s="52">
        <v>39.205413665138614</v>
      </c>
      <c r="J31" s="52">
        <v>63.130320890635225</v>
      </c>
      <c r="K31" s="52">
        <v>61.29666011787819</v>
      </c>
      <c r="L31" s="52">
        <v>15.586116568434841</v>
      </c>
      <c r="M31" s="52">
        <v>44.793713163064837</v>
      </c>
      <c r="N31" s="52">
        <v>34.621261733246016</v>
      </c>
      <c r="O31" s="52">
        <v>2.7504911591355601</v>
      </c>
      <c r="P31" s="52">
        <v>0.30561012879284</v>
      </c>
      <c r="Q31" s="53">
        <v>1.3315869897402313</v>
      </c>
    </row>
  </sheetData>
  <mergeCells count="23">
    <mergeCell ref="A24:A25"/>
    <mergeCell ref="A26:A27"/>
    <mergeCell ref="A4:B5"/>
    <mergeCell ref="A6:B7"/>
    <mergeCell ref="A8:A9"/>
    <mergeCell ref="A10:A11"/>
    <mergeCell ref="A12:A13"/>
    <mergeCell ref="A28:B29"/>
    <mergeCell ref="A30:B31"/>
    <mergeCell ref="B8:B9"/>
    <mergeCell ref="B10:B11"/>
    <mergeCell ref="B12:B13"/>
    <mergeCell ref="B16:B17"/>
    <mergeCell ref="B18:B19"/>
    <mergeCell ref="B20:B21"/>
    <mergeCell ref="B22:B23"/>
    <mergeCell ref="B24:B25"/>
    <mergeCell ref="B26:B27"/>
    <mergeCell ref="A14:B15"/>
    <mergeCell ref="A16:A17"/>
    <mergeCell ref="A18:A19"/>
    <mergeCell ref="A20:A21"/>
    <mergeCell ref="A22:A23"/>
  </mergeCells>
  <phoneticPr fontId="19"/>
  <conditionalFormatting sqref="B1">
    <cfRule type="expression" dxfId="34" priority="2">
      <formula>#REF!&lt;&gt;""</formula>
    </cfRule>
  </conditionalFormatting>
  <conditionalFormatting sqref="A1">
    <cfRule type="expression" dxfId="3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18-1</vt:lpstr>
      <vt:lpstr>18-2</vt:lpstr>
      <vt:lpstr>18-3</vt:lpstr>
      <vt:lpstr>18-4</vt:lpstr>
      <vt:lpstr>18-5</vt:lpstr>
      <vt:lpstr>18-6</vt:lpstr>
      <vt:lpstr>18-7</vt:lpstr>
      <vt:lpstr>18-8</vt:lpstr>
      <vt:lpstr>18-9</vt:lpstr>
      <vt:lpstr>18-10</vt:lpstr>
      <vt:lpstr>18-11</vt:lpstr>
      <vt:lpstr>18-12</vt:lpstr>
      <vt:lpstr>18-12(確認)</vt:lpstr>
      <vt:lpstr>18-13</vt:lpstr>
      <vt:lpstr>18-14</vt:lpstr>
      <vt:lpstr>18-15</vt:lpstr>
      <vt:lpstr>18-16</vt:lpstr>
      <vt:lpstr>18-17</vt:lpstr>
      <vt:lpstr>18-18</vt:lpstr>
      <vt:lpstr>18-19</vt:lpstr>
      <vt:lpstr>18-20</vt:lpstr>
      <vt:lpstr>18-21</vt:lpstr>
      <vt:lpstr>18-22</vt:lpstr>
      <vt:lpstr>18-23</vt:lpstr>
      <vt:lpstr>18-24(1)</vt:lpstr>
      <vt:lpstr>18-24(2)</vt:lpstr>
      <vt:lpstr>18-24(3)</vt:lpstr>
      <vt:lpstr>18-24(4)</vt:lpstr>
      <vt:lpstr>18-24(5)</vt:lpstr>
      <vt:lpstr>18-24(6)</vt:lpstr>
      <vt:lpstr>18-24 (7)</vt:lpstr>
      <vt:lpstr>18-24(8)</vt:lpstr>
      <vt:lpstr>18-25</vt:lpstr>
      <vt:lpstr>18-26</vt:lpstr>
      <vt:lpstr>18-27</vt:lpstr>
      <vt:lpstr>'18-21'!Print_Area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2017-06-05T05:01:34Z</cp:lastPrinted>
  <dcterms:created xsi:type="dcterms:W3CDTF">2012-04-05T12:03:12Z</dcterms:created>
  <dcterms:modified xsi:type="dcterms:W3CDTF">2023-01-30T07:49:17Z</dcterms:modified>
</cp:coreProperties>
</file>