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AA8099EB-DAD8-43A4-8221-217BB55F0DA0}" xr6:coauthVersionLast="36" xr6:coauthVersionMax="36" xr10:uidLastSave="{00000000-0000-0000-0000-000000000000}"/>
  <bookViews>
    <workbookView xWindow="-120" yWindow="-120" windowWidth="20730" windowHeight="11160" tabRatio="768" xr2:uid="{00000000-000D-0000-FFFF-FFFF00000000}"/>
  </bookViews>
  <sheets>
    <sheet name="15-1" sheetId="2" r:id="rId1"/>
    <sheet name="15-2" sheetId="3" r:id="rId2"/>
    <sheet name="15-3" sheetId="4" r:id="rId3"/>
    <sheet name="15-4" sheetId="5" r:id="rId4"/>
    <sheet name="15-5" sheetId="6" r:id="rId5"/>
    <sheet name="15-6" sheetId="7" r:id="rId6"/>
    <sheet name="15-7" sheetId="8" r:id="rId7"/>
    <sheet name="15-8" sheetId="9" r:id="rId8"/>
    <sheet name="15-9" sheetId="41" r:id="rId9"/>
    <sheet name="15-9（確認）" sheetId="133" state="hidden" r:id="rId10"/>
    <sheet name="15-10" sheetId="10" r:id="rId11"/>
    <sheet name="15-11" sheetId="11" r:id="rId12"/>
    <sheet name="15-12" sheetId="12" r:id="rId13"/>
    <sheet name="15-13" sheetId="13" r:id="rId14"/>
    <sheet name="15-14" sheetId="15" r:id="rId15"/>
    <sheet name="15-15" sheetId="16" r:id="rId16"/>
    <sheet name="15-16" sheetId="18" r:id="rId17"/>
    <sheet name="15-17" sheetId="20" r:id="rId18"/>
    <sheet name="15-18" sheetId="21" r:id="rId19"/>
    <sheet name="15-19" sheetId="24" r:id="rId20"/>
    <sheet name="15-20" sheetId="25" r:id="rId21"/>
    <sheet name="15-21" sheetId="26" r:id="rId22"/>
    <sheet name="15-22" sheetId="27" r:id="rId23"/>
    <sheet name="15-22（確認）" sheetId="134" state="hidden" r:id="rId24"/>
    <sheet name="15-23" sheetId="34" r:id="rId25"/>
    <sheet name="15-24" sheetId="38" r:id="rId26"/>
    <sheet name="15-25" sheetId="35" r:id="rId27"/>
    <sheet name="15-26" sheetId="36" r:id="rId28"/>
    <sheet name="15-27" sheetId="42" r:id="rId29"/>
    <sheet name="15-28" sheetId="86" r:id="rId30"/>
    <sheet name="15-29" sheetId="44" r:id="rId31"/>
    <sheet name="15-30" sheetId="45" r:id="rId32"/>
    <sheet name="15-31(1)" sheetId="46" r:id="rId33"/>
    <sheet name="15-31(2)" sheetId="104" r:id="rId34"/>
    <sheet name="15-31 (3)" sheetId="105" r:id="rId35"/>
    <sheet name="15-31(4)" sheetId="103" r:id="rId36"/>
    <sheet name="15-31(5)" sheetId="107" r:id="rId37"/>
    <sheet name="15-31(6)" sheetId="109" r:id="rId38"/>
    <sheet name="15-31(6)（確認）" sheetId="135" state="hidden" r:id="rId39"/>
    <sheet name="15-31(7)" sheetId="106" r:id="rId40"/>
    <sheet name="15-31 (8)" sheetId="108" r:id="rId41"/>
    <sheet name="15-32" sheetId="47" r:id="rId42"/>
    <sheet name="15-33" sheetId="48" r:id="rId43"/>
    <sheet name="15-34" sheetId="49" r:id="rId44"/>
    <sheet name="15-35" sheetId="50" r:id="rId45"/>
    <sheet name="15-36" sheetId="51" r:id="rId46"/>
    <sheet name="15-37" sheetId="52" r:id="rId47"/>
    <sheet name="15-38" sheetId="53" r:id="rId48"/>
    <sheet name="15-39" sheetId="54" r:id="rId49"/>
    <sheet name="15-40" sheetId="55" r:id="rId50"/>
    <sheet name="15-41" sheetId="56" r:id="rId51"/>
    <sheet name="15-42" sheetId="57" r:id="rId52"/>
    <sheet name="15-43" sheetId="58" r:id="rId53"/>
    <sheet name="15-44" sheetId="59" r:id="rId54"/>
    <sheet name="15-45" sheetId="60" r:id="rId55"/>
    <sheet name="15-46" sheetId="61" r:id="rId56"/>
    <sheet name="15-47" sheetId="62" r:id="rId57"/>
    <sheet name="15-48" sheetId="63" r:id="rId58"/>
    <sheet name="15-49" sheetId="64" r:id="rId59"/>
    <sheet name="15-49（確認）" sheetId="138" state="hidden" r:id="rId60"/>
    <sheet name="15-50" sheetId="65" r:id="rId61"/>
    <sheet name="15-51" sheetId="73" r:id="rId62"/>
    <sheet name="15-52" sheetId="74" r:id="rId63"/>
    <sheet name="15-53" sheetId="75" r:id="rId64"/>
    <sheet name="15-54" sheetId="76" r:id="rId65"/>
    <sheet name="15-55" sheetId="77" r:id="rId66"/>
    <sheet name="15-56" sheetId="78" r:id="rId67"/>
    <sheet name="15-57" sheetId="87" r:id="rId68"/>
    <sheet name="15-58" sheetId="88" r:id="rId69"/>
    <sheet name="15-59" sheetId="89" r:id="rId70"/>
    <sheet name="15-60" sheetId="97" r:id="rId71"/>
    <sheet name="15-61" sheetId="98" r:id="rId72"/>
    <sheet name="15-62" sheetId="99" r:id="rId73"/>
    <sheet name="15-62（確認）" sheetId="139" state="hidden" r:id="rId74"/>
    <sheet name="15-63" sheetId="100" r:id="rId75"/>
    <sheet name="15-64" sheetId="101" r:id="rId76"/>
    <sheet name="15-65" sheetId="102" r:id="rId77"/>
    <sheet name="15-66" sheetId="119" r:id="rId78"/>
    <sheet name="15-67" sheetId="118" r:id="rId79"/>
    <sheet name="15-68" sheetId="121" r:id="rId80"/>
    <sheet name="15-69" sheetId="120" r:id="rId81"/>
    <sheet name="15-70" sheetId="122" r:id="rId82"/>
    <sheet name="15-71(1)" sheetId="117" r:id="rId83"/>
    <sheet name="15-71(2)" sheetId="90" r:id="rId84"/>
    <sheet name="15-71(3)" sheetId="91" r:id="rId85"/>
    <sheet name="15-71(4)" sheetId="92" r:id="rId86"/>
    <sheet name="15-71(5)" sheetId="93" r:id="rId87"/>
    <sheet name="15-71(6)" sheetId="94" r:id="rId88"/>
    <sheet name="15-71(7)" sheetId="95" r:id="rId89"/>
    <sheet name="15-71(8)" sheetId="96" r:id="rId90"/>
    <sheet name="15-72" sheetId="123" r:id="rId91"/>
    <sheet name="15-73" sheetId="124" r:id="rId92"/>
    <sheet name="15-74" sheetId="125" r:id="rId93"/>
    <sheet name="15-75" sheetId="126" r:id="rId94"/>
    <sheet name="15-76" sheetId="127" r:id="rId95"/>
    <sheet name="15-77" sheetId="128" r:id="rId96"/>
    <sheet name="15-78" sheetId="129" r:id="rId97"/>
    <sheet name="15-79" sheetId="130" r:id="rId98"/>
    <sheet name="15-80" sheetId="131" r:id="rId99"/>
    <sheet name="15-81" sheetId="132" r:id="rId100"/>
  </sheets>
  <definedNames>
    <definedName name="_xlnm.Print_Area" localSheetId="21">'15-21'!$A$1:$G$61</definedName>
    <definedName name="_xlnm.Print_Area" localSheetId="58">'15-49'!$A$1:$G$31</definedName>
    <definedName name="_xlnm.Print_Area" localSheetId="59">'15-49（確認）'!$A$1:$G$31</definedName>
  </definedNames>
  <calcPr calcId="191029"/>
</workbook>
</file>

<file path=xl/calcChain.xml><?xml version="1.0" encoding="utf-8"?>
<calcChain xmlns="http://schemas.openxmlformats.org/spreadsheetml/2006/main">
  <c r="C33" i="133" l="1"/>
  <c r="F16" i="139"/>
  <c r="F15" i="139"/>
  <c r="E15" i="139"/>
  <c r="E16" i="139" s="1"/>
  <c r="D15" i="139"/>
  <c r="D16" i="139" s="1"/>
  <c r="C15" i="139"/>
  <c r="C16" i="139" s="1"/>
  <c r="B15" i="139"/>
  <c r="B16" i="139" s="1"/>
  <c r="H13" i="139"/>
  <c r="I13" i="139" s="1"/>
  <c r="H12" i="139"/>
  <c r="I12" i="139" s="1"/>
  <c r="H11" i="139"/>
  <c r="I11" i="139" s="1"/>
  <c r="H10" i="139"/>
  <c r="I10" i="139" s="1"/>
  <c r="D9" i="139"/>
  <c r="C9" i="139"/>
  <c r="H9" i="139" s="1"/>
  <c r="I9" i="139" s="1"/>
  <c r="H8" i="139"/>
  <c r="I8" i="139" s="1"/>
  <c r="H7" i="139"/>
  <c r="I7" i="139" s="1"/>
  <c r="H6" i="139"/>
  <c r="I6" i="139" s="1"/>
  <c r="H5" i="139"/>
  <c r="I5" i="139" s="1"/>
  <c r="H4" i="139"/>
  <c r="I4" i="139" s="1"/>
  <c r="G38" i="138"/>
  <c r="G37" i="138"/>
  <c r="F37" i="138"/>
  <c r="F38" i="138" s="1"/>
  <c r="E37" i="138"/>
  <c r="E38" i="138" s="1"/>
  <c r="D37" i="138"/>
  <c r="D38" i="138" s="1"/>
  <c r="C37" i="138"/>
  <c r="C38" i="138" s="1"/>
  <c r="G36" i="138"/>
  <c r="G35" i="138"/>
  <c r="F35" i="138"/>
  <c r="F36" i="138" s="1"/>
  <c r="E35" i="138"/>
  <c r="E36" i="138" s="1"/>
  <c r="D35" i="138"/>
  <c r="D36" i="138" s="1"/>
  <c r="C35" i="138"/>
  <c r="C36" i="138" s="1"/>
  <c r="G34" i="138"/>
  <c r="G33" i="138"/>
  <c r="F33" i="138"/>
  <c r="F34" i="138" s="1"/>
  <c r="E33" i="138"/>
  <c r="E34" i="138" s="1"/>
  <c r="D33" i="138"/>
  <c r="D34" i="138" s="1"/>
  <c r="C33" i="138"/>
  <c r="C34" i="138" s="1"/>
  <c r="I31" i="138"/>
  <c r="J31" i="138" s="1"/>
  <c r="J30" i="138"/>
  <c r="I30" i="138"/>
  <c r="I29" i="138"/>
  <c r="J29" i="138" s="1"/>
  <c r="J28" i="138"/>
  <c r="I28" i="138"/>
  <c r="I27" i="138"/>
  <c r="J27" i="138" s="1"/>
  <c r="J26" i="138"/>
  <c r="I26" i="138"/>
  <c r="I25" i="138"/>
  <c r="J25" i="138" s="1"/>
  <c r="J24" i="138"/>
  <c r="I24" i="138"/>
  <c r="I23" i="138"/>
  <c r="J23" i="138" s="1"/>
  <c r="J22" i="138"/>
  <c r="I22" i="138"/>
  <c r="I21" i="138"/>
  <c r="J21" i="138" s="1"/>
  <c r="J20" i="138"/>
  <c r="I20" i="138"/>
  <c r="I19" i="138"/>
  <c r="J19" i="138" s="1"/>
  <c r="J18" i="138"/>
  <c r="I18" i="138"/>
  <c r="I17" i="138"/>
  <c r="J17" i="138" s="1"/>
  <c r="J16" i="138"/>
  <c r="I16" i="138"/>
  <c r="I15" i="138"/>
  <c r="J15" i="138" s="1"/>
  <c r="J14" i="138"/>
  <c r="I14" i="138"/>
  <c r="I13" i="138"/>
  <c r="J13" i="138" s="1"/>
  <c r="J12" i="138"/>
  <c r="I12" i="138"/>
  <c r="I11" i="138"/>
  <c r="J11" i="138" s="1"/>
  <c r="J10" i="138"/>
  <c r="I10" i="138"/>
  <c r="I9" i="138"/>
  <c r="J9" i="138" s="1"/>
  <c r="J8" i="138"/>
  <c r="I8" i="138"/>
  <c r="I7" i="138"/>
  <c r="J7" i="138" s="1"/>
  <c r="J6" i="138"/>
  <c r="I6" i="138"/>
  <c r="I5" i="138"/>
  <c r="J5" i="138" s="1"/>
  <c r="J4" i="138"/>
  <c r="I4" i="138"/>
  <c r="G13" i="135"/>
  <c r="G14" i="135" s="1"/>
  <c r="F13" i="135"/>
  <c r="F14" i="135" s="1"/>
  <c r="E13" i="135"/>
  <c r="E14" i="135" s="1"/>
  <c r="D13" i="135"/>
  <c r="D14" i="135" s="1"/>
  <c r="C13" i="135"/>
  <c r="C14" i="135" s="1"/>
  <c r="B13" i="135"/>
  <c r="B14" i="135" s="1"/>
  <c r="I11" i="135"/>
  <c r="J11" i="135" s="1"/>
  <c r="I10" i="135"/>
  <c r="J10" i="135" s="1"/>
  <c r="I9" i="135"/>
  <c r="J9" i="135" s="1"/>
  <c r="I8" i="135"/>
  <c r="J8" i="135" s="1"/>
  <c r="I7" i="135"/>
  <c r="J7" i="135" s="1"/>
  <c r="I6" i="135"/>
  <c r="J6" i="135" s="1"/>
  <c r="I5" i="135"/>
  <c r="J5" i="135" s="1"/>
  <c r="I4" i="135"/>
  <c r="J4" i="135" s="1"/>
  <c r="G15" i="134"/>
  <c r="G16" i="134" s="1"/>
  <c r="F15" i="134"/>
  <c r="F16" i="134" s="1"/>
  <c r="E15" i="134"/>
  <c r="E16" i="134" s="1"/>
  <c r="D15" i="134"/>
  <c r="D16" i="134" s="1"/>
  <c r="C15" i="134"/>
  <c r="C16" i="134" s="1"/>
  <c r="B15" i="134"/>
  <c r="B16" i="134" s="1"/>
  <c r="I13" i="134"/>
  <c r="J13" i="134" s="1"/>
  <c r="I12" i="134"/>
  <c r="J12" i="134" s="1"/>
  <c r="I11" i="134"/>
  <c r="J11" i="134" s="1"/>
  <c r="I10" i="134"/>
  <c r="J10" i="134" s="1"/>
  <c r="I9" i="134"/>
  <c r="J9" i="134" s="1"/>
  <c r="I8" i="134"/>
  <c r="J8" i="134" s="1"/>
  <c r="I7" i="134"/>
  <c r="J7" i="134" s="1"/>
  <c r="I6" i="134"/>
  <c r="J6" i="134" s="1"/>
  <c r="I5" i="134"/>
  <c r="J5" i="134" s="1"/>
  <c r="I4" i="134"/>
  <c r="J4" i="134" s="1"/>
  <c r="H37" i="133"/>
  <c r="H38" i="133" s="1"/>
  <c r="G37" i="133"/>
  <c r="G38" i="133" s="1"/>
  <c r="F37" i="133"/>
  <c r="F38" i="133" s="1"/>
  <c r="E37" i="133"/>
  <c r="E38" i="133" s="1"/>
  <c r="D37" i="133"/>
  <c r="D38" i="133" s="1"/>
  <c r="C37" i="133"/>
  <c r="C38" i="133" s="1"/>
  <c r="H35" i="133"/>
  <c r="H36" i="133" s="1"/>
  <c r="G35" i="133"/>
  <c r="G36" i="133" s="1"/>
  <c r="F35" i="133"/>
  <c r="F36" i="133" s="1"/>
  <c r="E35" i="133"/>
  <c r="E36" i="133" s="1"/>
  <c r="D35" i="133"/>
  <c r="D36" i="133" s="1"/>
  <c r="C35" i="133"/>
  <c r="C36" i="133" s="1"/>
  <c r="H33" i="133"/>
  <c r="H34" i="133" s="1"/>
  <c r="G33" i="133"/>
  <c r="G34" i="133" s="1"/>
  <c r="F33" i="133"/>
  <c r="F34" i="133" s="1"/>
  <c r="E33" i="133"/>
  <c r="E34" i="133" s="1"/>
  <c r="D33" i="133"/>
  <c r="D34" i="133" s="1"/>
  <c r="C34" i="133"/>
  <c r="J31" i="133"/>
  <c r="K31" i="133" s="1"/>
  <c r="J30" i="133"/>
  <c r="K30" i="133" s="1"/>
  <c r="J29" i="133"/>
  <c r="K29" i="133" s="1"/>
  <c r="J28" i="133"/>
  <c r="K28" i="133" s="1"/>
  <c r="J27" i="133"/>
  <c r="K27" i="133" s="1"/>
  <c r="J26" i="133"/>
  <c r="K26" i="133" s="1"/>
  <c r="J25" i="133"/>
  <c r="K25" i="133" s="1"/>
  <c r="J24" i="133"/>
  <c r="K24" i="133" s="1"/>
  <c r="J23" i="133"/>
  <c r="K23" i="133" s="1"/>
  <c r="J22" i="133"/>
  <c r="K22" i="133" s="1"/>
  <c r="J21" i="133"/>
  <c r="K21" i="133" s="1"/>
  <c r="J20" i="133"/>
  <c r="K20" i="133" s="1"/>
  <c r="J19" i="133"/>
  <c r="K19" i="133" s="1"/>
  <c r="J18" i="133"/>
  <c r="K18" i="133" s="1"/>
  <c r="J17" i="133"/>
  <c r="K17" i="133" s="1"/>
  <c r="J16" i="133"/>
  <c r="K16" i="133" s="1"/>
  <c r="J15" i="133"/>
  <c r="K15" i="133" s="1"/>
  <c r="J14" i="133"/>
  <c r="K14" i="133" s="1"/>
  <c r="J13" i="133"/>
  <c r="K13" i="133" s="1"/>
  <c r="J12" i="133"/>
  <c r="K12" i="133" s="1"/>
  <c r="J11" i="133"/>
  <c r="K11" i="133" s="1"/>
  <c r="J10" i="133"/>
  <c r="K10" i="133" s="1"/>
  <c r="J9" i="133"/>
  <c r="K9" i="133" s="1"/>
  <c r="J8" i="133"/>
  <c r="K8" i="133" s="1"/>
  <c r="J7" i="133"/>
  <c r="K7" i="133" s="1"/>
  <c r="J6" i="133"/>
  <c r="K6" i="133" s="1"/>
  <c r="J5" i="133"/>
  <c r="K5" i="133" s="1"/>
  <c r="J4" i="133"/>
  <c r="K4" i="133" s="1"/>
  <c r="F33" i="60" l="1"/>
  <c r="D33" i="60"/>
  <c r="F4" i="106" l="1"/>
  <c r="E4" i="106" l="1"/>
  <c r="B8" i="106"/>
  <c r="B10" i="106"/>
  <c r="B6" i="106"/>
  <c r="C4" i="106"/>
  <c r="G4" i="106"/>
  <c r="D4" i="106"/>
  <c r="B4" i="106" l="1"/>
  <c r="B11" i="106" l="1"/>
  <c r="B9" i="106"/>
  <c r="B7" i="106"/>
  <c r="F5" i="106"/>
  <c r="E5" i="106"/>
  <c r="G5" i="106"/>
  <c r="C5" i="106"/>
  <c r="D5" i="106"/>
  <c r="B5" i="106" l="1"/>
</calcChain>
</file>

<file path=xl/sharedStrings.xml><?xml version="1.0" encoding="utf-8"?>
<sst xmlns="http://schemas.openxmlformats.org/spreadsheetml/2006/main" count="5515" uniqueCount="434">
  <si>
    <t>-</t>
  </si>
  <si>
    <t>総数</t>
  </si>
  <si>
    <t>無回答</t>
    <rPh sb="0" eb="3">
      <t>ムカイトウ</t>
    </rPh>
    <phoneticPr fontId="23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</si>
  <si>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</si>
  <si>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</si>
  <si>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</si>
  <si>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</si>
  <si>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</si>
  <si>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</si>
  <si>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</si>
  <si>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</si>
  <si>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</si>
  <si>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</si>
  <si>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</si>
  <si>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</si>
  <si>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</si>
  <si>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その他</t>
    <rPh sb="2" eb="3">
      <t>タ</t>
    </rPh>
    <phoneticPr fontId="23"/>
  </si>
  <si>
    <t>知っていた</t>
  </si>
  <si>
    <t>今回はじめて知った</t>
  </si>
  <si>
    <t>15-41　地域共生社会の担い手についての認知度 － 地域別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0">
      <t>チイキベツ</t>
    </rPh>
    <phoneticPr fontId="19"/>
  </si>
  <si>
    <t>　０～　９歳</t>
  </si>
  <si>
    <t>男</t>
  </si>
  <si>
    <t>女</t>
  </si>
  <si>
    <t>-</t>
    <phoneticPr fontId="19"/>
  </si>
  <si>
    <t>15-42　地域共生社会の担い手についての認知度 － 性・年齢階級（１０歳区分）別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28">
      <t>セイ</t>
    </rPh>
    <rPh sb="29" eb="33">
      <t>ネンレイカイキュウ</t>
    </rPh>
    <rPh sb="36" eb="37">
      <t>サイ</t>
    </rPh>
    <rPh sb="37" eb="39">
      <t>クブン</t>
    </rPh>
    <rPh sb="40" eb="41">
      <t>ベツ</t>
    </rPh>
    <phoneticPr fontId="19"/>
  </si>
  <si>
    <t>15-43　地域共生社会の担い手についての認知度 － 配偶者の有無別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0">
      <t>ハイグウシャ</t>
    </rPh>
    <rPh sb="31" eb="33">
      <t>ウム</t>
    </rPh>
    <rPh sb="33" eb="34">
      <t>ベツ</t>
    </rPh>
    <phoneticPr fontId="19"/>
  </si>
  <si>
    <t>15-4　地域共生社会の認知度 － 世代別</t>
    <rPh sb="18" eb="21">
      <t>セダイベツ</t>
    </rPh>
    <phoneticPr fontId="19"/>
  </si>
  <si>
    <t>無回答</t>
    <rPh sb="0" eb="3">
      <t>ﾑｶｲﾄｳ</t>
    </rPh>
    <phoneticPr fontId="26" type="noConversion"/>
  </si>
  <si>
    <t>15-81　地域共生社会の担い手についての認知度 － 地域共生社会の認知度別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3">
      <t>チイキキョウセイシャカイ</t>
    </rPh>
    <rPh sb="34" eb="37">
      <t>ニンチド</t>
    </rPh>
    <rPh sb="37" eb="38">
      <t>ベツ</t>
    </rPh>
    <phoneticPr fontId="19"/>
  </si>
  <si>
    <t>無回答</t>
    <phoneticPr fontId="25"/>
  </si>
  <si>
    <t>15-40　地域共生社会の認知度－ 孤独を感じたことがあるか別</t>
    <phoneticPr fontId="19"/>
  </si>
  <si>
    <t>15-80　地域共生社会の担い手についての認知度 － 孤独を感じたことがあるか別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29">
      <t>コドク</t>
    </rPh>
    <rPh sb="30" eb="31">
      <t>カン</t>
    </rPh>
    <rPh sb="39" eb="40">
      <t>ベツ</t>
    </rPh>
    <phoneticPr fontId="19"/>
  </si>
  <si>
    <t>15-79　地域共生社会の担い手についての認知度 － 今後の活動意向別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29">
      <t>コンゴ</t>
    </rPh>
    <rPh sb="30" eb="32">
      <t>カツドウ</t>
    </rPh>
    <rPh sb="32" eb="34">
      <t>イコウ</t>
    </rPh>
    <rPh sb="34" eb="35">
      <t>ベツ</t>
    </rPh>
    <phoneticPr fontId="19"/>
  </si>
  <si>
    <t>15-38　地域共生社会の認知度 － 1年間に行った活動の状況別</t>
    <rPh sb="6" eb="8">
      <t>チイキ</t>
    </rPh>
    <rPh sb="8" eb="10">
      <t>キョウセイ</t>
    </rPh>
    <rPh sb="10" eb="12">
      <t>シャカイ</t>
    </rPh>
    <rPh sb="13" eb="16">
      <t>ニンチド</t>
    </rPh>
    <phoneticPr fontId="19"/>
  </si>
  <si>
    <t>15-39　地域共生社会の認知度 － 今後の活動意向別</t>
    <rPh sb="6" eb="12">
      <t>チイキキョウセイシャカイ</t>
    </rPh>
    <rPh sb="13" eb="16">
      <t>ニンチド</t>
    </rPh>
    <rPh sb="19" eb="21">
      <t>コンゴ</t>
    </rPh>
    <rPh sb="22" eb="24">
      <t>カツドウ</t>
    </rPh>
    <rPh sb="24" eb="26">
      <t>イコウ</t>
    </rPh>
    <rPh sb="26" eb="27">
      <t>ベツ</t>
    </rPh>
    <phoneticPr fontId="19"/>
  </si>
  <si>
    <t>15-78　地域共生社会の担い手についての認知度 － 1年間に行った活動の状況別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8" eb="30">
      <t>ネンカン</t>
    </rPh>
    <rPh sb="31" eb="32">
      <t>オコナ</t>
    </rPh>
    <rPh sb="34" eb="36">
      <t>カツドウ</t>
    </rPh>
    <rPh sb="37" eb="40">
      <t>ジョウキョウベツ</t>
    </rPh>
    <phoneticPr fontId="19"/>
  </si>
  <si>
    <t>15-37　地域共生社会の認知度 － 災害発生時に要援護者に対して協力できること（複数回答）別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サイガイ</t>
    </rPh>
    <rPh sb="21" eb="23">
      <t>ハッセイ</t>
    </rPh>
    <rPh sb="23" eb="24">
      <t>ジ</t>
    </rPh>
    <rPh sb="25" eb="29">
      <t>ヨウエンゴシャ</t>
    </rPh>
    <rPh sb="30" eb="31">
      <t>タイ</t>
    </rPh>
    <rPh sb="33" eb="35">
      <t>キョウリョク</t>
    </rPh>
    <rPh sb="41" eb="43">
      <t>フクスウ</t>
    </rPh>
    <rPh sb="43" eb="45">
      <t>カイトウ</t>
    </rPh>
    <rPh sb="46" eb="47">
      <t>ベツ</t>
    </rPh>
    <phoneticPr fontId="19"/>
  </si>
  <si>
    <t>15-77　地域共生社会の担い手についての認知度 － 災害発生時に要援護者に対して協力できること（複数回答）別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2">
      <t>サイガイハッセイジ</t>
    </rPh>
    <rPh sb="33" eb="37">
      <t>ヨウエンゴシャ</t>
    </rPh>
    <rPh sb="38" eb="39">
      <t>タイ</t>
    </rPh>
    <rPh sb="41" eb="43">
      <t>キョウリョク</t>
    </rPh>
    <rPh sb="49" eb="51">
      <t>フクスウ</t>
    </rPh>
    <rPh sb="51" eb="53">
      <t>カイトウ</t>
    </rPh>
    <rPh sb="54" eb="55">
      <t>ベツ</t>
    </rPh>
    <phoneticPr fontId="19"/>
  </si>
  <si>
    <t>15-76　地域共生社会の担い手についての認知度 － 地域の中で困ったときに相談したり、頼ったりできる人（複数回答）別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29">
      <t>チイキ</t>
    </rPh>
    <rPh sb="30" eb="31">
      <t>ナカ</t>
    </rPh>
    <rPh sb="32" eb="33">
      <t>コマ</t>
    </rPh>
    <rPh sb="38" eb="40">
      <t>ソウダン</t>
    </rPh>
    <rPh sb="44" eb="45">
      <t>タヨ</t>
    </rPh>
    <rPh sb="51" eb="52">
      <t>ヒト</t>
    </rPh>
    <rPh sb="53" eb="57">
      <t>フクスウカイトウ</t>
    </rPh>
    <rPh sb="58" eb="59">
      <t>ベツ</t>
    </rPh>
    <phoneticPr fontId="19"/>
  </si>
  <si>
    <t>15-35　地域共生社会の認知度 － 誰かの手助けを必要と感じたときに、必要とした手助けの内容（複数回答）別</t>
    <rPh sb="6" eb="8">
      <t>チイキ</t>
    </rPh>
    <rPh sb="8" eb="10">
      <t>キョウセイ</t>
    </rPh>
    <rPh sb="10" eb="12">
      <t>シャカイ</t>
    </rPh>
    <rPh sb="13" eb="16">
      <t>ニンチド</t>
    </rPh>
    <rPh sb="19" eb="20">
      <t>ダレ</t>
    </rPh>
    <rPh sb="22" eb="24">
      <t>テダス</t>
    </rPh>
    <rPh sb="26" eb="28">
      <t>ヒツヨウ</t>
    </rPh>
    <rPh sb="29" eb="30">
      <t>カン</t>
    </rPh>
    <rPh sb="36" eb="38">
      <t>ヒツヨウ</t>
    </rPh>
    <rPh sb="41" eb="43">
      <t>テダス</t>
    </rPh>
    <rPh sb="45" eb="47">
      <t>ナイヨウ</t>
    </rPh>
    <rPh sb="48" eb="52">
      <t>フクスウカイトウ</t>
    </rPh>
    <rPh sb="53" eb="54">
      <t>ベツ</t>
    </rPh>
    <phoneticPr fontId="19"/>
  </si>
  <si>
    <t>15-75　地域共生社会の担い手についての認知度 － 誰かの手助けを必要と感じたときに、必要とした手助けの内容（複数回答）別</t>
    <rPh sb="27" eb="28">
      <t>ダレ</t>
    </rPh>
    <rPh sb="30" eb="32">
      <t>テダス</t>
    </rPh>
    <rPh sb="34" eb="36">
      <t>ヒツヨウ</t>
    </rPh>
    <rPh sb="37" eb="38">
      <t>カン</t>
    </rPh>
    <rPh sb="44" eb="46">
      <t>ヒツヨウ</t>
    </rPh>
    <rPh sb="49" eb="51">
      <t>テダス</t>
    </rPh>
    <rPh sb="53" eb="55">
      <t>ナイヨウ</t>
    </rPh>
    <rPh sb="56" eb="60">
      <t>フクスウカイトウ</t>
    </rPh>
    <rPh sb="61" eb="62">
      <t>ベツ</t>
    </rPh>
    <phoneticPr fontId="19"/>
  </si>
  <si>
    <t>ある</t>
    <phoneticPr fontId="25"/>
  </si>
  <si>
    <t>ない</t>
    <phoneticPr fontId="25"/>
  </si>
  <si>
    <t>15-34　地域共生社会の認知度 － 外出時に誰かの手助けを必要と感じた経験の有無別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ガイシュツ</t>
    </rPh>
    <rPh sb="21" eb="22">
      <t>ジ</t>
    </rPh>
    <rPh sb="23" eb="24">
      <t>ダレ</t>
    </rPh>
    <rPh sb="26" eb="28">
      <t>テダス</t>
    </rPh>
    <rPh sb="30" eb="32">
      <t>ヒツヨウ</t>
    </rPh>
    <rPh sb="33" eb="34">
      <t>カン</t>
    </rPh>
    <rPh sb="36" eb="38">
      <t>ケイケン</t>
    </rPh>
    <rPh sb="39" eb="42">
      <t>ウムベツ</t>
    </rPh>
    <phoneticPr fontId="19"/>
  </si>
  <si>
    <t>15-74　地域共生社会の担い手についての認知度 － 外出時に誰かの手助けを必要と感じた経験の有無別</t>
    <rPh sb="27" eb="30">
      <t>ガイシュツジ</t>
    </rPh>
    <rPh sb="31" eb="32">
      <t>ダレ</t>
    </rPh>
    <rPh sb="34" eb="36">
      <t>テダス</t>
    </rPh>
    <rPh sb="38" eb="40">
      <t>ヒツヨウ</t>
    </rPh>
    <rPh sb="41" eb="42">
      <t>カン</t>
    </rPh>
    <rPh sb="44" eb="46">
      <t>ケイケン</t>
    </rPh>
    <rPh sb="47" eb="49">
      <t>ウム</t>
    </rPh>
    <rPh sb="49" eb="50">
      <t>ベツ</t>
    </rPh>
    <phoneticPr fontId="19"/>
  </si>
  <si>
    <t>15-33　地域共生社会の認知度 － 困っている人を見かけたときに自分がとった行動別</t>
    <rPh sb="6" eb="8">
      <t>チイキ</t>
    </rPh>
    <rPh sb="8" eb="10">
      <t>キョウセイ</t>
    </rPh>
    <rPh sb="10" eb="12">
      <t>シャカイ</t>
    </rPh>
    <rPh sb="13" eb="16">
      <t>ニンチド</t>
    </rPh>
    <rPh sb="19" eb="20">
      <t>コマ</t>
    </rPh>
    <rPh sb="24" eb="25">
      <t>ヒト</t>
    </rPh>
    <rPh sb="26" eb="27">
      <t>ミ</t>
    </rPh>
    <rPh sb="33" eb="35">
      <t>ジブン</t>
    </rPh>
    <rPh sb="39" eb="42">
      <t>コウドウベツ</t>
    </rPh>
    <phoneticPr fontId="19"/>
  </si>
  <si>
    <t>15-73　地域共生社会の担い手についての認知度 － 困っている人を見かけたときに自分がとった行動別</t>
    <rPh sb="27" eb="28">
      <t>コマ</t>
    </rPh>
    <rPh sb="32" eb="33">
      <t>ヒト</t>
    </rPh>
    <rPh sb="34" eb="35">
      <t>ミ</t>
    </rPh>
    <rPh sb="41" eb="43">
      <t>ジブン</t>
    </rPh>
    <rPh sb="47" eb="50">
      <t>コウドウベツ</t>
    </rPh>
    <phoneticPr fontId="19"/>
  </si>
  <si>
    <t>15-72　地域共生社会の担い手についての認知度 － 外出時に困っている人を見かけたり、出会ったりした経験の有無別</t>
    <rPh sb="27" eb="30">
      <t>ガイシュツジ</t>
    </rPh>
    <rPh sb="31" eb="32">
      <t>コマ</t>
    </rPh>
    <rPh sb="36" eb="37">
      <t>ヒト</t>
    </rPh>
    <rPh sb="38" eb="39">
      <t>ミ</t>
    </rPh>
    <rPh sb="44" eb="46">
      <t>デア</t>
    </rPh>
    <rPh sb="51" eb="53">
      <t>ケイケン</t>
    </rPh>
    <rPh sb="54" eb="56">
      <t>ウム</t>
    </rPh>
    <rPh sb="56" eb="57">
      <t>ベツ</t>
    </rPh>
    <phoneticPr fontId="19"/>
  </si>
  <si>
    <t>必要とする</t>
    <rPh sb="0" eb="2">
      <t>ヒツヨウ</t>
    </rPh>
    <phoneticPr fontId="25"/>
  </si>
  <si>
    <t>必要としない</t>
    <rPh sb="0" eb="2">
      <t>ヒツヨウ</t>
    </rPh>
    <phoneticPr fontId="25"/>
  </si>
  <si>
    <t>15-71(1)　地域共生社会の担い手についての認知度 － 外出時の状況等（視覚）別</t>
    <rPh sb="30" eb="33">
      <t>ガイシュツジ</t>
    </rPh>
    <rPh sb="34" eb="36">
      <t>ジョウキョウ</t>
    </rPh>
    <rPh sb="36" eb="37">
      <t>ナド</t>
    </rPh>
    <rPh sb="38" eb="40">
      <t>シカク</t>
    </rPh>
    <rPh sb="41" eb="42">
      <t>ベツ</t>
    </rPh>
    <phoneticPr fontId="19"/>
  </si>
  <si>
    <t>15-71(2)　地域共生社会の担い手についての認知度 － 外出時の状況等（聴覚）別</t>
    <rPh sb="30" eb="33">
      <t>ガイシュツジ</t>
    </rPh>
    <rPh sb="34" eb="36">
      <t>ジョウキョウ</t>
    </rPh>
    <rPh sb="36" eb="37">
      <t>ナド</t>
    </rPh>
    <rPh sb="38" eb="40">
      <t>チョウカク</t>
    </rPh>
    <rPh sb="41" eb="42">
      <t>ベツ</t>
    </rPh>
    <phoneticPr fontId="19"/>
  </si>
  <si>
    <t>15-71(3)　地域共生社会の担い手についての認知度 － 外出時の状況等（肢体）別</t>
    <rPh sb="30" eb="33">
      <t>ガイシュツジ</t>
    </rPh>
    <rPh sb="34" eb="36">
      <t>ジョウキョウ</t>
    </rPh>
    <rPh sb="36" eb="37">
      <t>ナド</t>
    </rPh>
    <rPh sb="38" eb="40">
      <t>シタイ</t>
    </rPh>
    <rPh sb="41" eb="42">
      <t>ベツ</t>
    </rPh>
    <phoneticPr fontId="19"/>
  </si>
  <si>
    <t>15-71(4)　地域共生社会の担い手についての認知度 － 外出時の状況等（内部）別</t>
    <rPh sb="30" eb="33">
      <t>ガイシュツジ</t>
    </rPh>
    <rPh sb="34" eb="36">
      <t>ジョウキョウ</t>
    </rPh>
    <rPh sb="36" eb="37">
      <t>ナド</t>
    </rPh>
    <rPh sb="38" eb="40">
      <t>ナイブ</t>
    </rPh>
    <rPh sb="41" eb="42">
      <t>ベツ</t>
    </rPh>
    <phoneticPr fontId="19"/>
  </si>
  <si>
    <t>15-71(5)　地域共生社会の担い手についての認知度 － 外出時の状況等（その他）別</t>
    <rPh sb="30" eb="33">
      <t>ガイシュツジ</t>
    </rPh>
    <rPh sb="34" eb="36">
      <t>ジョウキョウ</t>
    </rPh>
    <rPh sb="36" eb="37">
      <t>ナド</t>
    </rPh>
    <rPh sb="40" eb="41">
      <t>タ</t>
    </rPh>
    <rPh sb="42" eb="43">
      <t>ベツ</t>
    </rPh>
    <phoneticPr fontId="19"/>
  </si>
  <si>
    <t>15-71(6)　地域共生社会の担い手についての認知度 － 外出時の状況等（何らかの理由）別</t>
    <rPh sb="30" eb="33">
      <t>ガイシュツジ</t>
    </rPh>
    <rPh sb="34" eb="36">
      <t>ジョウキョウ</t>
    </rPh>
    <rPh sb="36" eb="37">
      <t>ナド</t>
    </rPh>
    <rPh sb="38" eb="39">
      <t>ナン</t>
    </rPh>
    <rPh sb="42" eb="44">
      <t>リユウ</t>
    </rPh>
    <rPh sb="45" eb="46">
      <t>ベツ</t>
    </rPh>
    <phoneticPr fontId="19"/>
  </si>
  <si>
    <t>15-71(8)　地域共生社会の担い手についての認知度 － 外出時の状況等（妊娠）別</t>
    <rPh sb="30" eb="33">
      <t>ガイシュツジ</t>
    </rPh>
    <rPh sb="34" eb="36">
      <t>ジョウキョウ</t>
    </rPh>
    <rPh sb="36" eb="37">
      <t>ナド</t>
    </rPh>
    <rPh sb="38" eb="40">
      <t>ニンシン</t>
    </rPh>
    <rPh sb="41" eb="42">
      <t>ベツ</t>
    </rPh>
    <phoneticPr fontId="19"/>
  </si>
  <si>
    <t>15-30　地域共生社会の認知度 － 介護をしている人の性・年齢階級（１０歳区分）（同居）〔複数回答〕別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カイゴ</t>
    </rPh>
    <rPh sb="26" eb="27">
      <t>ヒト</t>
    </rPh>
    <rPh sb="28" eb="29">
      <t>セイ</t>
    </rPh>
    <rPh sb="30" eb="34">
      <t>ネンレイカイキュウ</t>
    </rPh>
    <rPh sb="37" eb="40">
      <t>サイクブン</t>
    </rPh>
    <rPh sb="42" eb="44">
      <t>ドウキョ</t>
    </rPh>
    <rPh sb="46" eb="50">
      <t>フクスウカイトウ</t>
    </rPh>
    <rPh sb="51" eb="52">
      <t>ベツ</t>
    </rPh>
    <phoneticPr fontId="19"/>
  </si>
  <si>
    <t>15-23　地域共生社会の認知度 － 住宅の種類別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ジュウタク</t>
    </rPh>
    <rPh sb="22" eb="25">
      <t>シュルイベツ</t>
    </rPh>
    <phoneticPr fontId="19"/>
  </si>
  <si>
    <t>15-44　地域共生社会の担い手についての認知度 － 世代別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0">
      <t>セダイベツ</t>
    </rPh>
    <phoneticPr fontId="19"/>
  </si>
  <si>
    <t>夫婦のみの世帯</t>
    <phoneticPr fontId="25"/>
  </si>
  <si>
    <t>15-5　地域共生社会の認知度 － 世帯類型　別</t>
    <rPh sb="18" eb="22">
      <t>セタイルイガタ</t>
    </rPh>
    <rPh sb="23" eb="24">
      <t>ベツ</t>
    </rPh>
    <phoneticPr fontId="19"/>
  </si>
  <si>
    <t>15-45　地域共生社会の担い手についての認知度 － 世帯類型　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0">
      <t>セタイルイ</t>
    </rPh>
    <rPh sb="30" eb="31">
      <t>ガタ</t>
    </rPh>
    <rPh sb="32" eb="33">
      <t>ベツ</t>
    </rPh>
    <phoneticPr fontId="19"/>
  </si>
  <si>
    <t>15-46　地域共生社会の担い手についての認知度 － 世帯類型（３歳未満の子供がいる世帯）別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セタイルイガタ</t>
    </rPh>
    <rPh sb="33" eb="36">
      <t>サイミマン</t>
    </rPh>
    <rPh sb="37" eb="39">
      <t>コドモ</t>
    </rPh>
    <rPh sb="42" eb="44">
      <t>セタイ</t>
    </rPh>
    <rPh sb="45" eb="46">
      <t>ベツ</t>
    </rPh>
    <phoneticPr fontId="19"/>
  </si>
  <si>
    <t>15-47　地域共生社会の担い手についての認知度 － 世帯類型（６歳未満の子供がいる世帯）別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セタイルイガタ</t>
    </rPh>
    <rPh sb="33" eb="36">
      <t>サイミマン</t>
    </rPh>
    <rPh sb="37" eb="39">
      <t>コドモ</t>
    </rPh>
    <rPh sb="42" eb="44">
      <t>セタイ</t>
    </rPh>
    <rPh sb="45" eb="46">
      <t>ベツ</t>
    </rPh>
    <phoneticPr fontId="19"/>
  </si>
  <si>
    <t>高齢者のみの世帯</t>
    <rPh sb="0" eb="3">
      <t>ｺｳﾚｲｼｬ</t>
    </rPh>
    <phoneticPr fontId="26" type="noConversion"/>
  </si>
  <si>
    <t>ひとりぐらし</t>
    <phoneticPr fontId="25"/>
  </si>
  <si>
    <t>高齢者夫婦のみの世帯</t>
    <phoneticPr fontId="25"/>
  </si>
  <si>
    <t>その他の高齢者のみの世帯</t>
    <phoneticPr fontId="25"/>
  </si>
  <si>
    <t>高齢者がいる世帯</t>
    <phoneticPr fontId="26" type="noConversion"/>
  </si>
  <si>
    <t>高齢者と配偶者のない子の世帯</t>
    <phoneticPr fontId="25"/>
  </si>
  <si>
    <t>高齢者と配偶者のある子の世帯</t>
    <phoneticPr fontId="25"/>
  </si>
  <si>
    <t>高齢者と配偶者のない子と孫のいる世帯</t>
    <phoneticPr fontId="25"/>
  </si>
  <si>
    <t>高齢者と配偶者のある子と孫のいる世帯　</t>
    <phoneticPr fontId="25"/>
  </si>
  <si>
    <t>高齢者がいるその他の世帯</t>
    <phoneticPr fontId="25"/>
  </si>
  <si>
    <t>高齢者がいない世帯</t>
    <phoneticPr fontId="25"/>
  </si>
  <si>
    <t>15-10　地域共生社会の認知度 － 世帯類型（高齢・母子・父子）別</t>
    <rPh sb="19" eb="23">
      <t>セタイルイガタ</t>
    </rPh>
    <rPh sb="24" eb="26">
      <t>コウレイ</t>
    </rPh>
    <rPh sb="27" eb="29">
      <t>ボシ</t>
    </rPh>
    <rPh sb="30" eb="32">
      <t>フシ</t>
    </rPh>
    <rPh sb="33" eb="34">
      <t>ベツ</t>
    </rPh>
    <phoneticPr fontId="19"/>
  </si>
  <si>
    <t>15-11　地域共生社会の認知度 － 世帯類型（身体障害者手帳・愛の手帳・精神障害者保健福祉手帳）別</t>
    <rPh sb="19" eb="23">
      <t>セタイルイガタ</t>
    </rPh>
    <rPh sb="24" eb="29">
      <t>シンタイショウガイシャ</t>
    </rPh>
    <rPh sb="29" eb="31">
      <t>テチョウ</t>
    </rPh>
    <rPh sb="32" eb="33">
      <t>アイ</t>
    </rPh>
    <rPh sb="34" eb="36">
      <t>テチョウ</t>
    </rPh>
    <rPh sb="37" eb="48">
      <t>セイシンショウガイシャホケンフクシテチョウ</t>
    </rPh>
    <rPh sb="49" eb="50">
      <t>ベツ</t>
    </rPh>
    <phoneticPr fontId="19"/>
  </si>
  <si>
    <t>15-51　地域共生社会の担い手についての認知度 － 世帯類型（身体障害者手帳・愛の手帳・精神障害者保健福祉手帳）別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セタイルイガタ</t>
    </rPh>
    <rPh sb="32" eb="37">
      <t>シンタイショウガイシャ</t>
    </rPh>
    <rPh sb="37" eb="39">
      <t>テチョウ</t>
    </rPh>
    <rPh sb="40" eb="41">
      <t>アイ</t>
    </rPh>
    <rPh sb="42" eb="44">
      <t>テチョウ</t>
    </rPh>
    <rPh sb="45" eb="56">
      <t>セイシンショウガイシャホケンフクシテチョウ</t>
    </rPh>
    <rPh sb="57" eb="58">
      <t>ベツ</t>
    </rPh>
    <phoneticPr fontId="19"/>
  </si>
  <si>
    <t>-</t>
    <phoneticPr fontId="25"/>
  </si>
  <si>
    <t>15-12　地域共生社会の認知度 － 世帯類型（要介護・要支援認定）別</t>
    <rPh sb="19" eb="23">
      <t>セタイルイガタ</t>
    </rPh>
    <rPh sb="24" eb="27">
      <t>ヨウカイゴ</t>
    </rPh>
    <rPh sb="28" eb="31">
      <t>ヨウシエン</t>
    </rPh>
    <rPh sb="31" eb="33">
      <t>ニンテイ</t>
    </rPh>
    <rPh sb="34" eb="35">
      <t>ベツ</t>
    </rPh>
    <phoneticPr fontId="19"/>
  </si>
  <si>
    <t>15-52　地域共生社会の担い手についての認知度 － 世帯類型（要介護・要支援認定）別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セタイルイガタ</t>
    </rPh>
    <rPh sb="32" eb="35">
      <t>ヨウカイゴ</t>
    </rPh>
    <rPh sb="36" eb="39">
      <t>ヨウシエン</t>
    </rPh>
    <rPh sb="39" eb="41">
      <t>ニンテイ</t>
    </rPh>
    <rPh sb="42" eb="43">
      <t>ベツ</t>
    </rPh>
    <phoneticPr fontId="19"/>
  </si>
  <si>
    <t>15-13　地域共生社会の認知度 － 生活保護の受給世帯別</t>
    <rPh sb="19" eb="23">
      <t>セイカツホゴ</t>
    </rPh>
    <rPh sb="24" eb="29">
      <t>ジュキュウセタイベツ</t>
    </rPh>
    <phoneticPr fontId="19"/>
  </si>
  <si>
    <t>15-14　地域共生社会の認知度 － 年給・恩給の受給世帯別</t>
    <rPh sb="19" eb="21">
      <t>ネンキュウ</t>
    </rPh>
    <rPh sb="22" eb="24">
      <t>オンキュウ</t>
    </rPh>
    <rPh sb="25" eb="30">
      <t>ジュキュウセタイベツ</t>
    </rPh>
    <phoneticPr fontId="19"/>
  </si>
  <si>
    <t>15-54　地域共生社会の担い手についての認知度 － 年給・恩給の受給世帯別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29">
      <t>ネンキュウ</t>
    </rPh>
    <rPh sb="30" eb="32">
      <t>オンキュウ</t>
    </rPh>
    <rPh sb="33" eb="38">
      <t>ジュキュウセタイベツ</t>
    </rPh>
    <phoneticPr fontId="19"/>
  </si>
  <si>
    <t>15-15　地域共生社会の認知度 － 世帯業態（就業状況別）別</t>
    <rPh sb="19" eb="23">
      <t>セタイギョウタイ</t>
    </rPh>
    <rPh sb="24" eb="26">
      <t>シュウギョウ</t>
    </rPh>
    <rPh sb="26" eb="28">
      <t>ジョウキョウ</t>
    </rPh>
    <rPh sb="28" eb="29">
      <t>ベツ</t>
    </rPh>
    <rPh sb="30" eb="31">
      <t>ベツ</t>
    </rPh>
    <phoneticPr fontId="19"/>
  </si>
  <si>
    <t>15-55　地域共生社会の担い手についての認知度 － 世帯業態（就業状況別）別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セタイギョウタイ</t>
    </rPh>
    <rPh sb="32" eb="37">
      <t>シュウギョウジョウキョウベツ</t>
    </rPh>
    <rPh sb="38" eb="39">
      <t>ベツ</t>
    </rPh>
    <phoneticPr fontId="19"/>
  </si>
  <si>
    <t>15-17　地域共生社会の認知度 － 仕事の種類別</t>
    <rPh sb="19" eb="21">
      <t>シゴト</t>
    </rPh>
    <rPh sb="22" eb="25">
      <t>シュルイベツ</t>
    </rPh>
    <phoneticPr fontId="19"/>
  </si>
  <si>
    <t>15-57　地域共生社会の担い手についての認知度 － 仕事の種類別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29">
      <t>シゴト</t>
    </rPh>
    <rPh sb="30" eb="33">
      <t>シュルイベツ</t>
    </rPh>
    <phoneticPr fontId="19"/>
  </si>
  <si>
    <t>15-18　地域共生社会の認知度 － 就労の形態別</t>
    <rPh sb="19" eb="21">
      <t>シュウロウ</t>
    </rPh>
    <rPh sb="22" eb="25">
      <t>ケイタイベツ</t>
    </rPh>
    <phoneticPr fontId="19"/>
  </si>
  <si>
    <t>15-58　地域共生社会の担い手についての認知度 － 就労の形態別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29">
      <t>シュウロウ</t>
    </rPh>
    <rPh sb="30" eb="33">
      <t>ケイタイベツ</t>
    </rPh>
    <phoneticPr fontId="19"/>
  </si>
  <si>
    <t>15-19　地域共生社会の認知度 － 企業等の従業員数別</t>
    <rPh sb="19" eb="22">
      <t>キギョウナド</t>
    </rPh>
    <rPh sb="23" eb="28">
      <t>ジュウギョウインスウベツ</t>
    </rPh>
    <phoneticPr fontId="19"/>
  </si>
  <si>
    <t>15-59　地域共生社会の担い手についての認知度 － 企業等の従業員数別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0">
      <t>キギョウナド</t>
    </rPh>
    <rPh sb="31" eb="36">
      <t>ジュウギョウインスウベツ</t>
    </rPh>
    <phoneticPr fontId="19"/>
  </si>
  <si>
    <t>15-20　地域共生社会の認知度 － 身体障害者手帳・愛の手帳・精神障害者保健福祉手帳の取得状況別</t>
    <rPh sb="19" eb="21">
      <t>シンタイ</t>
    </rPh>
    <rPh sb="21" eb="24">
      <t>ショウガイシャ</t>
    </rPh>
    <rPh sb="24" eb="26">
      <t>テチョウ</t>
    </rPh>
    <rPh sb="27" eb="28">
      <t>アイ</t>
    </rPh>
    <rPh sb="29" eb="31">
      <t>テチョウ</t>
    </rPh>
    <rPh sb="32" eb="43">
      <t>セイシンショウガイシャホケンフクシテチョウ</t>
    </rPh>
    <rPh sb="44" eb="49">
      <t>シュトクジョウキョウベツ</t>
    </rPh>
    <phoneticPr fontId="19"/>
  </si>
  <si>
    <t>15-60　地域共生社会の担い手についての認知度 － 身体障害者手帳・愛の手帳・精神障害者保健福祉手帳の取得状況別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4">
      <t>シンタイショウガイシャテチョウ</t>
    </rPh>
    <rPh sb="35" eb="36">
      <t>アイ</t>
    </rPh>
    <rPh sb="37" eb="39">
      <t>テチョウ</t>
    </rPh>
    <rPh sb="40" eb="51">
      <t>セイシンショウガイシャホケンフクシテチョウ</t>
    </rPh>
    <rPh sb="52" eb="57">
      <t>シュトクジョウキョウベツ</t>
    </rPh>
    <phoneticPr fontId="19"/>
  </si>
  <si>
    <t>　０～１９歳</t>
  </si>
  <si>
    <t>15-21　地域共生社会の認知度 － 身体障害者手帳・愛の手帳・精神障害者保健福祉手帳の取得者の性・年齢階級（20歳区分）別</t>
    <rPh sb="19" eb="21">
      <t>シンタイ</t>
    </rPh>
    <rPh sb="21" eb="24">
      <t>ショウガイシャ</t>
    </rPh>
    <rPh sb="24" eb="26">
      <t>テチョウ</t>
    </rPh>
    <rPh sb="27" eb="28">
      <t>アイ</t>
    </rPh>
    <rPh sb="29" eb="31">
      <t>テチョウ</t>
    </rPh>
    <rPh sb="32" eb="43">
      <t>セイシンショウガイシャホケンフクシテチョウ</t>
    </rPh>
    <rPh sb="44" eb="46">
      <t>シュトク</t>
    </rPh>
    <rPh sb="46" eb="47">
      <t>シャ</t>
    </rPh>
    <rPh sb="48" eb="49">
      <t>セイ</t>
    </rPh>
    <rPh sb="50" eb="52">
      <t>ネンレイ</t>
    </rPh>
    <rPh sb="52" eb="54">
      <t>カイキュウ</t>
    </rPh>
    <rPh sb="57" eb="58">
      <t>サイ</t>
    </rPh>
    <rPh sb="58" eb="60">
      <t>クブン</t>
    </rPh>
    <rPh sb="61" eb="62">
      <t>ベツ</t>
    </rPh>
    <phoneticPr fontId="19"/>
  </si>
  <si>
    <t>要介護・要支援認定を受けている</t>
    <phoneticPr fontId="26" type="noConversion"/>
  </si>
  <si>
    <t>申請中</t>
    <phoneticPr fontId="25"/>
  </si>
  <si>
    <t>要介護・要支援認定を受けていない</t>
    <phoneticPr fontId="25"/>
  </si>
  <si>
    <t>15-22　地域共生社会の認知度 － 要介護・要支援認定の有無　別</t>
    <rPh sb="19" eb="22">
      <t>ヨウカイゴ</t>
    </rPh>
    <rPh sb="23" eb="26">
      <t>ヨウシエン</t>
    </rPh>
    <rPh sb="26" eb="28">
      <t>ニンテイ</t>
    </rPh>
    <rPh sb="29" eb="31">
      <t>ウム</t>
    </rPh>
    <rPh sb="32" eb="33">
      <t>ベツ</t>
    </rPh>
    <phoneticPr fontId="19"/>
  </si>
  <si>
    <t>15-62　地域共生社会の担い手についての認知度 － 要介護・要支援認定の有無　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0">
      <t>ヨウカイゴ</t>
    </rPh>
    <rPh sb="31" eb="36">
      <t>ヨウシエンニンテイ</t>
    </rPh>
    <rPh sb="37" eb="39">
      <t>ウム</t>
    </rPh>
    <rPh sb="40" eb="41">
      <t>ベツ</t>
    </rPh>
    <phoneticPr fontId="19"/>
  </si>
  <si>
    <t>15-24　地域共生社会の認知度 － 住宅の建て方別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ジュウタク</t>
    </rPh>
    <rPh sb="22" eb="23">
      <t>タ</t>
    </rPh>
    <rPh sb="24" eb="26">
      <t>カタベツ</t>
    </rPh>
    <phoneticPr fontId="19"/>
  </si>
  <si>
    <t>15-25　地域共生社会の認知度 － 居住開始時期別</t>
    <rPh sb="6" eb="8">
      <t>チイキ</t>
    </rPh>
    <rPh sb="8" eb="10">
      <t>キョウセイ</t>
    </rPh>
    <rPh sb="10" eb="12">
      <t>シャカイ</t>
    </rPh>
    <rPh sb="13" eb="16">
      <t>ニンチド</t>
    </rPh>
    <rPh sb="19" eb="25">
      <t>キョジュウカイシジキ</t>
    </rPh>
    <rPh sb="25" eb="26">
      <t>ベツ</t>
    </rPh>
    <phoneticPr fontId="19"/>
  </si>
  <si>
    <t>15-65　地域共生社会の担い手についての認知度 －居住開始時期別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6" eb="33">
      <t>キョジュウカイシジキベツ</t>
    </rPh>
    <phoneticPr fontId="19"/>
  </si>
  <si>
    <t>15-26　地域共生社会の認知度 － 主な世帯収入の種類別</t>
    <rPh sb="6" eb="8">
      <t>チイキ</t>
    </rPh>
    <rPh sb="8" eb="10">
      <t>キョウセイ</t>
    </rPh>
    <rPh sb="10" eb="12">
      <t>シャカイ</t>
    </rPh>
    <rPh sb="13" eb="16">
      <t>ニンチド</t>
    </rPh>
    <rPh sb="19" eb="20">
      <t>オモ</t>
    </rPh>
    <rPh sb="21" eb="25">
      <t>セタイシュウニュウ</t>
    </rPh>
    <rPh sb="26" eb="29">
      <t>シュルイベツ</t>
    </rPh>
    <phoneticPr fontId="19"/>
  </si>
  <si>
    <t>15-28　地域共生社会の認知度 － 生計中心者の年間収入額別</t>
    <rPh sb="6" eb="8">
      <t>チイキ</t>
    </rPh>
    <rPh sb="8" eb="10">
      <t>キョウセイ</t>
    </rPh>
    <rPh sb="10" eb="12">
      <t>シャカイ</t>
    </rPh>
    <rPh sb="13" eb="16">
      <t>ニンチド</t>
    </rPh>
    <rPh sb="19" eb="24">
      <t>セイケイチュウシンシャ</t>
    </rPh>
    <rPh sb="25" eb="27">
      <t>ネンカン</t>
    </rPh>
    <rPh sb="27" eb="29">
      <t>シュウニュウ</t>
    </rPh>
    <rPh sb="29" eb="30">
      <t>ガク</t>
    </rPh>
    <rPh sb="30" eb="31">
      <t>ベツ</t>
    </rPh>
    <phoneticPr fontId="19"/>
  </si>
  <si>
    <t>15-29　地域共生社会の認知度 － 介護が必要な人の性・年齢階級（１０歳区分）別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カイゴ</t>
    </rPh>
    <rPh sb="22" eb="24">
      <t>ヒツヨウ</t>
    </rPh>
    <rPh sb="25" eb="26">
      <t>ヒト</t>
    </rPh>
    <rPh sb="27" eb="28">
      <t>セイ</t>
    </rPh>
    <rPh sb="29" eb="33">
      <t>ネンレイカイキュウ</t>
    </rPh>
    <rPh sb="36" eb="39">
      <t>サイクブン</t>
    </rPh>
    <rPh sb="40" eb="41">
      <t>ベツ</t>
    </rPh>
    <phoneticPr fontId="19"/>
  </si>
  <si>
    <t>-</t>
    <phoneticPr fontId="33"/>
  </si>
  <si>
    <t>15-16　地域共生社会の認知度 － 就業状況別</t>
    <rPh sb="19" eb="21">
      <t>シュウギョウ</t>
    </rPh>
    <rPh sb="21" eb="23">
      <t>ジョウキョウ</t>
    </rPh>
    <rPh sb="23" eb="24">
      <t>ベツ</t>
    </rPh>
    <phoneticPr fontId="19"/>
  </si>
  <si>
    <t>15-27　地域共生社会の認知度 － 世帯の年間収入額別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セタイ</t>
    </rPh>
    <rPh sb="22" eb="24">
      <t>ネンカン</t>
    </rPh>
    <rPh sb="24" eb="26">
      <t>シュウニュウ</t>
    </rPh>
    <rPh sb="26" eb="27">
      <t>ガク</t>
    </rPh>
    <rPh sb="27" eb="28">
      <t>ベツ</t>
    </rPh>
    <phoneticPr fontId="19"/>
  </si>
  <si>
    <t>15-31(5)　地域共生社会の認知度 － 外出時の状況等（その他）別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2" eb="33">
      <t>タ</t>
    </rPh>
    <rPh sb="34" eb="35">
      <t>ベツ</t>
    </rPh>
    <phoneticPr fontId="19"/>
  </si>
  <si>
    <t>15-31(6)　地域共生社会の認知度 － 外出時の状況等（何らかの理由）別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1">
      <t>ナン</t>
    </rPh>
    <rPh sb="34" eb="36">
      <t>リユウ</t>
    </rPh>
    <rPh sb="37" eb="38">
      <t>ベツ</t>
    </rPh>
    <phoneticPr fontId="19"/>
  </si>
  <si>
    <t>15-31(8)　地域共生社会の認知度 － 外出時の状況等（妊娠）別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2">
      <t>ニンシン</t>
    </rPh>
    <rPh sb="33" eb="34">
      <t>ベツ</t>
    </rPh>
    <phoneticPr fontId="19"/>
  </si>
  <si>
    <t>15-32　地域共生社会の認知度 － 外出時に困っている人を見かけたり、出会ったりした経験の有無別</t>
    <rPh sb="6" eb="8">
      <t>チイキ</t>
    </rPh>
    <rPh sb="8" eb="10">
      <t>キョウセイ</t>
    </rPh>
    <rPh sb="10" eb="12">
      <t>シャカイ</t>
    </rPh>
    <rPh sb="13" eb="16">
      <t>ニンチド</t>
    </rPh>
    <rPh sb="19" eb="22">
      <t>ガイシュツジ</t>
    </rPh>
    <rPh sb="23" eb="24">
      <t>コマ</t>
    </rPh>
    <rPh sb="28" eb="29">
      <t>ヒト</t>
    </rPh>
    <rPh sb="30" eb="31">
      <t>ミ</t>
    </rPh>
    <rPh sb="36" eb="38">
      <t>デア</t>
    </rPh>
    <rPh sb="43" eb="45">
      <t>ケイケン</t>
    </rPh>
    <rPh sb="46" eb="48">
      <t>ウム</t>
    </rPh>
    <rPh sb="48" eb="49">
      <t>ベツ</t>
    </rPh>
    <phoneticPr fontId="19"/>
  </si>
  <si>
    <t>15-36　地域共生社会の認知度 － 地域の中で困ったときに相談したり、頼ったりできる人（複数回答）別</t>
    <rPh sb="6" eb="8">
      <t>チイキ</t>
    </rPh>
    <rPh sb="8" eb="10">
      <t>キョウセイ</t>
    </rPh>
    <rPh sb="10" eb="12">
      <t>シャカイ</t>
    </rPh>
    <rPh sb="13" eb="16">
      <t>ニンチド</t>
    </rPh>
    <rPh sb="19" eb="21">
      <t>チイキ</t>
    </rPh>
    <rPh sb="22" eb="23">
      <t>ナカ</t>
    </rPh>
    <rPh sb="24" eb="25">
      <t>コマ</t>
    </rPh>
    <rPh sb="30" eb="32">
      <t>ソウダン</t>
    </rPh>
    <rPh sb="36" eb="37">
      <t>タヨ</t>
    </rPh>
    <rPh sb="43" eb="44">
      <t>ヒト</t>
    </rPh>
    <rPh sb="45" eb="47">
      <t>フクスウ</t>
    </rPh>
    <rPh sb="47" eb="49">
      <t>カイトウ</t>
    </rPh>
    <rPh sb="50" eb="51">
      <t>ベツ</t>
    </rPh>
    <phoneticPr fontId="19"/>
  </si>
  <si>
    <t>15-50　地域共生社会の担い手についての認知度 － 世帯類型（高齢・母子・父子）別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セタイルイガタ</t>
    </rPh>
    <rPh sb="32" eb="34">
      <t>コウレイ</t>
    </rPh>
    <rPh sb="35" eb="37">
      <t>ボシ</t>
    </rPh>
    <rPh sb="38" eb="40">
      <t>フシ</t>
    </rPh>
    <rPh sb="41" eb="42">
      <t>ベツ</t>
    </rPh>
    <phoneticPr fontId="19"/>
  </si>
  <si>
    <t>15-53　地域共生社会の担い手についての認知度 － 生活保護の受給世帯別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セイカツホゴ</t>
    </rPh>
    <rPh sb="32" eb="34">
      <t>ジュキュウ</t>
    </rPh>
    <rPh sb="34" eb="36">
      <t>セタイ</t>
    </rPh>
    <rPh sb="36" eb="37">
      <t>ベツ</t>
    </rPh>
    <phoneticPr fontId="19"/>
  </si>
  <si>
    <t>15-56　地域共生社会の担い手についての認知度 － 就業状況別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2">
      <t>シュウギョウジョウキョウベツ</t>
    </rPh>
    <phoneticPr fontId="19"/>
  </si>
  <si>
    <t>15-71(7)　地域共生社会の担い手についての認知度 － 外出時の状況等（乳幼児）別</t>
    <rPh sb="30" eb="33">
      <t>ガイシュツジ</t>
    </rPh>
    <rPh sb="34" eb="36">
      <t>ジョウキョウ</t>
    </rPh>
    <rPh sb="36" eb="37">
      <t>ナド</t>
    </rPh>
    <rPh sb="38" eb="39">
      <t>チチ</t>
    </rPh>
    <rPh sb="39" eb="40">
      <t>ヨウ</t>
    </rPh>
    <rPh sb="40" eb="41">
      <t>ジ</t>
    </rPh>
    <rPh sb="42" eb="43">
      <t>ベツ</t>
    </rPh>
    <phoneticPr fontId="19"/>
  </si>
  <si>
    <t>15-31(7)　地域共生社会の認知度 － 外出時の状況等（乳幼児）別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1">
      <t>チチ</t>
    </rPh>
    <rPh sb="31" eb="32">
      <t>ヨウ</t>
    </rPh>
    <rPh sb="32" eb="33">
      <t>ジ</t>
    </rPh>
    <rPh sb="34" eb="35">
      <t>ベツ</t>
    </rPh>
    <phoneticPr fontId="19"/>
  </si>
  <si>
    <t>以前から言葉も意味も知って
いた</t>
    <phoneticPr fontId="19"/>
  </si>
  <si>
    <t>言葉は知っていたが、意味は
今回はじめて知った</t>
    <phoneticPr fontId="19"/>
  </si>
  <si>
    <t>言葉も意味も、今回はじめて
知った</t>
    <phoneticPr fontId="19"/>
  </si>
  <si>
    <t>15-31(4)　地域共生社会の認知度 － 外出時の状況等（内部）別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2">
      <t>ナイブ</t>
    </rPh>
    <rPh sb="33" eb="34">
      <t>ベツ</t>
    </rPh>
    <phoneticPr fontId="19"/>
  </si>
  <si>
    <t>15-31(1)　地域共生社会の認知度 － 外出時の状況等（視覚）別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2">
      <t>シカク</t>
    </rPh>
    <rPh sb="33" eb="34">
      <t>ベツ</t>
    </rPh>
    <phoneticPr fontId="19"/>
  </si>
  <si>
    <t>15-31(2)　地域共生社会の認知度 － 外出時の状況等（聴覚）別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2">
      <t>チョウカク</t>
    </rPh>
    <rPh sb="33" eb="34">
      <t>ベツ</t>
    </rPh>
    <phoneticPr fontId="19"/>
  </si>
  <si>
    <t>15-31(3)　地域共生社会の認知度 － 外出時の状況等（肢体）別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2">
      <t>シタイ</t>
    </rPh>
    <rPh sb="33" eb="34">
      <t>ベツ</t>
    </rPh>
    <phoneticPr fontId="19"/>
  </si>
  <si>
    <t>1509　地域共生社会の認知度 0 世帯類型（65歳以上の高齢者がいる世帯）別</t>
    <rPh sb="18" eb="22">
      <t>セタイルイガタ</t>
    </rPh>
    <rPh sb="25" eb="28">
      <t>サイイジョウ</t>
    </rPh>
    <rPh sb="29" eb="32">
      <t>コウレイシャ</t>
    </rPh>
    <rPh sb="35" eb="37">
      <t>セタイ</t>
    </rPh>
    <rPh sb="38" eb="39">
      <t>ベツ</t>
    </rPh>
    <phoneticPr fontId="19"/>
  </si>
  <si>
    <t>以前から言葉も意味も知っていた</t>
  </si>
  <si>
    <t>言葉は知っていたが、意味は今回はじめて知った</t>
  </si>
  <si>
    <t>言葉も意味も、今回はじめて知った</t>
  </si>
  <si>
    <t>15022　地域共生社会の認知度 0 要介護・要支援認定の有無　別</t>
    <rPh sb="19" eb="22">
      <t>ヨウカイゴ</t>
    </rPh>
    <rPh sb="23" eb="26">
      <t>ヨウシエン</t>
    </rPh>
    <rPh sb="26" eb="28">
      <t>ニンテイ</t>
    </rPh>
    <rPh sb="29" eb="31">
      <t>ウム</t>
    </rPh>
    <rPh sb="32" eb="33">
      <t>ベツ</t>
    </rPh>
    <phoneticPr fontId="19"/>
  </si>
  <si>
    <t>15031(6)　地域共生社会の認知度 0 外出時の状況等（何らかの理由）別</t>
    <rPh sb="9" eb="11">
      <t>チイキ</t>
    </rPh>
    <rPh sb="11" eb="13">
      <t>キョウセイ</t>
    </rPh>
    <rPh sb="13" eb="15">
      <t>シャカイ</t>
    </rPh>
    <rPh sb="16" eb="19">
      <t>ニンチド</t>
    </rPh>
    <rPh sb="22" eb="25">
      <t>ガイシュツジ</t>
    </rPh>
    <rPh sb="26" eb="29">
      <t>ジョウキョウナド</t>
    </rPh>
    <rPh sb="30" eb="31">
      <t>ナン</t>
    </rPh>
    <rPh sb="34" eb="36">
      <t>リユウ</t>
    </rPh>
    <rPh sb="37" eb="38">
      <t>ベツ</t>
    </rPh>
    <phoneticPr fontId="19"/>
  </si>
  <si>
    <t>15049　地域共生社会の担い手についての認知度 0 世帯類型（65歳以上の高齢者がいる世帯）別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1">
      <t>セタイルイガタ</t>
    </rPh>
    <rPh sb="34" eb="37">
      <t>サイイジョウ</t>
    </rPh>
    <rPh sb="38" eb="41">
      <t>コウレイシャ</t>
    </rPh>
    <rPh sb="44" eb="46">
      <t>セタイ</t>
    </rPh>
    <rPh sb="47" eb="48">
      <t>ベツ</t>
    </rPh>
    <phoneticPr fontId="19"/>
  </si>
  <si>
    <t>15062　地域共生社会の担い手についての認知度 0 要介護・要支援認定の有無　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0">
      <t>ヨウカイゴ</t>
    </rPh>
    <rPh sb="31" eb="36">
      <t>ヨウシエンニンテイ</t>
    </rPh>
    <rPh sb="37" eb="39">
      <t>ウム</t>
    </rPh>
    <rPh sb="40" eb="41">
      <t>ベツ</t>
    </rPh>
    <phoneticPr fontId="19"/>
  </si>
  <si>
    <t>足し算が合わない</t>
    <rPh sb="0" eb="1">
      <t>タ</t>
    </rPh>
    <rPh sb="2" eb="3">
      <t>ザン</t>
    </rPh>
    <rPh sb="4" eb="5">
      <t>ア</t>
    </rPh>
    <phoneticPr fontId="19"/>
  </si>
  <si>
    <t>足し算があっていない</t>
    <rPh sb="0" eb="1">
      <t>タ</t>
    </rPh>
    <rPh sb="2" eb="3">
      <t>ザン</t>
    </rPh>
    <phoneticPr fontId="19"/>
  </si>
  <si>
    <t>→足し算が合わない</t>
    <rPh sb="1" eb="2">
      <t>タ</t>
    </rPh>
    <rPh sb="3" eb="4">
      <t>ザン</t>
    </rPh>
    <rPh sb="5" eb="6">
      <t>ア</t>
    </rPh>
    <phoneticPr fontId="19"/>
  </si>
  <si>
    <t>総数は3651</t>
    <rPh sb="0" eb="1">
      <t>ソウ</t>
    </rPh>
    <rPh sb="1" eb="2">
      <t>スウ</t>
    </rPh>
    <phoneticPr fontId="19"/>
  </si>
  <si>
    <t>総数は3651人</t>
    <rPh sb="0" eb="2">
      <t>ソウスウ</t>
    </rPh>
    <rPh sb="7" eb="8">
      <t>ニン</t>
    </rPh>
    <phoneticPr fontId="19"/>
  </si>
  <si>
    <t>以前から言葉も意味も知って
いた</t>
  </si>
  <si>
    <t>言葉は知っていたが、意味は
今回はじめて知った</t>
  </si>
  <si>
    <t>言葉も意味も、今回はじめて
知った</t>
  </si>
  <si>
    <t>その他</t>
  </si>
  <si>
    <t>無回答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</si>
  <si>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</si>
  <si>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</si>
  <si>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</si>
  <si>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</si>
  <si>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</si>
  <si>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</si>
  <si>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</si>
  <si>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</si>
  <si>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</si>
  <si>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</si>
  <si>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</si>
  <si>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</si>
  <si>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</si>
  <si>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</si>
  <si>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</si>
  <si>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</si>
  <si>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</si>
  <si>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</si>
  <si>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</si>
  <si>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</si>
  <si>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</si>
  <si>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</si>
  <si>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配偶者あり</t>
  </si>
  <si>
    <t>配偶者なし</t>
  </si>
  <si>
    <t>未婚</t>
  </si>
  <si>
    <t>死別</t>
  </si>
  <si>
    <t>離別</t>
  </si>
  <si>
    <t>単身者</t>
  </si>
  <si>
    <t>夫婦のみ</t>
  </si>
  <si>
    <t>二世代</t>
  </si>
  <si>
    <t>三世代</t>
  </si>
  <si>
    <t>四世代</t>
  </si>
  <si>
    <t>兄弟姉妹のみ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</si>
  <si>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</si>
  <si>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</si>
  <si>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</si>
  <si>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</si>
  <si>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</si>
  <si>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</si>
  <si>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</si>
  <si>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</si>
  <si>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</si>
  <si>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</si>
  <si>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</si>
  <si>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</si>
  <si>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</si>
  <si>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</si>
  <si>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</si>
  <si>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</si>
  <si>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</si>
  <si>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</si>
  <si>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</si>
  <si>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</si>
  <si>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</si>
  <si>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</si>
  <si>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</si>
  <si>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</si>
  <si>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</si>
  <si>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</si>
  <si>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</si>
  <si>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</si>
  <si>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</si>
  <si>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</si>
  <si>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</si>
  <si>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１８歳未満の子供がいる世帯</t>
  </si>
  <si>
    <t>１８歳未満の子供がいない世帯</t>
  </si>
  <si>
    <t>高齢者のみの世帯</t>
  </si>
  <si>
    <t>ひとりぐらし</t>
  </si>
  <si>
    <t>高齢者夫婦のみの世帯</t>
  </si>
  <si>
    <t>その他の高齢者のみの世帯</t>
  </si>
  <si>
    <t>高齢者がいる世帯</t>
  </si>
  <si>
    <t>高齢者と配偶者のない子の世帯</t>
  </si>
  <si>
    <t>高齢者と配偶者のある子の世帯</t>
  </si>
  <si>
    <t>高齢者と配偶者のない子と孫のいる世帯</t>
  </si>
  <si>
    <t>高齢者と配偶者のある子と孫のいる世帯　</t>
  </si>
  <si>
    <t>高齢者がいるその他の世帯</t>
  </si>
  <si>
    <t>高齢者がいない世帯</t>
  </si>
  <si>
    <t>高齢者世帯</t>
  </si>
  <si>
    <t>母子世帯</t>
  </si>
  <si>
    <t>父子世帯</t>
  </si>
  <si>
    <t>その他の世帯</t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</si>
  <si>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</si>
  <si>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</si>
  <si>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</si>
  <si>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</si>
  <si>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</si>
  <si>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</si>
  <si>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</si>
  <si>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</si>
  <si>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生活保護を受給している世帯</t>
  </si>
  <si>
    <t>生活保護を受給していない世帯</t>
  </si>
  <si>
    <t>年金・恩給を受給している世帯</t>
  </si>
  <si>
    <t>年金・恩給を受給していない世帯</t>
  </si>
  <si>
    <t>働いている人がいる世帯</t>
  </si>
  <si>
    <t>主に仕事</t>
  </si>
  <si>
    <t>家事などのかたわらに仕事</t>
  </si>
  <si>
    <t>通学のかたわらに仕事</t>
  </si>
  <si>
    <t>主に仕事と主に仕事</t>
  </si>
  <si>
    <t>主に仕事と家事などのかたわらに仕事</t>
  </si>
  <si>
    <t>主に仕事と通学のかたわらに仕事</t>
  </si>
  <si>
    <t>主に仕事が１人</t>
  </si>
  <si>
    <t>主に仕事が２人</t>
  </si>
  <si>
    <t>主に仕事が３人以上</t>
  </si>
  <si>
    <t>働いている人がいない世帯</t>
  </si>
  <si>
    <t>労働力人口</t>
  </si>
  <si>
    <t>就業者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</si>
  <si>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</si>
  <si>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</si>
  <si>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</si>
  <si>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</si>
  <si>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</si>
  <si>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管理的な仕事</t>
  </si>
  <si>
    <t>専門的・技術的な仕事</t>
  </si>
  <si>
    <t>事務の仕事</t>
  </si>
  <si>
    <t>販売の仕事</t>
  </si>
  <si>
    <t>サービスの仕事</t>
  </si>
  <si>
    <t>保安の仕事</t>
  </si>
  <si>
    <t>農林漁業の仕事</t>
  </si>
  <si>
    <t>生産工程の仕事</t>
  </si>
  <si>
    <t>輸送・機械運転の仕事</t>
  </si>
  <si>
    <t>建設・採掘の仕事</t>
  </si>
  <si>
    <t>運搬・清掃・包装などの仕事</t>
  </si>
  <si>
    <t>その他の仕事</t>
  </si>
  <si>
    <t>非就業者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</si>
  <si>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</si>
  <si>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</si>
  <si>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</si>
  <si>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</si>
  <si>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</si>
  <si>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</si>
  <si>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</si>
  <si>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</si>
  <si>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</si>
  <si>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</si>
  <si>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常雇、臨時、日雇、役員</t>
  </si>
  <si>
    <t>３０人未満</t>
  </si>
  <si>
    <t>３０～９９人</t>
  </si>
  <si>
    <t>１００～４９９人</t>
  </si>
  <si>
    <t>５００～９９９人</t>
  </si>
  <si>
    <t>１,０００人以上</t>
  </si>
  <si>
    <t>官公庁</t>
  </si>
  <si>
    <t>その他の就業者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</si>
  <si>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</si>
  <si>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</si>
  <si>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</si>
  <si>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</si>
  <si>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</si>
  <si>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</si>
  <si>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</si>
  <si>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</si>
  <si>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</si>
  <si>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</si>
  <si>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</si>
  <si>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</si>
  <si>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</si>
  <si>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</si>
  <si>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</si>
  <si>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</si>
  <si>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</si>
  <si>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持家</t>
  </si>
  <si>
    <t>持家（一戸建て）</t>
  </si>
  <si>
    <t>持家（共同住宅）</t>
  </si>
  <si>
    <t>借家・賃貸住宅等</t>
  </si>
  <si>
    <t>民間賃貸住宅（一戸建て）</t>
  </si>
  <si>
    <t>民間賃貸住宅（共同住宅）</t>
  </si>
  <si>
    <t>都営・区市営の賃貸住宅や都市再生機構
・住宅供給公社などの公的賃貸住宅</t>
  </si>
  <si>
    <t>社宅・公務員住宅などの給与住宅</t>
  </si>
  <si>
    <t>高齢者向け住宅</t>
  </si>
  <si>
    <t>間借り・その他</t>
  </si>
  <si>
    <t>一戸建て</t>
  </si>
  <si>
    <t>共同住宅</t>
  </si>
  <si>
    <t>昭和19年以前</t>
  </si>
  <si>
    <t>昭和20年～29年</t>
  </si>
  <si>
    <t>昭和30年～39年</t>
  </si>
  <si>
    <t>昭和40年～49年</t>
  </si>
  <si>
    <t>昭和50年～59年</t>
  </si>
  <si>
    <t>昭和60年～平成6年</t>
  </si>
  <si>
    <t>平成7年～16年</t>
  </si>
  <si>
    <t>平成17年～26年</t>
  </si>
  <si>
    <t>平成27年以降</t>
  </si>
  <si>
    <t>賃金・給料</t>
  </si>
  <si>
    <t>事業所得</t>
  </si>
  <si>
    <t>家賃・地代・利子・配当</t>
  </si>
  <si>
    <t>仕送り</t>
  </si>
  <si>
    <t>年金・恩給</t>
  </si>
  <si>
    <t>生活保護</t>
  </si>
  <si>
    <t>その他の社会保障給付金・
雇用保険</t>
  </si>
  <si>
    <t>その他の収入</t>
  </si>
  <si>
    <t>100万円未満</t>
  </si>
  <si>
    <t>100～200万円未満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</si>
  <si>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</si>
  <si>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</si>
  <si>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</si>
  <si>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</si>
  <si>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</si>
  <si>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</si>
  <si>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</si>
  <si>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900～1,000万円未満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</si>
  <si>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</si>
  <si>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</si>
  <si>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</si>
  <si>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</si>
  <si>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</si>
  <si>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</si>
  <si>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</si>
  <si>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</si>
  <si>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</si>
  <si>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</si>
  <si>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</si>
  <si>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</si>
  <si>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</si>
  <si>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</si>
  <si>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</si>
  <si>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ある</t>
  </si>
  <si>
    <t>ない</t>
  </si>
  <si>
    <t>積極的に自ら手助けをした</t>
  </si>
  <si>
    <t>相手から求められて手助けをした</t>
  </si>
  <si>
    <t>話しかけたり、声をかけたりしたが、
手助けまで至らなかった</t>
  </si>
  <si>
    <t>何もしなかった</t>
  </si>
  <si>
    <t>荷物を持つのを手伝ってほしかった</t>
  </si>
  <si>
    <t>横断歩道や通行しにくい道路で、誘導したり、
手を引いたりしてほしかった</t>
  </si>
  <si>
    <t>階段の昇り降りのときに手助けがほしかった</t>
  </si>
  <si>
    <t>電車、バスの乗り降りのときに手助けがほしかった</t>
  </si>
  <si>
    <t>車いすやベビーカーを押したり、持ち上げたりして
ほしかった</t>
  </si>
  <si>
    <t>乗り物などで席を譲ってほしかった</t>
  </si>
  <si>
    <t>道を教えてほしかった</t>
  </si>
  <si>
    <t>扉を開けてほしかった</t>
  </si>
  <si>
    <t>自分の家族などに連絡してほしかった</t>
  </si>
  <si>
    <t>近隣住民</t>
  </si>
  <si>
    <t>親族</t>
  </si>
  <si>
    <t>友人、知人</t>
  </si>
  <si>
    <t>保育所・幼稚園・学校の先生</t>
  </si>
  <si>
    <t>子供の保育所・幼稚園・学校の保護者</t>
  </si>
  <si>
    <t>ホームヘルパーなど民間サービス事業者</t>
  </si>
  <si>
    <t>かかりつけ医師</t>
  </si>
  <si>
    <t>民生委員・児童委員</t>
  </si>
  <si>
    <t>区・市役所などの職員</t>
  </si>
  <si>
    <t>社会福祉協議会の職員</t>
  </si>
  <si>
    <t>ＮＰＯ・ボランティアの人</t>
  </si>
  <si>
    <t>相談したり、頼ったりできる相手がいない</t>
  </si>
  <si>
    <t>安否の確認</t>
  </si>
  <si>
    <t>救出・救助</t>
  </si>
  <si>
    <t>避難場所への誘導</t>
  </si>
  <si>
    <t>家族や親族・知人への連絡</t>
  </si>
  <si>
    <t>災害状況や避難情報などの伝達</t>
  </si>
  <si>
    <t>一時的な保護・預かり</t>
  </si>
  <si>
    <t xml:space="preserve">介護や応急手当 </t>
  </si>
  <si>
    <t>相談相手や話し相手</t>
  </si>
  <si>
    <t>活動した</t>
  </si>
  <si>
    <t>趣味・学習・スポーツ活動</t>
  </si>
  <si>
    <t>自治会などの役員・事務局活動</t>
  </si>
  <si>
    <t>地域行事を支援する活動</t>
  </si>
  <si>
    <t>環境保全、環境美化、リサイクルなどの活動</t>
  </si>
  <si>
    <t>地域の伝統や文化を伝える活動</t>
  </si>
  <si>
    <t>防犯や災害時の救援・支援をする活動</t>
  </si>
  <si>
    <t>一人暮らしなど見守りが必要な高齢者を支援する活動</t>
  </si>
  <si>
    <t>介護が必要な高齢者を支援する活動</t>
  </si>
  <si>
    <t>障害のある人を支援する活動</t>
  </si>
  <si>
    <t>子供の登校の見守りや学習の支援</t>
  </si>
  <si>
    <t>青少年の健やかな成長・非行防止のための活動</t>
  </si>
  <si>
    <t>子育てを支援する活動</t>
  </si>
  <si>
    <t>外国人を支援する活動</t>
  </si>
  <si>
    <t>活動していない</t>
  </si>
  <si>
    <t>参加したい</t>
  </si>
  <si>
    <t>参加したいが様々な理由により参加できない</t>
  </si>
  <si>
    <t>参加したいと思わない</t>
  </si>
  <si>
    <t>よくある</t>
  </si>
  <si>
    <t>ときどきある</t>
  </si>
  <si>
    <t>ほとんどない</t>
  </si>
  <si>
    <t>全くない</t>
  </si>
  <si>
    <t>言葉は知っていたが、
意味は今回はじめて知った</t>
  </si>
  <si>
    <t>15-48　地域共生社会の担い手についての認知度 － 世帯類型(１８歳未満の子供がいる世帯）別</t>
  </si>
  <si>
    <t>15-49　地域共生社会の担い手についての認知度 － 世帯類型(６５歳以上の高齢者がいる世帯）別</t>
  </si>
  <si>
    <t>15-6　地域共生社会の認知度 － 世帯類型(３歳未満の子供がいる世帯）別</t>
  </si>
  <si>
    <t>15-7　地域共生社会の認知度 － 世帯類型(６歳未満の子供がいる世帯）別</t>
  </si>
  <si>
    <t>15-8　地域共生社会の認知度 － 世帯類型(１８歳未満の子供がいる世帯）別</t>
  </si>
  <si>
    <t>15-9　地域共生社会の認知度 － 世帯類型(６５歳以上の高齢者がいる世帯）別</t>
  </si>
  <si>
    <t>15-61　地域共生社会の担い手についての認知度 － 身体障害者手帳・愛の手帳・精神障害者保健福祉手帳の取得者の性・年齢階級（２０歳区分）別</t>
    <rPh sb="6" eb="12">
      <t>チイキキョウセイシャカイ</t>
    </rPh>
    <rPh sb="13" eb="14">
      <t>ニナ</t>
    </rPh>
    <rPh sb="15" eb="16">
      <t>テ</t>
    </rPh>
    <rPh sb="21" eb="24">
      <t>ニンチド</t>
    </rPh>
    <rPh sb="27" eb="34">
      <t>シンタイショウガイシャテチョウ</t>
    </rPh>
    <rPh sb="35" eb="36">
      <t>アイ</t>
    </rPh>
    <rPh sb="37" eb="39">
      <t>テチョウ</t>
    </rPh>
    <rPh sb="40" eb="51">
      <t>セイシンショウガイシャホケンフクシテチョウ</t>
    </rPh>
    <rPh sb="52" eb="54">
      <t>シュトク</t>
    </rPh>
    <rPh sb="54" eb="55">
      <t>シャ</t>
    </rPh>
    <rPh sb="56" eb="57">
      <t>セイ</t>
    </rPh>
    <rPh sb="58" eb="62">
      <t>ネンレイカイキュウ</t>
    </rPh>
    <rPh sb="65" eb="68">
      <t>サイクブン</t>
    </rPh>
    <rPh sb="69" eb="70">
      <t>ベツ</t>
    </rPh>
    <phoneticPr fontId="19"/>
  </si>
  <si>
    <t>15-63　地域共生社会の担い手についての認知度 － 住宅の種類別</t>
  </si>
  <si>
    <t>15-64　地域共生社会の担い手についての認知度 － 住宅の建て方別</t>
  </si>
  <si>
    <t>15-1　地域共生社会の認知度 － 地域別</t>
  </si>
  <si>
    <t>15-2　地域共生社会の認知度 － 性・年齢階級（１０歳区分）別</t>
  </si>
  <si>
    <t>15-3　地域共生社会の認知度 － 配偶者の有無別</t>
  </si>
  <si>
    <t>15-66　地域共生社会の担い手についての認知度 － 主な世帯収入の種類別</t>
  </si>
  <si>
    <t>15-67　地域共生社会の担い手についての認知度 － 世帯の年間収入額別</t>
  </si>
  <si>
    <t>15-68　地域共生社会の担い手についての認知度 － 生計中心者の年間収入額別</t>
  </si>
  <si>
    <t>15-69　地域共生社会の担い手についての認知度 － 介護等が必要な人の性・年齢階級（１０歳区分）別</t>
  </si>
  <si>
    <t>15-70　地域共生社会の担い手についての認知度 － 介護等をしている人の性・年齢階級（１０歳区分）（同居）〔複数回答〕別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</si>
</sst>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宋体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宋体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name val="宋体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0"/>
      </bottom>
      <diagonal/>
    </border>
    <border>
      <left style="hair">
        <color indexed="64"/>
      </left>
      <right style="hair">
        <color indexed="64"/>
      </right>
      <top/>
      <bottom style="hair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0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0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0"/>
      </bottom>
      <diagonal/>
    </border>
    <border>
      <left style="thin">
        <color indexed="64"/>
      </left>
      <right style="hair">
        <color indexed="64"/>
      </right>
      <top/>
      <bottom style="hair">
        <color indexed="0"/>
      </bottom>
      <diagonal/>
    </border>
    <border>
      <left/>
      <right/>
      <top style="hair">
        <color indexed="0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</cellStyleXfs>
  <cellXfs count="310">
    <xf numFmtId="0" fontId="0" fillId="0" borderId="0" xfId="0">
      <alignment vertical="center"/>
    </xf>
    <xf numFmtId="0" fontId="27" fillId="0" borderId="0" xfId="0" applyFont="1" applyAlignment="1"/>
    <xf numFmtId="0" fontId="27" fillId="0" borderId="18" xfId="0" applyFont="1" applyBorder="1" applyAlignment="1">
      <alignment horizontal="center" vertical="top" textRotation="255" wrapText="1"/>
    </xf>
    <xf numFmtId="0" fontId="27" fillId="0" borderId="0" xfId="0" applyFont="1" applyAlignment="1">
      <alignment horizontal="center" vertical="top" textRotation="255" wrapText="1"/>
    </xf>
    <xf numFmtId="0" fontId="27" fillId="0" borderId="0" xfId="0" applyFont="1" applyAlignment="1">
      <alignment wrapText="1"/>
    </xf>
    <xf numFmtId="0" fontId="20" fillId="0" borderId="12" xfId="43" applyFont="1" applyBorder="1" applyAlignment="1">
      <alignment horizontal="center" vertical="top" textRotation="255" wrapText="1"/>
    </xf>
    <xf numFmtId="0" fontId="20" fillId="0" borderId="13" xfId="43" applyFont="1" applyBorder="1" applyAlignment="1">
      <alignment horizontal="center" vertical="top" textRotation="255" wrapText="1"/>
    </xf>
    <xf numFmtId="0" fontId="20" fillId="0" borderId="24" xfId="43" applyFont="1" applyBorder="1" applyAlignment="1">
      <alignment horizontal="center" vertical="top" textRotation="255" wrapText="1"/>
    </xf>
    <xf numFmtId="3" fontId="28" fillId="0" borderId="16" xfId="0" applyNumberFormat="1" applyFont="1" applyBorder="1" applyAlignment="1">
      <alignment horizontal="right" vertical="center"/>
    </xf>
    <xf numFmtId="0" fontId="20" fillId="0" borderId="0" xfId="0" applyFont="1">
      <alignment vertical="center"/>
    </xf>
    <xf numFmtId="176" fontId="28" fillId="0" borderId="11" xfId="0" applyNumberFormat="1" applyFont="1" applyBorder="1" applyAlignment="1">
      <alignment horizontal="right" vertical="center"/>
    </xf>
    <xf numFmtId="3" fontId="28" fillId="0" borderId="17" xfId="0" applyNumberFormat="1" applyFont="1" applyBorder="1" applyAlignment="1">
      <alignment horizontal="right" vertical="center"/>
    </xf>
    <xf numFmtId="176" fontId="28" fillId="0" borderId="13" xfId="0" applyNumberFormat="1" applyFont="1" applyBorder="1" applyAlignment="1">
      <alignment horizontal="right" vertical="center"/>
    </xf>
    <xf numFmtId="3" fontId="28" fillId="0" borderId="21" xfId="0" applyNumberFormat="1" applyFont="1" applyBorder="1" applyAlignment="1">
      <alignment horizontal="right" vertical="center"/>
    </xf>
    <xf numFmtId="176" fontId="28" fillId="0" borderId="22" xfId="0" applyNumberFormat="1" applyFont="1" applyBorder="1" applyAlignment="1">
      <alignment horizontal="right" vertical="center"/>
    </xf>
    <xf numFmtId="3" fontId="28" fillId="0" borderId="23" xfId="0" applyNumberFormat="1" applyFont="1" applyBorder="1" applyAlignment="1">
      <alignment horizontal="right" vertical="center"/>
    </xf>
    <xf numFmtId="176" fontId="28" fillId="0" borderId="24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top" textRotation="255" wrapText="1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21" fillId="0" borderId="25" xfId="42" applyFont="1" applyBorder="1" applyAlignment="1" applyProtection="1">
      <alignment horizontal="left" vertical="center"/>
      <protection locked="0"/>
    </xf>
    <xf numFmtId="0" fontId="27" fillId="0" borderId="51" xfId="0" applyFont="1" applyBorder="1" applyAlignment="1">
      <alignment horizontal="center" vertical="top" textRotation="255" wrapText="1"/>
    </xf>
    <xf numFmtId="0" fontId="27" fillId="0" borderId="52" xfId="0" applyFont="1" applyBorder="1" applyAlignment="1">
      <alignment horizontal="center" vertical="top" textRotation="255" wrapText="1"/>
    </xf>
    <xf numFmtId="177" fontId="20" fillId="24" borderId="0" xfId="0" applyNumberFormat="1" applyFont="1" applyFill="1" applyAlignment="1">
      <alignment vertical="center"/>
    </xf>
    <xf numFmtId="0" fontId="35" fillId="0" borderId="0" xfId="0" applyFont="1">
      <alignment vertical="center"/>
    </xf>
    <xf numFmtId="177" fontId="20" fillId="0" borderId="0" xfId="0" applyNumberFormat="1" applyFont="1" applyAlignment="1">
      <alignment vertical="center"/>
    </xf>
    <xf numFmtId="0" fontId="36" fillId="0" borderId="25" xfId="42" applyFont="1" applyBorder="1" applyAlignment="1" applyProtection="1">
      <alignment horizontal="left" vertical="center"/>
      <protection locked="0"/>
    </xf>
    <xf numFmtId="0" fontId="22" fillId="0" borderId="25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45" applyFont="1">
      <alignment vertical="center"/>
    </xf>
    <xf numFmtId="0" fontId="38" fillId="0" borderId="0" xfId="0" applyFont="1" applyAlignment="1"/>
    <xf numFmtId="0" fontId="38" fillId="0" borderId="18" xfId="0" applyFont="1" applyBorder="1" applyAlignment="1">
      <alignment horizontal="center" vertical="top" textRotation="255" wrapText="1"/>
    </xf>
    <xf numFmtId="0" fontId="38" fillId="0" borderId="52" xfId="0" applyFont="1" applyBorder="1" applyAlignment="1">
      <alignment horizontal="center" vertical="top" textRotation="255" wrapText="1"/>
    </xf>
    <xf numFmtId="0" fontId="38" fillId="0" borderId="51" xfId="0" applyFont="1" applyBorder="1" applyAlignment="1">
      <alignment horizontal="center" vertical="top" textRotation="255" wrapText="1"/>
    </xf>
    <xf numFmtId="0" fontId="38" fillId="0" borderId="0" xfId="0" applyFont="1" applyAlignment="1">
      <alignment horizontal="center" vertical="top" textRotation="255" wrapText="1"/>
    </xf>
    <xf numFmtId="0" fontId="38" fillId="0" borderId="0" xfId="0" applyFont="1" applyAlignment="1">
      <alignment wrapText="1"/>
    </xf>
    <xf numFmtId="0" fontId="22" fillId="0" borderId="12" xfId="43" applyFont="1" applyBorder="1" applyAlignment="1">
      <alignment horizontal="center" vertical="top" textRotation="255" wrapText="1"/>
    </xf>
    <xf numFmtId="0" fontId="22" fillId="0" borderId="13" xfId="43" applyFont="1" applyBorder="1" applyAlignment="1">
      <alignment horizontal="center" vertical="top" textRotation="255" wrapText="1"/>
    </xf>
    <xf numFmtId="0" fontId="22" fillId="0" borderId="24" xfId="43" applyFont="1" applyBorder="1" applyAlignment="1">
      <alignment horizontal="center" vertical="top" textRotation="255" wrapText="1"/>
    </xf>
    <xf numFmtId="0" fontId="22" fillId="0" borderId="0" xfId="45" applyFont="1" applyAlignment="1">
      <alignment horizontal="center" vertical="top" textRotation="255" wrapText="1"/>
    </xf>
    <xf numFmtId="3" fontId="39" fillId="0" borderId="16" xfId="0" applyNumberFormat="1" applyFont="1" applyBorder="1" applyAlignment="1">
      <alignment horizontal="right" vertical="center"/>
    </xf>
    <xf numFmtId="3" fontId="39" fillId="0" borderId="21" xfId="0" applyNumberFormat="1" applyFont="1" applyBorder="1" applyAlignment="1">
      <alignment horizontal="right" vertical="center"/>
    </xf>
    <xf numFmtId="177" fontId="22" fillId="0" borderId="0" xfId="45" applyNumberFormat="1" applyFont="1" applyAlignment="1">
      <alignment horizontal="center" vertical="top" wrapText="1"/>
    </xf>
    <xf numFmtId="176" fontId="39" fillId="0" borderId="11" xfId="0" applyNumberFormat="1" applyFont="1" applyBorder="1" applyAlignment="1">
      <alignment horizontal="right" vertical="center"/>
    </xf>
    <xf numFmtId="176" fontId="39" fillId="0" borderId="22" xfId="0" applyNumberFormat="1" applyFont="1" applyBorder="1" applyAlignment="1">
      <alignment horizontal="right" vertical="center"/>
    </xf>
    <xf numFmtId="3" fontId="39" fillId="0" borderId="17" xfId="0" applyNumberFormat="1" applyFont="1" applyBorder="1" applyAlignment="1">
      <alignment horizontal="right" vertical="center"/>
    </xf>
    <xf numFmtId="3" fontId="39" fillId="0" borderId="23" xfId="0" applyNumberFormat="1" applyFont="1" applyBorder="1" applyAlignment="1">
      <alignment horizontal="right" vertical="center"/>
    </xf>
    <xf numFmtId="176" fontId="39" fillId="0" borderId="12" xfId="0" applyNumberFormat="1" applyFont="1" applyBorder="1" applyAlignment="1">
      <alignment horizontal="right" vertical="center"/>
    </xf>
    <xf numFmtId="176" fontId="39" fillId="0" borderId="13" xfId="0" applyNumberFormat="1" applyFont="1" applyBorder="1" applyAlignment="1">
      <alignment horizontal="right" vertical="center"/>
    </xf>
    <xf numFmtId="176" fontId="39" fillId="0" borderId="24" xfId="0" applyNumberFormat="1" applyFont="1" applyBorder="1" applyAlignment="1">
      <alignment horizontal="right" vertical="center"/>
    </xf>
    <xf numFmtId="0" fontId="22" fillId="0" borderId="0" xfId="0" applyFont="1" applyBorder="1">
      <alignment vertical="center"/>
    </xf>
    <xf numFmtId="0" fontId="35" fillId="0" borderId="0" xfId="0" applyFont="1" applyAlignment="1">
      <alignment horizontal="right" vertical="center"/>
    </xf>
    <xf numFmtId="177" fontId="22" fillId="0" borderId="0" xfId="45" applyNumberFormat="1" applyFont="1" applyAlignment="1">
      <alignment vertical="center"/>
    </xf>
    <xf numFmtId="177" fontId="22" fillId="24" borderId="0" xfId="45" applyNumberFormat="1" applyFont="1" applyFill="1" applyAlignment="1">
      <alignment vertical="center"/>
    </xf>
    <xf numFmtId="0" fontId="30" fillId="0" borderId="25" xfId="42" applyFont="1" applyBorder="1" applyAlignment="1" applyProtection="1">
      <alignment horizontal="left" vertical="center"/>
      <protection locked="0"/>
    </xf>
    <xf numFmtId="0" fontId="31" fillId="0" borderId="0" xfId="45" applyFont="1">
      <alignment vertical="center"/>
    </xf>
    <xf numFmtId="0" fontId="32" fillId="0" borderId="18" xfId="0" applyFont="1" applyBorder="1" applyAlignment="1">
      <alignment horizontal="center" vertical="top" textRotation="255" wrapText="1"/>
    </xf>
    <xf numFmtId="0" fontId="32" fillId="0" borderId="52" xfId="0" applyFont="1" applyBorder="1" applyAlignment="1">
      <alignment horizontal="center" vertical="top" textRotation="255" wrapText="1"/>
    </xf>
    <xf numFmtId="0" fontId="32" fillId="0" borderId="51" xfId="0" applyFont="1" applyBorder="1" applyAlignment="1">
      <alignment horizontal="center" vertical="top" textRotation="255" wrapText="1"/>
    </xf>
    <xf numFmtId="0" fontId="32" fillId="0" borderId="0" xfId="0" applyFont="1" applyAlignment="1">
      <alignment wrapText="1"/>
    </xf>
    <xf numFmtId="0" fontId="32" fillId="0" borderId="0" xfId="0" applyFont="1" applyAlignment="1"/>
    <xf numFmtId="0" fontId="31" fillId="0" borderId="12" xfId="43" applyFont="1" applyBorder="1" applyAlignment="1">
      <alignment horizontal="center" vertical="top" textRotation="255" wrapText="1"/>
    </xf>
    <xf numFmtId="0" fontId="31" fillId="0" borderId="13" xfId="43" applyFont="1" applyBorder="1" applyAlignment="1">
      <alignment horizontal="center" vertical="top" textRotation="255" wrapText="1"/>
    </xf>
    <xf numFmtId="0" fontId="31" fillId="0" borderId="24" xfId="43" applyFont="1" applyBorder="1" applyAlignment="1">
      <alignment horizontal="center" vertical="top" textRotation="255" wrapText="1"/>
    </xf>
    <xf numFmtId="0" fontId="31" fillId="0" borderId="0" xfId="45" applyFont="1" applyAlignment="1">
      <alignment horizontal="center" vertical="top" textRotation="255" wrapText="1"/>
    </xf>
    <xf numFmtId="3" fontId="40" fillId="0" borderId="16" xfId="0" applyNumberFormat="1" applyFont="1" applyBorder="1" applyAlignment="1">
      <alignment horizontal="right" vertical="center"/>
    </xf>
    <xf numFmtId="176" fontId="40" fillId="0" borderId="11" xfId="0" applyNumberFormat="1" applyFont="1" applyBorder="1" applyAlignment="1">
      <alignment horizontal="right" vertical="center"/>
    </xf>
    <xf numFmtId="3" fontId="40" fillId="0" borderId="17" xfId="0" applyNumberFormat="1" applyFont="1" applyBorder="1" applyAlignment="1">
      <alignment horizontal="right" vertical="center"/>
    </xf>
    <xf numFmtId="176" fontId="40" fillId="0" borderId="10" xfId="0" applyNumberFormat="1" applyFont="1" applyBorder="1" applyAlignment="1">
      <alignment horizontal="right" vertical="center"/>
    </xf>
    <xf numFmtId="3" fontId="40" fillId="0" borderId="45" xfId="0" applyNumberFormat="1" applyFont="1" applyBorder="1" applyAlignment="1">
      <alignment horizontal="right" vertical="center"/>
    </xf>
    <xf numFmtId="176" fontId="40" fillId="0" borderId="12" xfId="0" applyNumberFormat="1" applyFont="1" applyBorder="1" applyAlignment="1">
      <alignment horizontal="right" vertical="center"/>
    </xf>
    <xf numFmtId="0" fontId="31" fillId="0" borderId="0" xfId="0" applyFont="1" applyBorder="1">
      <alignment vertical="center"/>
    </xf>
    <xf numFmtId="0" fontId="20" fillId="0" borderId="0" xfId="45" applyFont="1">
      <alignment vertical="center"/>
    </xf>
    <xf numFmtId="0" fontId="20" fillId="0" borderId="0" xfId="45" applyFont="1" applyAlignment="1">
      <alignment horizontal="center" vertical="top" textRotation="255" wrapText="1"/>
    </xf>
    <xf numFmtId="177" fontId="35" fillId="24" borderId="0" xfId="45" applyNumberFormat="1" applyFont="1" applyFill="1" applyAlignment="1">
      <alignment vertical="center"/>
    </xf>
    <xf numFmtId="3" fontId="39" fillId="24" borderId="17" xfId="0" applyNumberFormat="1" applyFont="1" applyFill="1" applyBorder="1" applyAlignment="1">
      <alignment horizontal="right" vertical="center"/>
    </xf>
    <xf numFmtId="3" fontId="39" fillId="24" borderId="23" xfId="0" applyNumberFormat="1" applyFont="1" applyFill="1" applyBorder="1" applyAlignment="1">
      <alignment horizontal="right" vertical="center"/>
    </xf>
    <xf numFmtId="176" fontId="39" fillId="24" borderId="11" xfId="0" applyNumberFormat="1" applyFont="1" applyFill="1" applyBorder="1" applyAlignment="1">
      <alignment horizontal="right" vertical="center"/>
    </xf>
    <xf numFmtId="176" fontId="39" fillId="24" borderId="22" xfId="0" applyNumberFormat="1" applyFont="1" applyFill="1" applyBorder="1" applyAlignment="1">
      <alignment horizontal="right" vertical="center"/>
    </xf>
    <xf numFmtId="176" fontId="28" fillId="24" borderId="11" xfId="0" applyNumberFormat="1" applyFont="1" applyFill="1" applyBorder="1" applyAlignment="1">
      <alignment horizontal="right" vertical="center"/>
    </xf>
    <xf numFmtId="3" fontId="28" fillId="24" borderId="17" xfId="0" applyNumberFormat="1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3" fontId="40" fillId="24" borderId="16" xfId="0" applyNumberFormat="1" applyFont="1" applyFill="1" applyBorder="1" applyAlignment="1">
      <alignment horizontal="right" vertical="center"/>
    </xf>
    <xf numFmtId="176" fontId="40" fillId="24" borderId="11" xfId="0" applyNumberFormat="1" applyFont="1" applyFill="1" applyBorder="1" applyAlignment="1">
      <alignment horizontal="right" vertical="center"/>
    </xf>
    <xf numFmtId="3" fontId="40" fillId="24" borderId="17" xfId="0" applyNumberFormat="1" applyFont="1" applyFill="1" applyBorder="1" applyAlignment="1">
      <alignment horizontal="right" vertical="center"/>
    </xf>
    <xf numFmtId="3" fontId="40" fillId="24" borderId="45" xfId="0" applyNumberFormat="1" applyFont="1" applyFill="1" applyBorder="1" applyAlignment="1">
      <alignment horizontal="right" vertical="center"/>
    </xf>
    <xf numFmtId="176" fontId="40" fillId="24" borderId="13" xfId="0" applyNumberFormat="1" applyFont="1" applyFill="1" applyBorder="1" applyAlignment="1">
      <alignment horizontal="right" vertical="center"/>
    </xf>
    <xf numFmtId="3" fontId="40" fillId="24" borderId="21" xfId="0" applyNumberFormat="1" applyFont="1" applyFill="1" applyBorder="1" applyAlignment="1">
      <alignment horizontal="right" vertical="center"/>
    </xf>
    <xf numFmtId="176" fontId="40" fillId="24" borderId="22" xfId="0" applyNumberFormat="1" applyFont="1" applyFill="1" applyBorder="1" applyAlignment="1">
      <alignment horizontal="right" vertical="center"/>
    </xf>
    <xf numFmtId="3" fontId="40" fillId="24" borderId="23" xfId="0" applyNumberFormat="1" applyFont="1" applyFill="1" applyBorder="1" applyAlignment="1">
      <alignment horizontal="right" vertical="center"/>
    </xf>
    <xf numFmtId="3" fontId="40" fillId="24" borderId="26" xfId="0" applyNumberFormat="1" applyFont="1" applyFill="1" applyBorder="1" applyAlignment="1">
      <alignment horizontal="right" vertical="center"/>
    </xf>
    <xf numFmtId="176" fontId="40" fillId="24" borderId="24" xfId="0" applyNumberFormat="1" applyFont="1" applyFill="1" applyBorder="1" applyAlignment="1">
      <alignment horizontal="right" vertical="center"/>
    </xf>
    <xf numFmtId="0" fontId="41" fillId="0" borderId="0" xfId="0" applyFont="1">
      <alignment vertical="center"/>
    </xf>
    <xf numFmtId="3" fontId="29" fillId="24" borderId="14" xfId="0" applyNumberFormat="1" applyFont="1" applyFill="1" applyBorder="1" applyAlignment="1">
      <alignment horizontal="right" vertical="center"/>
    </xf>
    <xf numFmtId="176" fontId="28" fillId="24" borderId="10" xfId="0" applyNumberFormat="1" applyFont="1" applyFill="1" applyBorder="1" applyAlignment="1">
      <alignment horizontal="right" vertical="center"/>
    </xf>
    <xf numFmtId="3" fontId="28" fillId="24" borderId="15" xfId="0" applyNumberFormat="1" applyFont="1" applyFill="1" applyBorder="1" applyAlignment="1">
      <alignment horizontal="right" vertical="center"/>
    </xf>
    <xf numFmtId="176" fontId="28" fillId="24" borderId="12" xfId="0" applyNumberFormat="1" applyFont="1" applyFill="1" applyBorder="1" applyAlignment="1">
      <alignment horizontal="right" vertical="center"/>
    </xf>
    <xf numFmtId="3" fontId="29" fillId="24" borderId="16" xfId="0" applyNumberFormat="1" applyFont="1" applyFill="1" applyBorder="1" applyAlignment="1">
      <alignment horizontal="right" vertical="center"/>
    </xf>
    <xf numFmtId="0" fontId="20" fillId="24" borderId="0" xfId="0" applyFont="1" applyFill="1" applyAlignment="1">
      <alignment horizontal="right" vertical="center"/>
    </xf>
    <xf numFmtId="0" fontId="20" fillId="24" borderId="13" xfId="0" applyFont="1" applyFill="1" applyBorder="1" applyAlignment="1">
      <alignment horizontal="right" vertical="center"/>
    </xf>
    <xf numFmtId="3" fontId="28" fillId="0" borderId="16" xfId="0" applyNumberFormat="1" applyFont="1" applyFill="1" applyBorder="1" applyAlignment="1">
      <alignment horizontal="right" vertical="center"/>
    </xf>
    <xf numFmtId="3" fontId="28" fillId="0" borderId="21" xfId="0" applyNumberFormat="1" applyFont="1" applyFill="1" applyBorder="1" applyAlignment="1">
      <alignment horizontal="right" vertical="center"/>
    </xf>
    <xf numFmtId="176" fontId="28" fillId="0" borderId="11" xfId="0" applyNumberFormat="1" applyFont="1" applyFill="1" applyBorder="1" applyAlignment="1">
      <alignment horizontal="right" vertical="center"/>
    </xf>
    <xf numFmtId="176" fontId="28" fillId="0" borderId="22" xfId="0" applyNumberFormat="1" applyFont="1" applyFill="1" applyBorder="1" applyAlignment="1">
      <alignment horizontal="right" vertical="center"/>
    </xf>
    <xf numFmtId="3" fontId="28" fillId="0" borderId="17" xfId="0" applyNumberFormat="1" applyFont="1" applyFill="1" applyBorder="1" applyAlignment="1">
      <alignment horizontal="right" vertical="center"/>
    </xf>
    <xf numFmtId="3" fontId="28" fillId="0" borderId="23" xfId="0" applyNumberFormat="1" applyFont="1" applyFill="1" applyBorder="1" applyAlignment="1">
      <alignment horizontal="right" vertical="center"/>
    </xf>
    <xf numFmtId="176" fontId="28" fillId="0" borderId="10" xfId="0" applyNumberFormat="1" applyFont="1" applyFill="1" applyBorder="1" applyAlignment="1">
      <alignment horizontal="right" vertical="center"/>
    </xf>
    <xf numFmtId="3" fontId="28" fillId="0" borderId="45" xfId="0" applyNumberFormat="1" applyFont="1" applyFill="1" applyBorder="1" applyAlignment="1">
      <alignment horizontal="right" vertical="center"/>
    </xf>
    <xf numFmtId="3" fontId="28" fillId="0" borderId="26" xfId="0" applyNumberFormat="1" applyFont="1" applyFill="1" applyBorder="1" applyAlignment="1">
      <alignment horizontal="right" vertical="center"/>
    </xf>
    <xf numFmtId="176" fontId="28" fillId="0" borderId="12" xfId="0" applyNumberFormat="1" applyFont="1" applyFill="1" applyBorder="1" applyAlignment="1">
      <alignment horizontal="right" vertical="center"/>
    </xf>
    <xf numFmtId="176" fontId="28" fillId="0" borderId="13" xfId="0" applyNumberFormat="1" applyFont="1" applyFill="1" applyBorder="1" applyAlignment="1">
      <alignment horizontal="right" vertical="center"/>
    </xf>
    <xf numFmtId="176" fontId="28" fillId="0" borderId="24" xfId="0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177" fontId="22" fillId="0" borderId="0" xfId="44" applyNumberFormat="1" applyFont="1" applyFill="1" applyAlignment="1">
      <alignment vertical="center"/>
    </xf>
    <xf numFmtId="0" fontId="20" fillId="0" borderId="43" xfId="43" applyFont="1" applyBorder="1" applyAlignment="1">
      <alignment horizontal="left" vertical="center"/>
    </xf>
    <xf numFmtId="0" fontId="20" fillId="0" borderId="41" xfId="43" applyFont="1" applyBorder="1" applyAlignment="1">
      <alignment horizontal="left" vertical="center"/>
    </xf>
    <xf numFmtId="0" fontId="20" fillId="0" borderId="31" xfId="43" applyFont="1" applyBorder="1" applyAlignment="1">
      <alignment horizontal="left" vertical="center" wrapText="1"/>
    </xf>
    <xf numFmtId="0" fontId="20" fillId="0" borderId="43" xfId="43" applyFont="1" applyBorder="1" applyAlignment="1">
      <alignment horizontal="left" vertical="center" wrapText="1"/>
    </xf>
    <xf numFmtId="0" fontId="20" fillId="0" borderId="39" xfId="43" applyFont="1" applyBorder="1" applyAlignment="1">
      <alignment horizontal="left" vertical="center" wrapText="1"/>
    </xf>
    <xf numFmtId="0" fontId="22" fillId="0" borderId="34" xfId="43" applyFont="1" applyBorder="1">
      <alignment vertical="center"/>
    </xf>
    <xf numFmtId="0" fontId="22" fillId="0" borderId="42" xfId="43" applyFont="1" applyBorder="1">
      <alignment vertical="center"/>
    </xf>
    <xf numFmtId="0" fontId="22" fillId="0" borderId="31" xfId="43" applyFont="1" applyBorder="1" applyAlignment="1">
      <alignment horizontal="left" vertical="center"/>
    </xf>
    <xf numFmtId="0" fontId="22" fillId="0" borderId="43" xfId="43" applyFont="1" applyBorder="1" applyAlignment="1">
      <alignment horizontal="left" vertical="center"/>
    </xf>
    <xf numFmtId="0" fontId="22" fillId="0" borderId="29" xfId="43" applyFont="1" applyBorder="1" applyAlignment="1">
      <alignment horizontal="left" vertical="center"/>
    </xf>
    <xf numFmtId="0" fontId="22" fillId="0" borderId="36" xfId="43" applyFont="1" applyBorder="1" applyAlignment="1">
      <alignment horizontal="left" vertical="center"/>
    </xf>
    <xf numFmtId="0" fontId="22" fillId="0" borderId="27" xfId="43" applyFont="1" applyBorder="1" applyAlignment="1">
      <alignment horizontal="left" vertical="center"/>
    </xf>
    <xf numFmtId="0" fontId="22" fillId="0" borderId="30" xfId="43" applyFont="1" applyBorder="1" applyAlignment="1">
      <alignment horizontal="left" vertical="center"/>
    </xf>
    <xf numFmtId="0" fontId="22" fillId="0" borderId="34" xfId="43" applyFont="1" applyBorder="1" applyAlignment="1">
      <alignment horizontal="left" vertical="center" wrapText="1"/>
    </xf>
    <xf numFmtId="0" fontId="22" fillId="0" borderId="31" xfId="43" applyFont="1" applyBorder="1" applyAlignment="1">
      <alignment horizontal="left" vertical="center" wrapText="1"/>
    </xf>
    <xf numFmtId="0" fontId="22" fillId="0" borderId="42" xfId="43" applyFont="1" applyBorder="1" applyAlignment="1">
      <alignment horizontal="left" vertical="center" wrapText="1"/>
    </xf>
    <xf numFmtId="0" fontId="22" fillId="0" borderId="43" xfId="43" applyFont="1" applyBorder="1" applyAlignment="1">
      <alignment horizontal="left" vertical="center" wrapText="1"/>
    </xf>
    <xf numFmtId="0" fontId="22" fillId="0" borderId="38" xfId="43" applyFont="1" applyBorder="1" applyAlignment="1">
      <alignment horizontal="left" vertical="center" wrapText="1"/>
    </xf>
    <xf numFmtId="0" fontId="22" fillId="0" borderId="39" xfId="43" applyFont="1" applyBorder="1" applyAlignment="1">
      <alignment horizontal="left" vertical="center" wrapText="1"/>
    </xf>
    <xf numFmtId="0" fontId="31" fillId="0" borderId="36" xfId="43" applyFont="1" applyBorder="1" applyAlignment="1">
      <alignment horizontal="left" vertical="center"/>
    </xf>
    <xf numFmtId="0" fontId="31" fillId="0" borderId="30" xfId="43" applyFont="1" applyBorder="1" applyAlignment="1">
      <alignment horizontal="left" vertical="center"/>
    </xf>
    <xf numFmtId="0" fontId="31" fillId="0" borderId="30" xfId="45" applyFont="1" applyBorder="1" applyAlignment="1">
      <alignment horizontal="left" vertical="center"/>
    </xf>
    <xf numFmtId="0" fontId="31" fillId="0" borderId="33" xfId="45" applyFont="1" applyBorder="1" applyAlignment="1">
      <alignment horizontal="left" vertical="center"/>
    </xf>
    <xf numFmtId="0" fontId="21" fillId="0" borderId="25" xfId="42" applyFont="1" applyFill="1" applyBorder="1" applyAlignment="1" applyProtection="1">
      <alignment horizontal="left" vertical="center"/>
      <protection locked="0"/>
    </xf>
    <xf numFmtId="0" fontId="21" fillId="0" borderId="0" xfId="0" applyFont="1" applyFill="1">
      <alignment vertical="center"/>
    </xf>
    <xf numFmtId="0" fontId="20" fillId="0" borderId="0" xfId="44" applyFont="1" applyFill="1">
      <alignment vertical="center"/>
    </xf>
    <xf numFmtId="0" fontId="27" fillId="0" borderId="0" xfId="0" applyFont="1" applyFill="1" applyAlignment="1"/>
    <xf numFmtId="0" fontId="27" fillId="0" borderId="18" xfId="0" applyFont="1" applyFill="1" applyBorder="1" applyAlignment="1">
      <alignment horizontal="center" vertical="top" textRotation="255" wrapText="1"/>
    </xf>
    <xf numFmtId="0" fontId="27" fillId="0" borderId="19" xfId="0" applyFont="1" applyFill="1" applyBorder="1" applyAlignment="1">
      <alignment horizontal="center" vertical="top" textRotation="255" wrapText="1"/>
    </xf>
    <xf numFmtId="0" fontId="27" fillId="0" borderId="20" xfId="0" applyFont="1" applyFill="1" applyBorder="1" applyAlignment="1">
      <alignment horizontal="center" vertical="top" textRotation="255" wrapText="1"/>
    </xf>
    <xf numFmtId="0" fontId="27" fillId="0" borderId="0" xfId="0" applyFont="1" applyFill="1" applyAlignment="1">
      <alignment horizontal="center" vertical="top" textRotation="255" wrapText="1"/>
    </xf>
    <xf numFmtId="0" fontId="27" fillId="0" borderId="0" xfId="0" applyFont="1" applyFill="1" applyAlignment="1">
      <alignment wrapText="1"/>
    </xf>
    <xf numFmtId="0" fontId="20" fillId="0" borderId="12" xfId="43" applyFont="1" applyFill="1" applyBorder="1" applyAlignment="1">
      <alignment horizontal="center" vertical="top" textRotation="255" wrapText="1"/>
    </xf>
    <xf numFmtId="0" fontId="20" fillId="0" borderId="13" xfId="43" applyFont="1" applyFill="1" applyBorder="1" applyAlignment="1">
      <alignment horizontal="center" vertical="top" textRotation="255" wrapText="1"/>
    </xf>
    <xf numFmtId="0" fontId="20" fillId="0" borderId="24" xfId="43" applyFont="1" applyFill="1" applyBorder="1" applyAlignment="1">
      <alignment horizontal="center" vertical="top" textRotation="255" wrapText="1"/>
    </xf>
    <xf numFmtId="0" fontId="20" fillId="0" borderId="0" xfId="44" applyFont="1" applyFill="1" applyAlignment="1">
      <alignment horizontal="center" vertical="top" textRotation="255" wrapText="1"/>
    </xf>
    <xf numFmtId="0" fontId="20" fillId="0" borderId="29" xfId="44" applyFont="1" applyFill="1" applyBorder="1" applyAlignment="1">
      <alignment horizontal="left" vertical="center"/>
    </xf>
    <xf numFmtId="0" fontId="20" fillId="0" borderId="36" xfId="44" applyFont="1" applyFill="1" applyBorder="1" applyAlignment="1">
      <alignment horizontal="left" vertical="center"/>
    </xf>
    <xf numFmtId="3" fontId="28" fillId="0" borderId="14" xfId="0" applyNumberFormat="1" applyFont="1" applyFill="1" applyBorder="1" applyAlignment="1">
      <alignment horizontal="right" vertical="center"/>
    </xf>
    <xf numFmtId="0" fontId="20" fillId="0" borderId="27" xfId="44" applyFont="1" applyFill="1" applyBorder="1" applyAlignment="1">
      <alignment horizontal="left" vertical="center"/>
    </xf>
    <xf numFmtId="0" fontId="20" fillId="0" borderId="30" xfId="44" applyFont="1" applyFill="1" applyBorder="1" applyAlignment="1">
      <alignment horizontal="left" vertical="center"/>
    </xf>
    <xf numFmtId="3" fontId="28" fillId="0" borderId="15" xfId="0" applyNumberFormat="1" applyFont="1" applyFill="1" applyBorder="1" applyAlignment="1">
      <alignment horizontal="right" vertical="center"/>
    </xf>
    <xf numFmtId="0" fontId="20" fillId="0" borderId="27" xfId="43" applyFont="1" applyFill="1" applyBorder="1" applyAlignment="1">
      <alignment horizontal="left" vertical="center"/>
    </xf>
    <xf numFmtId="0" fontId="20" fillId="0" borderId="28" xfId="43" applyFont="1" applyFill="1" applyBorder="1" applyAlignment="1">
      <alignment horizontal="left" vertical="center"/>
    </xf>
    <xf numFmtId="0" fontId="20" fillId="0" borderId="33" xfId="44" applyFont="1" applyFill="1" applyBorder="1" applyAlignment="1">
      <alignment horizontal="left" vertical="center"/>
    </xf>
    <xf numFmtId="0" fontId="20" fillId="0" borderId="41" xfId="43" applyFont="1" applyFill="1" applyBorder="1" applyAlignment="1">
      <alignment horizontal="left" vertical="center"/>
    </xf>
    <xf numFmtId="0" fontId="20" fillId="0" borderId="43" xfId="43" applyFont="1" applyFill="1" applyBorder="1" applyAlignment="1">
      <alignment horizontal="left" vertical="center"/>
    </xf>
    <xf numFmtId="0" fontId="20" fillId="0" borderId="31" xfId="43" applyFont="1" applyFill="1" applyBorder="1" applyAlignment="1">
      <alignment horizontal="left" vertical="center" wrapText="1"/>
    </xf>
    <xf numFmtId="0" fontId="20" fillId="0" borderId="43" xfId="43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right" vertical="center"/>
    </xf>
    <xf numFmtId="0" fontId="20" fillId="0" borderId="39" xfId="43" applyFont="1" applyFill="1" applyBorder="1" applyAlignment="1">
      <alignment horizontal="left" vertical="center" wrapText="1"/>
    </xf>
    <xf numFmtId="0" fontId="27" fillId="0" borderId="38" xfId="0" applyFont="1" applyFill="1" applyBorder="1" applyAlignment="1">
      <alignment horizontal="right" vertical="center"/>
    </xf>
    <xf numFmtId="0" fontId="21" fillId="0" borderId="25" xfId="0" applyFont="1" applyFill="1" applyBorder="1">
      <alignment vertical="center"/>
    </xf>
    <xf numFmtId="0" fontId="20" fillId="0" borderId="0" xfId="44" applyFont="1" applyFill="1" applyBorder="1" applyAlignment="1">
      <alignment horizontal="center" vertical="center"/>
    </xf>
    <xf numFmtId="0" fontId="20" fillId="0" borderId="37" xfId="44" applyFont="1" applyFill="1" applyBorder="1" applyAlignment="1">
      <alignment horizontal="center" vertical="center"/>
    </xf>
    <xf numFmtId="0" fontId="20" fillId="0" borderId="38" xfId="44" applyFont="1" applyFill="1" applyBorder="1" applyAlignment="1">
      <alignment horizontal="center" vertical="center"/>
    </xf>
    <xf numFmtId="0" fontId="20" fillId="0" borderId="39" xfId="44" applyFont="1" applyFill="1" applyBorder="1" applyAlignment="1">
      <alignment horizontal="center" vertical="center"/>
    </xf>
    <xf numFmtId="0" fontId="20" fillId="0" borderId="40" xfId="43" applyFont="1" applyFill="1" applyBorder="1" applyAlignment="1">
      <alignment horizontal="left" vertical="center"/>
    </xf>
    <xf numFmtId="0" fontId="20" fillId="0" borderId="42" xfId="43" applyFont="1" applyFill="1" applyBorder="1" applyAlignment="1">
      <alignment horizontal="left" vertical="center"/>
    </xf>
    <xf numFmtId="0" fontId="20" fillId="0" borderId="34" xfId="43" applyFont="1" applyFill="1" applyBorder="1" applyAlignment="1">
      <alignment horizontal="left" vertical="center"/>
    </xf>
    <xf numFmtId="0" fontId="20" fillId="0" borderId="31" xfId="43" applyFont="1" applyFill="1" applyBorder="1" applyAlignment="1">
      <alignment horizontal="left" vertical="center"/>
    </xf>
    <xf numFmtId="0" fontId="20" fillId="0" borderId="34" xfId="43" applyFont="1" applyFill="1" applyBorder="1">
      <alignment vertical="center"/>
    </xf>
    <xf numFmtId="0" fontId="20" fillId="0" borderId="42" xfId="43" applyFont="1" applyFill="1" applyBorder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17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176" fontId="20" fillId="0" borderId="0" xfId="0" applyNumberFormat="1" applyFont="1" applyFill="1" applyAlignment="1">
      <alignment horizontal="right" vertical="center"/>
    </xf>
    <xf numFmtId="176" fontId="20" fillId="0" borderId="45" xfId="0" applyNumberFormat="1" applyFont="1" applyFill="1" applyBorder="1" applyAlignment="1">
      <alignment horizontal="right" vertical="center"/>
    </xf>
    <xf numFmtId="176" fontId="20" fillId="0" borderId="2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right" vertical="center"/>
    </xf>
    <xf numFmtId="176" fontId="20" fillId="0" borderId="42" xfId="0" applyNumberFormat="1" applyFont="1" applyFill="1" applyBorder="1" applyAlignment="1">
      <alignment horizontal="right" vertical="center"/>
    </xf>
    <xf numFmtId="176" fontId="20" fillId="0" borderId="11" xfId="0" applyNumberFormat="1" applyFont="1" applyFill="1" applyBorder="1" applyAlignment="1">
      <alignment horizontal="right" vertical="center"/>
    </xf>
    <xf numFmtId="176" fontId="20" fillId="0" borderId="22" xfId="0" applyNumberFormat="1" applyFont="1" applyFill="1" applyBorder="1" applyAlignment="1">
      <alignment horizontal="right" vertical="center"/>
    </xf>
    <xf numFmtId="0" fontId="20" fillId="0" borderId="45" xfId="0" applyFont="1" applyFill="1" applyBorder="1" applyAlignment="1">
      <alignment horizontal="right" vertical="center"/>
    </xf>
    <xf numFmtId="0" fontId="20" fillId="0" borderId="26" xfId="0" applyFont="1" applyFill="1" applyBorder="1" applyAlignment="1">
      <alignment horizontal="right" vertical="center"/>
    </xf>
    <xf numFmtId="0" fontId="20" fillId="0" borderId="38" xfId="43" applyFont="1" applyFill="1" applyBorder="1" applyAlignment="1">
      <alignment horizontal="left" vertical="center"/>
    </xf>
    <xf numFmtId="0" fontId="20" fillId="0" borderId="39" xfId="43" applyFont="1" applyFill="1" applyBorder="1" applyAlignment="1">
      <alignment horizontal="left" vertical="center"/>
    </xf>
    <xf numFmtId="176" fontId="20" fillId="0" borderId="46" xfId="0" applyNumberFormat="1" applyFont="1" applyFill="1" applyBorder="1" applyAlignment="1">
      <alignment horizontal="right" vertical="center"/>
    </xf>
    <xf numFmtId="176" fontId="20" fillId="0" borderId="13" xfId="0" applyNumberFormat="1" applyFont="1" applyFill="1" applyBorder="1" applyAlignment="1">
      <alignment horizontal="right" vertical="center"/>
    </xf>
    <xf numFmtId="176" fontId="20" fillId="0" borderId="38" xfId="0" applyNumberFormat="1" applyFont="1" applyFill="1" applyBorder="1" applyAlignment="1">
      <alignment horizontal="right" vertical="center"/>
    </xf>
    <xf numFmtId="176" fontId="20" fillId="0" borderId="24" xfId="0" applyNumberFormat="1" applyFont="1" applyFill="1" applyBorder="1" applyAlignment="1">
      <alignment horizontal="right" vertical="center"/>
    </xf>
    <xf numFmtId="0" fontId="21" fillId="0" borderId="0" xfId="0" applyFont="1" applyFill="1" applyBorder="1">
      <alignment vertical="center"/>
    </xf>
    <xf numFmtId="0" fontId="20" fillId="0" borderId="27" xfId="43" applyFont="1" applyFill="1" applyBorder="1" applyAlignment="1">
      <alignment horizontal="left" vertical="center" wrapText="1"/>
    </xf>
    <xf numFmtId="0" fontId="20" fillId="0" borderId="30" xfId="43" applyFont="1" applyFill="1" applyBorder="1" applyAlignment="1">
      <alignment horizontal="left" vertical="center" wrapText="1"/>
    </xf>
    <xf numFmtId="0" fontId="20" fillId="0" borderId="28" xfId="43" applyFont="1" applyFill="1" applyBorder="1" applyAlignment="1">
      <alignment horizontal="left" vertical="center" wrapText="1"/>
    </xf>
    <xf numFmtId="0" fontId="20" fillId="0" borderId="33" xfId="43" applyFont="1" applyFill="1" applyBorder="1" applyAlignment="1">
      <alignment horizontal="left" vertical="center" wrapText="1"/>
    </xf>
    <xf numFmtId="0" fontId="29" fillId="0" borderId="0" xfId="44" applyFont="1" applyFill="1" applyAlignment="1">
      <alignment horizontal="center" vertical="top" textRotation="255" wrapText="1"/>
    </xf>
    <xf numFmtId="0" fontId="20" fillId="0" borderId="0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>
      <alignment vertical="center"/>
    </xf>
    <xf numFmtId="0" fontId="20" fillId="0" borderId="29" xfId="43" applyFont="1" applyFill="1" applyBorder="1" applyAlignment="1">
      <alignment horizontal="left" vertical="center"/>
    </xf>
    <xf numFmtId="0" fontId="20" fillId="0" borderId="36" xfId="43" applyFont="1" applyFill="1" applyBorder="1" applyAlignment="1">
      <alignment horizontal="left" vertical="center"/>
    </xf>
    <xf numFmtId="3" fontId="28" fillId="0" borderId="40" xfId="0" applyNumberFormat="1" applyFont="1" applyFill="1" applyBorder="1" applyAlignment="1">
      <alignment horizontal="right" vertical="center"/>
    </xf>
    <xf numFmtId="0" fontId="20" fillId="0" borderId="30" xfId="43" applyFont="1" applyFill="1" applyBorder="1" applyAlignment="1">
      <alignment horizontal="left" vertical="center"/>
    </xf>
    <xf numFmtId="176" fontId="28" fillId="0" borderId="61" xfId="0" applyNumberFormat="1" applyFont="1" applyFill="1" applyBorder="1" applyAlignment="1">
      <alignment horizontal="right" vertical="center"/>
    </xf>
    <xf numFmtId="176" fontId="28" fillId="0" borderId="55" xfId="0" applyNumberFormat="1" applyFont="1" applyFill="1" applyBorder="1" applyAlignment="1">
      <alignment horizontal="right" vertical="center"/>
    </xf>
    <xf numFmtId="176" fontId="28" fillId="0" borderId="58" xfId="0" applyNumberFormat="1" applyFont="1" applyFill="1" applyBorder="1" applyAlignment="1">
      <alignment horizontal="right" vertical="center"/>
    </xf>
    <xf numFmtId="176" fontId="28" fillId="0" borderId="54" xfId="0" applyNumberFormat="1" applyFont="1" applyFill="1" applyBorder="1" applyAlignment="1">
      <alignment horizontal="right" vertical="center"/>
    </xf>
    <xf numFmtId="3" fontId="28" fillId="0" borderId="34" xfId="0" applyNumberFormat="1" applyFont="1" applyFill="1" applyBorder="1" applyAlignment="1">
      <alignment horizontal="right" vertical="center"/>
    </xf>
    <xf numFmtId="176" fontId="28" fillId="0" borderId="59" xfId="0" applyNumberFormat="1" applyFont="1" applyFill="1" applyBorder="1" applyAlignment="1">
      <alignment horizontal="right" vertical="center"/>
    </xf>
    <xf numFmtId="3" fontId="28" fillId="0" borderId="62" xfId="0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horizontal="right" vertical="center"/>
    </xf>
    <xf numFmtId="3" fontId="28" fillId="0" borderId="56" xfId="0" applyNumberFormat="1" applyFont="1" applyFill="1" applyBorder="1" applyAlignment="1">
      <alignment horizontal="right" vertical="center"/>
    </xf>
    <xf numFmtId="0" fontId="20" fillId="0" borderId="0" xfId="43" applyFont="1" applyFill="1">
      <alignment vertical="center"/>
    </xf>
    <xf numFmtId="0" fontId="20" fillId="0" borderId="49" xfId="0" applyFont="1" applyFill="1" applyBorder="1" applyAlignment="1">
      <alignment horizontal="right" vertical="center"/>
    </xf>
    <xf numFmtId="176" fontId="28" fillId="0" borderId="60" xfId="0" applyNumberFormat="1" applyFont="1" applyFill="1" applyBorder="1" applyAlignment="1">
      <alignment horizontal="right" vertical="center"/>
    </xf>
    <xf numFmtId="176" fontId="28" fillId="0" borderId="57" xfId="0" applyNumberFormat="1" applyFont="1" applyFill="1" applyBorder="1" applyAlignment="1">
      <alignment horizontal="right" vertical="center"/>
    </xf>
    <xf numFmtId="3" fontId="28" fillId="0" borderId="48" xfId="0" applyNumberFormat="1" applyFont="1" applyFill="1" applyBorder="1" applyAlignment="1">
      <alignment horizontal="right" vertical="center"/>
    </xf>
    <xf numFmtId="0" fontId="20" fillId="0" borderId="38" xfId="43" applyFont="1" applyFill="1" applyBorder="1">
      <alignment vertical="center"/>
    </xf>
    <xf numFmtId="0" fontId="20" fillId="0" borderId="32" xfId="43" applyFont="1" applyFill="1" applyBorder="1" applyAlignment="1">
      <alignment horizontal="left" vertical="center"/>
    </xf>
    <xf numFmtId="0" fontId="20" fillId="0" borderId="33" xfId="43" applyFont="1" applyFill="1" applyBorder="1" applyAlignment="1">
      <alignment horizontal="left" vertical="center"/>
    </xf>
    <xf numFmtId="0" fontId="20" fillId="0" borderId="31" xfId="44" applyFont="1" applyFill="1" applyBorder="1" applyAlignment="1">
      <alignment horizontal="left" vertical="center"/>
    </xf>
    <xf numFmtId="0" fontId="20" fillId="0" borderId="32" xfId="44" applyFont="1" applyFill="1" applyBorder="1" applyAlignment="1">
      <alignment horizontal="left" vertical="center"/>
    </xf>
    <xf numFmtId="0" fontId="20" fillId="0" borderId="30" xfId="44" applyFont="1" applyFill="1" applyBorder="1" applyAlignment="1">
      <alignment horizontal="left" vertical="center" wrapText="1"/>
    </xf>
    <xf numFmtId="176" fontId="28" fillId="0" borderId="53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12" xfId="0" applyNumberFormat="1" applyFont="1" applyFill="1" applyBorder="1" applyAlignment="1">
      <alignment horizontal="right" vertical="center"/>
    </xf>
    <xf numFmtId="0" fontId="27" fillId="0" borderId="51" xfId="0" applyFont="1" applyFill="1" applyBorder="1" applyAlignment="1">
      <alignment horizontal="center" vertical="top" textRotation="255" wrapText="1"/>
    </xf>
    <xf numFmtId="0" fontId="27" fillId="0" borderId="0" xfId="0" applyFont="1" applyFill="1" applyBorder="1" applyAlignment="1">
      <alignment horizontal="center" vertical="top" textRotation="255" wrapText="1"/>
    </xf>
    <xf numFmtId="0" fontId="20" fillId="0" borderId="0" xfId="44" applyFont="1" applyFill="1" applyBorder="1" applyAlignment="1">
      <alignment horizontal="center" vertical="top" textRotation="255" wrapText="1"/>
    </xf>
    <xf numFmtId="0" fontId="20" fillId="0" borderId="15" xfId="0" applyFont="1" applyFill="1" applyBorder="1">
      <alignment vertical="center"/>
    </xf>
    <xf numFmtId="0" fontId="20" fillId="0" borderId="48" xfId="0" applyFont="1" applyFill="1" applyBorder="1">
      <alignment vertical="center"/>
    </xf>
    <xf numFmtId="0" fontId="20" fillId="0" borderId="34" xfId="0" applyFont="1" applyFill="1" applyBorder="1">
      <alignment vertical="center"/>
    </xf>
    <xf numFmtId="176" fontId="20" fillId="0" borderId="12" xfId="0" applyNumberFormat="1" applyFont="1" applyFill="1" applyBorder="1">
      <alignment vertical="center"/>
    </xf>
    <xf numFmtId="176" fontId="20" fillId="0" borderId="50" xfId="0" applyNumberFormat="1" applyFont="1" applyFill="1" applyBorder="1">
      <alignment vertical="center"/>
    </xf>
    <xf numFmtId="176" fontId="20" fillId="0" borderId="38" xfId="0" applyNumberFormat="1" applyFont="1" applyFill="1" applyBorder="1">
      <alignment vertical="center"/>
    </xf>
    <xf numFmtId="0" fontId="20" fillId="0" borderId="38" xfId="44" applyFont="1" applyFill="1" applyBorder="1">
      <alignment vertical="center"/>
    </xf>
    <xf numFmtId="0" fontId="27" fillId="0" borderId="39" xfId="0" applyFont="1" applyFill="1" applyBorder="1" applyAlignment="1"/>
    <xf numFmtId="0" fontId="20" fillId="0" borderId="34" xfId="43" applyFont="1" applyFill="1" applyBorder="1">
      <alignment vertical="center"/>
    </xf>
    <xf numFmtId="0" fontId="20" fillId="0" borderId="42" xfId="43" applyFont="1" applyFill="1" applyBorder="1">
      <alignment vertical="center"/>
    </xf>
    <xf numFmtId="0" fontId="20" fillId="0" borderId="34" xfId="43" applyFont="1" applyFill="1" applyBorder="1" applyAlignment="1">
      <alignment horizontal="left" vertical="center" wrapText="1"/>
    </xf>
    <xf numFmtId="0" fontId="20" fillId="0" borderId="38" xfId="43" applyFont="1" applyFill="1" applyBorder="1" applyAlignment="1">
      <alignment horizontal="left" vertical="center" wrapText="1"/>
    </xf>
    <xf numFmtId="3" fontId="28" fillId="0" borderId="44" xfId="0" applyNumberFormat="1" applyFont="1" applyFill="1" applyBorder="1" applyAlignment="1">
      <alignment horizontal="right" vertical="center"/>
    </xf>
    <xf numFmtId="0" fontId="20" fillId="0" borderId="34" xfId="43" applyFont="1" applyFill="1" applyBorder="1" applyAlignment="1">
      <alignment horizontal="center" vertical="center"/>
    </xf>
    <xf numFmtId="0" fontId="20" fillId="0" borderId="42" xfId="43" applyFont="1" applyFill="1" applyBorder="1" applyAlignment="1">
      <alignment horizontal="center" vertical="center"/>
    </xf>
    <xf numFmtId="0" fontId="20" fillId="0" borderId="0" xfId="43" applyFont="1" applyFill="1">
      <alignment vertical="center"/>
    </xf>
    <xf numFmtId="0" fontId="20" fillId="0" borderId="42" xfId="43" applyFont="1" applyFill="1" applyBorder="1" applyAlignment="1">
      <alignment horizontal="left" vertical="center" wrapText="1"/>
    </xf>
    <xf numFmtId="0" fontId="20" fillId="0" borderId="32" xfId="43" applyFont="1" applyFill="1" applyBorder="1" applyAlignment="1">
      <alignment horizontal="left" vertical="center" wrapText="1"/>
    </xf>
    <xf numFmtId="0" fontId="20" fillId="0" borderId="29" xfId="43" applyFont="1" applyFill="1" applyBorder="1" applyAlignment="1">
      <alignment horizontal="left" vertical="center" wrapText="1"/>
    </xf>
    <xf numFmtId="0" fontId="20" fillId="0" borderId="36" xfId="43" applyFont="1" applyFill="1" applyBorder="1" applyAlignment="1">
      <alignment horizontal="left" vertical="center" wrapText="1"/>
    </xf>
    <xf numFmtId="0" fontId="31" fillId="0" borderId="0" xfId="0" applyFont="1" applyFill="1">
      <alignment vertical="center"/>
    </xf>
    <xf numFmtId="176" fontId="20" fillId="0" borderId="42" xfId="0" applyNumberFormat="1" applyFont="1" applyFill="1" applyBorder="1">
      <alignment vertical="center"/>
    </xf>
    <xf numFmtId="0" fontId="20" fillId="0" borderId="45" xfId="0" applyFont="1" applyFill="1" applyBorder="1">
      <alignment vertical="center"/>
    </xf>
    <xf numFmtId="0" fontId="20" fillId="0" borderId="49" xfId="0" applyFont="1" applyFill="1" applyBorder="1">
      <alignment vertical="center"/>
    </xf>
    <xf numFmtId="176" fontId="20" fillId="0" borderId="46" xfId="0" applyNumberFormat="1" applyFont="1" applyFill="1" applyBorder="1">
      <alignment vertical="center"/>
    </xf>
    <xf numFmtId="176" fontId="20" fillId="0" borderId="13" xfId="0" applyNumberFormat="1" applyFont="1" applyFill="1" applyBorder="1">
      <alignment vertical="center"/>
    </xf>
    <xf numFmtId="176" fontId="20" fillId="0" borderId="24" xfId="0" applyNumberFormat="1" applyFont="1" applyFill="1" applyBorder="1">
      <alignment vertical="center"/>
    </xf>
    <xf numFmtId="0" fontId="20" fillId="0" borderId="40" xfId="0" applyFont="1" applyFill="1" applyBorder="1">
      <alignment vertical="center"/>
    </xf>
    <xf numFmtId="3" fontId="20" fillId="0" borderId="0" xfId="0" applyNumberFormat="1" applyFont="1" applyFill="1">
      <alignment vertical="center"/>
    </xf>
    <xf numFmtId="0" fontId="20" fillId="0" borderId="34" xfId="43" applyFont="1" applyFill="1" applyBorder="1" applyAlignment="1">
      <alignment horizontal="center" vertical="center"/>
    </xf>
    <xf numFmtId="0" fontId="20" fillId="0" borderId="42" xfId="43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right" vertical="center"/>
    </xf>
    <xf numFmtId="0" fontId="21" fillId="0" borderId="0" xfId="42" applyFont="1" applyFill="1" applyBorder="1" applyAlignment="1" applyProtection="1">
      <alignment horizontal="left" vertical="center"/>
      <protection locked="0"/>
    </xf>
    <xf numFmtId="0" fontId="20" fillId="0" borderId="47" xfId="44" applyFont="1" applyFill="1" applyBorder="1">
      <alignment vertical="center"/>
    </xf>
    <xf numFmtId="0" fontId="28" fillId="0" borderId="40" xfId="0" applyFont="1" applyFill="1" applyBorder="1" applyAlignment="1">
      <alignment horizontal="left" vertical="center" wrapText="1"/>
    </xf>
    <xf numFmtId="0" fontId="28" fillId="0" borderId="41" xfId="0" applyFont="1" applyFill="1" applyBorder="1" applyAlignment="1">
      <alignment horizontal="left" vertical="center" wrapText="1"/>
    </xf>
    <xf numFmtId="0" fontId="28" fillId="0" borderId="59" xfId="0" applyFont="1" applyFill="1" applyBorder="1" applyAlignment="1">
      <alignment horizontal="left" vertical="center" wrapText="1"/>
    </xf>
    <xf numFmtId="0" fontId="28" fillId="0" borderId="64" xfId="0" applyFont="1" applyFill="1" applyBorder="1" applyAlignment="1">
      <alignment horizontal="left" vertical="center" wrapText="1"/>
    </xf>
    <xf numFmtId="0" fontId="28" fillId="0" borderId="34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/>
    </xf>
    <xf numFmtId="0" fontId="20" fillId="0" borderId="59" xfId="0" applyFont="1" applyFill="1" applyBorder="1">
      <alignment vertical="center"/>
    </xf>
    <xf numFmtId="0" fontId="28" fillId="0" borderId="38" xfId="0" applyFont="1" applyFill="1" applyBorder="1" applyAlignment="1">
      <alignment horizontal="left" vertical="center" wrapText="1"/>
    </xf>
    <xf numFmtId="0" fontId="28" fillId="0" borderId="39" xfId="0" applyFont="1" applyFill="1" applyBorder="1" applyAlignment="1">
      <alignment horizontal="left" vertical="center" wrapText="1"/>
    </xf>
    <xf numFmtId="0" fontId="20" fillId="0" borderId="0" xfId="44" applyFont="1" applyFill="1" applyAlignment="1">
      <alignment horizontal="center" vertical="center"/>
    </xf>
    <xf numFmtId="0" fontId="20" fillId="0" borderId="42" xfId="0" applyFont="1" applyFill="1" applyBorder="1" applyAlignment="1">
      <alignment horizontal="right" vertical="center"/>
    </xf>
    <xf numFmtId="0" fontId="21" fillId="0" borderId="35" xfId="42" applyFont="1" applyFill="1" applyBorder="1" applyAlignment="1" applyProtection="1">
      <alignment horizontal="left" vertical="center"/>
      <protection locked="0"/>
    </xf>
    <xf numFmtId="0" fontId="20" fillId="0" borderId="38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center" vertical="top" textRotation="255" wrapText="1"/>
    </xf>
    <xf numFmtId="0" fontId="20" fillId="0" borderId="19" xfId="0" applyFont="1" applyFill="1" applyBorder="1" applyAlignment="1">
      <alignment horizontal="center" vertical="top" textRotation="255" wrapText="1"/>
    </xf>
    <xf numFmtId="0" fontId="20" fillId="0" borderId="20" xfId="0" applyFont="1" applyFill="1" applyBorder="1" applyAlignment="1">
      <alignment horizontal="center" vertical="top" textRotation="255" wrapText="1"/>
    </xf>
    <xf numFmtId="0" fontId="20" fillId="0" borderId="0" xfId="0" applyFont="1" applyFill="1" applyAlignment="1">
      <alignment horizontal="center" vertical="top" textRotation="255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/>
    <xf numFmtId="3" fontId="20" fillId="0" borderId="14" xfId="0" applyNumberFormat="1" applyFont="1" applyFill="1" applyBorder="1" applyAlignment="1">
      <alignment horizontal="right" vertical="center"/>
    </xf>
    <xf numFmtId="3" fontId="20" fillId="0" borderId="16" xfId="0" applyNumberFormat="1" applyFont="1" applyFill="1" applyBorder="1" applyAlignment="1">
      <alignment horizontal="right" vertical="center"/>
    </xf>
    <xf numFmtId="3" fontId="20" fillId="0" borderId="21" xfId="0" applyNumberFormat="1" applyFont="1" applyFill="1" applyBorder="1" applyAlignment="1">
      <alignment horizontal="right" vertical="center"/>
    </xf>
    <xf numFmtId="3" fontId="20" fillId="0" borderId="15" xfId="0" applyNumberFormat="1" applyFont="1" applyFill="1" applyBorder="1" applyAlignment="1">
      <alignment horizontal="right" vertical="center"/>
    </xf>
    <xf numFmtId="3" fontId="20" fillId="0" borderId="17" xfId="0" applyNumberFormat="1" applyFont="1" applyFill="1" applyBorder="1" applyAlignment="1">
      <alignment horizontal="right" vertical="center"/>
    </xf>
    <xf numFmtId="3" fontId="20" fillId="0" borderId="23" xfId="0" applyNumberFormat="1" applyFont="1" applyFill="1" applyBorder="1" applyAlignment="1">
      <alignment horizontal="right" vertical="center"/>
    </xf>
    <xf numFmtId="0" fontId="22" fillId="0" borderId="0" xfId="0" applyFont="1" applyFill="1">
      <alignment vertical="center"/>
    </xf>
    <xf numFmtId="0" fontId="20" fillId="0" borderId="0" xfId="44" applyFont="1" applyFill="1" applyBorder="1">
      <alignment vertical="center"/>
    </xf>
    <xf numFmtId="0" fontId="27" fillId="0" borderId="47" xfId="0" applyFont="1" applyFill="1" applyBorder="1" applyAlignment="1"/>
    <xf numFmtId="0" fontId="27" fillId="0" borderId="63" xfId="0" applyFont="1" applyFill="1" applyBorder="1" applyAlignment="1">
      <alignment horizontal="center" vertical="top" textRotation="255" wrapText="1"/>
    </xf>
    <xf numFmtId="0" fontId="27" fillId="0" borderId="52" xfId="0" applyFont="1" applyFill="1" applyBorder="1" applyAlignment="1">
      <alignment horizontal="center" vertical="top" textRotation="255" wrapText="1"/>
    </xf>
    <xf numFmtId="0" fontId="27" fillId="0" borderId="44" xfId="0" applyFont="1" applyFill="1" applyBorder="1" applyAlignment="1">
      <alignment horizontal="center" vertical="top" textRotation="255" wrapText="1"/>
    </xf>
    <xf numFmtId="0" fontId="20" fillId="0" borderId="17" xfId="0" applyFont="1" applyFill="1" applyBorder="1">
      <alignment vertical="center"/>
    </xf>
    <xf numFmtId="0" fontId="20" fillId="0" borderId="23" xfId="0" applyFont="1" applyFill="1" applyBorder="1">
      <alignment vertical="center"/>
    </xf>
    <xf numFmtId="0" fontId="29" fillId="0" borderId="0" xfId="0" applyFont="1" applyFill="1">
      <alignment vertical="center"/>
    </xf>
    <xf numFmtId="0" fontId="20" fillId="0" borderId="64" xfId="43" applyFont="1" applyFill="1" applyBorder="1" applyAlignment="1">
      <alignment horizontal="left" vertical="center"/>
    </xf>
    <xf numFmtId="0" fontId="34" fillId="0" borderId="0" xfId="0" applyFont="1" applyFill="1">
      <alignment vertical="center"/>
    </xf>
    <xf numFmtId="3" fontId="20" fillId="0" borderId="0" xfId="44" applyNumberFormat="1" applyFont="1" applyFill="1" applyAlignment="1">
      <alignment horizontal="center" vertical="top" textRotation="255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4" xr:uid="{00000000-0005-0000-0000-00002A000000}"/>
    <cellStyle name="標準 3 2" xfId="45" xr:uid="{00000000-0005-0000-0000-00002B000000}"/>
    <cellStyle name="標準_単純集計0324" xfId="43" xr:uid="{00000000-0005-0000-0000-00002C000000}"/>
    <cellStyle name="良い" xfId="41" builtinId="26" customBuiltin="1"/>
  </cellStyles>
  <dxfs count="10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D33"/>
  <sheetViews>
    <sheetView showGridLines="0" tabSelected="1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2.75" style="81" customWidth="1"/>
    <col min="3" max="10" width="6.875" style="81" customWidth="1"/>
    <col min="11" max="29" width="9.375" style="81" customWidth="1"/>
    <col min="30" max="16384" width="5.875" style="81"/>
  </cols>
  <sheetData>
    <row r="1" spans="1:108" s="138" customFormat="1" ht="12.75" thickBot="1">
      <c r="A1" s="137" t="s">
        <v>426</v>
      </c>
      <c r="B1" s="137"/>
    </row>
    <row r="2" spans="1:108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5"/>
    </row>
    <row r="3" spans="1:108" s="140" customFormat="1" ht="168" customHeight="1">
      <c r="A3" s="139"/>
      <c r="C3" s="146" t="s">
        <v>1</v>
      </c>
      <c r="D3" s="147" t="s">
        <v>141</v>
      </c>
      <c r="E3" s="147" t="s">
        <v>142</v>
      </c>
      <c r="F3" s="147" t="s">
        <v>143</v>
      </c>
      <c r="G3" s="147" t="s">
        <v>144</v>
      </c>
      <c r="H3" s="148" t="s">
        <v>145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4"/>
      <c r="DA3" s="144"/>
      <c r="DB3" s="144"/>
      <c r="DC3" s="144"/>
      <c r="DD3" s="145"/>
    </row>
    <row r="4" spans="1:108" ht="12" customHeight="1">
      <c r="A4" s="150" t="s">
        <v>1</v>
      </c>
      <c r="B4" s="151"/>
      <c r="C4" s="152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108" ht="12" customHeight="1">
      <c r="A5" s="153"/>
      <c r="B5" s="154"/>
      <c r="C5" s="106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108" ht="12" customHeight="1">
      <c r="A6" s="153" t="s">
        <v>3</v>
      </c>
      <c r="B6" s="154"/>
      <c r="C6" s="155">
        <v>3054</v>
      </c>
      <c r="D6" s="104">
        <v>684</v>
      </c>
      <c r="E6" s="104">
        <v>832</v>
      </c>
      <c r="F6" s="104">
        <v>1463</v>
      </c>
      <c r="G6" s="104">
        <v>12</v>
      </c>
      <c r="H6" s="105">
        <v>63</v>
      </c>
    </row>
    <row r="7" spans="1:108" ht="12" customHeight="1">
      <c r="A7" s="153"/>
      <c r="B7" s="154"/>
      <c r="C7" s="106">
        <v>100</v>
      </c>
      <c r="D7" s="102">
        <v>22.396856581532418</v>
      </c>
      <c r="E7" s="102">
        <v>27.242960052390309</v>
      </c>
      <c r="F7" s="102">
        <v>47.904387688277666</v>
      </c>
      <c r="G7" s="102">
        <v>0.39292730844793711</v>
      </c>
      <c r="H7" s="103">
        <v>2.0628683693516701</v>
      </c>
    </row>
    <row r="8" spans="1:108" ht="12" customHeight="1">
      <c r="A8" s="156"/>
      <c r="B8" s="154" t="s">
        <v>4</v>
      </c>
      <c r="C8" s="155">
        <v>321</v>
      </c>
      <c r="D8" s="104">
        <v>85</v>
      </c>
      <c r="E8" s="104">
        <v>87</v>
      </c>
      <c r="F8" s="104">
        <v>138</v>
      </c>
      <c r="G8" s="104">
        <v>1</v>
      </c>
      <c r="H8" s="105">
        <v>10</v>
      </c>
    </row>
    <row r="9" spans="1:108" ht="12" customHeight="1">
      <c r="A9" s="156"/>
      <c r="B9" s="154"/>
      <c r="C9" s="106">
        <v>100</v>
      </c>
      <c r="D9" s="102">
        <v>26.479750778816197</v>
      </c>
      <c r="E9" s="102">
        <v>27.102803738317753</v>
      </c>
      <c r="F9" s="102">
        <v>42.990654205607477</v>
      </c>
      <c r="G9" s="102">
        <v>0.3115264797507788</v>
      </c>
      <c r="H9" s="103">
        <v>3.1152647975077881</v>
      </c>
    </row>
    <row r="10" spans="1:108" ht="12" customHeight="1">
      <c r="A10" s="156"/>
      <c r="B10" s="154" t="s">
        <v>5</v>
      </c>
      <c r="C10" s="155">
        <v>394</v>
      </c>
      <c r="D10" s="104">
        <v>91</v>
      </c>
      <c r="E10" s="104">
        <v>112</v>
      </c>
      <c r="F10" s="104">
        <v>179</v>
      </c>
      <c r="G10" s="104">
        <v>1</v>
      </c>
      <c r="H10" s="105">
        <v>11</v>
      </c>
    </row>
    <row r="11" spans="1:108" ht="12" customHeight="1">
      <c r="A11" s="156"/>
      <c r="B11" s="154"/>
      <c r="C11" s="106">
        <v>100.00000000000001</v>
      </c>
      <c r="D11" s="102">
        <v>23.096446700507613</v>
      </c>
      <c r="E11" s="102">
        <v>28.426395939086298</v>
      </c>
      <c r="F11" s="102">
        <v>45.431472081218274</v>
      </c>
      <c r="G11" s="102">
        <v>0.25380710659898476</v>
      </c>
      <c r="H11" s="103">
        <v>2.7918781725888326</v>
      </c>
    </row>
    <row r="12" spans="1:108" ht="12" customHeight="1">
      <c r="A12" s="156"/>
      <c r="B12" s="154" t="s">
        <v>6</v>
      </c>
      <c r="C12" s="155">
        <v>440</v>
      </c>
      <c r="D12" s="104">
        <v>115</v>
      </c>
      <c r="E12" s="104">
        <v>130</v>
      </c>
      <c r="F12" s="104">
        <v>187</v>
      </c>
      <c r="G12" s="104" t="s">
        <v>0</v>
      </c>
      <c r="H12" s="105">
        <v>8</v>
      </c>
    </row>
    <row r="13" spans="1:108" ht="12" customHeight="1">
      <c r="A13" s="156"/>
      <c r="B13" s="154"/>
      <c r="C13" s="106">
        <v>100</v>
      </c>
      <c r="D13" s="102">
        <v>26.136363636363637</v>
      </c>
      <c r="E13" s="102">
        <v>29.545454545454547</v>
      </c>
      <c r="F13" s="102">
        <v>42.5</v>
      </c>
      <c r="G13" s="102" t="s">
        <v>0</v>
      </c>
      <c r="H13" s="103">
        <v>1.8181818181818181</v>
      </c>
    </row>
    <row r="14" spans="1:108" ht="12" customHeight="1">
      <c r="A14" s="156"/>
      <c r="B14" s="154" t="s">
        <v>7</v>
      </c>
      <c r="C14" s="155">
        <v>426</v>
      </c>
      <c r="D14" s="104">
        <v>126</v>
      </c>
      <c r="E14" s="104">
        <v>103</v>
      </c>
      <c r="F14" s="104">
        <v>187</v>
      </c>
      <c r="G14" s="104">
        <v>1</v>
      </c>
      <c r="H14" s="105">
        <v>9</v>
      </c>
    </row>
    <row r="15" spans="1:108" ht="12" customHeight="1">
      <c r="A15" s="156"/>
      <c r="B15" s="154"/>
      <c r="C15" s="106">
        <v>100</v>
      </c>
      <c r="D15" s="102">
        <v>29.577464788732392</v>
      </c>
      <c r="E15" s="102">
        <v>24.178403755868544</v>
      </c>
      <c r="F15" s="102">
        <v>43.896713615023472</v>
      </c>
      <c r="G15" s="102">
        <v>0.23474178403755869</v>
      </c>
      <c r="H15" s="103">
        <v>2.112676056338028</v>
      </c>
    </row>
    <row r="16" spans="1:108" ht="12" customHeight="1">
      <c r="A16" s="156"/>
      <c r="B16" s="154" t="s">
        <v>8</v>
      </c>
      <c r="C16" s="155">
        <v>703</v>
      </c>
      <c r="D16" s="104">
        <v>147</v>
      </c>
      <c r="E16" s="104">
        <v>203</v>
      </c>
      <c r="F16" s="104">
        <v>338</v>
      </c>
      <c r="G16" s="104">
        <v>5</v>
      </c>
      <c r="H16" s="105">
        <v>10</v>
      </c>
    </row>
    <row r="17" spans="1:8" ht="12" customHeight="1">
      <c r="A17" s="156"/>
      <c r="B17" s="154"/>
      <c r="C17" s="106">
        <v>100</v>
      </c>
      <c r="D17" s="102">
        <v>20.910384068278805</v>
      </c>
      <c r="E17" s="102">
        <v>28.87624466571835</v>
      </c>
      <c r="F17" s="102">
        <v>48.079658605974394</v>
      </c>
      <c r="G17" s="102">
        <v>0.71123755334281646</v>
      </c>
      <c r="H17" s="103">
        <v>1.4224751066856329</v>
      </c>
    </row>
    <row r="18" spans="1:8" ht="12" customHeight="1">
      <c r="A18" s="156"/>
      <c r="B18" s="154" t="s">
        <v>9</v>
      </c>
      <c r="C18" s="155">
        <v>350</v>
      </c>
      <c r="D18" s="104">
        <v>53</v>
      </c>
      <c r="E18" s="104">
        <v>93</v>
      </c>
      <c r="F18" s="104">
        <v>191</v>
      </c>
      <c r="G18" s="104">
        <v>3</v>
      </c>
      <c r="H18" s="105">
        <v>10</v>
      </c>
    </row>
    <row r="19" spans="1:8" ht="12" customHeight="1">
      <c r="A19" s="156"/>
      <c r="B19" s="154"/>
      <c r="C19" s="106">
        <v>100</v>
      </c>
      <c r="D19" s="102">
        <v>15.142857142857144</v>
      </c>
      <c r="E19" s="102">
        <v>26.571428571428573</v>
      </c>
      <c r="F19" s="102">
        <v>54.571428571428569</v>
      </c>
      <c r="G19" s="102">
        <v>0.85714285714285721</v>
      </c>
      <c r="H19" s="103">
        <v>2.8571428571428572</v>
      </c>
    </row>
    <row r="20" spans="1:8" ht="12" customHeight="1">
      <c r="A20" s="156"/>
      <c r="B20" s="154" t="s">
        <v>10</v>
      </c>
      <c r="C20" s="155">
        <v>420</v>
      </c>
      <c r="D20" s="104">
        <v>67</v>
      </c>
      <c r="E20" s="104">
        <v>104</v>
      </c>
      <c r="F20" s="104">
        <v>243</v>
      </c>
      <c r="G20" s="104">
        <v>1</v>
      </c>
      <c r="H20" s="105">
        <v>5</v>
      </c>
    </row>
    <row r="21" spans="1:8" ht="12" customHeight="1">
      <c r="A21" s="156"/>
      <c r="B21" s="154"/>
      <c r="C21" s="106">
        <v>100.00000000000001</v>
      </c>
      <c r="D21" s="102">
        <v>15.952380952380951</v>
      </c>
      <c r="E21" s="102">
        <v>24.761904761904763</v>
      </c>
      <c r="F21" s="102">
        <v>57.857142857142861</v>
      </c>
      <c r="G21" s="102">
        <v>0.23809523809523811</v>
      </c>
      <c r="H21" s="103">
        <v>1.1904761904761905</v>
      </c>
    </row>
    <row r="22" spans="1:8" ht="12" customHeight="1">
      <c r="A22" s="153" t="s">
        <v>146</v>
      </c>
      <c r="B22" s="154"/>
      <c r="C22" s="155">
        <v>1527</v>
      </c>
      <c r="D22" s="104">
        <v>362</v>
      </c>
      <c r="E22" s="104">
        <v>454</v>
      </c>
      <c r="F22" s="104">
        <v>680</v>
      </c>
      <c r="G22" s="104">
        <v>8</v>
      </c>
      <c r="H22" s="105">
        <v>23</v>
      </c>
    </row>
    <row r="23" spans="1:8" ht="12" customHeight="1">
      <c r="A23" s="153"/>
      <c r="B23" s="154"/>
      <c r="C23" s="106">
        <v>100</v>
      </c>
      <c r="D23" s="102">
        <v>23.706614276358874</v>
      </c>
      <c r="E23" s="102">
        <v>29.731499672560574</v>
      </c>
      <c r="F23" s="102">
        <v>44.531761624099545</v>
      </c>
      <c r="G23" s="102">
        <v>0.52390307793058288</v>
      </c>
      <c r="H23" s="103">
        <v>1.5062213490504257</v>
      </c>
    </row>
    <row r="24" spans="1:8" ht="12" customHeight="1">
      <c r="A24" s="156"/>
      <c r="B24" s="154" t="s">
        <v>11</v>
      </c>
      <c r="C24" s="155">
        <v>121</v>
      </c>
      <c r="D24" s="104">
        <v>27</v>
      </c>
      <c r="E24" s="104">
        <v>29</v>
      </c>
      <c r="F24" s="104">
        <v>63</v>
      </c>
      <c r="G24" s="104" t="s">
        <v>0</v>
      </c>
      <c r="H24" s="105">
        <v>2</v>
      </c>
    </row>
    <row r="25" spans="1:8" ht="12" customHeight="1">
      <c r="A25" s="156"/>
      <c r="B25" s="154"/>
      <c r="C25" s="106">
        <v>100.00000000000001</v>
      </c>
      <c r="D25" s="102">
        <v>22.314049586776861</v>
      </c>
      <c r="E25" s="102">
        <v>23.966942148760332</v>
      </c>
      <c r="F25" s="102">
        <v>52.066115702479344</v>
      </c>
      <c r="G25" s="102" t="s">
        <v>0</v>
      </c>
      <c r="H25" s="103">
        <v>1.6528925619834711</v>
      </c>
    </row>
    <row r="26" spans="1:8" ht="12" customHeight="1">
      <c r="A26" s="156"/>
      <c r="B26" s="154" t="s">
        <v>12</v>
      </c>
      <c r="C26" s="155">
        <v>521</v>
      </c>
      <c r="D26" s="104">
        <v>123</v>
      </c>
      <c r="E26" s="104">
        <v>162</v>
      </c>
      <c r="F26" s="104">
        <v>218</v>
      </c>
      <c r="G26" s="104">
        <v>6</v>
      </c>
      <c r="H26" s="105">
        <v>12</v>
      </c>
    </row>
    <row r="27" spans="1:8" ht="12" customHeight="1">
      <c r="A27" s="156"/>
      <c r="B27" s="154"/>
      <c r="C27" s="106">
        <v>100</v>
      </c>
      <c r="D27" s="102">
        <v>23.608445297504797</v>
      </c>
      <c r="E27" s="102">
        <v>31.094049904030712</v>
      </c>
      <c r="F27" s="102">
        <v>41.842610364683303</v>
      </c>
      <c r="G27" s="102">
        <v>1.1516314779270633</v>
      </c>
      <c r="H27" s="103">
        <v>2.3032629558541267</v>
      </c>
    </row>
    <row r="28" spans="1:8" ht="12" customHeight="1">
      <c r="A28" s="156"/>
      <c r="B28" s="154" t="s">
        <v>13</v>
      </c>
      <c r="C28" s="155">
        <v>281</v>
      </c>
      <c r="D28" s="104">
        <v>64</v>
      </c>
      <c r="E28" s="104">
        <v>81</v>
      </c>
      <c r="F28" s="104">
        <v>135</v>
      </c>
      <c r="G28" s="104" t="s">
        <v>0</v>
      </c>
      <c r="H28" s="105">
        <v>1</v>
      </c>
    </row>
    <row r="29" spans="1:8" ht="12" customHeight="1">
      <c r="A29" s="156"/>
      <c r="B29" s="154"/>
      <c r="C29" s="106">
        <v>99.999999999999986</v>
      </c>
      <c r="D29" s="102">
        <v>22.77580071174377</v>
      </c>
      <c r="E29" s="102">
        <v>28.825622775800714</v>
      </c>
      <c r="F29" s="102">
        <v>48.042704626334519</v>
      </c>
      <c r="G29" s="102" t="s">
        <v>0</v>
      </c>
      <c r="H29" s="103">
        <v>0.35587188612099641</v>
      </c>
    </row>
    <row r="30" spans="1:8" ht="12" customHeight="1">
      <c r="A30" s="156"/>
      <c r="B30" s="154" t="s">
        <v>14</v>
      </c>
      <c r="C30" s="155">
        <v>349</v>
      </c>
      <c r="D30" s="104">
        <v>96</v>
      </c>
      <c r="E30" s="104">
        <v>103</v>
      </c>
      <c r="F30" s="104">
        <v>146</v>
      </c>
      <c r="G30" s="104">
        <v>2</v>
      </c>
      <c r="H30" s="105">
        <v>2</v>
      </c>
    </row>
    <row r="31" spans="1:8" ht="12" customHeight="1">
      <c r="A31" s="156"/>
      <c r="B31" s="154"/>
      <c r="C31" s="106">
        <v>99.999999999999986</v>
      </c>
      <c r="D31" s="102">
        <v>27.507163323782237</v>
      </c>
      <c r="E31" s="102">
        <v>29.512893982808023</v>
      </c>
      <c r="F31" s="102">
        <v>41.833810888252145</v>
      </c>
      <c r="G31" s="102">
        <v>0.57306590257879653</v>
      </c>
      <c r="H31" s="103">
        <v>0.57306590257879653</v>
      </c>
    </row>
    <row r="32" spans="1:8" ht="12" customHeight="1">
      <c r="A32" s="156"/>
      <c r="B32" s="154" t="s">
        <v>15</v>
      </c>
      <c r="C32" s="155">
        <v>255</v>
      </c>
      <c r="D32" s="104">
        <v>52</v>
      </c>
      <c r="E32" s="104">
        <v>79</v>
      </c>
      <c r="F32" s="104">
        <v>118</v>
      </c>
      <c r="G32" s="104" t="s">
        <v>0</v>
      </c>
      <c r="H32" s="105">
        <v>6</v>
      </c>
    </row>
    <row r="33" spans="1:8" ht="12" customHeight="1">
      <c r="A33" s="157"/>
      <c r="B33" s="158"/>
      <c r="C33" s="109">
        <v>100.00000000000001</v>
      </c>
      <c r="D33" s="110">
        <v>20.392156862745097</v>
      </c>
      <c r="E33" s="110">
        <v>30.980392156862745</v>
      </c>
      <c r="F33" s="110">
        <v>46.274509803921568</v>
      </c>
      <c r="G33" s="110" t="s">
        <v>0</v>
      </c>
      <c r="H33" s="111">
        <v>2.3529411764705883</v>
      </c>
    </row>
  </sheetData>
  <mergeCells count="27">
    <mergeCell ref="B32:B33"/>
    <mergeCell ref="B20:B21"/>
    <mergeCell ref="B24:B25"/>
    <mergeCell ref="B26:B27"/>
    <mergeCell ref="A22:B23"/>
    <mergeCell ref="A4:B5"/>
    <mergeCell ref="A8:A9"/>
    <mergeCell ref="A10:A11"/>
    <mergeCell ref="A6:B7"/>
    <mergeCell ref="B8:B9"/>
    <mergeCell ref="B10:B11"/>
    <mergeCell ref="B12:B13"/>
    <mergeCell ref="B14:B15"/>
    <mergeCell ref="B16:B17"/>
    <mergeCell ref="B18:B19"/>
    <mergeCell ref="A32:A3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B28:B29"/>
    <mergeCell ref="B30:B31"/>
  </mergeCells>
  <phoneticPr fontId="19"/>
  <conditionalFormatting sqref="B1">
    <cfRule type="expression" dxfId="103" priority="2">
      <formula>#REF!&lt;&gt;""</formula>
    </cfRule>
  </conditionalFormatting>
  <conditionalFormatting sqref="A1">
    <cfRule type="expression" dxfId="10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CI38"/>
  <sheetViews>
    <sheetView showGridLines="0" topLeftCell="A4" zoomScaleNormal="100" zoomScaleSheetLayoutView="80" workbookViewId="0">
      <selection activeCell="B33" sqref="B33"/>
    </sheetView>
  </sheetViews>
  <sheetFormatPr defaultColWidth="5.875" defaultRowHeight="12"/>
  <cols>
    <col min="1" max="1" width="1" style="28" customWidth="1"/>
    <col min="2" max="2" width="30.875" style="28" customWidth="1"/>
    <col min="3" max="8" width="6.875" style="28" customWidth="1"/>
    <col min="9" max="9" width="21.875" style="28" customWidth="1"/>
    <col min="10" max="24" width="9.375" style="28" customWidth="1"/>
    <col min="25" max="16384" width="5.875" style="28"/>
  </cols>
  <sheetData>
    <row r="1" spans="1:87" ht="12.75" thickBot="1">
      <c r="A1" s="26" t="s">
        <v>128</v>
      </c>
      <c r="B1" s="27"/>
      <c r="C1" s="24"/>
      <c r="D1" s="24"/>
      <c r="E1" s="24"/>
      <c r="F1" s="24"/>
      <c r="G1" s="24"/>
      <c r="H1" s="24"/>
    </row>
    <row r="2" spans="1:87" s="30" customFormat="1" ht="6" customHeight="1" thickTop="1">
      <c r="A2" s="29"/>
      <c r="C2" s="31"/>
      <c r="D2" s="32"/>
      <c r="E2" s="32"/>
      <c r="F2" s="32"/>
      <c r="G2" s="32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5"/>
    </row>
    <row r="3" spans="1:87" s="30" customFormat="1" ht="162.75" customHeight="1">
      <c r="A3" s="29"/>
      <c r="C3" s="36" t="s">
        <v>1</v>
      </c>
      <c r="D3" s="37" t="s">
        <v>129</v>
      </c>
      <c r="E3" s="37" t="s">
        <v>130</v>
      </c>
      <c r="F3" s="37" t="s">
        <v>131</v>
      </c>
      <c r="G3" s="37" t="s">
        <v>16</v>
      </c>
      <c r="H3" s="38" t="s">
        <v>2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4"/>
      <c r="CF3" s="34"/>
      <c r="CG3" s="34"/>
      <c r="CH3" s="34"/>
      <c r="CI3" s="35"/>
    </row>
    <row r="4" spans="1:87" ht="12" customHeight="1">
      <c r="A4" s="123" t="s">
        <v>1</v>
      </c>
      <c r="B4" s="124"/>
      <c r="C4" s="40">
        <v>4581</v>
      </c>
      <c r="D4" s="40">
        <v>1046</v>
      </c>
      <c r="E4" s="40">
        <v>1286</v>
      </c>
      <c r="F4" s="40">
        <v>2143</v>
      </c>
      <c r="G4" s="40">
        <v>20</v>
      </c>
      <c r="H4" s="41">
        <v>86</v>
      </c>
      <c r="J4" s="42">
        <f>SUM(D4:H4)</f>
        <v>4581</v>
      </c>
      <c r="K4" s="23">
        <f>C4-J4</f>
        <v>0</v>
      </c>
    </row>
    <row r="5" spans="1:87" ht="12" customHeight="1">
      <c r="A5" s="125"/>
      <c r="B5" s="126"/>
      <c r="C5" s="43">
        <v>99.999999999999986</v>
      </c>
      <c r="D5" s="43">
        <v>22.833442479807903</v>
      </c>
      <c r="E5" s="43">
        <v>28.072473259113728</v>
      </c>
      <c r="F5" s="43">
        <v>46.78017900021829</v>
      </c>
      <c r="G5" s="43">
        <v>0.43658589827548566</v>
      </c>
      <c r="H5" s="44">
        <v>1.8773193625845885</v>
      </c>
      <c r="J5" s="42">
        <f t="shared" ref="J5:J31" si="0">SUM(D5:H5)</f>
        <v>99.999999999999986</v>
      </c>
      <c r="K5" s="23">
        <f t="shared" ref="K5:K31" si="1">C5-J5</f>
        <v>0</v>
      </c>
    </row>
    <row r="6" spans="1:87" ht="12" customHeight="1">
      <c r="A6" s="125" t="s">
        <v>65</v>
      </c>
      <c r="B6" s="126"/>
      <c r="C6" s="75">
        <v>1891</v>
      </c>
      <c r="D6" s="75">
        <v>407</v>
      </c>
      <c r="E6" s="75">
        <v>539</v>
      </c>
      <c r="F6" s="75">
        <v>874</v>
      </c>
      <c r="G6" s="75">
        <v>11</v>
      </c>
      <c r="H6" s="76">
        <v>60</v>
      </c>
      <c r="I6" s="24" t="s">
        <v>136</v>
      </c>
      <c r="J6" s="42">
        <f t="shared" si="0"/>
        <v>1891</v>
      </c>
      <c r="K6" s="23">
        <f t="shared" si="1"/>
        <v>0</v>
      </c>
    </row>
    <row r="7" spans="1:87" ht="12" customHeight="1">
      <c r="A7" s="125"/>
      <c r="B7" s="126"/>
      <c r="C7" s="77">
        <v>100.00000000000001</v>
      </c>
      <c r="D7" s="77">
        <v>21.523003701745107</v>
      </c>
      <c r="E7" s="77">
        <v>28.50343733474352</v>
      </c>
      <c r="F7" s="77">
        <v>46.218931782125864</v>
      </c>
      <c r="G7" s="77">
        <v>0.58170280274986774</v>
      </c>
      <c r="H7" s="78">
        <v>3.1729243786356429</v>
      </c>
      <c r="J7" s="42">
        <f t="shared" si="0"/>
        <v>100.00000000000001</v>
      </c>
      <c r="K7" s="23">
        <f t="shared" si="1"/>
        <v>0</v>
      </c>
    </row>
    <row r="8" spans="1:87" ht="12" customHeight="1">
      <c r="A8" s="119"/>
      <c r="B8" s="121" t="s">
        <v>66</v>
      </c>
      <c r="C8" s="75">
        <v>347</v>
      </c>
      <c r="D8" s="75">
        <v>80</v>
      </c>
      <c r="E8" s="75">
        <v>83</v>
      </c>
      <c r="F8" s="75">
        <v>160</v>
      </c>
      <c r="G8" s="75">
        <v>4</v>
      </c>
      <c r="H8" s="76">
        <v>20</v>
      </c>
      <c r="J8" s="42">
        <f t="shared" si="0"/>
        <v>347</v>
      </c>
      <c r="K8" s="23">
        <f t="shared" si="1"/>
        <v>0</v>
      </c>
    </row>
    <row r="9" spans="1:87" ht="12" customHeight="1">
      <c r="A9" s="120"/>
      <c r="B9" s="122"/>
      <c r="C9" s="77">
        <v>100</v>
      </c>
      <c r="D9" s="77">
        <v>23.054755043227665</v>
      </c>
      <c r="E9" s="77">
        <v>23.919308357348704</v>
      </c>
      <c r="F9" s="77">
        <v>46.10951008645533</v>
      </c>
      <c r="G9" s="77">
        <v>1.1527377521613833</v>
      </c>
      <c r="H9" s="78">
        <v>5.7636887608069163</v>
      </c>
      <c r="J9" s="42">
        <f t="shared" si="0"/>
        <v>100</v>
      </c>
      <c r="K9" s="23">
        <f t="shared" si="1"/>
        <v>0</v>
      </c>
    </row>
    <row r="10" spans="1:87" ht="12" customHeight="1">
      <c r="A10" s="119"/>
      <c r="B10" s="121" t="s">
        <v>67</v>
      </c>
      <c r="C10" s="75">
        <v>627</v>
      </c>
      <c r="D10" s="75">
        <v>145</v>
      </c>
      <c r="E10" s="75">
        <v>192</v>
      </c>
      <c r="F10" s="75">
        <v>269</v>
      </c>
      <c r="G10" s="75">
        <v>1</v>
      </c>
      <c r="H10" s="76">
        <v>20</v>
      </c>
      <c r="J10" s="42">
        <f t="shared" si="0"/>
        <v>627</v>
      </c>
      <c r="K10" s="23">
        <f t="shared" si="1"/>
        <v>0</v>
      </c>
    </row>
    <row r="11" spans="1:87" ht="12" customHeight="1">
      <c r="A11" s="120"/>
      <c r="B11" s="122"/>
      <c r="C11" s="77">
        <v>100</v>
      </c>
      <c r="D11" s="77">
        <v>23.125996810207337</v>
      </c>
      <c r="E11" s="77">
        <v>30.62200956937799</v>
      </c>
      <c r="F11" s="77">
        <v>42.902711323763953</v>
      </c>
      <c r="G11" s="77">
        <v>0.15948963317384371</v>
      </c>
      <c r="H11" s="78">
        <v>3.1897926634768736</v>
      </c>
      <c r="J11" s="42">
        <f t="shared" si="0"/>
        <v>100</v>
      </c>
      <c r="K11" s="23">
        <f t="shared" si="1"/>
        <v>0</v>
      </c>
    </row>
    <row r="12" spans="1:87" ht="12" customHeight="1">
      <c r="A12" s="119"/>
      <c r="B12" s="121" t="s">
        <v>68</v>
      </c>
      <c r="C12" s="75">
        <v>57</v>
      </c>
      <c r="D12" s="75">
        <v>6</v>
      </c>
      <c r="E12" s="75">
        <v>15</v>
      </c>
      <c r="F12" s="75">
        <v>33</v>
      </c>
      <c r="G12" s="75">
        <v>0</v>
      </c>
      <c r="H12" s="76">
        <v>3</v>
      </c>
      <c r="J12" s="42">
        <f t="shared" si="0"/>
        <v>57</v>
      </c>
      <c r="K12" s="23">
        <f t="shared" si="1"/>
        <v>0</v>
      </c>
    </row>
    <row r="13" spans="1:87" ht="12" customHeight="1">
      <c r="A13" s="120"/>
      <c r="B13" s="122"/>
      <c r="C13" s="77">
        <v>99.999999999999986</v>
      </c>
      <c r="D13" s="77">
        <v>10.526315789473683</v>
      </c>
      <c r="E13" s="77">
        <v>26.315789473684209</v>
      </c>
      <c r="F13" s="77">
        <v>57.894736842105267</v>
      </c>
      <c r="G13" s="77">
        <v>0</v>
      </c>
      <c r="H13" s="78">
        <v>5.2631578947368416</v>
      </c>
      <c r="J13" s="42">
        <f t="shared" si="0"/>
        <v>99.999999999999986</v>
      </c>
      <c r="K13" s="23">
        <f t="shared" si="1"/>
        <v>0</v>
      </c>
    </row>
    <row r="14" spans="1:87" ht="12" customHeight="1">
      <c r="A14" s="125" t="s">
        <v>69</v>
      </c>
      <c r="B14" s="126"/>
      <c r="C14" s="45">
        <v>860</v>
      </c>
      <c r="D14" s="45">
        <v>176</v>
      </c>
      <c r="E14" s="45">
        <v>249</v>
      </c>
      <c r="F14" s="45">
        <v>412</v>
      </c>
      <c r="G14" s="45">
        <v>6</v>
      </c>
      <c r="H14" s="46">
        <v>17</v>
      </c>
      <c r="J14" s="42">
        <f t="shared" si="0"/>
        <v>860</v>
      </c>
      <c r="K14" s="23">
        <f t="shared" si="1"/>
        <v>0</v>
      </c>
    </row>
    <row r="15" spans="1:87" ht="12" customHeight="1">
      <c r="A15" s="125"/>
      <c r="B15" s="126"/>
      <c r="C15" s="43">
        <v>100.00000000000001</v>
      </c>
      <c r="D15" s="43">
        <v>20.465116279069768</v>
      </c>
      <c r="E15" s="43">
        <v>28.953488372093023</v>
      </c>
      <c r="F15" s="43">
        <v>47.906976744186046</v>
      </c>
      <c r="G15" s="43">
        <v>0.69767441860465118</v>
      </c>
      <c r="H15" s="44">
        <v>1.9767441860465116</v>
      </c>
      <c r="J15" s="42">
        <f t="shared" si="0"/>
        <v>100.00000000000001</v>
      </c>
      <c r="K15" s="23">
        <f t="shared" si="1"/>
        <v>0</v>
      </c>
    </row>
    <row r="16" spans="1:87" ht="12" customHeight="1">
      <c r="A16" s="119"/>
      <c r="B16" s="121" t="s">
        <v>60</v>
      </c>
      <c r="C16" s="45">
        <v>113</v>
      </c>
      <c r="D16" s="45">
        <v>30</v>
      </c>
      <c r="E16" s="45">
        <v>34</v>
      </c>
      <c r="F16" s="45">
        <v>44</v>
      </c>
      <c r="G16" s="45">
        <v>1</v>
      </c>
      <c r="H16" s="46">
        <v>4</v>
      </c>
      <c r="J16" s="42">
        <f t="shared" si="0"/>
        <v>113</v>
      </c>
      <c r="K16" s="23">
        <f t="shared" si="1"/>
        <v>0</v>
      </c>
    </row>
    <row r="17" spans="1:11" ht="12" customHeight="1">
      <c r="A17" s="120"/>
      <c r="B17" s="122"/>
      <c r="C17" s="43">
        <v>100</v>
      </c>
      <c r="D17" s="43">
        <v>26.548672566371685</v>
      </c>
      <c r="E17" s="43">
        <v>30.088495575221241</v>
      </c>
      <c r="F17" s="43">
        <v>38.938053097345133</v>
      </c>
      <c r="G17" s="43">
        <v>0.88495575221238942</v>
      </c>
      <c r="H17" s="44">
        <v>3.5398230088495577</v>
      </c>
      <c r="J17" s="42">
        <f t="shared" si="0"/>
        <v>100</v>
      </c>
      <c r="K17" s="23">
        <f t="shared" si="1"/>
        <v>0</v>
      </c>
    </row>
    <row r="18" spans="1:11" ht="12" customHeight="1">
      <c r="A18" s="119"/>
      <c r="B18" s="121" t="s">
        <v>70</v>
      </c>
      <c r="C18" s="45">
        <v>570</v>
      </c>
      <c r="D18" s="45">
        <v>110</v>
      </c>
      <c r="E18" s="45">
        <v>156</v>
      </c>
      <c r="F18" s="45">
        <v>292</v>
      </c>
      <c r="G18" s="45">
        <v>3</v>
      </c>
      <c r="H18" s="46">
        <v>9</v>
      </c>
      <c r="J18" s="42">
        <f t="shared" si="0"/>
        <v>570</v>
      </c>
      <c r="K18" s="23">
        <f t="shared" si="1"/>
        <v>0</v>
      </c>
    </row>
    <row r="19" spans="1:11" ht="12" customHeight="1">
      <c r="A19" s="120"/>
      <c r="B19" s="122"/>
      <c r="C19" s="43">
        <v>100.00000000000001</v>
      </c>
      <c r="D19" s="43">
        <v>19.298245614035086</v>
      </c>
      <c r="E19" s="43">
        <v>27.368421052631582</v>
      </c>
      <c r="F19" s="43">
        <v>51.228070175438603</v>
      </c>
      <c r="G19" s="43">
        <v>0.52631578947368418</v>
      </c>
      <c r="H19" s="44">
        <v>1.5789473684210527</v>
      </c>
      <c r="J19" s="42">
        <f t="shared" si="0"/>
        <v>100.00000000000001</v>
      </c>
      <c r="K19" s="23">
        <f t="shared" si="1"/>
        <v>0</v>
      </c>
    </row>
    <row r="20" spans="1:11" ht="12" customHeight="1">
      <c r="A20" s="119"/>
      <c r="B20" s="121" t="s">
        <v>71</v>
      </c>
      <c r="C20" s="45">
        <v>38</v>
      </c>
      <c r="D20" s="45">
        <v>8</v>
      </c>
      <c r="E20" s="45">
        <v>10</v>
      </c>
      <c r="F20" s="45">
        <v>20</v>
      </c>
      <c r="G20" s="45">
        <v>0</v>
      </c>
      <c r="H20" s="46">
        <v>0</v>
      </c>
      <c r="J20" s="42">
        <f t="shared" si="0"/>
        <v>38</v>
      </c>
      <c r="K20" s="23">
        <f t="shared" si="1"/>
        <v>0</v>
      </c>
    </row>
    <row r="21" spans="1:11" ht="12" customHeight="1">
      <c r="A21" s="120"/>
      <c r="B21" s="122"/>
      <c r="C21" s="43">
        <v>100</v>
      </c>
      <c r="D21" s="43">
        <v>21.052631578947366</v>
      </c>
      <c r="E21" s="43">
        <v>26.315789473684209</v>
      </c>
      <c r="F21" s="43">
        <v>52.631578947368418</v>
      </c>
      <c r="G21" s="43">
        <v>0</v>
      </c>
      <c r="H21" s="44">
        <v>0</v>
      </c>
      <c r="J21" s="42">
        <f t="shared" si="0"/>
        <v>100</v>
      </c>
      <c r="K21" s="23">
        <f t="shared" si="1"/>
        <v>0</v>
      </c>
    </row>
    <row r="22" spans="1:11" ht="12" customHeight="1">
      <c r="A22" s="119"/>
      <c r="B22" s="121" t="s">
        <v>72</v>
      </c>
      <c r="C22" s="45">
        <v>23</v>
      </c>
      <c r="D22" s="45">
        <v>4</v>
      </c>
      <c r="E22" s="45">
        <v>7</v>
      </c>
      <c r="F22" s="45">
        <v>12</v>
      </c>
      <c r="G22" s="45">
        <v>0</v>
      </c>
      <c r="H22" s="46">
        <v>0</v>
      </c>
      <c r="J22" s="42">
        <f t="shared" si="0"/>
        <v>23</v>
      </c>
      <c r="K22" s="23">
        <f t="shared" si="1"/>
        <v>0</v>
      </c>
    </row>
    <row r="23" spans="1:11" ht="12" customHeight="1">
      <c r="A23" s="120"/>
      <c r="B23" s="122"/>
      <c r="C23" s="43">
        <v>100</v>
      </c>
      <c r="D23" s="43">
        <v>17.391304347826086</v>
      </c>
      <c r="E23" s="43">
        <v>30.434782608695656</v>
      </c>
      <c r="F23" s="43">
        <v>52.173913043478258</v>
      </c>
      <c r="G23" s="43">
        <v>0</v>
      </c>
      <c r="H23" s="44">
        <v>0</v>
      </c>
      <c r="J23" s="42">
        <f t="shared" si="0"/>
        <v>100</v>
      </c>
      <c r="K23" s="23">
        <f t="shared" si="1"/>
        <v>0</v>
      </c>
    </row>
    <row r="24" spans="1:11" ht="12" customHeight="1">
      <c r="A24" s="119"/>
      <c r="B24" s="121" t="s">
        <v>73</v>
      </c>
      <c r="C24" s="45">
        <v>79</v>
      </c>
      <c r="D24" s="45">
        <v>17</v>
      </c>
      <c r="E24" s="45">
        <v>28</v>
      </c>
      <c r="F24" s="45">
        <v>30</v>
      </c>
      <c r="G24" s="45">
        <v>2</v>
      </c>
      <c r="H24" s="46">
        <v>2</v>
      </c>
      <c r="J24" s="42">
        <f t="shared" si="0"/>
        <v>79</v>
      </c>
      <c r="K24" s="23">
        <f t="shared" si="1"/>
        <v>0</v>
      </c>
    </row>
    <row r="25" spans="1:11" ht="12" customHeight="1">
      <c r="A25" s="120"/>
      <c r="B25" s="122"/>
      <c r="C25" s="43">
        <v>100</v>
      </c>
      <c r="D25" s="43">
        <v>21.518987341772153</v>
      </c>
      <c r="E25" s="43">
        <v>35.443037974683541</v>
      </c>
      <c r="F25" s="43">
        <v>37.974683544303801</v>
      </c>
      <c r="G25" s="43">
        <v>2.5316455696202533</v>
      </c>
      <c r="H25" s="44">
        <v>2.5316455696202533</v>
      </c>
      <c r="J25" s="42">
        <f t="shared" si="0"/>
        <v>100</v>
      </c>
      <c r="K25" s="23">
        <f t="shared" si="1"/>
        <v>0</v>
      </c>
    </row>
    <row r="26" spans="1:11" ht="12" customHeight="1">
      <c r="A26" s="119"/>
      <c r="B26" s="121" t="s">
        <v>74</v>
      </c>
      <c r="C26" s="45">
        <v>37</v>
      </c>
      <c r="D26" s="45">
        <v>7</v>
      </c>
      <c r="E26" s="45">
        <v>14</v>
      </c>
      <c r="F26" s="45">
        <v>14</v>
      </c>
      <c r="G26" s="45">
        <v>0</v>
      </c>
      <c r="H26" s="46">
        <v>2</v>
      </c>
      <c r="J26" s="42">
        <f t="shared" si="0"/>
        <v>37</v>
      </c>
      <c r="K26" s="23">
        <f t="shared" si="1"/>
        <v>0</v>
      </c>
    </row>
    <row r="27" spans="1:11" ht="12" customHeight="1">
      <c r="A27" s="120"/>
      <c r="B27" s="122"/>
      <c r="C27" s="43">
        <v>100</v>
      </c>
      <c r="D27" s="43">
        <v>18.918918918918919</v>
      </c>
      <c r="E27" s="43">
        <v>37.837837837837839</v>
      </c>
      <c r="F27" s="43">
        <v>37.837837837837839</v>
      </c>
      <c r="G27" s="43">
        <v>0</v>
      </c>
      <c r="H27" s="44">
        <v>5.4054054054054053</v>
      </c>
      <c r="J27" s="42">
        <f t="shared" si="0"/>
        <v>100</v>
      </c>
      <c r="K27" s="23">
        <f t="shared" si="1"/>
        <v>0</v>
      </c>
    </row>
    <row r="28" spans="1:11" ht="12" customHeight="1">
      <c r="A28" s="127" t="s">
        <v>75</v>
      </c>
      <c r="B28" s="128"/>
      <c r="C28" s="45">
        <v>2319</v>
      </c>
      <c r="D28" s="45">
        <v>559</v>
      </c>
      <c r="E28" s="45">
        <v>665</v>
      </c>
      <c r="F28" s="45">
        <v>1072</v>
      </c>
      <c r="G28" s="45">
        <v>7</v>
      </c>
      <c r="H28" s="46">
        <v>16</v>
      </c>
      <c r="J28" s="42">
        <f t="shared" si="0"/>
        <v>2319</v>
      </c>
      <c r="K28" s="23">
        <f t="shared" si="1"/>
        <v>0</v>
      </c>
    </row>
    <row r="29" spans="1:11" ht="12" customHeight="1">
      <c r="A29" s="129"/>
      <c r="B29" s="130"/>
      <c r="C29" s="43">
        <v>100</v>
      </c>
      <c r="D29" s="43">
        <v>24.105217766278571</v>
      </c>
      <c r="E29" s="43">
        <v>28.676153514445886</v>
      </c>
      <c r="F29" s="43">
        <v>46.226821905993965</v>
      </c>
      <c r="G29" s="43">
        <v>0.30185424752048301</v>
      </c>
      <c r="H29" s="44">
        <v>0.68995256576110398</v>
      </c>
      <c r="J29" s="42">
        <f t="shared" si="0"/>
        <v>100</v>
      </c>
      <c r="K29" s="23">
        <f t="shared" si="1"/>
        <v>0</v>
      </c>
    </row>
    <row r="30" spans="1:11" ht="12" customHeight="1">
      <c r="A30" s="127" t="s">
        <v>29</v>
      </c>
      <c r="B30" s="128"/>
      <c r="C30" s="45">
        <v>371</v>
      </c>
      <c r="D30" s="45">
        <v>80</v>
      </c>
      <c r="E30" s="45">
        <v>82</v>
      </c>
      <c r="F30" s="45">
        <v>197</v>
      </c>
      <c r="G30" s="45">
        <v>2</v>
      </c>
      <c r="H30" s="46">
        <v>10</v>
      </c>
      <c r="J30" s="42">
        <f t="shared" si="0"/>
        <v>371</v>
      </c>
      <c r="K30" s="23">
        <f t="shared" si="1"/>
        <v>0</v>
      </c>
    </row>
    <row r="31" spans="1:11" ht="12" customHeight="1">
      <c r="A31" s="131"/>
      <c r="B31" s="132"/>
      <c r="C31" s="47">
        <v>100.00000000000001</v>
      </c>
      <c r="D31" s="48">
        <v>21.563342318059302</v>
      </c>
      <c r="E31" s="48">
        <v>22.102425876010781</v>
      </c>
      <c r="F31" s="48">
        <v>53.099730458221032</v>
      </c>
      <c r="G31" s="48">
        <v>0.53908355795148255</v>
      </c>
      <c r="H31" s="49">
        <v>2.6954177897574128</v>
      </c>
      <c r="I31" s="50"/>
      <c r="J31" s="42">
        <f t="shared" si="0"/>
        <v>100.00000000000001</v>
      </c>
      <c r="K31" s="23">
        <f t="shared" si="1"/>
        <v>0</v>
      </c>
    </row>
    <row r="33" spans="2:8">
      <c r="B33" s="51"/>
      <c r="C33" s="52">
        <f>C8+C10+C12</f>
        <v>1031</v>
      </c>
      <c r="D33" s="52">
        <f t="shared" ref="D33:H33" si="2">D8+D10+D12</f>
        <v>231</v>
      </c>
      <c r="E33" s="52">
        <f t="shared" si="2"/>
        <v>290</v>
      </c>
      <c r="F33" s="52">
        <f t="shared" si="2"/>
        <v>462</v>
      </c>
      <c r="G33" s="52">
        <f t="shared" si="2"/>
        <v>5</v>
      </c>
      <c r="H33" s="52">
        <f t="shared" si="2"/>
        <v>43</v>
      </c>
    </row>
    <row r="34" spans="2:8">
      <c r="C34" s="74">
        <f>C6-C33</f>
        <v>860</v>
      </c>
      <c r="D34" s="74">
        <f t="shared" ref="D34:H34" si="3">D6-D33</f>
        <v>176</v>
      </c>
      <c r="E34" s="74">
        <f t="shared" si="3"/>
        <v>249</v>
      </c>
      <c r="F34" s="74">
        <f t="shared" si="3"/>
        <v>412</v>
      </c>
      <c r="G34" s="74">
        <f t="shared" si="3"/>
        <v>6</v>
      </c>
      <c r="H34" s="74">
        <f t="shared" si="3"/>
        <v>17</v>
      </c>
    </row>
    <row r="35" spans="2:8">
      <c r="C35" s="52">
        <f>C16+C18+C20+C22+C24+C26</f>
        <v>860</v>
      </c>
      <c r="D35" s="52">
        <f t="shared" ref="D35:H35" si="4">D16+D18+D20+D22+D24+D26</f>
        <v>176</v>
      </c>
      <c r="E35" s="52">
        <f t="shared" si="4"/>
        <v>249</v>
      </c>
      <c r="F35" s="52">
        <f t="shared" si="4"/>
        <v>412</v>
      </c>
      <c r="G35" s="52">
        <f t="shared" si="4"/>
        <v>6</v>
      </c>
      <c r="H35" s="52">
        <f t="shared" si="4"/>
        <v>17</v>
      </c>
    </row>
    <row r="36" spans="2:8">
      <c r="C36" s="53">
        <f>C14-C35</f>
        <v>0</v>
      </c>
      <c r="D36" s="53">
        <f t="shared" ref="D36:H36" si="5">D14-D35</f>
        <v>0</v>
      </c>
      <c r="E36" s="53">
        <f t="shared" si="5"/>
        <v>0</v>
      </c>
      <c r="F36" s="53">
        <f t="shared" si="5"/>
        <v>0</v>
      </c>
      <c r="G36" s="53">
        <f t="shared" si="5"/>
        <v>0</v>
      </c>
      <c r="H36" s="53">
        <f t="shared" si="5"/>
        <v>0</v>
      </c>
    </row>
    <row r="37" spans="2:8">
      <c r="C37" s="52">
        <f>C6+C14+C28+C30</f>
        <v>5441</v>
      </c>
      <c r="D37" s="52">
        <f t="shared" ref="D37:H37" si="6">D6+D14+D28+D30</f>
        <v>1222</v>
      </c>
      <c r="E37" s="52">
        <f t="shared" si="6"/>
        <v>1535</v>
      </c>
      <c r="F37" s="52">
        <f t="shared" si="6"/>
        <v>2555</v>
      </c>
      <c r="G37" s="52">
        <f t="shared" si="6"/>
        <v>26</v>
      </c>
      <c r="H37" s="52">
        <f t="shared" si="6"/>
        <v>103</v>
      </c>
    </row>
    <row r="38" spans="2:8">
      <c r="C38" s="53">
        <f>C4-C37</f>
        <v>-860</v>
      </c>
      <c r="D38" s="53">
        <f t="shared" ref="D38:H38" si="7">D4-D37</f>
        <v>-176</v>
      </c>
      <c r="E38" s="53">
        <f t="shared" si="7"/>
        <v>-249</v>
      </c>
      <c r="F38" s="53">
        <f t="shared" si="7"/>
        <v>-412</v>
      </c>
      <c r="G38" s="53">
        <f t="shared" si="7"/>
        <v>-6</v>
      </c>
      <c r="H38" s="53">
        <f t="shared" si="7"/>
        <v>-17</v>
      </c>
    </row>
  </sheetData>
  <mergeCells count="23">
    <mergeCell ref="A26:A27"/>
    <mergeCell ref="B26:B27"/>
    <mergeCell ref="A28:B29"/>
    <mergeCell ref="A30:B31"/>
    <mergeCell ref="A20:A21"/>
    <mergeCell ref="B20:B21"/>
    <mergeCell ref="A22:A23"/>
    <mergeCell ref="B22:B23"/>
    <mergeCell ref="A24:A25"/>
    <mergeCell ref="B24:B25"/>
    <mergeCell ref="A18:A19"/>
    <mergeCell ref="B18:B19"/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A17"/>
    <mergeCell ref="B16:B17"/>
  </mergeCells>
  <phoneticPr fontId="19"/>
  <conditionalFormatting sqref="A1">
    <cfRule type="expression" dxfId="9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95"/>
  <dimension ref="A1:CP16"/>
  <sheetViews>
    <sheetView showGridLines="0" zoomScale="98" zoomScaleNormal="98" zoomScaleSheetLayoutView="80" workbookViewId="0"/>
  </sheetViews>
  <sheetFormatPr defaultColWidth="5.875" defaultRowHeight="12"/>
  <cols>
    <col min="1" max="1" width="26.625" style="81" customWidth="1"/>
    <col min="2" max="7" width="6.875" style="81" customWidth="1"/>
    <col min="8" max="31" width="9.375" style="81" customWidth="1"/>
    <col min="32" max="16384" width="5.875" style="81"/>
  </cols>
  <sheetData>
    <row r="1" spans="1:94" s="138" customFormat="1" ht="12.75" thickBot="1">
      <c r="A1" s="137" t="s">
        <v>28</v>
      </c>
    </row>
    <row r="2" spans="1:94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4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4" ht="12" customHeight="1">
      <c r="A6" s="161" t="s">
        <v>129</v>
      </c>
      <c r="B6" s="155">
        <v>1046</v>
      </c>
      <c r="C6" s="104">
        <v>853</v>
      </c>
      <c r="D6" s="104">
        <v>176</v>
      </c>
      <c r="E6" s="104">
        <v>10</v>
      </c>
      <c r="F6" s="105">
        <v>7</v>
      </c>
    </row>
    <row r="7" spans="1:94" ht="12" customHeight="1">
      <c r="A7" s="162"/>
      <c r="B7" s="106">
        <v>99.999999999999986</v>
      </c>
      <c r="C7" s="102">
        <v>81.548757170172081</v>
      </c>
      <c r="D7" s="102">
        <v>16.826003824091778</v>
      </c>
      <c r="E7" s="102">
        <v>0.95602294455066927</v>
      </c>
      <c r="F7" s="103">
        <v>0.6692160611854685</v>
      </c>
    </row>
    <row r="8" spans="1:94" ht="12" customHeight="1">
      <c r="A8" s="161" t="s">
        <v>416</v>
      </c>
      <c r="B8" s="155">
        <v>1286</v>
      </c>
      <c r="C8" s="104">
        <v>202</v>
      </c>
      <c r="D8" s="104">
        <v>1069</v>
      </c>
      <c r="E8" s="104">
        <v>6</v>
      </c>
      <c r="F8" s="105">
        <v>9</v>
      </c>
    </row>
    <row r="9" spans="1:94" ht="12" customHeight="1">
      <c r="A9" s="162"/>
      <c r="B9" s="106">
        <v>100</v>
      </c>
      <c r="C9" s="102">
        <v>15.707620528771384</v>
      </c>
      <c r="D9" s="102">
        <v>83.125972006220834</v>
      </c>
      <c r="E9" s="102">
        <v>0.46656298600311047</v>
      </c>
      <c r="F9" s="103">
        <v>0.69984447900466562</v>
      </c>
    </row>
    <row r="10" spans="1:94" ht="12" customHeight="1">
      <c r="A10" s="161" t="s">
        <v>131</v>
      </c>
      <c r="B10" s="155">
        <v>2143</v>
      </c>
      <c r="C10" s="104">
        <v>27</v>
      </c>
      <c r="D10" s="104">
        <v>2090</v>
      </c>
      <c r="E10" s="104">
        <v>14</v>
      </c>
      <c r="F10" s="105">
        <v>12</v>
      </c>
    </row>
    <row r="11" spans="1:94" ht="12" customHeight="1">
      <c r="A11" s="162"/>
      <c r="B11" s="106">
        <v>100</v>
      </c>
      <c r="C11" s="102">
        <v>1.2599160055996266</v>
      </c>
      <c r="D11" s="102">
        <v>97.526831544563692</v>
      </c>
      <c r="E11" s="102">
        <v>0.65328978068128785</v>
      </c>
      <c r="F11" s="103">
        <v>0.55996266915538961</v>
      </c>
    </row>
    <row r="12" spans="1:94" ht="12" customHeight="1">
      <c r="A12" s="161" t="s">
        <v>144</v>
      </c>
      <c r="B12" s="155">
        <v>20</v>
      </c>
      <c r="C12" s="104">
        <v>4</v>
      </c>
      <c r="D12" s="104">
        <v>3</v>
      </c>
      <c r="E12" s="104">
        <v>13</v>
      </c>
      <c r="F12" s="163" t="s">
        <v>23</v>
      </c>
    </row>
    <row r="13" spans="1:94" ht="12" customHeight="1">
      <c r="A13" s="162"/>
      <c r="B13" s="106">
        <v>100</v>
      </c>
      <c r="C13" s="102">
        <v>20</v>
      </c>
      <c r="D13" s="102">
        <v>15</v>
      </c>
      <c r="E13" s="102">
        <v>65</v>
      </c>
      <c r="F13" s="163" t="s">
        <v>23</v>
      </c>
    </row>
    <row r="14" spans="1:94" ht="12" customHeight="1">
      <c r="A14" s="161" t="s">
        <v>145</v>
      </c>
      <c r="B14" s="155">
        <v>86</v>
      </c>
      <c r="C14" s="104">
        <v>6</v>
      </c>
      <c r="D14" s="104">
        <v>24</v>
      </c>
      <c r="E14" s="163" t="s">
        <v>23</v>
      </c>
      <c r="F14" s="105">
        <v>56</v>
      </c>
    </row>
    <row r="15" spans="1:94" ht="12" customHeight="1">
      <c r="A15" s="164"/>
      <c r="B15" s="109">
        <v>100</v>
      </c>
      <c r="C15" s="110">
        <v>6.9767441860465116</v>
      </c>
      <c r="D15" s="110">
        <v>27.906976744186046</v>
      </c>
      <c r="E15" s="165" t="s">
        <v>23</v>
      </c>
      <c r="F15" s="111">
        <v>65.116279069767444</v>
      </c>
    </row>
    <row r="16" spans="1:94">
      <c r="F16" s="112"/>
    </row>
  </sheetData>
  <mergeCells count="6"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CP16"/>
  <sheetViews>
    <sheetView showGridLines="0" zoomScale="98" zoomScaleNormal="98" zoomScaleSheetLayoutView="80" workbookViewId="0"/>
  </sheetViews>
  <sheetFormatPr defaultColWidth="5.875" defaultRowHeight="12"/>
  <cols>
    <col min="1" max="1" width="14.625" style="81" customWidth="1"/>
    <col min="2" max="8" width="6.875" style="81" customWidth="1"/>
    <col min="9" max="31" width="9.375" style="81" customWidth="1"/>
    <col min="32" max="16384" width="5.875" style="81"/>
  </cols>
  <sheetData>
    <row r="1" spans="1:94" s="138" customFormat="1" ht="12.75" thickBot="1">
      <c r="A1" s="137" t="s">
        <v>76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6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4" ht="12" customHeight="1">
      <c r="A5" s="208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4" ht="12" customHeight="1">
      <c r="A6" s="208" t="s">
        <v>223</v>
      </c>
      <c r="B6" s="155">
        <v>1031</v>
      </c>
      <c r="C6" s="104">
        <v>231</v>
      </c>
      <c r="D6" s="104">
        <v>290</v>
      </c>
      <c r="E6" s="104">
        <v>462</v>
      </c>
      <c r="F6" s="104">
        <v>5</v>
      </c>
      <c r="G6" s="105">
        <v>43</v>
      </c>
    </row>
    <row r="7" spans="1:94" ht="12" customHeight="1">
      <c r="A7" s="208"/>
      <c r="B7" s="106">
        <v>100</v>
      </c>
      <c r="C7" s="102">
        <v>22.405431619786615</v>
      </c>
      <c r="D7" s="102">
        <v>28.128031037827348</v>
      </c>
      <c r="E7" s="102">
        <v>44.81086323957323</v>
      </c>
      <c r="F7" s="102">
        <v>0.48496605237633372</v>
      </c>
      <c r="G7" s="103">
        <v>4.1707080504364695</v>
      </c>
    </row>
    <row r="8" spans="1:94" ht="12" customHeight="1">
      <c r="A8" s="208" t="s">
        <v>224</v>
      </c>
      <c r="B8" s="155">
        <v>21</v>
      </c>
      <c r="C8" s="104">
        <v>6</v>
      </c>
      <c r="D8" s="104">
        <v>5</v>
      </c>
      <c r="E8" s="104">
        <v>10</v>
      </c>
      <c r="F8" s="104" t="s">
        <v>0</v>
      </c>
      <c r="G8" s="105" t="s">
        <v>0</v>
      </c>
    </row>
    <row r="9" spans="1:94" ht="12" customHeight="1">
      <c r="A9" s="208"/>
      <c r="B9" s="106">
        <v>100</v>
      </c>
      <c r="C9" s="102">
        <v>28.571428571428569</v>
      </c>
      <c r="D9" s="102">
        <v>23.809523809523807</v>
      </c>
      <c r="E9" s="102">
        <v>47.619047619047613</v>
      </c>
      <c r="F9" s="102" t="s">
        <v>0</v>
      </c>
      <c r="G9" s="103" t="s">
        <v>0</v>
      </c>
    </row>
    <row r="10" spans="1:94" ht="12" customHeight="1">
      <c r="A10" s="208" t="s">
        <v>225</v>
      </c>
      <c r="B10" s="155">
        <v>3</v>
      </c>
      <c r="C10" s="104" t="s">
        <v>0</v>
      </c>
      <c r="D10" s="104">
        <v>2</v>
      </c>
      <c r="E10" s="104">
        <v>1</v>
      </c>
      <c r="F10" s="104" t="s">
        <v>0</v>
      </c>
      <c r="G10" s="105" t="s">
        <v>0</v>
      </c>
    </row>
    <row r="11" spans="1:94" ht="12" customHeight="1">
      <c r="A11" s="208"/>
      <c r="B11" s="106">
        <v>99.999999999999986</v>
      </c>
      <c r="C11" s="102" t="s">
        <v>0</v>
      </c>
      <c r="D11" s="102">
        <v>66.666666666666657</v>
      </c>
      <c r="E11" s="102">
        <v>33.333333333333329</v>
      </c>
      <c r="F11" s="102" t="s">
        <v>0</v>
      </c>
      <c r="G11" s="103" t="s">
        <v>0</v>
      </c>
    </row>
    <row r="12" spans="1:94" ht="12" customHeight="1">
      <c r="A12" s="208" t="s">
        <v>226</v>
      </c>
      <c r="B12" s="155">
        <v>3155</v>
      </c>
      <c r="C12" s="104">
        <v>729</v>
      </c>
      <c r="D12" s="104">
        <v>907</v>
      </c>
      <c r="E12" s="104">
        <v>1473</v>
      </c>
      <c r="F12" s="104">
        <v>13</v>
      </c>
      <c r="G12" s="105">
        <v>33</v>
      </c>
    </row>
    <row r="13" spans="1:94" ht="12" customHeight="1">
      <c r="A13" s="208"/>
      <c r="B13" s="106">
        <v>100.00000000000001</v>
      </c>
      <c r="C13" s="102">
        <v>23.106180665610143</v>
      </c>
      <c r="D13" s="102">
        <v>28.748019017432647</v>
      </c>
      <c r="E13" s="102">
        <v>46.687797147385105</v>
      </c>
      <c r="F13" s="102">
        <v>0.41204437400950872</v>
      </c>
      <c r="G13" s="103">
        <v>1.0459587955625991</v>
      </c>
    </row>
    <row r="14" spans="1:94" ht="12" customHeight="1">
      <c r="A14" s="208" t="s">
        <v>145</v>
      </c>
      <c r="B14" s="155">
        <v>371</v>
      </c>
      <c r="C14" s="104">
        <v>80</v>
      </c>
      <c r="D14" s="104">
        <v>82</v>
      </c>
      <c r="E14" s="104">
        <v>197</v>
      </c>
      <c r="F14" s="104">
        <v>2</v>
      </c>
      <c r="G14" s="105">
        <v>10</v>
      </c>
    </row>
    <row r="15" spans="1:94" ht="12" customHeight="1">
      <c r="A15" s="226"/>
      <c r="B15" s="109">
        <v>100.00000000000001</v>
      </c>
      <c r="C15" s="110">
        <v>21.563342318059302</v>
      </c>
      <c r="D15" s="110">
        <v>22.102425876010781</v>
      </c>
      <c r="E15" s="110">
        <v>53.099730458221032</v>
      </c>
      <c r="F15" s="110">
        <v>0.53908355795148255</v>
      </c>
      <c r="G15" s="111">
        <v>2.6954177897574128</v>
      </c>
    </row>
    <row r="16" spans="1:94">
      <c r="G16" s="112"/>
    </row>
  </sheetData>
  <mergeCells count="6">
    <mergeCell ref="A12:A13"/>
    <mergeCell ref="A14:A15"/>
    <mergeCell ref="A4:A5"/>
    <mergeCell ref="A6:A7"/>
    <mergeCell ref="A8:A9"/>
    <mergeCell ref="A10:A11"/>
  </mergeCells>
  <phoneticPr fontId="19"/>
  <conditionalFormatting sqref="A1">
    <cfRule type="expression" dxfId="9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CL17"/>
  <sheetViews>
    <sheetView showGridLines="0" zoomScale="98" zoomScaleNormal="98" zoomScaleSheetLayoutView="80" workbookViewId="0"/>
  </sheetViews>
  <sheetFormatPr defaultColWidth="5.875" defaultRowHeight="12"/>
  <cols>
    <col min="1" max="1" width="1.75" style="81" customWidth="1"/>
    <col min="2" max="2" width="20.75" style="81" customWidth="1"/>
    <col min="3" max="10" width="6.875" style="81" customWidth="1"/>
    <col min="11" max="27" width="9.375" style="81" customWidth="1"/>
    <col min="28" max="16384" width="5.875" style="81"/>
  </cols>
  <sheetData>
    <row r="1" spans="1:90" s="138" customFormat="1" ht="12.75" thickBot="1">
      <c r="A1" s="137" t="s">
        <v>77</v>
      </c>
      <c r="B1" s="166"/>
    </row>
    <row r="2" spans="1:90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5"/>
    </row>
    <row r="3" spans="1:90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4"/>
      <c r="CI3" s="144"/>
      <c r="CJ3" s="144"/>
      <c r="CK3" s="144"/>
      <c r="CL3" s="145"/>
    </row>
    <row r="4" spans="1:90" ht="13.5" customHeight="1">
      <c r="A4" s="205" t="s">
        <v>1</v>
      </c>
      <c r="B4" s="206"/>
      <c r="C4" s="100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90">
      <c r="A5" s="156"/>
      <c r="B5" s="208"/>
      <c r="C5" s="102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90" ht="12" customHeight="1">
      <c r="A6" s="156" t="s">
        <v>227</v>
      </c>
      <c r="B6" s="208"/>
      <c r="C6" s="104">
        <v>239</v>
      </c>
      <c r="D6" s="104">
        <v>55</v>
      </c>
      <c r="E6" s="104">
        <v>54</v>
      </c>
      <c r="F6" s="104">
        <v>123</v>
      </c>
      <c r="G6" s="104">
        <v>1</v>
      </c>
      <c r="H6" s="105">
        <v>6</v>
      </c>
    </row>
    <row r="7" spans="1:90">
      <c r="A7" s="156"/>
      <c r="B7" s="208"/>
      <c r="C7" s="102">
        <v>99.999999999999986</v>
      </c>
      <c r="D7" s="102">
        <v>23.01255230125523</v>
      </c>
      <c r="E7" s="102">
        <v>22.594142259414227</v>
      </c>
      <c r="F7" s="102">
        <v>51.464435146443513</v>
      </c>
      <c r="G7" s="102">
        <v>0.41841004184100417</v>
      </c>
      <c r="H7" s="103">
        <v>2.510460251046025</v>
      </c>
    </row>
    <row r="8" spans="1:90">
      <c r="A8" s="175"/>
      <c r="B8" s="174" t="s">
        <v>228</v>
      </c>
      <c r="C8" s="104">
        <v>225</v>
      </c>
      <c r="D8" s="104">
        <v>52</v>
      </c>
      <c r="E8" s="104">
        <v>50</v>
      </c>
      <c r="F8" s="104">
        <v>116</v>
      </c>
      <c r="G8" s="104">
        <v>1</v>
      </c>
      <c r="H8" s="105">
        <v>6</v>
      </c>
    </row>
    <row r="9" spans="1:90">
      <c r="A9" s="176"/>
      <c r="B9" s="160"/>
      <c r="C9" s="102">
        <v>100</v>
      </c>
      <c r="D9" s="102">
        <v>23.111111111111111</v>
      </c>
      <c r="E9" s="102">
        <v>22.222222222222221</v>
      </c>
      <c r="F9" s="102">
        <v>51.555555555555557</v>
      </c>
      <c r="G9" s="102">
        <v>0.44444444444444442</v>
      </c>
      <c r="H9" s="103">
        <v>2.666666666666667</v>
      </c>
    </row>
    <row r="10" spans="1:90">
      <c r="A10" s="175"/>
      <c r="B10" s="174" t="s">
        <v>229</v>
      </c>
      <c r="C10" s="104">
        <v>14</v>
      </c>
      <c r="D10" s="104">
        <v>3</v>
      </c>
      <c r="E10" s="104">
        <v>4</v>
      </c>
      <c r="F10" s="104">
        <v>7</v>
      </c>
      <c r="G10" s="104" t="s">
        <v>0</v>
      </c>
      <c r="H10" s="105" t="s">
        <v>0</v>
      </c>
    </row>
    <row r="11" spans="1:90">
      <c r="A11" s="176"/>
      <c r="B11" s="160"/>
      <c r="C11" s="102">
        <v>100</v>
      </c>
      <c r="D11" s="102">
        <v>21.428571428571427</v>
      </c>
      <c r="E11" s="102">
        <v>28.571428571428569</v>
      </c>
      <c r="F11" s="102">
        <v>50</v>
      </c>
      <c r="G11" s="102" t="s">
        <v>0</v>
      </c>
      <c r="H11" s="103" t="s">
        <v>0</v>
      </c>
    </row>
    <row r="12" spans="1:90">
      <c r="A12" s="175"/>
      <c r="B12" s="174" t="s">
        <v>230</v>
      </c>
      <c r="C12" s="104" t="s">
        <v>0</v>
      </c>
      <c r="D12" s="104" t="s">
        <v>0</v>
      </c>
      <c r="E12" s="104" t="s">
        <v>0</v>
      </c>
      <c r="F12" s="104" t="s">
        <v>0</v>
      </c>
      <c r="G12" s="104" t="s">
        <v>0</v>
      </c>
      <c r="H12" s="105" t="s">
        <v>0</v>
      </c>
    </row>
    <row r="13" spans="1:90">
      <c r="A13" s="176"/>
      <c r="B13" s="160"/>
      <c r="C13" s="102" t="s">
        <v>0</v>
      </c>
      <c r="D13" s="102" t="s">
        <v>0</v>
      </c>
      <c r="E13" s="102" t="s">
        <v>0</v>
      </c>
      <c r="F13" s="102" t="s">
        <v>0</v>
      </c>
      <c r="G13" s="102" t="s">
        <v>0</v>
      </c>
      <c r="H13" s="103" t="s">
        <v>0</v>
      </c>
    </row>
    <row r="14" spans="1:90" ht="12" customHeight="1">
      <c r="A14" s="247" t="s">
        <v>231</v>
      </c>
      <c r="B14" s="161"/>
      <c r="C14" s="104">
        <v>3619</v>
      </c>
      <c r="D14" s="104">
        <v>846</v>
      </c>
      <c r="E14" s="104">
        <v>1025</v>
      </c>
      <c r="F14" s="104">
        <v>1688</v>
      </c>
      <c r="G14" s="104">
        <v>15</v>
      </c>
      <c r="H14" s="105">
        <v>45</v>
      </c>
    </row>
    <row r="15" spans="1:90">
      <c r="A15" s="253"/>
      <c r="B15" s="162"/>
      <c r="C15" s="102">
        <v>100</v>
      </c>
      <c r="D15" s="102">
        <v>23.376623376623375</v>
      </c>
      <c r="E15" s="102">
        <v>28.322741088698532</v>
      </c>
      <c r="F15" s="102">
        <v>46.642718983144519</v>
      </c>
      <c r="G15" s="102">
        <v>0.41447913788339324</v>
      </c>
      <c r="H15" s="103">
        <v>1.2434374136501796</v>
      </c>
    </row>
    <row r="16" spans="1:90">
      <c r="A16" s="247" t="s">
        <v>145</v>
      </c>
      <c r="B16" s="161"/>
      <c r="C16" s="104">
        <v>723</v>
      </c>
      <c r="D16" s="104">
        <v>145</v>
      </c>
      <c r="E16" s="104">
        <v>207</v>
      </c>
      <c r="F16" s="104">
        <v>332</v>
      </c>
      <c r="G16" s="104">
        <v>4</v>
      </c>
      <c r="H16" s="105">
        <v>35</v>
      </c>
    </row>
    <row r="17" spans="1:8">
      <c r="A17" s="248"/>
      <c r="B17" s="164"/>
      <c r="C17" s="109">
        <v>100</v>
      </c>
      <c r="D17" s="110">
        <v>20.055325034578146</v>
      </c>
      <c r="E17" s="110">
        <v>28.630705394190869</v>
      </c>
      <c r="F17" s="110">
        <v>45.919778699861688</v>
      </c>
      <c r="G17" s="110">
        <v>0.55325034578146615</v>
      </c>
      <c r="H17" s="111">
        <v>4.8409405255878291</v>
      </c>
    </row>
  </sheetData>
  <mergeCells count="10">
    <mergeCell ref="A4:B5"/>
    <mergeCell ref="A6:B7"/>
    <mergeCell ref="B8:B9"/>
    <mergeCell ref="B10:B11"/>
    <mergeCell ref="B12:B13"/>
    <mergeCell ref="A14:B15"/>
    <mergeCell ref="A16:B17"/>
    <mergeCell ref="A12:A13"/>
    <mergeCell ref="A8:A9"/>
    <mergeCell ref="A10:A11"/>
  </mergeCells>
  <phoneticPr fontId="19"/>
  <conditionalFormatting sqref="A1">
    <cfRule type="expression" dxfId="9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CR20"/>
  <sheetViews>
    <sheetView showGridLines="0" zoomScale="98" zoomScaleNormal="98" zoomScaleSheetLayoutView="80" workbookViewId="0"/>
  </sheetViews>
  <sheetFormatPr defaultColWidth="5.875" defaultRowHeight="12"/>
  <cols>
    <col min="1" max="1" width="1.75" style="81" customWidth="1"/>
    <col min="2" max="2" width="29.875" style="81" customWidth="1"/>
    <col min="3" max="8" width="6.875" style="81" customWidth="1"/>
    <col min="9" max="33" width="9.375" style="81" customWidth="1"/>
    <col min="34" max="16384" width="5.875" style="81"/>
  </cols>
  <sheetData>
    <row r="1" spans="1:96" s="138" customFormat="1" ht="12.75" thickBot="1">
      <c r="A1" s="137" t="s">
        <v>80</v>
      </c>
      <c r="B1" s="166"/>
    </row>
    <row r="2" spans="1:96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3.5" customHeight="1">
      <c r="A4" s="205" t="s">
        <v>1</v>
      </c>
      <c r="B4" s="206"/>
      <c r="C4" s="100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96">
      <c r="A5" s="156"/>
      <c r="B5" s="208"/>
      <c r="C5" s="102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96">
      <c r="A6" s="156" t="s">
        <v>232</v>
      </c>
      <c r="B6" s="208"/>
      <c r="C6" s="104">
        <v>255</v>
      </c>
      <c r="D6" s="104">
        <v>45</v>
      </c>
      <c r="E6" s="104">
        <v>50</v>
      </c>
      <c r="F6" s="104">
        <v>148</v>
      </c>
      <c r="G6" s="104">
        <v>4</v>
      </c>
      <c r="H6" s="105">
        <v>8</v>
      </c>
    </row>
    <row r="7" spans="1:96">
      <c r="A7" s="156"/>
      <c r="B7" s="208"/>
      <c r="C7" s="102">
        <v>100.00000000000001</v>
      </c>
      <c r="D7" s="102">
        <v>17.647058823529413</v>
      </c>
      <c r="E7" s="102">
        <v>19.607843137254903</v>
      </c>
      <c r="F7" s="102">
        <v>58.039215686274517</v>
      </c>
      <c r="G7" s="102">
        <v>1.5686274509803921</v>
      </c>
      <c r="H7" s="103">
        <v>3.1372549019607843</v>
      </c>
    </row>
    <row r="8" spans="1:96">
      <c r="A8" s="175"/>
      <c r="B8" s="174" t="s">
        <v>228</v>
      </c>
      <c r="C8" s="104">
        <v>222</v>
      </c>
      <c r="D8" s="104">
        <v>42</v>
      </c>
      <c r="E8" s="104">
        <v>45</v>
      </c>
      <c r="F8" s="104">
        <v>125</v>
      </c>
      <c r="G8" s="104">
        <v>3</v>
      </c>
      <c r="H8" s="105">
        <v>7</v>
      </c>
    </row>
    <row r="9" spans="1:96">
      <c r="A9" s="176"/>
      <c r="B9" s="160"/>
      <c r="C9" s="102">
        <v>100.00000000000001</v>
      </c>
      <c r="D9" s="102">
        <v>18.918918918918919</v>
      </c>
      <c r="E9" s="102">
        <v>20.27027027027027</v>
      </c>
      <c r="F9" s="102">
        <v>56.306306306306311</v>
      </c>
      <c r="G9" s="102">
        <v>1.3513513513513513</v>
      </c>
      <c r="H9" s="103">
        <v>3.1531531531531529</v>
      </c>
    </row>
    <row r="10" spans="1:96">
      <c r="A10" s="175"/>
      <c r="B10" s="174" t="s">
        <v>229</v>
      </c>
      <c r="C10" s="104">
        <v>33</v>
      </c>
      <c r="D10" s="104">
        <v>3</v>
      </c>
      <c r="E10" s="104">
        <v>5</v>
      </c>
      <c r="F10" s="104">
        <v>23</v>
      </c>
      <c r="G10" s="104">
        <v>1</v>
      </c>
      <c r="H10" s="105">
        <v>1</v>
      </c>
    </row>
    <row r="11" spans="1:96">
      <c r="A11" s="176"/>
      <c r="B11" s="160"/>
      <c r="C11" s="102">
        <v>100</v>
      </c>
      <c r="D11" s="102">
        <v>9.0909090909090917</v>
      </c>
      <c r="E11" s="102">
        <v>15.151515151515152</v>
      </c>
      <c r="F11" s="102">
        <v>69.696969696969703</v>
      </c>
      <c r="G11" s="102">
        <v>3.0303030303030303</v>
      </c>
      <c r="H11" s="103">
        <v>3.0303030303030303</v>
      </c>
    </row>
    <row r="12" spans="1:96">
      <c r="A12" s="175"/>
      <c r="B12" s="174" t="s">
        <v>230</v>
      </c>
      <c r="C12" s="104" t="s">
        <v>0</v>
      </c>
      <c r="D12" s="104" t="s">
        <v>0</v>
      </c>
      <c r="E12" s="104" t="s">
        <v>0</v>
      </c>
      <c r="F12" s="104" t="s">
        <v>0</v>
      </c>
      <c r="G12" s="104" t="s">
        <v>0</v>
      </c>
      <c r="H12" s="105" t="s">
        <v>0</v>
      </c>
    </row>
    <row r="13" spans="1:96">
      <c r="A13" s="176"/>
      <c r="B13" s="160"/>
      <c r="C13" s="102" t="s">
        <v>0</v>
      </c>
      <c r="D13" s="102" t="s">
        <v>0</v>
      </c>
      <c r="E13" s="102" t="s">
        <v>0</v>
      </c>
      <c r="F13" s="102" t="s">
        <v>0</v>
      </c>
      <c r="G13" s="102" t="s">
        <v>0</v>
      </c>
      <c r="H13" s="103" t="s">
        <v>0</v>
      </c>
    </row>
    <row r="14" spans="1:96">
      <c r="A14" s="247" t="s">
        <v>233</v>
      </c>
      <c r="B14" s="161"/>
      <c r="C14" s="104">
        <v>3327</v>
      </c>
      <c r="D14" s="104">
        <v>776</v>
      </c>
      <c r="E14" s="104">
        <v>928</v>
      </c>
      <c r="F14" s="104">
        <v>1562</v>
      </c>
      <c r="G14" s="104">
        <v>13</v>
      </c>
      <c r="H14" s="105">
        <v>48</v>
      </c>
    </row>
    <row r="15" spans="1:96">
      <c r="A15" s="253"/>
      <c r="B15" s="162"/>
      <c r="C15" s="102">
        <v>99.999999999999986</v>
      </c>
      <c r="D15" s="102">
        <v>23.324316200781485</v>
      </c>
      <c r="E15" s="102">
        <v>27.892996693718064</v>
      </c>
      <c r="F15" s="102">
        <v>46.949203486624583</v>
      </c>
      <c r="G15" s="102">
        <v>0.39074241058010223</v>
      </c>
      <c r="H15" s="103">
        <v>1.4427412082957618</v>
      </c>
    </row>
    <row r="16" spans="1:96">
      <c r="A16" s="247" t="s">
        <v>234</v>
      </c>
      <c r="B16" s="161"/>
      <c r="C16" s="104">
        <v>481</v>
      </c>
      <c r="D16" s="104">
        <v>116</v>
      </c>
      <c r="E16" s="104">
        <v>150</v>
      </c>
      <c r="F16" s="104">
        <v>213</v>
      </c>
      <c r="G16" s="104" t="s">
        <v>0</v>
      </c>
      <c r="H16" s="105">
        <v>2</v>
      </c>
    </row>
    <row r="17" spans="1:8">
      <c r="A17" s="253"/>
      <c r="B17" s="162"/>
      <c r="C17" s="106">
        <v>100</v>
      </c>
      <c r="D17" s="102">
        <v>24.116424116424117</v>
      </c>
      <c r="E17" s="102">
        <v>31.185031185031185</v>
      </c>
      <c r="F17" s="102">
        <v>44.282744282744282</v>
      </c>
      <c r="G17" s="102" t="s">
        <v>0</v>
      </c>
      <c r="H17" s="103">
        <v>0.41580041580041582</v>
      </c>
    </row>
    <row r="18" spans="1:8" ht="12" customHeight="1">
      <c r="A18" s="247" t="s">
        <v>145</v>
      </c>
      <c r="B18" s="161"/>
      <c r="C18" s="81">
        <v>518</v>
      </c>
      <c r="D18" s="304">
        <v>109</v>
      </c>
      <c r="E18" s="238">
        <v>158</v>
      </c>
      <c r="F18" s="238">
        <v>220</v>
      </c>
      <c r="G18" s="81">
        <v>3</v>
      </c>
      <c r="H18" s="305">
        <v>28</v>
      </c>
    </row>
    <row r="19" spans="1:8">
      <c r="A19" s="248"/>
      <c r="B19" s="164"/>
      <c r="C19" s="261">
        <v>100</v>
      </c>
      <c r="D19" s="262">
        <v>21.042471042471043</v>
      </c>
      <c r="E19" s="262">
        <v>30.501930501930502</v>
      </c>
      <c r="F19" s="242">
        <v>42.471042471042466</v>
      </c>
      <c r="G19" s="262">
        <v>0.5791505791505791</v>
      </c>
      <c r="H19" s="263">
        <v>5.4054054054054053</v>
      </c>
    </row>
    <row r="20" spans="1:8">
      <c r="D20" s="264"/>
    </row>
  </sheetData>
  <mergeCells count="11">
    <mergeCell ref="A18:B19"/>
    <mergeCell ref="A12:A13"/>
    <mergeCell ref="A8:A9"/>
    <mergeCell ref="A10:A11"/>
    <mergeCell ref="A4:B5"/>
    <mergeCell ref="A6:B7"/>
    <mergeCell ref="B8:B9"/>
    <mergeCell ref="B10:B11"/>
    <mergeCell ref="B12:B13"/>
    <mergeCell ref="A14:B15"/>
    <mergeCell ref="A16:B17"/>
  </mergeCells>
  <phoneticPr fontId="19"/>
  <conditionalFormatting sqref="A1">
    <cfRule type="expression" dxfId="9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CQ12"/>
  <sheetViews>
    <sheetView showGridLines="0" zoomScale="98" zoomScaleNormal="98" zoomScaleSheetLayoutView="80" workbookViewId="0"/>
  </sheetViews>
  <sheetFormatPr defaultColWidth="5.875" defaultRowHeight="12"/>
  <cols>
    <col min="1" max="1" width="25.875" style="81" customWidth="1"/>
    <col min="2" max="7" width="6.875" style="81" customWidth="1"/>
    <col min="8" max="32" width="9.375" style="81" customWidth="1"/>
    <col min="33" max="16384" width="5.875" style="81"/>
  </cols>
  <sheetData>
    <row r="1" spans="1:95" s="138" customFormat="1" ht="12.75" thickBot="1">
      <c r="A1" s="137" t="s">
        <v>82</v>
      </c>
    </row>
    <row r="2" spans="1:95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3.5" customHeight="1">
      <c r="A4" s="206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5">
      <c r="A5" s="208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5">
      <c r="A6" s="208" t="s">
        <v>235</v>
      </c>
      <c r="B6" s="155">
        <v>145</v>
      </c>
      <c r="C6" s="104">
        <v>32</v>
      </c>
      <c r="D6" s="104">
        <v>42</v>
      </c>
      <c r="E6" s="104">
        <v>67</v>
      </c>
      <c r="F6" s="104">
        <v>2</v>
      </c>
      <c r="G6" s="105">
        <v>2</v>
      </c>
    </row>
    <row r="7" spans="1:95">
      <c r="A7" s="208"/>
      <c r="B7" s="106">
        <v>100</v>
      </c>
      <c r="C7" s="102">
        <v>22.068965517241381</v>
      </c>
      <c r="D7" s="102">
        <v>28.965517241379313</v>
      </c>
      <c r="E7" s="102">
        <v>46.206896551724135</v>
      </c>
      <c r="F7" s="102">
        <v>1.3793103448275863</v>
      </c>
      <c r="G7" s="103">
        <v>1.3793103448275863</v>
      </c>
    </row>
    <row r="8" spans="1:95">
      <c r="A8" s="208" t="s">
        <v>236</v>
      </c>
      <c r="B8" s="155">
        <v>4370</v>
      </c>
      <c r="C8" s="104">
        <v>1008</v>
      </c>
      <c r="D8" s="104">
        <v>1232</v>
      </c>
      <c r="E8" s="104">
        <v>2030</v>
      </c>
      <c r="F8" s="104">
        <v>17</v>
      </c>
      <c r="G8" s="105">
        <v>83</v>
      </c>
    </row>
    <row r="9" spans="1:95">
      <c r="A9" s="208"/>
      <c r="B9" s="106">
        <v>100</v>
      </c>
      <c r="C9" s="102">
        <v>23.066361556064074</v>
      </c>
      <c r="D9" s="102">
        <v>28.192219679633869</v>
      </c>
      <c r="E9" s="102">
        <v>46.453089244851256</v>
      </c>
      <c r="F9" s="102">
        <v>0.38901601830663618</v>
      </c>
      <c r="G9" s="103">
        <v>1.8993135011441646</v>
      </c>
    </row>
    <row r="10" spans="1:95">
      <c r="A10" s="208" t="s">
        <v>145</v>
      </c>
      <c r="B10" s="155">
        <v>66</v>
      </c>
      <c r="C10" s="104">
        <v>6</v>
      </c>
      <c r="D10" s="104">
        <v>12</v>
      </c>
      <c r="E10" s="104">
        <v>46</v>
      </c>
      <c r="F10" s="104">
        <v>1</v>
      </c>
      <c r="G10" s="105">
        <v>1</v>
      </c>
    </row>
    <row r="11" spans="1:95">
      <c r="A11" s="226"/>
      <c r="B11" s="109">
        <v>100</v>
      </c>
      <c r="C11" s="110">
        <v>9.0909090909090917</v>
      </c>
      <c r="D11" s="110">
        <v>18.181818181818183</v>
      </c>
      <c r="E11" s="110">
        <v>69.696969696969703</v>
      </c>
      <c r="F11" s="110">
        <v>1.5151515151515151</v>
      </c>
      <c r="G11" s="111">
        <v>1.5151515151515151</v>
      </c>
    </row>
    <row r="12" spans="1:95">
      <c r="G12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8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CQ12"/>
  <sheetViews>
    <sheetView showGridLines="0" zoomScale="98" zoomScaleNormal="98" zoomScaleSheetLayoutView="80" workbookViewId="0"/>
  </sheetViews>
  <sheetFormatPr defaultColWidth="5.875" defaultRowHeight="12"/>
  <cols>
    <col min="1" max="1" width="26.5" style="81" customWidth="1"/>
    <col min="2" max="7" width="6.625" style="81" customWidth="1"/>
    <col min="8" max="32" width="9.375" style="81" customWidth="1"/>
    <col min="33" max="16384" width="5.875" style="81"/>
  </cols>
  <sheetData>
    <row r="1" spans="1:95" s="138" customFormat="1" ht="12.75" thickBot="1">
      <c r="A1" s="137" t="s">
        <v>83</v>
      </c>
    </row>
    <row r="2" spans="1:95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B3" s="146" t="s">
        <v>1</v>
      </c>
      <c r="C3" s="147" t="s">
        <v>141</v>
      </c>
      <c r="D3" s="147" t="s">
        <v>142</v>
      </c>
      <c r="E3" s="147" t="s">
        <v>143</v>
      </c>
      <c r="F3" s="147" t="s">
        <v>144</v>
      </c>
      <c r="G3" s="148" t="s">
        <v>145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3.5" customHeight="1">
      <c r="A4" s="206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5">
      <c r="A5" s="208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5">
      <c r="A6" s="208" t="s">
        <v>237</v>
      </c>
      <c r="B6" s="155">
        <v>1499</v>
      </c>
      <c r="C6" s="104">
        <v>340</v>
      </c>
      <c r="D6" s="104">
        <v>404</v>
      </c>
      <c r="E6" s="104">
        <v>699</v>
      </c>
      <c r="F6" s="104">
        <v>6</v>
      </c>
      <c r="G6" s="105">
        <v>50</v>
      </c>
    </row>
    <row r="7" spans="1:95">
      <c r="A7" s="208"/>
      <c r="B7" s="106">
        <v>100.00000000000001</v>
      </c>
      <c r="C7" s="102">
        <v>22.681787858572381</v>
      </c>
      <c r="D7" s="102">
        <v>26.951300867244832</v>
      </c>
      <c r="E7" s="102">
        <v>46.631087391594392</v>
      </c>
      <c r="F7" s="102">
        <v>0.40026684456304207</v>
      </c>
      <c r="G7" s="103">
        <v>3.3355570380253505</v>
      </c>
    </row>
    <row r="8" spans="1:95">
      <c r="A8" s="208" t="s">
        <v>238</v>
      </c>
      <c r="B8" s="155">
        <v>2937</v>
      </c>
      <c r="C8" s="104">
        <v>674</v>
      </c>
      <c r="D8" s="104">
        <v>840</v>
      </c>
      <c r="E8" s="104">
        <v>1377</v>
      </c>
      <c r="F8" s="104">
        <v>12</v>
      </c>
      <c r="G8" s="105">
        <v>34</v>
      </c>
    </row>
    <row r="9" spans="1:95">
      <c r="A9" s="208"/>
      <c r="B9" s="106">
        <v>99.999999999999986</v>
      </c>
      <c r="C9" s="102">
        <v>22.948586993530814</v>
      </c>
      <c r="D9" s="102">
        <v>28.600612870275793</v>
      </c>
      <c r="E9" s="102">
        <v>46.884576098059242</v>
      </c>
      <c r="F9" s="102">
        <v>0.40858018386108275</v>
      </c>
      <c r="G9" s="103">
        <v>1.1576438542730678</v>
      </c>
    </row>
    <row r="10" spans="1:95">
      <c r="A10" s="208" t="s">
        <v>145</v>
      </c>
      <c r="B10" s="155">
        <v>145</v>
      </c>
      <c r="C10" s="104">
        <v>32</v>
      </c>
      <c r="D10" s="104">
        <v>42</v>
      </c>
      <c r="E10" s="104">
        <v>67</v>
      </c>
      <c r="F10" s="104">
        <v>2</v>
      </c>
      <c r="G10" s="105">
        <v>2</v>
      </c>
    </row>
    <row r="11" spans="1:95">
      <c r="A11" s="226"/>
      <c r="B11" s="109">
        <v>100</v>
      </c>
      <c r="C11" s="110">
        <v>22.068965517241381</v>
      </c>
      <c r="D11" s="110">
        <v>28.965517241379313</v>
      </c>
      <c r="E11" s="110">
        <v>46.206896551724135</v>
      </c>
      <c r="F11" s="110">
        <v>1.3793103448275863</v>
      </c>
      <c r="G11" s="111">
        <v>1.3793103448275863</v>
      </c>
    </row>
    <row r="12" spans="1:95">
      <c r="G12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8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CP41"/>
  <sheetViews>
    <sheetView showGridLines="0" zoomScale="98" zoomScaleNormal="98" zoomScaleSheetLayoutView="80" workbookViewId="0"/>
  </sheetViews>
  <sheetFormatPr defaultColWidth="5.875" defaultRowHeight="12"/>
  <cols>
    <col min="1" max="2" width="1.625" style="81" customWidth="1"/>
    <col min="3" max="3" width="30.125" style="81" customWidth="1"/>
    <col min="4" max="11" width="6.875" style="81" customWidth="1"/>
    <col min="12" max="31" width="9.375" style="81" customWidth="1"/>
    <col min="32" max="16384" width="5.875" style="81"/>
  </cols>
  <sheetData>
    <row r="1" spans="1:94" s="138" customFormat="1" ht="12.75" thickBot="1">
      <c r="A1" s="137" t="s">
        <v>85</v>
      </c>
      <c r="B1" s="166"/>
      <c r="C1" s="166"/>
    </row>
    <row r="2" spans="1:94" s="140" customFormat="1" ht="6" customHeight="1" thickTop="1">
      <c r="A2" s="139"/>
      <c r="D2" s="141"/>
      <c r="E2" s="142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D3" s="146" t="s">
        <v>1</v>
      </c>
      <c r="E3" s="147" t="s">
        <v>121</v>
      </c>
      <c r="F3" s="147" t="s">
        <v>122</v>
      </c>
      <c r="G3" s="147" t="s">
        <v>123</v>
      </c>
      <c r="H3" s="147" t="s">
        <v>16</v>
      </c>
      <c r="I3" s="148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3.5" customHeight="1">
      <c r="A4" s="205" t="s">
        <v>1</v>
      </c>
      <c r="B4" s="205"/>
      <c r="C4" s="206"/>
      <c r="D4" s="152">
        <v>4581</v>
      </c>
      <c r="E4" s="100">
        <v>1046</v>
      </c>
      <c r="F4" s="100">
        <v>1286</v>
      </c>
      <c r="G4" s="100">
        <v>2143</v>
      </c>
      <c r="H4" s="100">
        <v>20</v>
      </c>
      <c r="I4" s="101">
        <v>86</v>
      </c>
    </row>
    <row r="5" spans="1:94">
      <c r="A5" s="156"/>
      <c r="B5" s="156"/>
      <c r="C5" s="208"/>
      <c r="D5" s="106">
        <v>99.999999999999986</v>
      </c>
      <c r="E5" s="102">
        <v>22.833442479807903</v>
      </c>
      <c r="F5" s="102">
        <v>28.072473259113728</v>
      </c>
      <c r="G5" s="102">
        <v>46.78017900021829</v>
      </c>
      <c r="H5" s="102">
        <v>0.43658589827548566</v>
      </c>
      <c r="I5" s="103">
        <v>1.8773193625845885</v>
      </c>
    </row>
    <row r="6" spans="1:94">
      <c r="A6" s="156" t="s">
        <v>239</v>
      </c>
      <c r="B6" s="156"/>
      <c r="C6" s="208"/>
      <c r="D6" s="155">
        <v>3417</v>
      </c>
      <c r="E6" s="104">
        <v>792</v>
      </c>
      <c r="F6" s="104">
        <v>968</v>
      </c>
      <c r="G6" s="104">
        <v>1611</v>
      </c>
      <c r="H6" s="104">
        <v>11</v>
      </c>
      <c r="I6" s="105">
        <v>35</v>
      </c>
    </row>
    <row r="7" spans="1:94">
      <c r="A7" s="156"/>
      <c r="B7" s="156"/>
      <c r="C7" s="208"/>
      <c r="D7" s="106">
        <v>99.999999999999986</v>
      </c>
      <c r="E7" s="102">
        <v>23.17822651448639</v>
      </c>
      <c r="F7" s="102">
        <v>28.328943517705589</v>
      </c>
      <c r="G7" s="102">
        <v>47.146619841966633</v>
      </c>
      <c r="H7" s="102">
        <v>0.3219198127011999</v>
      </c>
      <c r="I7" s="103">
        <v>1.0242903131401815</v>
      </c>
    </row>
    <row r="8" spans="1:94">
      <c r="A8" s="175"/>
      <c r="B8" s="173" t="s">
        <v>228</v>
      </c>
      <c r="C8" s="174"/>
      <c r="D8" s="155">
        <v>1472</v>
      </c>
      <c r="E8" s="104">
        <v>316</v>
      </c>
      <c r="F8" s="104">
        <v>421</v>
      </c>
      <c r="G8" s="104">
        <v>713</v>
      </c>
      <c r="H8" s="104">
        <v>2</v>
      </c>
      <c r="I8" s="105">
        <v>20</v>
      </c>
    </row>
    <row r="9" spans="1:94">
      <c r="A9" s="176"/>
      <c r="B9" s="172"/>
      <c r="C9" s="160"/>
      <c r="D9" s="106">
        <v>100</v>
      </c>
      <c r="E9" s="102">
        <v>21.467391304347828</v>
      </c>
      <c r="F9" s="102">
        <v>28.600543478260871</v>
      </c>
      <c r="G9" s="102">
        <v>48.4375</v>
      </c>
      <c r="H9" s="102">
        <v>0.1358695652173913</v>
      </c>
      <c r="I9" s="103">
        <v>1.3586956521739131</v>
      </c>
    </row>
    <row r="10" spans="1:94">
      <c r="A10" s="175"/>
      <c r="B10" s="245"/>
      <c r="C10" s="208" t="s">
        <v>240</v>
      </c>
      <c r="D10" s="155">
        <v>1318</v>
      </c>
      <c r="E10" s="104">
        <v>285</v>
      </c>
      <c r="F10" s="104">
        <v>384</v>
      </c>
      <c r="G10" s="104">
        <v>630</v>
      </c>
      <c r="H10" s="104">
        <v>2</v>
      </c>
      <c r="I10" s="105">
        <v>17</v>
      </c>
    </row>
    <row r="11" spans="1:94">
      <c r="A11" s="176"/>
      <c r="B11" s="246"/>
      <c r="C11" s="208"/>
      <c r="D11" s="106">
        <v>100</v>
      </c>
      <c r="E11" s="102">
        <v>21.623672230652506</v>
      </c>
      <c r="F11" s="102">
        <v>29.135053110773899</v>
      </c>
      <c r="G11" s="102">
        <v>47.799696509863431</v>
      </c>
      <c r="H11" s="102">
        <v>0.15174506828528073</v>
      </c>
      <c r="I11" s="103">
        <v>1.2898330804248861</v>
      </c>
    </row>
    <row r="12" spans="1:94" ht="12" customHeight="1">
      <c r="A12" s="175"/>
      <c r="B12" s="245"/>
      <c r="C12" s="208" t="s">
        <v>241</v>
      </c>
      <c r="D12" s="155">
        <v>78</v>
      </c>
      <c r="E12" s="104">
        <v>14</v>
      </c>
      <c r="F12" s="104">
        <v>19</v>
      </c>
      <c r="G12" s="104">
        <v>44</v>
      </c>
      <c r="H12" s="104" t="s">
        <v>0</v>
      </c>
      <c r="I12" s="105">
        <v>1</v>
      </c>
    </row>
    <row r="13" spans="1:94">
      <c r="A13" s="176"/>
      <c r="B13" s="246"/>
      <c r="C13" s="208"/>
      <c r="D13" s="106">
        <v>100</v>
      </c>
      <c r="E13" s="102">
        <v>17.948717948717949</v>
      </c>
      <c r="F13" s="102">
        <v>24.358974358974358</v>
      </c>
      <c r="G13" s="102">
        <v>56.410256410256409</v>
      </c>
      <c r="H13" s="102" t="s">
        <v>0</v>
      </c>
      <c r="I13" s="103">
        <v>1.2820512820512819</v>
      </c>
    </row>
    <row r="14" spans="1:94" ht="12" customHeight="1">
      <c r="A14" s="175"/>
      <c r="B14" s="245"/>
      <c r="C14" s="208" t="s">
        <v>242</v>
      </c>
      <c r="D14" s="155">
        <v>9</v>
      </c>
      <c r="E14" s="104">
        <v>2</v>
      </c>
      <c r="F14" s="104">
        <v>5</v>
      </c>
      <c r="G14" s="104">
        <v>2</v>
      </c>
      <c r="H14" s="104" t="s">
        <v>0</v>
      </c>
      <c r="I14" s="105" t="s">
        <v>0</v>
      </c>
    </row>
    <row r="15" spans="1:94">
      <c r="A15" s="219"/>
      <c r="B15" s="252"/>
      <c r="C15" s="174"/>
      <c r="D15" s="106">
        <v>100</v>
      </c>
      <c r="E15" s="102">
        <v>22.222222222222221</v>
      </c>
      <c r="F15" s="102">
        <v>55.555555555555557</v>
      </c>
      <c r="G15" s="102">
        <v>22.222222222222221</v>
      </c>
      <c r="H15" s="102" t="s">
        <v>0</v>
      </c>
      <c r="I15" s="103" t="s">
        <v>0</v>
      </c>
    </row>
    <row r="16" spans="1:94">
      <c r="A16" s="245"/>
      <c r="B16" s="245"/>
      <c r="C16" s="174" t="s">
        <v>144</v>
      </c>
      <c r="D16" s="155">
        <v>67</v>
      </c>
      <c r="E16" s="104">
        <v>15</v>
      </c>
      <c r="F16" s="104">
        <v>13</v>
      </c>
      <c r="G16" s="104">
        <v>37</v>
      </c>
      <c r="H16" s="104" t="s">
        <v>0</v>
      </c>
      <c r="I16" s="105">
        <v>2</v>
      </c>
    </row>
    <row r="17" spans="1:9">
      <c r="A17" s="246"/>
      <c r="B17" s="246"/>
      <c r="C17" s="160"/>
      <c r="D17" s="106">
        <v>100</v>
      </c>
      <c r="E17" s="102">
        <v>22.388059701492537</v>
      </c>
      <c r="F17" s="102">
        <v>19.402985074626866</v>
      </c>
      <c r="G17" s="102">
        <v>55.223880597014926</v>
      </c>
      <c r="H17" s="102" t="s">
        <v>0</v>
      </c>
      <c r="I17" s="103">
        <v>2.9850746268656714</v>
      </c>
    </row>
    <row r="18" spans="1:9">
      <c r="A18" s="175"/>
      <c r="B18" s="173" t="s">
        <v>229</v>
      </c>
      <c r="C18" s="174"/>
      <c r="D18" s="155">
        <v>1365</v>
      </c>
      <c r="E18" s="104">
        <v>347</v>
      </c>
      <c r="F18" s="104">
        <v>394</v>
      </c>
      <c r="G18" s="104">
        <v>609</v>
      </c>
      <c r="H18" s="104">
        <v>7</v>
      </c>
      <c r="I18" s="105">
        <v>8</v>
      </c>
    </row>
    <row r="19" spans="1:9">
      <c r="A19" s="176"/>
      <c r="B19" s="172"/>
      <c r="C19" s="160"/>
      <c r="D19" s="106">
        <v>99.999999999999986</v>
      </c>
      <c r="E19" s="102">
        <v>25.42124542124542</v>
      </c>
      <c r="F19" s="102">
        <v>28.864468864468861</v>
      </c>
      <c r="G19" s="102">
        <v>44.61538461538462</v>
      </c>
      <c r="H19" s="102">
        <v>0.51282051282051277</v>
      </c>
      <c r="I19" s="103">
        <v>0.58608058608058611</v>
      </c>
    </row>
    <row r="20" spans="1:9">
      <c r="A20" s="175"/>
      <c r="B20" s="252"/>
      <c r="C20" s="160" t="s">
        <v>243</v>
      </c>
      <c r="D20" s="155">
        <v>741</v>
      </c>
      <c r="E20" s="104">
        <v>198</v>
      </c>
      <c r="F20" s="104">
        <v>213</v>
      </c>
      <c r="G20" s="104">
        <v>321</v>
      </c>
      <c r="H20" s="104">
        <v>3</v>
      </c>
      <c r="I20" s="105">
        <v>6</v>
      </c>
    </row>
    <row r="21" spans="1:9">
      <c r="A21" s="176"/>
      <c r="B21" s="246"/>
      <c r="C21" s="208"/>
      <c r="D21" s="106">
        <v>100</v>
      </c>
      <c r="E21" s="102">
        <v>26.720647773279353</v>
      </c>
      <c r="F21" s="102">
        <v>28.74493927125506</v>
      </c>
      <c r="G21" s="102">
        <v>43.319838056680162</v>
      </c>
      <c r="H21" s="102">
        <v>0.40485829959514169</v>
      </c>
      <c r="I21" s="103">
        <v>0.80971659919028338</v>
      </c>
    </row>
    <row r="22" spans="1:9">
      <c r="A22" s="250"/>
      <c r="B22" s="250"/>
      <c r="C22" s="174" t="s">
        <v>244</v>
      </c>
      <c r="D22" s="155">
        <v>434</v>
      </c>
      <c r="E22" s="104">
        <v>110</v>
      </c>
      <c r="F22" s="104">
        <v>124</v>
      </c>
      <c r="G22" s="104">
        <v>196</v>
      </c>
      <c r="H22" s="104">
        <v>4</v>
      </c>
      <c r="I22" s="105" t="s">
        <v>0</v>
      </c>
    </row>
    <row r="23" spans="1:9">
      <c r="A23" s="251"/>
      <c r="B23" s="251"/>
      <c r="C23" s="160"/>
      <c r="D23" s="106">
        <v>100</v>
      </c>
      <c r="E23" s="102">
        <v>25.345622119815669</v>
      </c>
      <c r="F23" s="102">
        <v>28.571428571428569</v>
      </c>
      <c r="G23" s="102">
        <v>45.161290322580641</v>
      </c>
      <c r="H23" s="102">
        <v>0.92165898617511521</v>
      </c>
      <c r="I23" s="103" t="s">
        <v>0</v>
      </c>
    </row>
    <row r="24" spans="1:9">
      <c r="A24" s="175"/>
      <c r="B24" s="252"/>
      <c r="C24" s="160" t="s">
        <v>245</v>
      </c>
      <c r="D24" s="155">
        <v>29</v>
      </c>
      <c r="E24" s="104">
        <v>7</v>
      </c>
      <c r="F24" s="104">
        <v>10</v>
      </c>
      <c r="G24" s="104">
        <v>11</v>
      </c>
      <c r="H24" s="104" t="s">
        <v>23</v>
      </c>
      <c r="I24" s="105">
        <v>1</v>
      </c>
    </row>
    <row r="25" spans="1:9">
      <c r="A25" s="176"/>
      <c r="B25" s="246"/>
      <c r="C25" s="208"/>
      <c r="D25" s="106">
        <v>100</v>
      </c>
      <c r="E25" s="102">
        <v>24.137931034482758</v>
      </c>
      <c r="F25" s="102">
        <v>34.482758620689658</v>
      </c>
      <c r="G25" s="102">
        <v>37.931034482758619</v>
      </c>
      <c r="H25" s="102" t="s">
        <v>23</v>
      </c>
      <c r="I25" s="103">
        <v>3.4482758620689653</v>
      </c>
    </row>
    <row r="26" spans="1:9" ht="12" customHeight="1">
      <c r="A26" s="175"/>
      <c r="B26" s="252"/>
      <c r="C26" s="160" t="s">
        <v>144</v>
      </c>
      <c r="D26" s="155">
        <v>161</v>
      </c>
      <c r="E26" s="104">
        <v>32</v>
      </c>
      <c r="F26" s="104">
        <v>47</v>
      </c>
      <c r="G26" s="104">
        <v>81</v>
      </c>
      <c r="H26" s="104" t="s">
        <v>0</v>
      </c>
      <c r="I26" s="105">
        <v>1</v>
      </c>
    </row>
    <row r="27" spans="1:9">
      <c r="A27" s="176"/>
      <c r="B27" s="246"/>
      <c r="C27" s="208"/>
      <c r="D27" s="106">
        <v>100</v>
      </c>
      <c r="E27" s="102">
        <v>19.875776397515526</v>
      </c>
      <c r="F27" s="102">
        <v>29.19254658385093</v>
      </c>
      <c r="G27" s="102">
        <v>50.310559006211179</v>
      </c>
      <c r="H27" s="102" t="s">
        <v>0</v>
      </c>
      <c r="I27" s="103">
        <v>0.6211180124223602</v>
      </c>
    </row>
    <row r="28" spans="1:9">
      <c r="A28" s="175"/>
      <c r="B28" s="173" t="s">
        <v>230</v>
      </c>
      <c r="C28" s="174"/>
      <c r="D28" s="155">
        <v>580</v>
      </c>
      <c r="E28" s="104">
        <v>129</v>
      </c>
      <c r="F28" s="104">
        <v>153</v>
      </c>
      <c r="G28" s="104">
        <v>289</v>
      </c>
      <c r="H28" s="104">
        <v>2</v>
      </c>
      <c r="I28" s="105">
        <v>7</v>
      </c>
    </row>
    <row r="29" spans="1:9">
      <c r="A29" s="176"/>
      <c r="B29" s="172"/>
      <c r="C29" s="160"/>
      <c r="D29" s="106">
        <v>99.999999999999986</v>
      </c>
      <c r="E29" s="102">
        <v>22.241379310344829</v>
      </c>
      <c r="F29" s="102">
        <v>26.379310344827587</v>
      </c>
      <c r="G29" s="102">
        <v>49.827586206896548</v>
      </c>
      <c r="H29" s="102">
        <v>0.34482758620689657</v>
      </c>
      <c r="I29" s="103">
        <v>1.2068965517241379</v>
      </c>
    </row>
    <row r="30" spans="1:9">
      <c r="A30" s="175"/>
      <c r="B30" s="252"/>
      <c r="C30" s="160" t="s">
        <v>246</v>
      </c>
      <c r="D30" s="155">
        <v>104</v>
      </c>
      <c r="E30" s="104">
        <v>20</v>
      </c>
      <c r="F30" s="104">
        <v>30</v>
      </c>
      <c r="G30" s="104">
        <v>52</v>
      </c>
      <c r="H30" s="104" t="s">
        <v>0</v>
      </c>
      <c r="I30" s="105">
        <v>2</v>
      </c>
    </row>
    <row r="31" spans="1:9">
      <c r="A31" s="176"/>
      <c r="B31" s="246"/>
      <c r="C31" s="208"/>
      <c r="D31" s="106">
        <v>100</v>
      </c>
      <c r="E31" s="102">
        <v>19.230769230769234</v>
      </c>
      <c r="F31" s="102">
        <v>28.846153846153843</v>
      </c>
      <c r="G31" s="102">
        <v>50</v>
      </c>
      <c r="H31" s="102" t="s">
        <v>0</v>
      </c>
      <c r="I31" s="103">
        <v>1.9230769230769231</v>
      </c>
    </row>
    <row r="32" spans="1:9">
      <c r="A32" s="175"/>
      <c r="B32" s="252"/>
      <c r="C32" s="160" t="s">
        <v>247</v>
      </c>
      <c r="D32" s="155">
        <v>212</v>
      </c>
      <c r="E32" s="104">
        <v>50</v>
      </c>
      <c r="F32" s="104">
        <v>55</v>
      </c>
      <c r="G32" s="104">
        <v>104</v>
      </c>
      <c r="H32" s="104">
        <v>1</v>
      </c>
      <c r="I32" s="105">
        <v>2</v>
      </c>
    </row>
    <row r="33" spans="1:9">
      <c r="A33" s="176"/>
      <c r="B33" s="246"/>
      <c r="C33" s="208"/>
      <c r="D33" s="106">
        <v>100</v>
      </c>
      <c r="E33" s="102">
        <v>23.584905660377359</v>
      </c>
      <c r="F33" s="102">
        <v>25.943396226415093</v>
      </c>
      <c r="G33" s="102">
        <v>49.056603773584904</v>
      </c>
      <c r="H33" s="102">
        <v>0.47169811320754718</v>
      </c>
      <c r="I33" s="103">
        <v>0.94339622641509435</v>
      </c>
    </row>
    <row r="34" spans="1:9">
      <c r="A34" s="250"/>
      <c r="B34" s="250"/>
      <c r="C34" s="174" t="s">
        <v>248</v>
      </c>
      <c r="D34" s="249">
        <v>259</v>
      </c>
      <c r="E34" s="107">
        <v>57</v>
      </c>
      <c r="F34" s="107">
        <v>67</v>
      </c>
      <c r="G34" s="107">
        <v>131</v>
      </c>
      <c r="H34" s="107">
        <v>1</v>
      </c>
      <c r="I34" s="108">
        <v>3</v>
      </c>
    </row>
    <row r="35" spans="1:9">
      <c r="A35" s="251"/>
      <c r="B35" s="251"/>
      <c r="C35" s="160"/>
      <c r="D35" s="106">
        <v>99.999999999999986</v>
      </c>
      <c r="E35" s="102">
        <v>22.007722007722009</v>
      </c>
      <c r="F35" s="102">
        <v>25.868725868725868</v>
      </c>
      <c r="G35" s="102">
        <v>50.579150579150578</v>
      </c>
      <c r="H35" s="102">
        <v>0.38610038610038611</v>
      </c>
      <c r="I35" s="103">
        <v>1.1583011583011582</v>
      </c>
    </row>
    <row r="36" spans="1:9">
      <c r="A36" s="175"/>
      <c r="B36" s="252"/>
      <c r="C36" s="160" t="s">
        <v>144</v>
      </c>
      <c r="D36" s="155">
        <v>5</v>
      </c>
      <c r="E36" s="104">
        <v>2</v>
      </c>
      <c r="F36" s="104">
        <v>1</v>
      </c>
      <c r="G36" s="104">
        <v>2</v>
      </c>
      <c r="H36" s="104" t="s">
        <v>0</v>
      </c>
      <c r="I36" s="105" t="s">
        <v>0</v>
      </c>
    </row>
    <row r="37" spans="1:9">
      <c r="A37" s="176"/>
      <c r="B37" s="246"/>
      <c r="C37" s="208"/>
      <c r="D37" s="106">
        <v>100</v>
      </c>
      <c r="E37" s="102">
        <v>40</v>
      </c>
      <c r="F37" s="102">
        <v>20</v>
      </c>
      <c r="G37" s="102">
        <v>40</v>
      </c>
      <c r="H37" s="102" t="s">
        <v>0</v>
      </c>
      <c r="I37" s="103" t="s">
        <v>0</v>
      </c>
    </row>
    <row r="38" spans="1:9">
      <c r="A38" s="173" t="s">
        <v>249</v>
      </c>
      <c r="B38" s="173"/>
      <c r="C38" s="174"/>
      <c r="D38" s="155">
        <v>692</v>
      </c>
      <c r="E38" s="104">
        <v>151</v>
      </c>
      <c r="F38" s="104">
        <v>186</v>
      </c>
      <c r="G38" s="104">
        <v>326</v>
      </c>
      <c r="H38" s="104">
        <v>4</v>
      </c>
      <c r="I38" s="105">
        <v>25</v>
      </c>
    </row>
    <row r="39" spans="1:9">
      <c r="A39" s="172"/>
      <c r="B39" s="172"/>
      <c r="C39" s="160"/>
      <c r="D39" s="106">
        <v>100</v>
      </c>
      <c r="E39" s="102">
        <v>21.820809248554912</v>
      </c>
      <c r="F39" s="102">
        <v>26.878612716763005</v>
      </c>
      <c r="G39" s="102">
        <v>47.109826589595379</v>
      </c>
      <c r="H39" s="102">
        <v>0.57803468208092479</v>
      </c>
      <c r="I39" s="103">
        <v>3.6127167630057806</v>
      </c>
    </row>
    <row r="40" spans="1:9">
      <c r="A40" s="173" t="s">
        <v>145</v>
      </c>
      <c r="B40" s="173"/>
      <c r="C40" s="174"/>
      <c r="D40" s="155">
        <v>472</v>
      </c>
      <c r="E40" s="104">
        <v>103</v>
      </c>
      <c r="F40" s="104">
        <v>132</v>
      </c>
      <c r="G40" s="104">
        <v>206</v>
      </c>
      <c r="H40" s="104">
        <v>5</v>
      </c>
      <c r="I40" s="105">
        <v>26</v>
      </c>
    </row>
    <row r="41" spans="1:9">
      <c r="A41" s="189"/>
      <c r="B41" s="189"/>
      <c r="C41" s="190"/>
      <c r="D41" s="109">
        <v>100</v>
      </c>
      <c r="E41" s="110">
        <v>21.822033898305087</v>
      </c>
      <c r="F41" s="110">
        <v>27.966101694915253</v>
      </c>
      <c r="G41" s="110">
        <v>43.644067796610173</v>
      </c>
      <c r="H41" s="110">
        <v>1.0593220338983049</v>
      </c>
      <c r="I41" s="111">
        <v>5.508474576271186</v>
      </c>
    </row>
  </sheetData>
  <mergeCells count="33">
    <mergeCell ref="A32:A33"/>
    <mergeCell ref="C32:C33"/>
    <mergeCell ref="A40:C41"/>
    <mergeCell ref="A34:B35"/>
    <mergeCell ref="C34:C35"/>
    <mergeCell ref="A36:A37"/>
    <mergeCell ref="C36:C37"/>
    <mergeCell ref="A38:C39"/>
    <mergeCell ref="C22:C23"/>
    <mergeCell ref="C24:C25"/>
    <mergeCell ref="C26:C27"/>
    <mergeCell ref="B28:C29"/>
    <mergeCell ref="A30:A31"/>
    <mergeCell ref="C30:C31"/>
    <mergeCell ref="A28:A29"/>
    <mergeCell ref="A26:A27"/>
    <mergeCell ref="C12:C13"/>
    <mergeCell ref="C14:C15"/>
    <mergeCell ref="C16:C17"/>
    <mergeCell ref="B18:C19"/>
    <mergeCell ref="C20:C21"/>
    <mergeCell ref="A18:A19"/>
    <mergeCell ref="A20:A21"/>
    <mergeCell ref="A24:A25"/>
    <mergeCell ref="A12:A13"/>
    <mergeCell ref="A14:A15"/>
    <mergeCell ref="A22:B23"/>
    <mergeCell ref="A4:C5"/>
    <mergeCell ref="A6:C7"/>
    <mergeCell ref="B8:C9"/>
    <mergeCell ref="A8:A9"/>
    <mergeCell ref="A10:A11"/>
    <mergeCell ref="C10:C11"/>
  </mergeCells>
  <phoneticPr fontId="19"/>
  <conditionalFormatting sqref="A1">
    <cfRule type="expression" dxfId="8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CM29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6.375" style="81" customWidth="1"/>
    <col min="5" max="11" width="6.875" style="81" customWidth="1"/>
    <col min="12" max="28" width="9.375" style="81" customWidth="1"/>
    <col min="29" max="16384" width="5.875" style="81"/>
  </cols>
  <sheetData>
    <row r="1" spans="1:91" s="138" customFormat="1" ht="12.75" thickBot="1">
      <c r="A1" s="137" t="s">
        <v>109</v>
      </c>
      <c r="B1" s="137"/>
      <c r="C1" s="166"/>
      <c r="D1" s="166"/>
      <c r="E1" s="166"/>
    </row>
    <row r="2" spans="1:91" s="140" customFormat="1" ht="6" customHeight="1" thickTop="1">
      <c r="A2" s="139"/>
      <c r="E2" s="303"/>
      <c r="F2" s="142"/>
      <c r="G2" s="142"/>
      <c r="H2" s="142"/>
      <c r="I2" s="142"/>
      <c r="J2" s="143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5"/>
    </row>
    <row r="3" spans="1:91" s="140" customFormat="1" ht="168" customHeight="1">
      <c r="A3" s="139"/>
      <c r="E3" s="146" t="s">
        <v>1</v>
      </c>
      <c r="F3" s="147" t="s">
        <v>121</v>
      </c>
      <c r="G3" s="147" t="s">
        <v>122</v>
      </c>
      <c r="H3" s="147" t="s">
        <v>123</v>
      </c>
      <c r="I3" s="147" t="s">
        <v>16</v>
      </c>
      <c r="J3" s="148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4"/>
      <c r="CJ3" s="144"/>
      <c r="CK3" s="144"/>
      <c r="CL3" s="144"/>
      <c r="CM3" s="145"/>
    </row>
    <row r="4" spans="1:91" ht="12" customHeight="1">
      <c r="A4" s="205" t="s">
        <v>1</v>
      </c>
      <c r="B4" s="205"/>
      <c r="C4" s="205"/>
      <c r="D4" s="206"/>
      <c r="E4" s="152">
        <v>4581</v>
      </c>
      <c r="F4" s="100">
        <v>1046</v>
      </c>
      <c r="G4" s="100">
        <v>1286</v>
      </c>
      <c r="H4" s="100">
        <v>2143</v>
      </c>
      <c r="I4" s="100">
        <v>20</v>
      </c>
      <c r="J4" s="101">
        <v>86</v>
      </c>
    </row>
    <row r="5" spans="1:91" ht="12" customHeight="1">
      <c r="A5" s="156"/>
      <c r="B5" s="156"/>
      <c r="C5" s="156"/>
      <c r="D5" s="208"/>
      <c r="E5" s="106">
        <v>99.999999999999986</v>
      </c>
      <c r="F5" s="102">
        <v>22.833442479807903</v>
      </c>
      <c r="G5" s="102">
        <v>28.072473259113728</v>
      </c>
      <c r="H5" s="102">
        <v>46.78017900021829</v>
      </c>
      <c r="I5" s="102">
        <v>0.43658589827548566</v>
      </c>
      <c r="J5" s="103">
        <v>1.8773193625845885</v>
      </c>
    </row>
    <row r="6" spans="1:91" ht="12" customHeight="1">
      <c r="A6" s="156" t="s">
        <v>250</v>
      </c>
      <c r="B6" s="156"/>
      <c r="C6" s="156"/>
      <c r="D6" s="208"/>
      <c r="E6" s="155">
        <v>2943</v>
      </c>
      <c r="F6" s="104">
        <v>717</v>
      </c>
      <c r="G6" s="104">
        <v>830</v>
      </c>
      <c r="H6" s="104">
        <v>1355</v>
      </c>
      <c r="I6" s="104">
        <v>9</v>
      </c>
      <c r="J6" s="105">
        <v>32</v>
      </c>
    </row>
    <row r="7" spans="1:91" ht="12" customHeight="1">
      <c r="A7" s="156"/>
      <c r="B7" s="156"/>
      <c r="C7" s="156"/>
      <c r="D7" s="208"/>
      <c r="E7" s="106">
        <v>100</v>
      </c>
      <c r="F7" s="102">
        <v>24.362895005096842</v>
      </c>
      <c r="G7" s="102">
        <v>28.202514441046549</v>
      </c>
      <c r="H7" s="102">
        <v>46.041454298335033</v>
      </c>
      <c r="I7" s="102">
        <v>0.3058103975535168</v>
      </c>
      <c r="J7" s="103">
        <v>1.0873258579680598</v>
      </c>
    </row>
    <row r="8" spans="1:91" ht="12" customHeight="1">
      <c r="A8" s="175"/>
      <c r="B8" s="173" t="s">
        <v>251</v>
      </c>
      <c r="C8" s="173"/>
      <c r="D8" s="174"/>
      <c r="E8" s="155">
        <v>2865</v>
      </c>
      <c r="F8" s="104">
        <v>701</v>
      </c>
      <c r="G8" s="104">
        <v>812</v>
      </c>
      <c r="H8" s="104">
        <v>1313</v>
      </c>
      <c r="I8" s="104">
        <v>8</v>
      </c>
      <c r="J8" s="105">
        <v>31</v>
      </c>
    </row>
    <row r="9" spans="1:91" ht="12" customHeight="1">
      <c r="A9" s="176"/>
      <c r="B9" s="172"/>
      <c r="C9" s="172"/>
      <c r="D9" s="160"/>
      <c r="E9" s="106">
        <v>100</v>
      </c>
      <c r="F9" s="102">
        <v>24.467713787085515</v>
      </c>
      <c r="G9" s="102">
        <v>28.342059336823734</v>
      </c>
      <c r="H9" s="102">
        <v>45.828970331588131</v>
      </c>
      <c r="I9" s="102">
        <v>0.27923211169284468</v>
      </c>
      <c r="J9" s="103">
        <v>1.082024432809773</v>
      </c>
    </row>
    <row r="10" spans="1:91" ht="12" customHeight="1">
      <c r="A10" s="175"/>
      <c r="B10" s="245"/>
      <c r="C10" s="173" t="s">
        <v>240</v>
      </c>
      <c r="D10" s="174"/>
      <c r="E10" s="155">
        <v>2315</v>
      </c>
      <c r="F10" s="104">
        <v>589</v>
      </c>
      <c r="G10" s="104">
        <v>668</v>
      </c>
      <c r="H10" s="104">
        <v>1027</v>
      </c>
      <c r="I10" s="104">
        <v>6</v>
      </c>
      <c r="J10" s="105">
        <v>25</v>
      </c>
    </row>
    <row r="11" spans="1:91" ht="12" customHeight="1">
      <c r="A11" s="176"/>
      <c r="B11" s="246"/>
      <c r="C11" s="172"/>
      <c r="D11" s="160"/>
      <c r="E11" s="106">
        <v>99.999999999999986</v>
      </c>
      <c r="F11" s="102">
        <v>25.442764578833692</v>
      </c>
      <c r="G11" s="102">
        <v>28.855291576673864</v>
      </c>
      <c r="H11" s="102">
        <v>44.362850971922249</v>
      </c>
      <c r="I11" s="102">
        <v>0.25917926565874733</v>
      </c>
      <c r="J11" s="103">
        <v>1.079913606911447</v>
      </c>
    </row>
    <row r="12" spans="1:91" ht="12" customHeight="1">
      <c r="A12" s="175"/>
      <c r="B12" s="245"/>
      <c r="C12" s="173" t="s">
        <v>241</v>
      </c>
      <c r="D12" s="174"/>
      <c r="E12" s="155">
        <v>409</v>
      </c>
      <c r="F12" s="104">
        <v>84</v>
      </c>
      <c r="G12" s="104">
        <v>110</v>
      </c>
      <c r="H12" s="104">
        <v>212</v>
      </c>
      <c r="I12" s="104">
        <v>2</v>
      </c>
      <c r="J12" s="105">
        <v>1</v>
      </c>
    </row>
    <row r="13" spans="1:91" ht="12" customHeight="1">
      <c r="A13" s="176"/>
      <c r="B13" s="246"/>
      <c r="C13" s="172"/>
      <c r="D13" s="160"/>
      <c r="E13" s="106">
        <v>99.999999999999986</v>
      </c>
      <c r="F13" s="102">
        <v>20.537897310513447</v>
      </c>
      <c r="G13" s="102">
        <v>26.894865525672373</v>
      </c>
      <c r="H13" s="102">
        <v>51.833740831295842</v>
      </c>
      <c r="I13" s="102">
        <v>0.48899755501222492</v>
      </c>
      <c r="J13" s="103">
        <v>0.24449877750611246</v>
      </c>
    </row>
    <row r="14" spans="1:91" ht="12" customHeight="1">
      <c r="A14" s="175"/>
      <c r="B14" s="245"/>
      <c r="C14" s="173" t="s">
        <v>242</v>
      </c>
      <c r="D14" s="174"/>
      <c r="E14" s="155">
        <v>48</v>
      </c>
      <c r="F14" s="104">
        <v>13</v>
      </c>
      <c r="G14" s="104">
        <v>14</v>
      </c>
      <c r="H14" s="104">
        <v>20</v>
      </c>
      <c r="I14" s="104" t="s">
        <v>0</v>
      </c>
      <c r="J14" s="105">
        <v>1</v>
      </c>
    </row>
    <row r="15" spans="1:91" ht="12" customHeight="1">
      <c r="A15" s="176"/>
      <c r="B15" s="246"/>
      <c r="C15" s="172"/>
      <c r="D15" s="160"/>
      <c r="E15" s="106">
        <v>100</v>
      </c>
      <c r="F15" s="102">
        <v>27.083333333333332</v>
      </c>
      <c r="G15" s="102">
        <v>29.166666666666668</v>
      </c>
      <c r="H15" s="102">
        <v>41.666666666666671</v>
      </c>
      <c r="I15" s="102" t="s">
        <v>0</v>
      </c>
      <c r="J15" s="103">
        <v>2.083333333333333</v>
      </c>
    </row>
    <row r="16" spans="1:91" ht="12" customHeight="1">
      <c r="A16" s="175"/>
      <c r="B16" s="245"/>
      <c r="C16" s="173" t="s">
        <v>144</v>
      </c>
      <c r="D16" s="174"/>
      <c r="E16" s="155">
        <v>93</v>
      </c>
      <c r="F16" s="104">
        <v>15</v>
      </c>
      <c r="G16" s="104">
        <v>20</v>
      </c>
      <c r="H16" s="104">
        <v>54</v>
      </c>
      <c r="I16" s="104" t="s">
        <v>0</v>
      </c>
      <c r="J16" s="105">
        <v>4</v>
      </c>
    </row>
    <row r="17" spans="1:10" ht="12" customHeight="1">
      <c r="A17" s="176"/>
      <c r="B17" s="246"/>
      <c r="C17" s="172"/>
      <c r="D17" s="160"/>
      <c r="E17" s="106">
        <v>100</v>
      </c>
      <c r="F17" s="102">
        <v>16.129032258064516</v>
      </c>
      <c r="G17" s="102">
        <v>21.50537634408602</v>
      </c>
      <c r="H17" s="102">
        <v>58.064516129032263</v>
      </c>
      <c r="I17" s="102" t="s">
        <v>0</v>
      </c>
      <c r="J17" s="103">
        <v>4.3010752688172049</v>
      </c>
    </row>
    <row r="18" spans="1:10" ht="12" customHeight="1">
      <c r="A18" s="175"/>
      <c r="B18" s="173" t="s">
        <v>252</v>
      </c>
      <c r="C18" s="173"/>
      <c r="D18" s="174"/>
      <c r="E18" s="155">
        <v>78</v>
      </c>
      <c r="F18" s="104">
        <v>16</v>
      </c>
      <c r="G18" s="104">
        <v>18</v>
      </c>
      <c r="H18" s="104">
        <v>42</v>
      </c>
      <c r="I18" s="104">
        <v>1</v>
      </c>
      <c r="J18" s="105">
        <v>1</v>
      </c>
    </row>
    <row r="19" spans="1:10" ht="12" customHeight="1">
      <c r="A19" s="176"/>
      <c r="B19" s="172"/>
      <c r="C19" s="172"/>
      <c r="D19" s="160"/>
      <c r="E19" s="106">
        <v>100</v>
      </c>
      <c r="F19" s="102">
        <v>20.512820512820511</v>
      </c>
      <c r="G19" s="102">
        <v>23.076923076923077</v>
      </c>
      <c r="H19" s="102">
        <v>53.846153846153847</v>
      </c>
      <c r="I19" s="102">
        <v>1.2820512820512819</v>
      </c>
      <c r="J19" s="103">
        <v>1.2820512820512819</v>
      </c>
    </row>
    <row r="20" spans="1:10" ht="12" customHeight="1">
      <c r="A20" s="156" t="s">
        <v>253</v>
      </c>
      <c r="B20" s="156"/>
      <c r="C20" s="156"/>
      <c r="D20" s="208"/>
      <c r="E20" s="155">
        <v>1344</v>
      </c>
      <c r="F20" s="104">
        <v>273</v>
      </c>
      <c r="G20" s="104">
        <v>371</v>
      </c>
      <c r="H20" s="104">
        <v>656</v>
      </c>
      <c r="I20" s="104">
        <v>7</v>
      </c>
      <c r="J20" s="105">
        <v>37</v>
      </c>
    </row>
    <row r="21" spans="1:10" ht="12" customHeight="1">
      <c r="A21" s="156"/>
      <c r="B21" s="156"/>
      <c r="C21" s="156"/>
      <c r="D21" s="208"/>
      <c r="E21" s="106">
        <v>100</v>
      </c>
      <c r="F21" s="102">
        <v>20.3125</v>
      </c>
      <c r="G21" s="102">
        <v>27.604166666666668</v>
      </c>
      <c r="H21" s="102">
        <v>48.80952380952381</v>
      </c>
      <c r="I21" s="102">
        <v>0.52083333333333326</v>
      </c>
      <c r="J21" s="103">
        <v>2.7529761904761902</v>
      </c>
    </row>
    <row r="22" spans="1:10" ht="12" customHeight="1">
      <c r="A22" s="175"/>
      <c r="B22" s="173" t="s">
        <v>254</v>
      </c>
      <c r="C22" s="173"/>
      <c r="D22" s="174"/>
      <c r="E22" s="155">
        <v>506</v>
      </c>
      <c r="F22" s="104">
        <v>99</v>
      </c>
      <c r="G22" s="104">
        <v>139</v>
      </c>
      <c r="H22" s="104">
        <v>259</v>
      </c>
      <c r="I22" s="104">
        <v>1</v>
      </c>
      <c r="J22" s="105">
        <v>8</v>
      </c>
    </row>
    <row r="23" spans="1:10" ht="12" customHeight="1">
      <c r="A23" s="176"/>
      <c r="B23" s="172"/>
      <c r="C23" s="172"/>
      <c r="D23" s="160"/>
      <c r="E23" s="106">
        <v>100.00000000000001</v>
      </c>
      <c r="F23" s="102">
        <v>19.565217391304348</v>
      </c>
      <c r="G23" s="102">
        <v>27.4703557312253</v>
      </c>
      <c r="H23" s="102">
        <v>51.185770750988148</v>
      </c>
      <c r="I23" s="102">
        <v>0.19762845849802371</v>
      </c>
      <c r="J23" s="103">
        <v>1.5810276679841897</v>
      </c>
    </row>
    <row r="24" spans="1:10" ht="12" customHeight="1">
      <c r="A24" s="175"/>
      <c r="B24" s="173" t="s">
        <v>255</v>
      </c>
      <c r="C24" s="173"/>
      <c r="D24" s="174"/>
      <c r="E24" s="155">
        <v>53</v>
      </c>
      <c r="F24" s="104">
        <v>13</v>
      </c>
      <c r="G24" s="104">
        <v>24</v>
      </c>
      <c r="H24" s="104">
        <v>14</v>
      </c>
      <c r="I24" s="104">
        <v>1</v>
      </c>
      <c r="J24" s="105">
        <v>1</v>
      </c>
    </row>
    <row r="25" spans="1:10" ht="12" customHeight="1">
      <c r="A25" s="176"/>
      <c r="B25" s="172"/>
      <c r="C25" s="172"/>
      <c r="D25" s="160"/>
      <c r="E25" s="106">
        <v>100.00000000000001</v>
      </c>
      <c r="F25" s="102">
        <v>24.528301886792452</v>
      </c>
      <c r="G25" s="102">
        <v>45.283018867924532</v>
      </c>
      <c r="H25" s="102">
        <v>26.415094339622641</v>
      </c>
      <c r="I25" s="102">
        <v>1.8867924528301887</v>
      </c>
      <c r="J25" s="103">
        <v>1.8867924528301887</v>
      </c>
    </row>
    <row r="26" spans="1:10" ht="12" customHeight="1">
      <c r="A26" s="175"/>
      <c r="B26" s="173" t="s">
        <v>256</v>
      </c>
      <c r="C26" s="173"/>
      <c r="D26" s="174"/>
      <c r="E26" s="155">
        <v>785</v>
      </c>
      <c r="F26" s="104">
        <v>161</v>
      </c>
      <c r="G26" s="104">
        <v>208</v>
      </c>
      <c r="H26" s="104">
        <v>383</v>
      </c>
      <c r="I26" s="104">
        <v>5</v>
      </c>
      <c r="J26" s="105">
        <v>28</v>
      </c>
    </row>
    <row r="27" spans="1:10" ht="12" customHeight="1">
      <c r="A27" s="176"/>
      <c r="B27" s="172"/>
      <c r="C27" s="172"/>
      <c r="D27" s="160"/>
      <c r="E27" s="106">
        <v>99.999999999999986</v>
      </c>
      <c r="F27" s="102">
        <v>20.509554140127388</v>
      </c>
      <c r="G27" s="102">
        <v>26.496815286624205</v>
      </c>
      <c r="H27" s="102">
        <v>48.789808917197455</v>
      </c>
      <c r="I27" s="102">
        <v>0.63694267515923575</v>
      </c>
      <c r="J27" s="103">
        <v>3.5668789808917198</v>
      </c>
    </row>
    <row r="28" spans="1:10" ht="12" customHeight="1">
      <c r="A28" s="247" t="s">
        <v>145</v>
      </c>
      <c r="B28" s="247"/>
      <c r="C28" s="247"/>
      <c r="D28" s="161"/>
      <c r="E28" s="155">
        <v>294</v>
      </c>
      <c r="F28" s="104">
        <v>56</v>
      </c>
      <c r="G28" s="104">
        <v>85</v>
      </c>
      <c r="H28" s="104">
        <v>132</v>
      </c>
      <c r="I28" s="104">
        <v>4</v>
      </c>
      <c r="J28" s="105">
        <v>17</v>
      </c>
    </row>
    <row r="29" spans="1:10" ht="12" customHeight="1">
      <c r="A29" s="248"/>
      <c r="B29" s="248"/>
      <c r="C29" s="248"/>
      <c r="D29" s="164"/>
      <c r="E29" s="109">
        <v>100</v>
      </c>
      <c r="F29" s="110">
        <v>19.047619047619047</v>
      </c>
      <c r="G29" s="110">
        <v>28.911564625850339</v>
      </c>
      <c r="H29" s="110">
        <v>44.897959183673471</v>
      </c>
      <c r="I29" s="110">
        <v>1.3605442176870748</v>
      </c>
      <c r="J29" s="111">
        <v>5.7823129251700678</v>
      </c>
    </row>
  </sheetData>
  <mergeCells count="22">
    <mergeCell ref="B24:D25"/>
    <mergeCell ref="B26:D27"/>
    <mergeCell ref="A28:D29"/>
    <mergeCell ref="C14:D15"/>
    <mergeCell ref="C16:D17"/>
    <mergeCell ref="B18:D19"/>
    <mergeCell ref="A18:A19"/>
    <mergeCell ref="A22:A23"/>
    <mergeCell ref="A20:D21"/>
    <mergeCell ref="B22:D23"/>
    <mergeCell ref="A14:A15"/>
    <mergeCell ref="A16:A17"/>
    <mergeCell ref="A26:A27"/>
    <mergeCell ref="A24:A25"/>
    <mergeCell ref="A4:D5"/>
    <mergeCell ref="A6:D7"/>
    <mergeCell ref="B8:D9"/>
    <mergeCell ref="C10:D11"/>
    <mergeCell ref="C12:D13"/>
    <mergeCell ref="A12:A13"/>
    <mergeCell ref="A8:A9"/>
    <mergeCell ref="A10:A11"/>
  </mergeCells>
  <phoneticPr fontId="19"/>
  <conditionalFormatting sqref="B1">
    <cfRule type="expression" dxfId="86" priority="2">
      <formula>#REF!&lt;&gt;""</formula>
    </cfRule>
  </conditionalFormatting>
  <conditionalFormatting sqref="A1">
    <cfRule type="expression" dxfId="8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CQ37"/>
  <sheetViews>
    <sheetView showGridLines="0" zoomScale="98" zoomScaleNormal="98" zoomScaleSheetLayoutView="90" workbookViewId="0"/>
  </sheetViews>
  <sheetFormatPr defaultColWidth="5.875" defaultRowHeight="12"/>
  <cols>
    <col min="1" max="1" width="1.625" style="81" customWidth="1"/>
    <col min="2" max="2" width="23.875" style="81" customWidth="1"/>
    <col min="3" max="8" width="6.875" style="81" customWidth="1"/>
    <col min="9" max="32" width="9.375" style="81" customWidth="1"/>
    <col min="33" max="16384" width="5.875" style="81"/>
  </cols>
  <sheetData>
    <row r="1" spans="1:95" s="138" customFormat="1" ht="12.75" thickBot="1">
      <c r="A1" s="137" t="s">
        <v>87</v>
      </c>
      <c r="B1" s="166"/>
    </row>
    <row r="2" spans="1:95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2" customHeight="1">
      <c r="A4" s="255" t="s">
        <v>1</v>
      </c>
      <c r="B4" s="256"/>
      <c r="C4" s="152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95" ht="12" customHeight="1">
      <c r="A5" s="196"/>
      <c r="B5" s="197"/>
      <c r="C5" s="106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95" ht="12" customHeight="1">
      <c r="A6" s="196" t="s">
        <v>251</v>
      </c>
      <c r="B6" s="197"/>
      <c r="C6" s="155">
        <v>2865</v>
      </c>
      <c r="D6" s="104">
        <v>701</v>
      </c>
      <c r="E6" s="104">
        <v>812</v>
      </c>
      <c r="F6" s="104">
        <v>1313</v>
      </c>
      <c r="G6" s="104">
        <v>8</v>
      </c>
      <c r="H6" s="105">
        <v>31</v>
      </c>
    </row>
    <row r="7" spans="1:95" ht="12" customHeight="1">
      <c r="A7" s="196"/>
      <c r="B7" s="197"/>
      <c r="C7" s="106">
        <v>100</v>
      </c>
      <c r="D7" s="102">
        <v>24.467713787085515</v>
      </c>
      <c r="E7" s="102">
        <v>28.342059336823734</v>
      </c>
      <c r="F7" s="102">
        <v>45.828970331588131</v>
      </c>
      <c r="G7" s="102">
        <v>0.27923211169284468</v>
      </c>
      <c r="H7" s="103">
        <v>1.082024432809773</v>
      </c>
    </row>
    <row r="8" spans="1:95" ht="12" customHeight="1">
      <c r="A8" s="175"/>
      <c r="B8" s="197" t="s">
        <v>257</v>
      </c>
      <c r="C8" s="155">
        <v>376</v>
      </c>
      <c r="D8" s="104">
        <v>127</v>
      </c>
      <c r="E8" s="104">
        <v>112</v>
      </c>
      <c r="F8" s="104">
        <v>130</v>
      </c>
      <c r="G8" s="104">
        <v>2</v>
      </c>
      <c r="H8" s="105">
        <v>5</v>
      </c>
    </row>
    <row r="9" spans="1:95" ht="12" customHeight="1">
      <c r="A9" s="176"/>
      <c r="B9" s="197"/>
      <c r="C9" s="106">
        <v>100.00000000000001</v>
      </c>
      <c r="D9" s="102">
        <v>33.776595744680847</v>
      </c>
      <c r="E9" s="102">
        <v>29.787234042553191</v>
      </c>
      <c r="F9" s="102">
        <v>34.574468085106389</v>
      </c>
      <c r="G9" s="102">
        <v>0.53191489361702127</v>
      </c>
      <c r="H9" s="103">
        <v>1.3297872340425532</v>
      </c>
    </row>
    <row r="10" spans="1:95" ht="12" customHeight="1">
      <c r="A10" s="175"/>
      <c r="B10" s="197" t="s">
        <v>258</v>
      </c>
      <c r="C10" s="155">
        <v>776</v>
      </c>
      <c r="D10" s="104">
        <v>221</v>
      </c>
      <c r="E10" s="104">
        <v>230</v>
      </c>
      <c r="F10" s="104">
        <v>319</v>
      </c>
      <c r="G10" s="104">
        <v>1</v>
      </c>
      <c r="H10" s="105">
        <v>5</v>
      </c>
    </row>
    <row r="11" spans="1:95" ht="12" customHeight="1">
      <c r="A11" s="176"/>
      <c r="B11" s="197"/>
      <c r="C11" s="106">
        <v>100</v>
      </c>
      <c r="D11" s="102">
        <v>28.479381443298969</v>
      </c>
      <c r="E11" s="102">
        <v>29.63917525773196</v>
      </c>
      <c r="F11" s="102">
        <v>41.108247422680414</v>
      </c>
      <c r="G11" s="102">
        <v>0.12886597938144329</v>
      </c>
      <c r="H11" s="103">
        <v>0.64432989690721643</v>
      </c>
    </row>
    <row r="12" spans="1:95" ht="12" customHeight="1">
      <c r="A12" s="175"/>
      <c r="B12" s="197" t="s">
        <v>259</v>
      </c>
      <c r="C12" s="155">
        <v>555</v>
      </c>
      <c r="D12" s="104">
        <v>145</v>
      </c>
      <c r="E12" s="104">
        <v>169</v>
      </c>
      <c r="F12" s="104">
        <v>237</v>
      </c>
      <c r="G12" s="104">
        <v>1</v>
      </c>
      <c r="H12" s="105">
        <v>3</v>
      </c>
    </row>
    <row r="13" spans="1:95" ht="12" customHeight="1">
      <c r="A13" s="176"/>
      <c r="B13" s="197"/>
      <c r="C13" s="106">
        <v>100.00000000000001</v>
      </c>
      <c r="D13" s="102">
        <v>26.126126126126124</v>
      </c>
      <c r="E13" s="102">
        <v>30.45045045045045</v>
      </c>
      <c r="F13" s="102">
        <v>42.702702702702702</v>
      </c>
      <c r="G13" s="102">
        <v>0.18018018018018017</v>
      </c>
      <c r="H13" s="103">
        <v>0.54054054054054057</v>
      </c>
    </row>
    <row r="14" spans="1:95" ht="12" customHeight="1">
      <c r="A14" s="175"/>
      <c r="B14" s="197" t="s">
        <v>260</v>
      </c>
      <c r="C14" s="155">
        <v>219</v>
      </c>
      <c r="D14" s="104">
        <v>38</v>
      </c>
      <c r="E14" s="104">
        <v>61</v>
      </c>
      <c r="F14" s="104">
        <v>117</v>
      </c>
      <c r="G14" s="104" t="s">
        <v>0</v>
      </c>
      <c r="H14" s="105">
        <v>3</v>
      </c>
    </row>
    <row r="15" spans="1:95" ht="12" customHeight="1">
      <c r="A15" s="176"/>
      <c r="B15" s="197"/>
      <c r="C15" s="106">
        <v>100</v>
      </c>
      <c r="D15" s="102">
        <v>17.351598173515981</v>
      </c>
      <c r="E15" s="102">
        <v>27.853881278538811</v>
      </c>
      <c r="F15" s="102">
        <v>53.424657534246577</v>
      </c>
      <c r="G15" s="102" t="s">
        <v>0</v>
      </c>
      <c r="H15" s="103">
        <v>1.3698630136986301</v>
      </c>
    </row>
    <row r="16" spans="1:95" ht="12" customHeight="1">
      <c r="A16" s="175"/>
      <c r="B16" s="197" t="s">
        <v>261</v>
      </c>
      <c r="C16" s="155">
        <v>338</v>
      </c>
      <c r="D16" s="104">
        <v>66</v>
      </c>
      <c r="E16" s="104">
        <v>90</v>
      </c>
      <c r="F16" s="104">
        <v>172</v>
      </c>
      <c r="G16" s="104">
        <v>3</v>
      </c>
      <c r="H16" s="105">
        <v>7</v>
      </c>
    </row>
    <row r="17" spans="1:8" ht="12" customHeight="1">
      <c r="A17" s="176"/>
      <c r="B17" s="197"/>
      <c r="C17" s="106">
        <v>100.00000000000001</v>
      </c>
      <c r="D17" s="102">
        <v>19.526627218934912</v>
      </c>
      <c r="E17" s="102">
        <v>26.627218934911244</v>
      </c>
      <c r="F17" s="102">
        <v>50.887573964497044</v>
      </c>
      <c r="G17" s="102">
        <v>0.8875739644970414</v>
      </c>
      <c r="H17" s="103">
        <v>2.0710059171597637</v>
      </c>
    </row>
    <row r="18" spans="1:8" ht="12" customHeight="1">
      <c r="A18" s="175"/>
      <c r="B18" s="197" t="s">
        <v>262</v>
      </c>
      <c r="C18" s="155">
        <v>20</v>
      </c>
      <c r="D18" s="104">
        <v>4</v>
      </c>
      <c r="E18" s="104">
        <v>8</v>
      </c>
      <c r="F18" s="104">
        <v>8</v>
      </c>
      <c r="G18" s="104" t="s">
        <v>0</v>
      </c>
      <c r="H18" s="105" t="s">
        <v>0</v>
      </c>
    </row>
    <row r="19" spans="1:8" ht="12" customHeight="1">
      <c r="A19" s="176"/>
      <c r="B19" s="197"/>
      <c r="C19" s="106">
        <v>100</v>
      </c>
      <c r="D19" s="102">
        <v>20</v>
      </c>
      <c r="E19" s="102">
        <v>40</v>
      </c>
      <c r="F19" s="102">
        <v>40</v>
      </c>
      <c r="G19" s="102" t="s">
        <v>0</v>
      </c>
      <c r="H19" s="103" t="s">
        <v>0</v>
      </c>
    </row>
    <row r="20" spans="1:8" ht="12" customHeight="1">
      <c r="A20" s="175"/>
      <c r="B20" s="197" t="s">
        <v>263</v>
      </c>
      <c r="C20" s="155">
        <v>1</v>
      </c>
      <c r="D20" s="104" t="s">
        <v>0</v>
      </c>
      <c r="E20" s="104" t="s">
        <v>0</v>
      </c>
      <c r="F20" s="104" t="s">
        <v>0</v>
      </c>
      <c r="G20" s="104" t="s">
        <v>0</v>
      </c>
      <c r="H20" s="105">
        <v>1</v>
      </c>
    </row>
    <row r="21" spans="1:8" ht="12" customHeight="1">
      <c r="A21" s="176"/>
      <c r="B21" s="197"/>
      <c r="C21" s="106">
        <v>100</v>
      </c>
      <c r="D21" s="102" t="s">
        <v>0</v>
      </c>
      <c r="E21" s="102" t="s">
        <v>0</v>
      </c>
      <c r="F21" s="102" t="s">
        <v>0</v>
      </c>
      <c r="G21" s="102" t="s">
        <v>0</v>
      </c>
      <c r="H21" s="103">
        <v>100</v>
      </c>
    </row>
    <row r="22" spans="1:8" ht="12" customHeight="1">
      <c r="A22" s="175"/>
      <c r="B22" s="197" t="s">
        <v>264</v>
      </c>
      <c r="C22" s="155">
        <v>40</v>
      </c>
      <c r="D22" s="104">
        <v>1</v>
      </c>
      <c r="E22" s="104">
        <v>15</v>
      </c>
      <c r="F22" s="104">
        <v>24</v>
      </c>
      <c r="G22" s="104" t="s">
        <v>0</v>
      </c>
      <c r="H22" s="105" t="s">
        <v>0</v>
      </c>
    </row>
    <row r="23" spans="1:8" ht="12" customHeight="1">
      <c r="A23" s="176"/>
      <c r="B23" s="197"/>
      <c r="C23" s="106">
        <v>100</v>
      </c>
      <c r="D23" s="102">
        <v>2.5</v>
      </c>
      <c r="E23" s="102">
        <v>37.5</v>
      </c>
      <c r="F23" s="102">
        <v>60</v>
      </c>
      <c r="G23" s="102" t="s">
        <v>0</v>
      </c>
      <c r="H23" s="103" t="s">
        <v>0</v>
      </c>
    </row>
    <row r="24" spans="1:8" ht="12" customHeight="1">
      <c r="A24" s="175"/>
      <c r="B24" s="197" t="s">
        <v>265</v>
      </c>
      <c r="C24" s="155">
        <v>65</v>
      </c>
      <c r="D24" s="104">
        <v>10</v>
      </c>
      <c r="E24" s="104">
        <v>17</v>
      </c>
      <c r="F24" s="104">
        <v>38</v>
      </c>
      <c r="G24" s="104" t="s">
        <v>0</v>
      </c>
      <c r="H24" s="105" t="s">
        <v>0</v>
      </c>
    </row>
    <row r="25" spans="1:8" ht="12" customHeight="1">
      <c r="A25" s="176"/>
      <c r="B25" s="197"/>
      <c r="C25" s="106">
        <v>100</v>
      </c>
      <c r="D25" s="102">
        <v>15.384615384615385</v>
      </c>
      <c r="E25" s="102">
        <v>26.153846153846157</v>
      </c>
      <c r="F25" s="102">
        <v>58.461538461538467</v>
      </c>
      <c r="G25" s="102" t="s">
        <v>0</v>
      </c>
      <c r="H25" s="103" t="s">
        <v>0</v>
      </c>
    </row>
    <row r="26" spans="1:8" ht="12" customHeight="1">
      <c r="A26" s="175"/>
      <c r="B26" s="197" t="s">
        <v>266</v>
      </c>
      <c r="C26" s="155">
        <v>55</v>
      </c>
      <c r="D26" s="104">
        <v>7</v>
      </c>
      <c r="E26" s="104">
        <v>12</v>
      </c>
      <c r="F26" s="104">
        <v>35</v>
      </c>
      <c r="G26" s="104" t="s">
        <v>0</v>
      </c>
      <c r="H26" s="105">
        <v>1</v>
      </c>
    </row>
    <row r="27" spans="1:8" ht="12" customHeight="1">
      <c r="A27" s="176"/>
      <c r="B27" s="197"/>
      <c r="C27" s="106">
        <v>100</v>
      </c>
      <c r="D27" s="102">
        <v>12.727272727272727</v>
      </c>
      <c r="E27" s="102">
        <v>21.818181818181817</v>
      </c>
      <c r="F27" s="102">
        <v>63.636363636363633</v>
      </c>
      <c r="G27" s="102" t="s">
        <v>0</v>
      </c>
      <c r="H27" s="103">
        <v>1.8181818181818181</v>
      </c>
    </row>
    <row r="28" spans="1:8" ht="12" customHeight="1">
      <c r="A28" s="175"/>
      <c r="B28" s="197" t="s">
        <v>267</v>
      </c>
      <c r="C28" s="155">
        <v>85</v>
      </c>
      <c r="D28" s="104">
        <v>15</v>
      </c>
      <c r="E28" s="104">
        <v>18</v>
      </c>
      <c r="F28" s="104">
        <v>51</v>
      </c>
      <c r="G28" s="104" t="s">
        <v>0</v>
      </c>
      <c r="H28" s="105">
        <v>1</v>
      </c>
    </row>
    <row r="29" spans="1:8" ht="12" customHeight="1">
      <c r="A29" s="176"/>
      <c r="B29" s="197"/>
      <c r="C29" s="106">
        <v>100</v>
      </c>
      <c r="D29" s="102">
        <v>17.647058823529413</v>
      </c>
      <c r="E29" s="102">
        <v>21.176470588235293</v>
      </c>
      <c r="F29" s="102">
        <v>60</v>
      </c>
      <c r="G29" s="102" t="s">
        <v>0</v>
      </c>
      <c r="H29" s="103">
        <v>1.1764705882352942</v>
      </c>
    </row>
    <row r="30" spans="1:8" ht="12" customHeight="1">
      <c r="A30" s="175"/>
      <c r="B30" s="197" t="s">
        <v>268</v>
      </c>
      <c r="C30" s="249">
        <v>175</v>
      </c>
      <c r="D30" s="107">
        <v>40</v>
      </c>
      <c r="E30" s="107">
        <v>41</v>
      </c>
      <c r="F30" s="107">
        <v>91</v>
      </c>
      <c r="G30" s="107">
        <v>1</v>
      </c>
      <c r="H30" s="108">
        <v>2</v>
      </c>
    </row>
    <row r="31" spans="1:8" ht="12" customHeight="1">
      <c r="A31" s="176"/>
      <c r="B31" s="197"/>
      <c r="C31" s="106">
        <v>100</v>
      </c>
      <c r="D31" s="102">
        <v>22.857142857142858</v>
      </c>
      <c r="E31" s="102">
        <v>23.428571428571431</v>
      </c>
      <c r="F31" s="102">
        <v>52</v>
      </c>
      <c r="G31" s="102">
        <v>0.5714285714285714</v>
      </c>
      <c r="H31" s="103">
        <v>1.1428571428571428</v>
      </c>
    </row>
    <row r="32" spans="1:8" ht="12" customHeight="1">
      <c r="A32" s="175"/>
      <c r="B32" s="197" t="s">
        <v>145</v>
      </c>
      <c r="C32" s="155">
        <v>160</v>
      </c>
      <c r="D32" s="104">
        <v>27</v>
      </c>
      <c r="E32" s="104">
        <v>39</v>
      </c>
      <c r="F32" s="104">
        <v>91</v>
      </c>
      <c r="G32" s="104" t="s">
        <v>0</v>
      </c>
      <c r="H32" s="105">
        <v>3</v>
      </c>
    </row>
    <row r="33" spans="1:8" ht="12" customHeight="1">
      <c r="A33" s="176"/>
      <c r="B33" s="197"/>
      <c r="C33" s="106">
        <v>100</v>
      </c>
      <c r="D33" s="102">
        <v>16.875</v>
      </c>
      <c r="E33" s="102">
        <v>24.375</v>
      </c>
      <c r="F33" s="102">
        <v>56.875</v>
      </c>
      <c r="G33" s="102" t="s">
        <v>0</v>
      </c>
      <c r="H33" s="103">
        <v>1.875</v>
      </c>
    </row>
    <row r="34" spans="1:8" ht="12" customHeight="1">
      <c r="A34" s="196" t="s">
        <v>269</v>
      </c>
      <c r="B34" s="197"/>
      <c r="C34" s="155">
        <v>1422</v>
      </c>
      <c r="D34" s="104">
        <v>289</v>
      </c>
      <c r="E34" s="104">
        <v>389</v>
      </c>
      <c r="F34" s="104">
        <v>698</v>
      </c>
      <c r="G34" s="104">
        <v>8</v>
      </c>
      <c r="H34" s="105">
        <v>38</v>
      </c>
    </row>
    <row r="35" spans="1:8" ht="12" customHeight="1">
      <c r="A35" s="196"/>
      <c r="B35" s="197"/>
      <c r="C35" s="106">
        <v>99.999999999999986</v>
      </c>
      <c r="D35" s="102">
        <v>20.323488045007032</v>
      </c>
      <c r="E35" s="102">
        <v>27.355836849507735</v>
      </c>
      <c r="F35" s="102">
        <v>49.085794655414908</v>
      </c>
      <c r="G35" s="102">
        <v>0.56258790436005623</v>
      </c>
      <c r="H35" s="103">
        <v>2.6722925457102673</v>
      </c>
    </row>
    <row r="36" spans="1:8" ht="12" customHeight="1">
      <c r="A36" s="196" t="s">
        <v>145</v>
      </c>
      <c r="B36" s="197"/>
      <c r="C36" s="155">
        <v>294</v>
      </c>
      <c r="D36" s="104">
        <v>56</v>
      </c>
      <c r="E36" s="104">
        <v>85</v>
      </c>
      <c r="F36" s="104">
        <v>132</v>
      </c>
      <c r="G36" s="104">
        <v>4</v>
      </c>
      <c r="H36" s="105">
        <v>17</v>
      </c>
    </row>
    <row r="37" spans="1:8" ht="12" customHeight="1">
      <c r="A37" s="198"/>
      <c r="B37" s="199"/>
      <c r="C37" s="109">
        <v>100</v>
      </c>
      <c r="D37" s="110">
        <v>19.047619047619047</v>
      </c>
      <c r="E37" s="110">
        <v>28.911564625850339</v>
      </c>
      <c r="F37" s="110">
        <v>44.897959183673471</v>
      </c>
      <c r="G37" s="110">
        <v>1.3605442176870748</v>
      </c>
      <c r="H37" s="111">
        <v>5.7823129251700678</v>
      </c>
    </row>
  </sheetData>
  <mergeCells count="30">
    <mergeCell ref="A12:A13"/>
    <mergeCell ref="A8:A9"/>
    <mergeCell ref="A10:A11"/>
    <mergeCell ref="A4:B5"/>
    <mergeCell ref="A6:B7"/>
    <mergeCell ref="B8:B9"/>
    <mergeCell ref="B10:B11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32:A33"/>
    <mergeCell ref="B32:B33"/>
    <mergeCell ref="A34:B35"/>
    <mergeCell ref="A36:B37"/>
    <mergeCell ref="A26:A27"/>
    <mergeCell ref="B26:B27"/>
    <mergeCell ref="A28:A29"/>
    <mergeCell ref="B28:B29"/>
    <mergeCell ref="A30:A31"/>
    <mergeCell ref="B30:B31"/>
  </mergeCells>
  <phoneticPr fontId="19"/>
  <conditionalFormatting sqref="A1">
    <cfRule type="expression" dxfId="8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CS35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0.875" style="81" customWidth="1"/>
    <col min="5" max="5" width="3.875" style="81" customWidth="1"/>
    <col min="6" max="13" width="6.875" style="81" customWidth="1"/>
    <col min="14" max="34" width="9.375" style="81" customWidth="1"/>
    <col min="35" max="16384" width="5.875" style="81"/>
  </cols>
  <sheetData>
    <row r="1" spans="1:97" s="138" customFormat="1" ht="12.75" thickBot="1">
      <c r="A1" s="137" t="s">
        <v>89</v>
      </c>
      <c r="B1" s="166"/>
      <c r="C1" s="166"/>
      <c r="D1" s="166"/>
      <c r="E1" s="166"/>
      <c r="F1" s="166"/>
    </row>
    <row r="2" spans="1:97" s="140" customFormat="1" ht="6" customHeight="1" thickTop="1">
      <c r="A2" s="139"/>
      <c r="F2" s="303"/>
      <c r="G2" s="142"/>
      <c r="H2" s="142"/>
      <c r="I2" s="142"/>
      <c r="J2" s="142"/>
      <c r="K2" s="143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5"/>
    </row>
    <row r="3" spans="1:97" s="140" customFormat="1" ht="168" customHeight="1">
      <c r="A3" s="139"/>
      <c r="F3" s="146" t="s">
        <v>1</v>
      </c>
      <c r="G3" s="147" t="s">
        <v>121</v>
      </c>
      <c r="H3" s="147" t="s">
        <v>122</v>
      </c>
      <c r="I3" s="147" t="s">
        <v>123</v>
      </c>
      <c r="J3" s="147" t="s">
        <v>16</v>
      </c>
      <c r="K3" s="148" t="s">
        <v>2</v>
      </c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4"/>
      <c r="CP3" s="144"/>
      <c r="CQ3" s="144"/>
      <c r="CR3" s="144"/>
      <c r="CS3" s="145"/>
    </row>
    <row r="4" spans="1:97" ht="12" customHeight="1">
      <c r="A4" s="205" t="s">
        <v>1</v>
      </c>
      <c r="B4" s="205"/>
      <c r="C4" s="205"/>
      <c r="D4" s="205"/>
      <c r="E4" s="206"/>
      <c r="F4" s="152">
        <v>4581</v>
      </c>
      <c r="G4" s="100">
        <v>1046</v>
      </c>
      <c r="H4" s="100">
        <v>1286</v>
      </c>
      <c r="I4" s="100">
        <v>2143</v>
      </c>
      <c r="J4" s="100">
        <v>20</v>
      </c>
      <c r="K4" s="101">
        <v>86</v>
      </c>
    </row>
    <row r="5" spans="1:97" ht="12" customHeight="1">
      <c r="A5" s="156"/>
      <c r="B5" s="156"/>
      <c r="C5" s="156"/>
      <c r="D5" s="156"/>
      <c r="E5" s="208"/>
      <c r="F5" s="106">
        <v>99.999999999999986</v>
      </c>
      <c r="G5" s="102">
        <v>22.833442479807903</v>
      </c>
      <c r="H5" s="102">
        <v>28.072473259113728</v>
      </c>
      <c r="I5" s="102">
        <v>46.78017900021829</v>
      </c>
      <c r="J5" s="102">
        <v>0.43658589827548566</v>
      </c>
      <c r="K5" s="103">
        <v>1.8773193625845885</v>
      </c>
    </row>
    <row r="6" spans="1:97" ht="12" customHeight="1">
      <c r="A6" s="156" t="s">
        <v>251</v>
      </c>
      <c r="B6" s="156"/>
      <c r="C6" s="156"/>
      <c r="D6" s="156"/>
      <c r="E6" s="208"/>
      <c r="F6" s="155">
        <v>2865</v>
      </c>
      <c r="G6" s="104">
        <v>701</v>
      </c>
      <c r="H6" s="104">
        <v>812</v>
      </c>
      <c r="I6" s="104">
        <v>1313</v>
      </c>
      <c r="J6" s="104">
        <v>8</v>
      </c>
      <c r="K6" s="105">
        <v>31</v>
      </c>
    </row>
    <row r="7" spans="1:97" ht="12" customHeight="1">
      <c r="A7" s="156"/>
      <c r="B7" s="156"/>
      <c r="C7" s="156"/>
      <c r="D7" s="156"/>
      <c r="E7" s="208"/>
      <c r="F7" s="106">
        <v>100</v>
      </c>
      <c r="G7" s="102">
        <v>24.467713787085515</v>
      </c>
      <c r="H7" s="102">
        <v>28.342059336823734</v>
      </c>
      <c r="I7" s="102">
        <v>45.828970331588131</v>
      </c>
      <c r="J7" s="102">
        <v>0.27923211169284468</v>
      </c>
      <c r="K7" s="103">
        <v>1.082024432809773</v>
      </c>
    </row>
    <row r="8" spans="1:97" ht="12" customHeight="1">
      <c r="A8" s="175"/>
      <c r="B8" s="173" t="s">
        <v>270</v>
      </c>
      <c r="C8" s="173"/>
      <c r="D8" s="173"/>
      <c r="E8" s="174"/>
      <c r="F8" s="155">
        <v>2391</v>
      </c>
      <c r="G8" s="104">
        <v>604</v>
      </c>
      <c r="H8" s="104">
        <v>678</v>
      </c>
      <c r="I8" s="104">
        <v>1081</v>
      </c>
      <c r="J8" s="104">
        <v>7</v>
      </c>
      <c r="K8" s="105">
        <v>21</v>
      </c>
    </row>
    <row r="9" spans="1:97" ht="12" customHeight="1">
      <c r="A9" s="176"/>
      <c r="B9" s="172"/>
      <c r="C9" s="172"/>
      <c r="D9" s="172"/>
      <c r="E9" s="225"/>
      <c r="F9" s="106">
        <v>100</v>
      </c>
      <c r="G9" s="102">
        <v>25.261396905060646</v>
      </c>
      <c r="H9" s="102">
        <v>28.356336260978672</v>
      </c>
      <c r="I9" s="102">
        <v>45.211208699289003</v>
      </c>
      <c r="J9" s="102">
        <v>0.29276453366792138</v>
      </c>
      <c r="K9" s="103">
        <v>0.87829360100376408</v>
      </c>
    </row>
    <row r="10" spans="1:97" ht="12" customHeight="1">
      <c r="A10" s="175"/>
      <c r="B10" s="245"/>
      <c r="C10" s="173" t="s">
        <v>271</v>
      </c>
      <c r="D10" s="173"/>
      <c r="E10" s="174"/>
      <c r="F10" s="155">
        <v>2102</v>
      </c>
      <c r="G10" s="104">
        <v>548</v>
      </c>
      <c r="H10" s="104">
        <v>603</v>
      </c>
      <c r="I10" s="104">
        <v>927</v>
      </c>
      <c r="J10" s="104">
        <v>6</v>
      </c>
      <c r="K10" s="105">
        <v>18</v>
      </c>
    </row>
    <row r="11" spans="1:97" ht="12" customHeight="1">
      <c r="A11" s="176"/>
      <c r="B11" s="246"/>
      <c r="C11" s="172"/>
      <c r="D11" s="172"/>
      <c r="E11" s="225"/>
      <c r="F11" s="106">
        <v>100</v>
      </c>
      <c r="G11" s="102">
        <v>26.070409134157945</v>
      </c>
      <c r="H11" s="102">
        <v>28.686964795432925</v>
      </c>
      <c r="I11" s="102">
        <v>44.100856327307326</v>
      </c>
      <c r="J11" s="102">
        <v>0.28544243577545197</v>
      </c>
      <c r="K11" s="103">
        <v>0.85632730732635576</v>
      </c>
    </row>
    <row r="12" spans="1:97" ht="12" customHeight="1">
      <c r="A12" s="175"/>
      <c r="B12" s="245"/>
      <c r="C12" s="250"/>
      <c r="D12" s="173" t="s">
        <v>272</v>
      </c>
      <c r="E12" s="174"/>
      <c r="F12" s="155">
        <v>1956</v>
      </c>
      <c r="G12" s="104">
        <v>511</v>
      </c>
      <c r="H12" s="104">
        <v>560</v>
      </c>
      <c r="I12" s="104">
        <v>865</v>
      </c>
      <c r="J12" s="104">
        <v>5</v>
      </c>
      <c r="K12" s="105">
        <v>15</v>
      </c>
    </row>
    <row r="13" spans="1:97" ht="12" customHeight="1">
      <c r="A13" s="176"/>
      <c r="B13" s="246"/>
      <c r="C13" s="251"/>
      <c r="D13" s="172"/>
      <c r="E13" s="225"/>
      <c r="F13" s="106">
        <v>100.00000000000001</v>
      </c>
      <c r="G13" s="102">
        <v>26.12474437627812</v>
      </c>
      <c r="H13" s="102">
        <v>28.629856850715747</v>
      </c>
      <c r="I13" s="102">
        <v>44.222903885480576</v>
      </c>
      <c r="J13" s="102">
        <v>0.2556237218813906</v>
      </c>
      <c r="K13" s="103">
        <v>0.76687116564417179</v>
      </c>
    </row>
    <row r="14" spans="1:97" ht="12" customHeight="1">
      <c r="A14" s="175"/>
      <c r="B14" s="245"/>
      <c r="C14" s="250"/>
      <c r="D14" s="173" t="s">
        <v>273</v>
      </c>
      <c r="E14" s="174"/>
      <c r="F14" s="155">
        <v>146</v>
      </c>
      <c r="G14" s="104">
        <v>37</v>
      </c>
      <c r="H14" s="104">
        <v>43</v>
      </c>
      <c r="I14" s="104">
        <v>62</v>
      </c>
      <c r="J14" s="104">
        <v>1</v>
      </c>
      <c r="K14" s="105">
        <v>3</v>
      </c>
    </row>
    <row r="15" spans="1:97" ht="12" customHeight="1">
      <c r="A15" s="176"/>
      <c r="B15" s="246"/>
      <c r="C15" s="251"/>
      <c r="D15" s="172"/>
      <c r="E15" s="225"/>
      <c r="F15" s="106">
        <v>100</v>
      </c>
      <c r="G15" s="102">
        <v>25.342465753424658</v>
      </c>
      <c r="H15" s="102">
        <v>29.452054794520549</v>
      </c>
      <c r="I15" s="102">
        <v>42.465753424657535</v>
      </c>
      <c r="J15" s="102">
        <v>0.68493150684931503</v>
      </c>
      <c r="K15" s="103">
        <v>2.054794520547945</v>
      </c>
    </row>
    <row r="16" spans="1:97" ht="12" customHeight="1">
      <c r="A16" s="175"/>
      <c r="B16" s="245"/>
      <c r="C16" s="173" t="s">
        <v>274</v>
      </c>
      <c r="D16" s="173"/>
      <c r="E16" s="174"/>
      <c r="F16" s="155">
        <v>253</v>
      </c>
      <c r="G16" s="104">
        <v>53</v>
      </c>
      <c r="H16" s="104">
        <v>65</v>
      </c>
      <c r="I16" s="104">
        <v>132</v>
      </c>
      <c r="J16" s="104">
        <v>1</v>
      </c>
      <c r="K16" s="105">
        <v>2</v>
      </c>
    </row>
    <row r="17" spans="1:11" ht="12" customHeight="1">
      <c r="A17" s="176"/>
      <c r="B17" s="246"/>
      <c r="C17" s="172"/>
      <c r="D17" s="172"/>
      <c r="E17" s="225"/>
      <c r="F17" s="106">
        <v>100</v>
      </c>
      <c r="G17" s="102">
        <v>20.948616600790515</v>
      </c>
      <c r="H17" s="102">
        <v>25.691699604743086</v>
      </c>
      <c r="I17" s="102">
        <v>52.173913043478258</v>
      </c>
      <c r="J17" s="102">
        <v>0.39525691699604742</v>
      </c>
      <c r="K17" s="103">
        <v>0.79051383399209485</v>
      </c>
    </row>
    <row r="18" spans="1:11" ht="12" customHeight="1">
      <c r="A18" s="175"/>
      <c r="B18" s="245"/>
      <c r="C18" s="173" t="s">
        <v>275</v>
      </c>
      <c r="D18" s="173"/>
      <c r="E18" s="174"/>
      <c r="F18" s="155">
        <v>36</v>
      </c>
      <c r="G18" s="104">
        <v>3</v>
      </c>
      <c r="H18" s="104">
        <v>10</v>
      </c>
      <c r="I18" s="104">
        <v>22</v>
      </c>
      <c r="J18" s="104" t="s">
        <v>0</v>
      </c>
      <c r="K18" s="105">
        <v>1</v>
      </c>
    </row>
    <row r="19" spans="1:11" ht="12" customHeight="1">
      <c r="A19" s="176"/>
      <c r="B19" s="246"/>
      <c r="C19" s="172"/>
      <c r="D19" s="172"/>
      <c r="E19" s="225"/>
      <c r="F19" s="106">
        <v>100</v>
      </c>
      <c r="G19" s="102">
        <v>8.3333333333333321</v>
      </c>
      <c r="H19" s="102">
        <v>27.777777777777779</v>
      </c>
      <c r="I19" s="102">
        <v>61.111111111111114</v>
      </c>
      <c r="J19" s="102" t="s">
        <v>0</v>
      </c>
      <c r="K19" s="103">
        <v>2.7777777777777777</v>
      </c>
    </row>
    <row r="20" spans="1:11" ht="12" customHeight="1">
      <c r="A20" s="175"/>
      <c r="B20" s="173" t="s">
        <v>276</v>
      </c>
      <c r="C20" s="173"/>
      <c r="D20" s="173"/>
      <c r="E20" s="174"/>
      <c r="F20" s="155">
        <v>343</v>
      </c>
      <c r="G20" s="104">
        <v>67</v>
      </c>
      <c r="H20" s="104">
        <v>102</v>
      </c>
      <c r="I20" s="104">
        <v>166</v>
      </c>
      <c r="J20" s="104" t="s">
        <v>0</v>
      </c>
      <c r="K20" s="105">
        <v>8</v>
      </c>
    </row>
    <row r="21" spans="1:11" ht="12" customHeight="1">
      <c r="A21" s="176"/>
      <c r="B21" s="172"/>
      <c r="C21" s="172"/>
      <c r="D21" s="172"/>
      <c r="E21" s="225"/>
      <c r="F21" s="106">
        <v>99.999999999999986</v>
      </c>
      <c r="G21" s="102">
        <v>19.533527696793001</v>
      </c>
      <c r="H21" s="102">
        <v>29.737609329446062</v>
      </c>
      <c r="I21" s="102">
        <v>48.396501457725947</v>
      </c>
      <c r="J21" s="102" t="s">
        <v>0</v>
      </c>
      <c r="K21" s="103">
        <v>2.3323615160349855</v>
      </c>
    </row>
    <row r="22" spans="1:11" ht="12" customHeight="1">
      <c r="A22" s="175"/>
      <c r="B22" s="252"/>
      <c r="C22" s="173" t="s">
        <v>277</v>
      </c>
      <c r="D22" s="173"/>
      <c r="E22" s="174"/>
      <c r="F22" s="155">
        <v>66</v>
      </c>
      <c r="G22" s="104">
        <v>14</v>
      </c>
      <c r="H22" s="104">
        <v>20</v>
      </c>
      <c r="I22" s="104">
        <v>32</v>
      </c>
      <c r="J22" s="104" t="s">
        <v>0</v>
      </c>
      <c r="K22" s="105" t="s">
        <v>0</v>
      </c>
    </row>
    <row r="23" spans="1:11" ht="12" customHeight="1">
      <c r="A23" s="176"/>
      <c r="B23" s="246"/>
      <c r="C23" s="172"/>
      <c r="D23" s="172"/>
      <c r="E23" s="225"/>
      <c r="F23" s="106">
        <v>100</v>
      </c>
      <c r="G23" s="102">
        <v>21.212121212121211</v>
      </c>
      <c r="H23" s="102">
        <v>30.303030303030305</v>
      </c>
      <c r="I23" s="102">
        <v>48.484848484848484</v>
      </c>
      <c r="J23" s="102" t="s">
        <v>0</v>
      </c>
      <c r="K23" s="103" t="s">
        <v>0</v>
      </c>
    </row>
    <row r="24" spans="1:11" ht="12" customHeight="1">
      <c r="A24" s="175"/>
      <c r="B24" s="252"/>
      <c r="C24" s="173" t="s">
        <v>278</v>
      </c>
      <c r="D24" s="173"/>
      <c r="E24" s="174"/>
      <c r="F24" s="155">
        <v>214</v>
      </c>
      <c r="G24" s="104">
        <v>44</v>
      </c>
      <c r="H24" s="104">
        <v>60</v>
      </c>
      <c r="I24" s="104">
        <v>103</v>
      </c>
      <c r="J24" s="104" t="s">
        <v>0</v>
      </c>
      <c r="K24" s="105">
        <v>7</v>
      </c>
    </row>
    <row r="25" spans="1:11" ht="12" customHeight="1">
      <c r="A25" s="176"/>
      <c r="B25" s="246"/>
      <c r="C25" s="172"/>
      <c r="D25" s="172"/>
      <c r="E25" s="225"/>
      <c r="F25" s="106">
        <v>99.999999999999986</v>
      </c>
      <c r="G25" s="102">
        <v>20.5607476635514</v>
      </c>
      <c r="H25" s="102">
        <v>28.037383177570092</v>
      </c>
      <c r="I25" s="102">
        <v>48.13084112149533</v>
      </c>
      <c r="J25" s="102" t="s">
        <v>0</v>
      </c>
      <c r="K25" s="103">
        <v>3.2710280373831773</v>
      </c>
    </row>
    <row r="26" spans="1:11" ht="12" customHeight="1">
      <c r="A26" s="175"/>
      <c r="B26" s="252"/>
      <c r="C26" s="173" t="s">
        <v>279</v>
      </c>
      <c r="D26" s="173"/>
      <c r="E26" s="174"/>
      <c r="F26" s="155">
        <v>63</v>
      </c>
      <c r="G26" s="104">
        <v>9</v>
      </c>
      <c r="H26" s="104">
        <v>22</v>
      </c>
      <c r="I26" s="104">
        <v>31</v>
      </c>
      <c r="J26" s="104" t="s">
        <v>0</v>
      </c>
      <c r="K26" s="105">
        <v>1</v>
      </c>
    </row>
    <row r="27" spans="1:11" ht="12" customHeight="1">
      <c r="A27" s="176"/>
      <c r="B27" s="246"/>
      <c r="C27" s="172"/>
      <c r="D27" s="172"/>
      <c r="E27" s="225"/>
      <c r="F27" s="106">
        <v>99.999999999999986</v>
      </c>
      <c r="G27" s="102">
        <v>14.285714285714285</v>
      </c>
      <c r="H27" s="102">
        <v>34.920634920634917</v>
      </c>
      <c r="I27" s="102">
        <v>49.206349206349202</v>
      </c>
      <c r="J27" s="102" t="s">
        <v>0</v>
      </c>
      <c r="K27" s="103">
        <v>1.5873015873015872</v>
      </c>
    </row>
    <row r="28" spans="1:11" ht="12" customHeight="1">
      <c r="A28" s="175"/>
      <c r="B28" s="173" t="s">
        <v>144</v>
      </c>
      <c r="C28" s="173"/>
      <c r="D28" s="173"/>
      <c r="E28" s="174"/>
      <c r="F28" s="155">
        <v>33</v>
      </c>
      <c r="G28" s="104">
        <v>11</v>
      </c>
      <c r="H28" s="104">
        <v>10</v>
      </c>
      <c r="I28" s="104">
        <v>12</v>
      </c>
      <c r="J28" s="104" t="s">
        <v>0</v>
      </c>
      <c r="K28" s="105" t="s">
        <v>0</v>
      </c>
    </row>
    <row r="29" spans="1:11" ht="12" customHeight="1">
      <c r="A29" s="176"/>
      <c r="B29" s="172"/>
      <c r="C29" s="172"/>
      <c r="D29" s="172"/>
      <c r="E29" s="225"/>
      <c r="F29" s="106">
        <v>100</v>
      </c>
      <c r="G29" s="102">
        <v>33.333333333333329</v>
      </c>
      <c r="H29" s="102">
        <v>30.303030303030305</v>
      </c>
      <c r="I29" s="102">
        <v>36.363636363636367</v>
      </c>
      <c r="J29" s="102" t="s">
        <v>0</v>
      </c>
      <c r="K29" s="103" t="s">
        <v>0</v>
      </c>
    </row>
    <row r="30" spans="1:11" ht="12" customHeight="1">
      <c r="A30" s="175"/>
      <c r="B30" s="173" t="s">
        <v>145</v>
      </c>
      <c r="C30" s="173"/>
      <c r="D30" s="173"/>
      <c r="E30" s="174"/>
      <c r="F30" s="249">
        <v>98</v>
      </c>
      <c r="G30" s="107">
        <v>19</v>
      </c>
      <c r="H30" s="107">
        <v>22</v>
      </c>
      <c r="I30" s="107">
        <v>54</v>
      </c>
      <c r="J30" s="107">
        <v>1</v>
      </c>
      <c r="K30" s="108">
        <v>2</v>
      </c>
    </row>
    <row r="31" spans="1:11" ht="12" customHeight="1">
      <c r="A31" s="176"/>
      <c r="B31" s="172"/>
      <c r="C31" s="172"/>
      <c r="D31" s="172"/>
      <c r="E31" s="225"/>
      <c r="F31" s="106">
        <v>99.999999999999986</v>
      </c>
      <c r="G31" s="102">
        <v>19.387755102040817</v>
      </c>
      <c r="H31" s="102">
        <v>22.448979591836736</v>
      </c>
      <c r="I31" s="102">
        <v>55.102040816326522</v>
      </c>
      <c r="J31" s="102">
        <v>1.0204081632653061</v>
      </c>
      <c r="K31" s="103">
        <v>2.0408163265306123</v>
      </c>
    </row>
    <row r="32" spans="1:11" ht="12" customHeight="1">
      <c r="A32" s="247" t="s">
        <v>269</v>
      </c>
      <c r="B32" s="247"/>
      <c r="C32" s="247"/>
      <c r="D32" s="247"/>
      <c r="E32" s="161"/>
      <c r="F32" s="155">
        <v>1422</v>
      </c>
      <c r="G32" s="104">
        <v>289</v>
      </c>
      <c r="H32" s="104">
        <v>389</v>
      </c>
      <c r="I32" s="104">
        <v>698</v>
      </c>
      <c r="J32" s="104">
        <v>8</v>
      </c>
      <c r="K32" s="105">
        <v>38</v>
      </c>
    </row>
    <row r="33" spans="1:11" ht="12" customHeight="1">
      <c r="A33" s="253"/>
      <c r="B33" s="253"/>
      <c r="C33" s="253"/>
      <c r="D33" s="253"/>
      <c r="E33" s="254"/>
      <c r="F33" s="106">
        <v>99.999999999999986</v>
      </c>
      <c r="G33" s="102">
        <v>20.323488045007032</v>
      </c>
      <c r="H33" s="102">
        <v>27.355836849507735</v>
      </c>
      <c r="I33" s="102">
        <v>49.085794655414908</v>
      </c>
      <c r="J33" s="102">
        <v>0.56258790436005623</v>
      </c>
      <c r="K33" s="103">
        <v>2.6722925457102673</v>
      </c>
    </row>
    <row r="34" spans="1:11" ht="12" customHeight="1">
      <c r="A34" s="247" t="s">
        <v>145</v>
      </c>
      <c r="B34" s="247"/>
      <c r="C34" s="247"/>
      <c r="D34" s="247"/>
      <c r="E34" s="161"/>
      <c r="F34" s="155">
        <v>294</v>
      </c>
      <c r="G34" s="104">
        <v>56</v>
      </c>
      <c r="H34" s="104">
        <v>85</v>
      </c>
      <c r="I34" s="104">
        <v>132</v>
      </c>
      <c r="J34" s="104">
        <v>4</v>
      </c>
      <c r="K34" s="105">
        <v>17</v>
      </c>
    </row>
    <row r="35" spans="1:11" ht="12" customHeight="1">
      <c r="A35" s="248"/>
      <c r="B35" s="248"/>
      <c r="C35" s="248"/>
      <c r="D35" s="248"/>
      <c r="E35" s="164"/>
      <c r="F35" s="109">
        <v>100</v>
      </c>
      <c r="G35" s="110">
        <v>19.047619047619047</v>
      </c>
      <c r="H35" s="110">
        <v>28.911564625850339</v>
      </c>
      <c r="I35" s="110">
        <v>44.897959183673471</v>
      </c>
      <c r="J35" s="110">
        <v>1.3605442176870748</v>
      </c>
      <c r="K35" s="111">
        <v>5.7823129251700678</v>
      </c>
    </row>
  </sheetData>
  <mergeCells count="30">
    <mergeCell ref="A4:E5"/>
    <mergeCell ref="A6:E7"/>
    <mergeCell ref="B8:E9"/>
    <mergeCell ref="C10:E11"/>
    <mergeCell ref="A26:A27"/>
    <mergeCell ref="A8:A9"/>
    <mergeCell ref="A10:A11"/>
    <mergeCell ref="A14:A15"/>
    <mergeCell ref="A16:A17"/>
    <mergeCell ref="A18:A19"/>
    <mergeCell ref="A20:A21"/>
    <mergeCell ref="A22:A23"/>
    <mergeCell ref="A24:A25"/>
    <mergeCell ref="A12:A13"/>
    <mergeCell ref="C12:C13"/>
    <mergeCell ref="D12:E13"/>
    <mergeCell ref="C14:C15"/>
    <mergeCell ref="D14:E15"/>
    <mergeCell ref="C16:E17"/>
    <mergeCell ref="C18:E19"/>
    <mergeCell ref="B20:E21"/>
    <mergeCell ref="C22:E23"/>
    <mergeCell ref="C24:E25"/>
    <mergeCell ref="C26:E27"/>
    <mergeCell ref="A34:E35"/>
    <mergeCell ref="A28:A29"/>
    <mergeCell ref="B28:E29"/>
    <mergeCell ref="A30:A31"/>
    <mergeCell ref="B30:E31"/>
    <mergeCell ref="A32:E33"/>
  </mergeCells>
  <phoneticPr fontId="19"/>
  <conditionalFormatting sqref="A1">
    <cfRule type="expression" dxfId="8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D117"/>
  <sheetViews>
    <sheetView showGridLines="0" zoomScale="98" zoomScaleNormal="98" zoomScaleSheetLayoutView="80" workbookViewId="0"/>
  </sheetViews>
  <sheetFormatPr defaultColWidth="16.625" defaultRowHeight="12"/>
  <cols>
    <col min="1" max="1" width="1.625" style="81" customWidth="1"/>
    <col min="2" max="2" width="19.125" style="81" customWidth="1"/>
    <col min="3" max="8" width="6.875" style="81" customWidth="1"/>
    <col min="9" max="16384" width="16.625" style="81"/>
  </cols>
  <sheetData>
    <row r="1" spans="1:108" s="138" customFormat="1" ht="12.75" thickBot="1">
      <c r="A1" s="137" t="s">
        <v>427</v>
      </c>
      <c r="B1" s="166"/>
    </row>
    <row r="2" spans="1:108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108" s="140" customFormat="1" ht="168" customHeight="1">
      <c r="A3" s="139"/>
      <c r="C3" s="146" t="s">
        <v>1</v>
      </c>
      <c r="D3" s="147" t="s">
        <v>141</v>
      </c>
      <c r="E3" s="147" t="s">
        <v>142</v>
      </c>
      <c r="F3" s="147" t="s">
        <v>143</v>
      </c>
      <c r="G3" s="147" t="s">
        <v>144</v>
      </c>
      <c r="H3" s="148" t="s">
        <v>145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4"/>
      <c r="DA3" s="144"/>
      <c r="DB3" s="144"/>
      <c r="DC3" s="144"/>
      <c r="DD3" s="145"/>
    </row>
    <row r="4" spans="1:108" ht="12" customHeight="1">
      <c r="A4" s="171" t="s">
        <v>1</v>
      </c>
      <c r="B4" s="159"/>
      <c r="C4" s="152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108" ht="12" customHeight="1">
      <c r="A5" s="172"/>
      <c r="B5" s="160"/>
      <c r="C5" s="106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108" ht="12" customHeight="1">
      <c r="A6" s="175"/>
      <c r="B6" s="174" t="s">
        <v>20</v>
      </c>
      <c r="C6" s="155" t="s">
        <v>23</v>
      </c>
      <c r="D6" s="104" t="s">
        <v>23</v>
      </c>
      <c r="E6" s="104" t="s">
        <v>23</v>
      </c>
      <c r="F6" s="104" t="s">
        <v>23</v>
      </c>
      <c r="G6" s="104" t="s">
        <v>23</v>
      </c>
      <c r="H6" s="105" t="s">
        <v>23</v>
      </c>
    </row>
    <row r="7" spans="1:108" ht="12" customHeight="1">
      <c r="A7" s="176"/>
      <c r="B7" s="160"/>
      <c r="C7" s="106" t="s">
        <v>23</v>
      </c>
      <c r="D7" s="102" t="s">
        <v>23</v>
      </c>
      <c r="E7" s="102" t="s">
        <v>23</v>
      </c>
      <c r="F7" s="102" t="s">
        <v>23</v>
      </c>
      <c r="G7" s="102" t="s">
        <v>23</v>
      </c>
      <c r="H7" s="103" t="s">
        <v>23</v>
      </c>
    </row>
    <row r="8" spans="1:108" ht="12" customHeight="1">
      <c r="A8" s="175"/>
      <c r="B8" s="174" t="s">
        <v>147</v>
      </c>
      <c r="C8" s="155" t="s">
        <v>23</v>
      </c>
      <c r="D8" s="104" t="s">
        <v>23</v>
      </c>
      <c r="E8" s="104" t="s">
        <v>23</v>
      </c>
      <c r="F8" s="104" t="s">
        <v>23</v>
      </c>
      <c r="G8" s="104" t="s">
        <v>23</v>
      </c>
      <c r="H8" s="105" t="s">
        <v>23</v>
      </c>
    </row>
    <row r="9" spans="1:108" ht="12" customHeight="1">
      <c r="A9" s="176"/>
      <c r="B9" s="160"/>
      <c r="C9" s="106" t="s">
        <v>23</v>
      </c>
      <c r="D9" s="102" t="s">
        <v>23</v>
      </c>
      <c r="E9" s="102" t="s">
        <v>23</v>
      </c>
      <c r="F9" s="102" t="s">
        <v>23</v>
      </c>
      <c r="G9" s="102" t="s">
        <v>23</v>
      </c>
      <c r="H9" s="103" t="s">
        <v>23</v>
      </c>
    </row>
    <row r="10" spans="1:108" ht="12" customHeight="1">
      <c r="A10" s="175"/>
      <c r="B10" s="174" t="s">
        <v>148</v>
      </c>
      <c r="C10" s="155">
        <v>411</v>
      </c>
      <c r="D10" s="104">
        <v>101</v>
      </c>
      <c r="E10" s="104">
        <v>118</v>
      </c>
      <c r="F10" s="104">
        <v>186</v>
      </c>
      <c r="G10" s="104">
        <v>2</v>
      </c>
      <c r="H10" s="105">
        <v>4</v>
      </c>
    </row>
    <row r="11" spans="1:108" ht="12" customHeight="1">
      <c r="A11" s="176"/>
      <c r="B11" s="160"/>
      <c r="C11" s="106">
        <v>100</v>
      </c>
      <c r="D11" s="102">
        <v>24.574209245742093</v>
      </c>
      <c r="E11" s="102">
        <v>28.710462287104622</v>
      </c>
      <c r="F11" s="102">
        <v>45.255474452554743</v>
      </c>
      <c r="G11" s="102">
        <v>0.48661800486618007</v>
      </c>
      <c r="H11" s="103">
        <v>0.97323600973236013</v>
      </c>
    </row>
    <row r="12" spans="1:108" ht="12" customHeight="1">
      <c r="A12" s="175"/>
      <c r="B12" s="174" t="s">
        <v>149</v>
      </c>
      <c r="C12" s="155">
        <v>519</v>
      </c>
      <c r="D12" s="104">
        <v>116</v>
      </c>
      <c r="E12" s="104">
        <v>154</v>
      </c>
      <c r="F12" s="104">
        <v>246</v>
      </c>
      <c r="G12" s="104">
        <v>1</v>
      </c>
      <c r="H12" s="105">
        <v>2</v>
      </c>
    </row>
    <row r="13" spans="1:108" ht="12" customHeight="1">
      <c r="A13" s="176"/>
      <c r="B13" s="160"/>
      <c r="C13" s="106">
        <v>100</v>
      </c>
      <c r="D13" s="102">
        <v>22.350674373795762</v>
      </c>
      <c r="E13" s="102">
        <v>29.672447013487474</v>
      </c>
      <c r="F13" s="102">
        <v>47.398843930635834</v>
      </c>
      <c r="G13" s="102">
        <v>0.19267822736030829</v>
      </c>
      <c r="H13" s="103">
        <v>0.38535645472061658</v>
      </c>
    </row>
    <row r="14" spans="1:108" ht="12" customHeight="1">
      <c r="A14" s="175"/>
      <c r="B14" s="174" t="s">
        <v>150</v>
      </c>
      <c r="C14" s="155">
        <v>776</v>
      </c>
      <c r="D14" s="104">
        <v>176</v>
      </c>
      <c r="E14" s="104">
        <v>204</v>
      </c>
      <c r="F14" s="104">
        <v>387</v>
      </c>
      <c r="G14" s="104">
        <v>3</v>
      </c>
      <c r="H14" s="105">
        <v>6</v>
      </c>
    </row>
    <row r="15" spans="1:108" ht="12" customHeight="1">
      <c r="A15" s="176"/>
      <c r="B15" s="160"/>
      <c r="C15" s="106">
        <v>100</v>
      </c>
      <c r="D15" s="102">
        <v>22.680412371134022</v>
      </c>
      <c r="E15" s="102">
        <v>26.288659793814436</v>
      </c>
      <c r="F15" s="102">
        <v>49.871134020618555</v>
      </c>
      <c r="G15" s="102">
        <v>0.38659793814432991</v>
      </c>
      <c r="H15" s="103">
        <v>0.77319587628865982</v>
      </c>
    </row>
    <row r="16" spans="1:108" ht="12" customHeight="1">
      <c r="A16" s="175"/>
      <c r="B16" s="174" t="s">
        <v>151</v>
      </c>
      <c r="C16" s="155">
        <v>914</v>
      </c>
      <c r="D16" s="104">
        <v>228</v>
      </c>
      <c r="E16" s="104">
        <v>270</v>
      </c>
      <c r="F16" s="104">
        <v>407</v>
      </c>
      <c r="G16" s="104">
        <v>4</v>
      </c>
      <c r="H16" s="105">
        <v>5</v>
      </c>
    </row>
    <row r="17" spans="1:8" ht="12" customHeight="1">
      <c r="A17" s="176"/>
      <c r="B17" s="160"/>
      <c r="C17" s="106">
        <v>100</v>
      </c>
      <c r="D17" s="102">
        <v>24.945295404814004</v>
      </c>
      <c r="E17" s="102">
        <v>29.540481400437635</v>
      </c>
      <c r="F17" s="102">
        <v>44.529540481400439</v>
      </c>
      <c r="G17" s="102">
        <v>0.43763676148796499</v>
      </c>
      <c r="H17" s="103">
        <v>0.54704595185995619</v>
      </c>
    </row>
    <row r="18" spans="1:8" ht="12" customHeight="1">
      <c r="A18" s="175"/>
      <c r="B18" s="174" t="s">
        <v>152</v>
      </c>
      <c r="C18" s="155">
        <v>726</v>
      </c>
      <c r="D18" s="104">
        <v>170</v>
      </c>
      <c r="E18" s="104">
        <v>192</v>
      </c>
      <c r="F18" s="104">
        <v>344</v>
      </c>
      <c r="G18" s="104">
        <v>4</v>
      </c>
      <c r="H18" s="105">
        <v>16</v>
      </c>
    </row>
    <row r="19" spans="1:8" ht="12" customHeight="1">
      <c r="A19" s="176"/>
      <c r="B19" s="160"/>
      <c r="C19" s="106">
        <v>100.00000000000001</v>
      </c>
      <c r="D19" s="102">
        <v>23.415977961432507</v>
      </c>
      <c r="E19" s="102">
        <v>26.446280991735538</v>
      </c>
      <c r="F19" s="102">
        <v>47.382920110192842</v>
      </c>
      <c r="G19" s="102">
        <v>0.55096418732782371</v>
      </c>
      <c r="H19" s="103">
        <v>2.2038567493112948</v>
      </c>
    </row>
    <row r="20" spans="1:8" ht="12" customHeight="1">
      <c r="A20" s="175"/>
      <c r="B20" s="174" t="s">
        <v>153</v>
      </c>
      <c r="C20" s="155">
        <v>834</v>
      </c>
      <c r="D20" s="104">
        <v>180</v>
      </c>
      <c r="E20" s="104">
        <v>262</v>
      </c>
      <c r="F20" s="104">
        <v>360</v>
      </c>
      <c r="G20" s="104">
        <v>4</v>
      </c>
      <c r="H20" s="105">
        <v>28</v>
      </c>
    </row>
    <row r="21" spans="1:8" ht="12" customHeight="1">
      <c r="A21" s="176"/>
      <c r="B21" s="160"/>
      <c r="C21" s="106">
        <v>100</v>
      </c>
      <c r="D21" s="102">
        <v>21.582733812949641</v>
      </c>
      <c r="E21" s="102">
        <v>31.414868105515588</v>
      </c>
      <c r="F21" s="102">
        <v>43.165467625899282</v>
      </c>
      <c r="G21" s="102">
        <v>0.47961630695443641</v>
      </c>
      <c r="H21" s="103">
        <v>3.3573141486810552</v>
      </c>
    </row>
    <row r="22" spans="1:8" ht="12" customHeight="1">
      <c r="A22" s="175"/>
      <c r="B22" s="174" t="s">
        <v>154</v>
      </c>
      <c r="C22" s="155">
        <v>401</v>
      </c>
      <c r="D22" s="104">
        <v>75</v>
      </c>
      <c r="E22" s="104">
        <v>86</v>
      </c>
      <c r="F22" s="104">
        <v>213</v>
      </c>
      <c r="G22" s="104">
        <v>2</v>
      </c>
      <c r="H22" s="105">
        <v>25</v>
      </c>
    </row>
    <row r="23" spans="1:8" ht="12" customHeight="1">
      <c r="A23" s="176"/>
      <c r="B23" s="160"/>
      <c r="C23" s="106">
        <v>100</v>
      </c>
      <c r="D23" s="102">
        <v>18.703241895261847</v>
      </c>
      <c r="E23" s="102">
        <v>21.446384039900249</v>
      </c>
      <c r="F23" s="102">
        <v>53.117206982543642</v>
      </c>
      <c r="G23" s="102">
        <v>0.49875311720698251</v>
      </c>
      <c r="H23" s="103">
        <v>6.2344139650872821</v>
      </c>
    </row>
    <row r="24" spans="1:8" ht="12" customHeight="1">
      <c r="A24" s="175"/>
      <c r="B24" s="174" t="s">
        <v>145</v>
      </c>
      <c r="C24" s="155" t="s">
        <v>23</v>
      </c>
      <c r="D24" s="104" t="s">
        <v>23</v>
      </c>
      <c r="E24" s="104" t="s">
        <v>23</v>
      </c>
      <c r="F24" s="104" t="s">
        <v>23</v>
      </c>
      <c r="G24" s="104" t="s">
        <v>23</v>
      </c>
      <c r="H24" s="105" t="s">
        <v>23</v>
      </c>
    </row>
    <row r="25" spans="1:8" ht="12" customHeight="1">
      <c r="A25" s="176"/>
      <c r="B25" s="160"/>
      <c r="C25" s="106" t="s">
        <v>23</v>
      </c>
      <c r="D25" s="102" t="s">
        <v>23</v>
      </c>
      <c r="E25" s="102" t="s">
        <v>23</v>
      </c>
      <c r="F25" s="102" t="s">
        <v>23</v>
      </c>
      <c r="G25" s="102" t="s">
        <v>23</v>
      </c>
      <c r="H25" s="103" t="s">
        <v>23</v>
      </c>
    </row>
    <row r="26" spans="1:8" ht="12" customHeight="1">
      <c r="A26" s="173" t="s">
        <v>21</v>
      </c>
      <c r="B26" s="174"/>
      <c r="C26" s="155">
        <v>2163</v>
      </c>
      <c r="D26" s="104">
        <v>523</v>
      </c>
      <c r="E26" s="104">
        <v>621</v>
      </c>
      <c r="F26" s="104">
        <v>967</v>
      </c>
      <c r="G26" s="104">
        <v>6</v>
      </c>
      <c r="H26" s="105">
        <v>46</v>
      </c>
    </row>
    <row r="27" spans="1:8" ht="12" customHeight="1">
      <c r="A27" s="172"/>
      <c r="B27" s="160"/>
      <c r="C27" s="106">
        <v>99.999999999999986</v>
      </c>
      <c r="D27" s="102">
        <v>24.179380490060101</v>
      </c>
      <c r="E27" s="102">
        <v>28.710124826629681</v>
      </c>
      <c r="F27" s="102">
        <v>44.706426259824319</v>
      </c>
      <c r="G27" s="102">
        <v>0.27739251040221913</v>
      </c>
      <c r="H27" s="103">
        <v>2.1266759130836799</v>
      </c>
    </row>
    <row r="28" spans="1:8" ht="12" customHeight="1">
      <c r="A28" s="175"/>
      <c r="B28" s="174" t="s">
        <v>20</v>
      </c>
      <c r="C28" s="155" t="s">
        <v>23</v>
      </c>
      <c r="D28" s="104" t="s">
        <v>23</v>
      </c>
      <c r="E28" s="104" t="s">
        <v>23</v>
      </c>
      <c r="F28" s="104" t="s">
        <v>23</v>
      </c>
      <c r="G28" s="104" t="s">
        <v>23</v>
      </c>
      <c r="H28" s="105" t="s">
        <v>23</v>
      </c>
    </row>
    <row r="29" spans="1:8" ht="12" customHeight="1">
      <c r="A29" s="176"/>
      <c r="B29" s="160"/>
      <c r="C29" s="106" t="s">
        <v>23</v>
      </c>
      <c r="D29" s="102" t="s">
        <v>23</v>
      </c>
      <c r="E29" s="102" t="s">
        <v>23</v>
      </c>
      <c r="F29" s="102" t="s">
        <v>23</v>
      </c>
      <c r="G29" s="102" t="s">
        <v>23</v>
      </c>
      <c r="H29" s="103" t="s">
        <v>23</v>
      </c>
    </row>
    <row r="30" spans="1:8" ht="12" customHeight="1">
      <c r="A30" s="175"/>
      <c r="B30" s="174" t="s">
        <v>147</v>
      </c>
      <c r="C30" s="155" t="s">
        <v>23</v>
      </c>
      <c r="D30" s="104" t="s">
        <v>23</v>
      </c>
      <c r="E30" s="104" t="s">
        <v>23</v>
      </c>
      <c r="F30" s="104" t="s">
        <v>23</v>
      </c>
      <c r="G30" s="104" t="s">
        <v>23</v>
      </c>
      <c r="H30" s="105" t="s">
        <v>23</v>
      </c>
    </row>
    <row r="31" spans="1:8" ht="12" customHeight="1">
      <c r="A31" s="176"/>
      <c r="B31" s="160"/>
      <c r="C31" s="106" t="s">
        <v>23</v>
      </c>
      <c r="D31" s="102" t="s">
        <v>23</v>
      </c>
      <c r="E31" s="102" t="s">
        <v>23</v>
      </c>
      <c r="F31" s="102" t="s">
        <v>23</v>
      </c>
      <c r="G31" s="102" t="s">
        <v>23</v>
      </c>
      <c r="H31" s="103" t="s">
        <v>23</v>
      </c>
    </row>
    <row r="32" spans="1:8" ht="12" customHeight="1">
      <c r="A32" s="175"/>
      <c r="B32" s="174" t="s">
        <v>148</v>
      </c>
      <c r="C32" s="155">
        <v>181</v>
      </c>
      <c r="D32" s="104">
        <v>49</v>
      </c>
      <c r="E32" s="104">
        <v>47</v>
      </c>
      <c r="F32" s="104">
        <v>81</v>
      </c>
      <c r="G32" s="104">
        <v>1</v>
      </c>
      <c r="H32" s="105">
        <v>3</v>
      </c>
    </row>
    <row r="33" spans="1:8" ht="12" customHeight="1">
      <c r="A33" s="176"/>
      <c r="B33" s="160"/>
      <c r="C33" s="106">
        <v>100</v>
      </c>
      <c r="D33" s="102">
        <v>27.071823204419886</v>
      </c>
      <c r="E33" s="102">
        <v>25.966850828729282</v>
      </c>
      <c r="F33" s="102">
        <v>44.751381215469614</v>
      </c>
      <c r="G33" s="102">
        <v>0.55248618784530379</v>
      </c>
      <c r="H33" s="103">
        <v>1.6574585635359116</v>
      </c>
    </row>
    <row r="34" spans="1:8" ht="12" customHeight="1">
      <c r="A34" s="175"/>
      <c r="B34" s="174" t="s">
        <v>149</v>
      </c>
      <c r="C34" s="249">
        <v>249</v>
      </c>
      <c r="D34" s="107">
        <v>61</v>
      </c>
      <c r="E34" s="107">
        <v>62</v>
      </c>
      <c r="F34" s="107">
        <v>125</v>
      </c>
      <c r="G34" s="107">
        <v>0</v>
      </c>
      <c r="H34" s="108">
        <v>1</v>
      </c>
    </row>
    <row r="35" spans="1:8" ht="12" customHeight="1">
      <c r="A35" s="176"/>
      <c r="B35" s="160"/>
      <c r="C35" s="106">
        <v>100</v>
      </c>
      <c r="D35" s="102">
        <v>24.497991967871485</v>
      </c>
      <c r="E35" s="102">
        <v>24.899598393574294</v>
      </c>
      <c r="F35" s="102">
        <v>50.200803212851412</v>
      </c>
      <c r="G35" s="102">
        <v>0</v>
      </c>
      <c r="H35" s="103">
        <v>0.40160642570281119</v>
      </c>
    </row>
    <row r="36" spans="1:8" ht="12" customHeight="1">
      <c r="A36" s="175"/>
      <c r="B36" s="174" t="s">
        <v>150</v>
      </c>
      <c r="C36" s="155">
        <v>357</v>
      </c>
      <c r="D36" s="104">
        <v>88</v>
      </c>
      <c r="E36" s="104">
        <v>94</v>
      </c>
      <c r="F36" s="104">
        <v>170</v>
      </c>
      <c r="G36" s="104">
        <v>1</v>
      </c>
      <c r="H36" s="105">
        <v>4</v>
      </c>
    </row>
    <row r="37" spans="1:8" ht="12" customHeight="1">
      <c r="A37" s="176"/>
      <c r="B37" s="160"/>
      <c r="C37" s="106">
        <v>99.999999999999986</v>
      </c>
      <c r="D37" s="102">
        <v>24.649859943977592</v>
      </c>
      <c r="E37" s="102">
        <v>26.330532212885156</v>
      </c>
      <c r="F37" s="102">
        <v>47.619047619047613</v>
      </c>
      <c r="G37" s="102">
        <v>0.28011204481792717</v>
      </c>
      <c r="H37" s="103">
        <v>1.1204481792717087</v>
      </c>
    </row>
    <row r="38" spans="1:8" ht="12" customHeight="1">
      <c r="A38" s="175"/>
      <c r="B38" s="174" t="s">
        <v>151</v>
      </c>
      <c r="C38" s="155">
        <v>452</v>
      </c>
      <c r="D38" s="104">
        <v>118</v>
      </c>
      <c r="E38" s="104">
        <v>143</v>
      </c>
      <c r="F38" s="104">
        <v>186</v>
      </c>
      <c r="G38" s="104">
        <v>1</v>
      </c>
      <c r="H38" s="105">
        <v>4</v>
      </c>
    </row>
    <row r="39" spans="1:8" ht="12" customHeight="1">
      <c r="A39" s="176"/>
      <c r="B39" s="160"/>
      <c r="C39" s="106">
        <v>100</v>
      </c>
      <c r="D39" s="102">
        <v>26.10619469026549</v>
      </c>
      <c r="E39" s="102">
        <v>31.63716814159292</v>
      </c>
      <c r="F39" s="102">
        <v>41.150442477876105</v>
      </c>
      <c r="G39" s="102">
        <v>0.22123893805309736</v>
      </c>
      <c r="H39" s="103">
        <v>0.88495575221238942</v>
      </c>
    </row>
    <row r="40" spans="1:8" ht="12" customHeight="1">
      <c r="A40" s="175"/>
      <c r="B40" s="174" t="s">
        <v>152</v>
      </c>
      <c r="C40" s="155">
        <v>349</v>
      </c>
      <c r="D40" s="104">
        <v>92</v>
      </c>
      <c r="E40" s="104">
        <v>96</v>
      </c>
      <c r="F40" s="104">
        <v>150</v>
      </c>
      <c r="G40" s="104">
        <v>1</v>
      </c>
      <c r="H40" s="105">
        <v>10</v>
      </c>
    </row>
    <row r="41" spans="1:8" ht="12" customHeight="1">
      <c r="A41" s="176"/>
      <c r="B41" s="160"/>
      <c r="C41" s="106">
        <v>100</v>
      </c>
      <c r="D41" s="102">
        <v>26.361031518624639</v>
      </c>
      <c r="E41" s="102">
        <v>27.507163323782237</v>
      </c>
      <c r="F41" s="102">
        <v>42.97994269340974</v>
      </c>
      <c r="G41" s="102">
        <v>0.28653295128939826</v>
      </c>
      <c r="H41" s="103">
        <v>2.8653295128939829</v>
      </c>
    </row>
    <row r="42" spans="1:8" ht="12" customHeight="1">
      <c r="A42" s="175"/>
      <c r="B42" s="174" t="s">
        <v>153</v>
      </c>
      <c r="C42" s="155">
        <v>411</v>
      </c>
      <c r="D42" s="104">
        <v>81</v>
      </c>
      <c r="E42" s="104">
        <v>133</v>
      </c>
      <c r="F42" s="104">
        <v>182</v>
      </c>
      <c r="G42" s="104">
        <v>2</v>
      </c>
      <c r="H42" s="105">
        <v>13</v>
      </c>
    </row>
    <row r="43" spans="1:8" ht="12" customHeight="1">
      <c r="A43" s="176"/>
      <c r="B43" s="160"/>
      <c r="C43" s="106">
        <v>100</v>
      </c>
      <c r="D43" s="102">
        <v>19.708029197080293</v>
      </c>
      <c r="E43" s="102">
        <v>32.360097323600975</v>
      </c>
      <c r="F43" s="102">
        <v>44.282238442822383</v>
      </c>
      <c r="G43" s="102">
        <v>0.48661800486618007</v>
      </c>
      <c r="H43" s="103">
        <v>3.1630170316301705</v>
      </c>
    </row>
    <row r="44" spans="1:8" ht="12" customHeight="1">
      <c r="A44" s="175"/>
      <c r="B44" s="174" t="s">
        <v>154</v>
      </c>
      <c r="C44" s="155">
        <v>164</v>
      </c>
      <c r="D44" s="104">
        <v>34</v>
      </c>
      <c r="E44" s="104">
        <v>46</v>
      </c>
      <c r="F44" s="104">
        <v>73</v>
      </c>
      <c r="G44" s="104" t="s">
        <v>23</v>
      </c>
      <c r="H44" s="105">
        <v>11</v>
      </c>
    </row>
    <row r="45" spans="1:8" ht="12" customHeight="1">
      <c r="A45" s="176"/>
      <c r="B45" s="160"/>
      <c r="C45" s="106">
        <v>100</v>
      </c>
      <c r="D45" s="102">
        <v>20.73170731707317</v>
      </c>
      <c r="E45" s="102">
        <v>28.04878048780488</v>
      </c>
      <c r="F45" s="102">
        <v>44.512195121951223</v>
      </c>
      <c r="G45" s="102" t="s">
        <v>23</v>
      </c>
      <c r="H45" s="103">
        <v>6.7073170731707323</v>
      </c>
    </row>
    <row r="46" spans="1:8" ht="12" customHeight="1">
      <c r="A46" s="175"/>
      <c r="B46" s="174" t="s">
        <v>145</v>
      </c>
      <c r="C46" s="155" t="s">
        <v>23</v>
      </c>
      <c r="D46" s="104" t="s">
        <v>23</v>
      </c>
      <c r="E46" s="104" t="s">
        <v>23</v>
      </c>
      <c r="F46" s="104" t="s">
        <v>23</v>
      </c>
      <c r="G46" s="104" t="s">
        <v>23</v>
      </c>
      <c r="H46" s="105" t="s">
        <v>23</v>
      </c>
    </row>
    <row r="47" spans="1:8" ht="12" customHeight="1">
      <c r="A47" s="176"/>
      <c r="B47" s="160"/>
      <c r="C47" s="106" t="s">
        <v>23</v>
      </c>
      <c r="D47" s="102" t="s">
        <v>23</v>
      </c>
      <c r="E47" s="102" t="s">
        <v>23</v>
      </c>
      <c r="F47" s="102" t="s">
        <v>23</v>
      </c>
      <c r="G47" s="102" t="s">
        <v>23</v>
      </c>
      <c r="H47" s="103" t="s">
        <v>23</v>
      </c>
    </row>
    <row r="48" spans="1:8" ht="12" customHeight="1">
      <c r="A48" s="173" t="s">
        <v>22</v>
      </c>
      <c r="B48" s="174"/>
      <c r="C48" s="155">
        <v>2412</v>
      </c>
      <c r="D48" s="104">
        <v>522</v>
      </c>
      <c r="E48" s="104">
        <v>663</v>
      </c>
      <c r="F48" s="104">
        <v>1174</v>
      </c>
      <c r="G48" s="104">
        <v>13</v>
      </c>
      <c r="H48" s="105">
        <v>40</v>
      </c>
    </row>
    <row r="49" spans="1:8" ht="12" customHeight="1">
      <c r="A49" s="172"/>
      <c r="B49" s="160"/>
      <c r="C49" s="106">
        <v>100</v>
      </c>
      <c r="D49" s="102">
        <v>21.641791044776117</v>
      </c>
      <c r="E49" s="102">
        <v>27.487562189054728</v>
      </c>
      <c r="F49" s="102">
        <v>48.673300165837482</v>
      </c>
      <c r="G49" s="102">
        <v>0.53897180762852404</v>
      </c>
      <c r="H49" s="103">
        <v>1.6583747927031509</v>
      </c>
    </row>
    <row r="50" spans="1:8" ht="12" customHeight="1">
      <c r="A50" s="175"/>
      <c r="B50" s="174" t="s">
        <v>20</v>
      </c>
      <c r="C50" s="155" t="s">
        <v>23</v>
      </c>
      <c r="D50" s="104" t="s">
        <v>23</v>
      </c>
      <c r="E50" s="104" t="s">
        <v>23</v>
      </c>
      <c r="F50" s="104" t="s">
        <v>23</v>
      </c>
      <c r="G50" s="104" t="s">
        <v>23</v>
      </c>
      <c r="H50" s="105" t="s">
        <v>23</v>
      </c>
    </row>
    <row r="51" spans="1:8" ht="12" customHeight="1">
      <c r="A51" s="176"/>
      <c r="B51" s="160"/>
      <c r="C51" s="106" t="s">
        <v>23</v>
      </c>
      <c r="D51" s="102" t="s">
        <v>23</v>
      </c>
      <c r="E51" s="102" t="s">
        <v>23</v>
      </c>
      <c r="F51" s="102" t="s">
        <v>23</v>
      </c>
      <c r="G51" s="102" t="s">
        <v>23</v>
      </c>
      <c r="H51" s="103" t="s">
        <v>23</v>
      </c>
    </row>
    <row r="52" spans="1:8" ht="12" customHeight="1">
      <c r="A52" s="175"/>
      <c r="B52" s="174" t="s">
        <v>147</v>
      </c>
      <c r="C52" s="155" t="s">
        <v>23</v>
      </c>
      <c r="D52" s="104" t="s">
        <v>23</v>
      </c>
      <c r="E52" s="104" t="s">
        <v>23</v>
      </c>
      <c r="F52" s="104" t="s">
        <v>23</v>
      </c>
      <c r="G52" s="104" t="s">
        <v>23</v>
      </c>
      <c r="H52" s="105" t="s">
        <v>23</v>
      </c>
    </row>
    <row r="53" spans="1:8" ht="12" customHeight="1">
      <c r="A53" s="176"/>
      <c r="B53" s="160"/>
      <c r="C53" s="106" t="s">
        <v>23</v>
      </c>
      <c r="D53" s="102" t="s">
        <v>23</v>
      </c>
      <c r="E53" s="102" t="s">
        <v>23</v>
      </c>
      <c r="F53" s="102" t="s">
        <v>23</v>
      </c>
      <c r="G53" s="102" t="s">
        <v>23</v>
      </c>
      <c r="H53" s="103" t="s">
        <v>23</v>
      </c>
    </row>
    <row r="54" spans="1:8" ht="12" customHeight="1">
      <c r="A54" s="175"/>
      <c r="B54" s="174" t="s">
        <v>148</v>
      </c>
      <c r="C54" s="155">
        <v>225</v>
      </c>
      <c r="D54" s="104">
        <v>51</v>
      </c>
      <c r="E54" s="104">
        <v>69</v>
      </c>
      <c r="F54" s="104">
        <v>104</v>
      </c>
      <c r="G54" s="104" t="s">
        <v>23</v>
      </c>
      <c r="H54" s="105">
        <v>1</v>
      </c>
    </row>
    <row r="55" spans="1:8" ht="12" customHeight="1">
      <c r="A55" s="176"/>
      <c r="B55" s="160"/>
      <c r="C55" s="106">
        <v>99.999999999999986</v>
      </c>
      <c r="D55" s="102">
        <v>22.666666666666664</v>
      </c>
      <c r="E55" s="102">
        <v>30.666666666666664</v>
      </c>
      <c r="F55" s="102">
        <v>46.222222222222221</v>
      </c>
      <c r="G55" s="102" t="s">
        <v>23</v>
      </c>
      <c r="H55" s="103">
        <v>0.44444444444444442</v>
      </c>
    </row>
    <row r="56" spans="1:8" ht="12" customHeight="1">
      <c r="A56" s="175"/>
      <c r="B56" s="174" t="s">
        <v>149</v>
      </c>
      <c r="C56" s="155">
        <v>270</v>
      </c>
      <c r="D56" s="104">
        <v>55</v>
      </c>
      <c r="E56" s="104">
        <v>92</v>
      </c>
      <c r="F56" s="104">
        <v>121</v>
      </c>
      <c r="G56" s="104">
        <v>1</v>
      </c>
      <c r="H56" s="105">
        <v>1</v>
      </c>
    </row>
    <row r="57" spans="1:8" ht="12" customHeight="1">
      <c r="A57" s="176"/>
      <c r="B57" s="160"/>
      <c r="C57" s="106">
        <v>99.999999999999986</v>
      </c>
      <c r="D57" s="102">
        <v>20.37037037037037</v>
      </c>
      <c r="E57" s="102">
        <v>34.074074074074076</v>
      </c>
      <c r="F57" s="102">
        <v>44.81481481481481</v>
      </c>
      <c r="G57" s="102">
        <v>0.37037037037037041</v>
      </c>
      <c r="H57" s="103">
        <v>0.37037037037037041</v>
      </c>
    </row>
    <row r="58" spans="1:8" ht="12" customHeight="1">
      <c r="A58" s="175"/>
      <c r="B58" s="174" t="s">
        <v>150</v>
      </c>
      <c r="C58" s="155">
        <v>418</v>
      </c>
      <c r="D58" s="104">
        <v>88</v>
      </c>
      <c r="E58" s="104">
        <v>110</v>
      </c>
      <c r="F58" s="104">
        <v>216</v>
      </c>
      <c r="G58" s="104">
        <v>2</v>
      </c>
      <c r="H58" s="105">
        <v>2</v>
      </c>
    </row>
    <row r="59" spans="1:8" ht="12" customHeight="1">
      <c r="A59" s="176"/>
      <c r="B59" s="160"/>
      <c r="C59" s="106">
        <v>100</v>
      </c>
      <c r="D59" s="102">
        <v>21.052631578947366</v>
      </c>
      <c r="E59" s="102">
        <v>26.315789473684209</v>
      </c>
      <c r="F59" s="102">
        <v>51.674641148325364</v>
      </c>
      <c r="G59" s="102">
        <v>0.4784688995215311</v>
      </c>
      <c r="H59" s="103">
        <v>0.4784688995215311</v>
      </c>
    </row>
    <row r="60" spans="1:8" ht="12" customHeight="1">
      <c r="A60" s="175"/>
      <c r="B60" s="174" t="s">
        <v>151</v>
      </c>
      <c r="C60" s="155">
        <v>462</v>
      </c>
      <c r="D60" s="104">
        <v>110</v>
      </c>
      <c r="E60" s="104">
        <v>127</v>
      </c>
      <c r="F60" s="104">
        <v>221</v>
      </c>
      <c r="G60" s="104">
        <v>3</v>
      </c>
      <c r="H60" s="105">
        <v>1</v>
      </c>
    </row>
    <row r="61" spans="1:8" ht="12" customHeight="1">
      <c r="A61" s="176"/>
      <c r="B61" s="160"/>
      <c r="C61" s="106">
        <v>100</v>
      </c>
      <c r="D61" s="102">
        <v>23.809523809523807</v>
      </c>
      <c r="E61" s="102">
        <v>27.489177489177489</v>
      </c>
      <c r="F61" s="102">
        <v>47.83549783549784</v>
      </c>
      <c r="G61" s="102">
        <v>0.64935064935064934</v>
      </c>
      <c r="H61" s="103">
        <v>0.21645021645021645</v>
      </c>
    </row>
    <row r="62" spans="1:8" ht="12" customHeight="1">
      <c r="A62" s="175"/>
      <c r="B62" s="174" t="s">
        <v>152</v>
      </c>
      <c r="C62" s="155">
        <v>377</v>
      </c>
      <c r="D62" s="104">
        <v>78</v>
      </c>
      <c r="E62" s="104">
        <v>96</v>
      </c>
      <c r="F62" s="104">
        <v>194</v>
      </c>
      <c r="G62" s="104">
        <v>3</v>
      </c>
      <c r="H62" s="105">
        <v>6</v>
      </c>
    </row>
    <row r="63" spans="1:8" ht="12" customHeight="1">
      <c r="A63" s="176"/>
      <c r="B63" s="160"/>
      <c r="C63" s="106">
        <v>100</v>
      </c>
      <c r="D63" s="102">
        <v>20.689655172413794</v>
      </c>
      <c r="E63" s="102">
        <v>25.46419098143236</v>
      </c>
      <c r="F63" s="102">
        <v>51.45888594164456</v>
      </c>
      <c r="G63" s="102">
        <v>0.79575596816976124</v>
      </c>
      <c r="H63" s="103">
        <v>1.5915119363395225</v>
      </c>
    </row>
    <row r="64" spans="1:8" ht="12" customHeight="1">
      <c r="A64" s="175"/>
      <c r="B64" s="174" t="s">
        <v>153</v>
      </c>
      <c r="C64" s="249">
        <v>423</v>
      </c>
      <c r="D64" s="107">
        <v>99</v>
      </c>
      <c r="E64" s="107">
        <v>129</v>
      </c>
      <c r="F64" s="107">
        <v>178</v>
      </c>
      <c r="G64" s="107">
        <v>2</v>
      </c>
      <c r="H64" s="108">
        <v>15</v>
      </c>
    </row>
    <row r="65" spans="1:8" ht="12" customHeight="1">
      <c r="A65" s="176"/>
      <c r="B65" s="160"/>
      <c r="C65" s="106">
        <v>100.00000000000001</v>
      </c>
      <c r="D65" s="102">
        <v>23.404255319148938</v>
      </c>
      <c r="E65" s="102">
        <v>30.49645390070922</v>
      </c>
      <c r="F65" s="102">
        <v>42.080378250591018</v>
      </c>
      <c r="G65" s="102">
        <v>0.4728132387706856</v>
      </c>
      <c r="H65" s="103">
        <v>3.5460992907801421</v>
      </c>
    </row>
    <row r="66" spans="1:8" ht="12" customHeight="1">
      <c r="A66" s="175"/>
      <c r="B66" s="174" t="s">
        <v>154</v>
      </c>
      <c r="C66" s="155">
        <v>237</v>
      </c>
      <c r="D66" s="104">
        <v>41</v>
      </c>
      <c r="E66" s="104">
        <v>40</v>
      </c>
      <c r="F66" s="104">
        <v>140</v>
      </c>
      <c r="G66" s="104">
        <v>2</v>
      </c>
      <c r="H66" s="105">
        <v>14</v>
      </c>
    </row>
    <row r="67" spans="1:8" ht="12" customHeight="1">
      <c r="A67" s="176"/>
      <c r="B67" s="160"/>
      <c r="C67" s="106">
        <v>100</v>
      </c>
      <c r="D67" s="102">
        <v>17.299578059071731</v>
      </c>
      <c r="E67" s="102">
        <v>16.877637130801688</v>
      </c>
      <c r="F67" s="102">
        <v>59.071729957805907</v>
      </c>
      <c r="G67" s="102">
        <v>0.8438818565400843</v>
      </c>
      <c r="H67" s="103">
        <v>5.9071729957805905</v>
      </c>
    </row>
    <row r="68" spans="1:8" ht="12" customHeight="1">
      <c r="A68" s="175"/>
      <c r="B68" s="174" t="s">
        <v>145</v>
      </c>
      <c r="C68" s="155" t="s">
        <v>23</v>
      </c>
      <c r="D68" s="104" t="s">
        <v>23</v>
      </c>
      <c r="E68" s="104" t="s">
        <v>23</v>
      </c>
      <c r="F68" s="104" t="s">
        <v>23</v>
      </c>
      <c r="G68" s="104" t="s">
        <v>23</v>
      </c>
      <c r="H68" s="105" t="s">
        <v>23</v>
      </c>
    </row>
    <row r="69" spans="1:8" ht="12" customHeight="1">
      <c r="A69" s="176"/>
      <c r="B69" s="160"/>
      <c r="C69" s="106" t="s">
        <v>23</v>
      </c>
      <c r="D69" s="102" t="s">
        <v>23</v>
      </c>
      <c r="E69" s="102" t="s">
        <v>23</v>
      </c>
      <c r="F69" s="102" t="s">
        <v>23</v>
      </c>
      <c r="G69" s="102" t="s">
        <v>23</v>
      </c>
      <c r="H69" s="103" t="s">
        <v>23</v>
      </c>
    </row>
    <row r="70" spans="1:8" ht="12" customHeight="1">
      <c r="A70" s="173" t="s">
        <v>144</v>
      </c>
      <c r="B70" s="174"/>
      <c r="C70" s="155">
        <v>6</v>
      </c>
      <c r="D70" s="104">
        <v>1</v>
      </c>
      <c r="E70" s="104">
        <v>2</v>
      </c>
      <c r="F70" s="104">
        <v>2</v>
      </c>
      <c r="G70" s="104">
        <v>1</v>
      </c>
      <c r="H70" s="105" t="s">
        <v>23</v>
      </c>
    </row>
    <row r="71" spans="1:8" ht="12" customHeight="1">
      <c r="A71" s="172"/>
      <c r="B71" s="160"/>
      <c r="C71" s="106">
        <v>99.999999999999972</v>
      </c>
      <c r="D71" s="102">
        <v>16.666666666666664</v>
      </c>
      <c r="E71" s="102">
        <v>33.333333333333329</v>
      </c>
      <c r="F71" s="102">
        <v>33.333333333333329</v>
      </c>
      <c r="G71" s="102">
        <v>16.666666666666664</v>
      </c>
      <c r="H71" s="103" t="s">
        <v>23</v>
      </c>
    </row>
    <row r="72" spans="1:8" ht="12" customHeight="1">
      <c r="A72" s="175"/>
      <c r="B72" s="174" t="s">
        <v>20</v>
      </c>
      <c r="C72" s="155" t="s">
        <v>23</v>
      </c>
      <c r="D72" s="104" t="s">
        <v>23</v>
      </c>
      <c r="E72" s="104" t="s">
        <v>23</v>
      </c>
      <c r="F72" s="104" t="s">
        <v>23</v>
      </c>
      <c r="G72" s="104" t="s">
        <v>23</v>
      </c>
      <c r="H72" s="105" t="s">
        <v>23</v>
      </c>
    </row>
    <row r="73" spans="1:8" ht="12" customHeight="1">
      <c r="A73" s="176"/>
      <c r="B73" s="160"/>
      <c r="C73" s="106" t="s">
        <v>23</v>
      </c>
      <c r="D73" s="102" t="s">
        <v>23</v>
      </c>
      <c r="E73" s="102" t="s">
        <v>23</v>
      </c>
      <c r="F73" s="102" t="s">
        <v>23</v>
      </c>
      <c r="G73" s="102" t="s">
        <v>23</v>
      </c>
      <c r="H73" s="103" t="s">
        <v>23</v>
      </c>
    </row>
    <row r="74" spans="1:8" ht="12" customHeight="1">
      <c r="A74" s="175"/>
      <c r="B74" s="174" t="s">
        <v>147</v>
      </c>
      <c r="C74" s="155" t="s">
        <v>23</v>
      </c>
      <c r="D74" s="104" t="s">
        <v>23</v>
      </c>
      <c r="E74" s="104" t="s">
        <v>23</v>
      </c>
      <c r="F74" s="104" t="s">
        <v>23</v>
      </c>
      <c r="G74" s="104" t="s">
        <v>23</v>
      </c>
      <c r="H74" s="105" t="s">
        <v>23</v>
      </c>
    </row>
    <row r="75" spans="1:8" ht="12" customHeight="1">
      <c r="A75" s="176"/>
      <c r="B75" s="160"/>
      <c r="C75" s="106" t="s">
        <v>23</v>
      </c>
      <c r="D75" s="102" t="s">
        <v>23</v>
      </c>
      <c r="E75" s="102" t="s">
        <v>23</v>
      </c>
      <c r="F75" s="102" t="s">
        <v>23</v>
      </c>
      <c r="G75" s="102" t="s">
        <v>23</v>
      </c>
      <c r="H75" s="103" t="s">
        <v>23</v>
      </c>
    </row>
    <row r="76" spans="1:8" ht="12" customHeight="1">
      <c r="A76" s="175"/>
      <c r="B76" s="174" t="s">
        <v>148</v>
      </c>
      <c r="C76" s="155">
        <v>5</v>
      </c>
      <c r="D76" s="104">
        <v>1</v>
      </c>
      <c r="E76" s="104">
        <v>2</v>
      </c>
      <c r="F76" s="104">
        <v>1</v>
      </c>
      <c r="G76" s="104">
        <v>1</v>
      </c>
      <c r="H76" s="105" t="s">
        <v>23</v>
      </c>
    </row>
    <row r="77" spans="1:8" ht="12" customHeight="1">
      <c r="A77" s="176"/>
      <c r="B77" s="160"/>
      <c r="C77" s="106">
        <v>100</v>
      </c>
      <c r="D77" s="102">
        <v>20</v>
      </c>
      <c r="E77" s="102">
        <v>40</v>
      </c>
      <c r="F77" s="102">
        <v>20</v>
      </c>
      <c r="G77" s="102">
        <v>20</v>
      </c>
      <c r="H77" s="103" t="s">
        <v>23</v>
      </c>
    </row>
    <row r="78" spans="1:8" ht="12" customHeight="1">
      <c r="A78" s="175"/>
      <c r="B78" s="174" t="s">
        <v>149</v>
      </c>
      <c r="C78" s="155" t="s">
        <v>23</v>
      </c>
      <c r="D78" s="104" t="s">
        <v>23</v>
      </c>
      <c r="E78" s="104" t="s">
        <v>23</v>
      </c>
      <c r="F78" s="104" t="s">
        <v>23</v>
      </c>
      <c r="G78" s="104" t="s">
        <v>23</v>
      </c>
      <c r="H78" s="105" t="s">
        <v>23</v>
      </c>
    </row>
    <row r="79" spans="1:8" ht="12" customHeight="1">
      <c r="A79" s="176"/>
      <c r="B79" s="160"/>
      <c r="C79" s="106" t="s">
        <v>23</v>
      </c>
      <c r="D79" s="102" t="s">
        <v>23</v>
      </c>
      <c r="E79" s="102" t="s">
        <v>23</v>
      </c>
      <c r="F79" s="102" t="s">
        <v>23</v>
      </c>
      <c r="G79" s="102" t="s">
        <v>23</v>
      </c>
      <c r="H79" s="103" t="s">
        <v>23</v>
      </c>
    </row>
    <row r="80" spans="1:8" ht="12" customHeight="1">
      <c r="A80" s="175"/>
      <c r="B80" s="174" t="s">
        <v>150</v>
      </c>
      <c r="C80" s="155">
        <v>1</v>
      </c>
      <c r="D80" s="104" t="s">
        <v>23</v>
      </c>
      <c r="E80" s="104" t="s">
        <v>23</v>
      </c>
      <c r="F80" s="104">
        <v>1</v>
      </c>
      <c r="G80" s="104" t="s">
        <v>23</v>
      </c>
      <c r="H80" s="105" t="s">
        <v>23</v>
      </c>
    </row>
    <row r="81" spans="1:8" ht="12" customHeight="1">
      <c r="A81" s="176"/>
      <c r="B81" s="160"/>
      <c r="C81" s="106">
        <v>100</v>
      </c>
      <c r="D81" s="102" t="s">
        <v>23</v>
      </c>
      <c r="E81" s="102" t="s">
        <v>23</v>
      </c>
      <c r="F81" s="102">
        <v>100</v>
      </c>
      <c r="G81" s="102" t="s">
        <v>23</v>
      </c>
      <c r="H81" s="103" t="s">
        <v>23</v>
      </c>
    </row>
    <row r="82" spans="1:8" ht="12" customHeight="1">
      <c r="A82" s="175"/>
      <c r="B82" s="174" t="s">
        <v>151</v>
      </c>
      <c r="C82" s="155" t="s">
        <v>23</v>
      </c>
      <c r="D82" s="104" t="s">
        <v>23</v>
      </c>
      <c r="E82" s="104" t="s">
        <v>23</v>
      </c>
      <c r="F82" s="104" t="s">
        <v>23</v>
      </c>
      <c r="G82" s="104" t="s">
        <v>23</v>
      </c>
      <c r="H82" s="105" t="s">
        <v>23</v>
      </c>
    </row>
    <row r="83" spans="1:8" ht="12" customHeight="1">
      <c r="A83" s="176"/>
      <c r="B83" s="160"/>
      <c r="C83" s="106" t="s">
        <v>23</v>
      </c>
      <c r="D83" s="102" t="s">
        <v>23</v>
      </c>
      <c r="E83" s="102" t="s">
        <v>23</v>
      </c>
      <c r="F83" s="102" t="s">
        <v>23</v>
      </c>
      <c r="G83" s="102" t="s">
        <v>23</v>
      </c>
      <c r="H83" s="103" t="s">
        <v>23</v>
      </c>
    </row>
    <row r="84" spans="1:8" ht="12" customHeight="1">
      <c r="A84" s="175"/>
      <c r="B84" s="174" t="s">
        <v>152</v>
      </c>
      <c r="C84" s="155" t="s">
        <v>23</v>
      </c>
      <c r="D84" s="104" t="s">
        <v>23</v>
      </c>
      <c r="E84" s="104" t="s">
        <v>23</v>
      </c>
      <c r="F84" s="104" t="s">
        <v>23</v>
      </c>
      <c r="G84" s="104" t="s">
        <v>23</v>
      </c>
      <c r="H84" s="105" t="s">
        <v>23</v>
      </c>
    </row>
    <row r="85" spans="1:8" ht="12" customHeight="1">
      <c r="A85" s="176"/>
      <c r="B85" s="160"/>
      <c r="C85" s="106" t="s">
        <v>23</v>
      </c>
      <c r="D85" s="102" t="s">
        <v>23</v>
      </c>
      <c r="E85" s="102" t="s">
        <v>23</v>
      </c>
      <c r="F85" s="102" t="s">
        <v>23</v>
      </c>
      <c r="G85" s="102" t="s">
        <v>23</v>
      </c>
      <c r="H85" s="103" t="s">
        <v>23</v>
      </c>
    </row>
    <row r="86" spans="1:8" ht="12" customHeight="1">
      <c r="A86" s="175"/>
      <c r="B86" s="174" t="s">
        <v>153</v>
      </c>
      <c r="C86" s="155" t="s">
        <v>23</v>
      </c>
      <c r="D86" s="104" t="s">
        <v>23</v>
      </c>
      <c r="E86" s="104" t="s">
        <v>23</v>
      </c>
      <c r="F86" s="104" t="s">
        <v>23</v>
      </c>
      <c r="G86" s="104" t="s">
        <v>23</v>
      </c>
      <c r="H86" s="105" t="s">
        <v>23</v>
      </c>
    </row>
    <row r="87" spans="1:8" ht="12" customHeight="1">
      <c r="A87" s="176"/>
      <c r="B87" s="160"/>
      <c r="C87" s="106" t="s">
        <v>23</v>
      </c>
      <c r="D87" s="102" t="s">
        <v>23</v>
      </c>
      <c r="E87" s="102" t="s">
        <v>23</v>
      </c>
      <c r="F87" s="102" t="s">
        <v>23</v>
      </c>
      <c r="G87" s="102" t="s">
        <v>23</v>
      </c>
      <c r="H87" s="103" t="s">
        <v>23</v>
      </c>
    </row>
    <row r="88" spans="1:8" ht="12" customHeight="1">
      <c r="A88" s="175"/>
      <c r="B88" s="174" t="s">
        <v>154</v>
      </c>
      <c r="C88" s="155" t="s">
        <v>23</v>
      </c>
      <c r="D88" s="104" t="s">
        <v>23</v>
      </c>
      <c r="E88" s="104" t="s">
        <v>23</v>
      </c>
      <c r="F88" s="104" t="s">
        <v>23</v>
      </c>
      <c r="G88" s="104" t="s">
        <v>23</v>
      </c>
      <c r="H88" s="105" t="s">
        <v>23</v>
      </c>
    </row>
    <row r="89" spans="1:8" ht="12" customHeight="1">
      <c r="A89" s="176"/>
      <c r="B89" s="160"/>
      <c r="C89" s="106" t="s">
        <v>23</v>
      </c>
      <c r="D89" s="102" t="s">
        <v>23</v>
      </c>
      <c r="E89" s="102" t="s">
        <v>23</v>
      </c>
      <c r="F89" s="102" t="s">
        <v>23</v>
      </c>
      <c r="G89" s="102" t="s">
        <v>23</v>
      </c>
      <c r="H89" s="103" t="s">
        <v>23</v>
      </c>
    </row>
    <row r="90" spans="1:8">
      <c r="A90" s="175"/>
      <c r="B90" s="174" t="s">
        <v>145</v>
      </c>
      <c r="C90" s="155" t="s">
        <v>23</v>
      </c>
      <c r="D90" s="104" t="s">
        <v>23</v>
      </c>
      <c r="E90" s="104" t="s">
        <v>23</v>
      </c>
      <c r="F90" s="104" t="s">
        <v>23</v>
      </c>
      <c r="G90" s="104" t="s">
        <v>23</v>
      </c>
      <c r="H90" s="105" t="s">
        <v>23</v>
      </c>
    </row>
    <row r="91" spans="1:8">
      <c r="A91" s="176"/>
      <c r="B91" s="160"/>
      <c r="C91" s="106" t="s">
        <v>23</v>
      </c>
      <c r="D91" s="102" t="s">
        <v>23</v>
      </c>
      <c r="E91" s="102" t="s">
        <v>23</v>
      </c>
      <c r="F91" s="102" t="s">
        <v>23</v>
      </c>
      <c r="G91" s="102" t="s">
        <v>23</v>
      </c>
      <c r="H91" s="103" t="s">
        <v>23</v>
      </c>
    </row>
    <row r="92" spans="1:8">
      <c r="A92" s="173" t="s">
        <v>155</v>
      </c>
      <c r="B92" s="174"/>
      <c r="C92" s="155" t="s">
        <v>23</v>
      </c>
      <c r="D92" s="104" t="s">
        <v>23</v>
      </c>
      <c r="E92" s="104" t="s">
        <v>23</v>
      </c>
      <c r="F92" s="104" t="s">
        <v>23</v>
      </c>
      <c r="G92" s="104" t="s">
        <v>23</v>
      </c>
      <c r="H92" s="105" t="s">
        <v>23</v>
      </c>
    </row>
    <row r="93" spans="1:8">
      <c r="A93" s="172"/>
      <c r="B93" s="160"/>
      <c r="C93" s="106" t="s">
        <v>23</v>
      </c>
      <c r="D93" s="102" t="s">
        <v>23</v>
      </c>
      <c r="E93" s="102" t="s">
        <v>23</v>
      </c>
      <c r="F93" s="102" t="s">
        <v>23</v>
      </c>
      <c r="G93" s="102" t="s">
        <v>23</v>
      </c>
      <c r="H93" s="103" t="s">
        <v>23</v>
      </c>
    </row>
    <row r="94" spans="1:8">
      <c r="A94" s="196" t="s">
        <v>156</v>
      </c>
      <c r="B94" s="197"/>
      <c r="C94" s="249">
        <v>1600</v>
      </c>
      <c r="D94" s="107">
        <v>338</v>
      </c>
      <c r="E94" s="107">
        <v>442</v>
      </c>
      <c r="F94" s="107">
        <v>751</v>
      </c>
      <c r="G94" s="107">
        <v>7</v>
      </c>
      <c r="H94" s="108">
        <v>62</v>
      </c>
    </row>
    <row r="95" spans="1:8">
      <c r="A95" s="196"/>
      <c r="B95" s="197"/>
      <c r="C95" s="106">
        <v>100</v>
      </c>
      <c r="D95" s="102">
        <v>21.125</v>
      </c>
      <c r="E95" s="102">
        <v>27.625</v>
      </c>
      <c r="F95" s="102">
        <v>46.9375</v>
      </c>
      <c r="G95" s="102">
        <v>0.43750000000000006</v>
      </c>
      <c r="H95" s="103">
        <v>3.875</v>
      </c>
    </row>
    <row r="96" spans="1:8">
      <c r="A96" s="175"/>
      <c r="B96" s="208" t="s">
        <v>157</v>
      </c>
      <c r="C96" s="155">
        <v>749</v>
      </c>
      <c r="D96" s="104">
        <v>162</v>
      </c>
      <c r="E96" s="104">
        <v>226</v>
      </c>
      <c r="F96" s="104">
        <v>329</v>
      </c>
      <c r="G96" s="104">
        <v>2</v>
      </c>
      <c r="H96" s="105">
        <v>30</v>
      </c>
    </row>
    <row r="97" spans="1:8">
      <c r="A97" s="176"/>
      <c r="B97" s="208"/>
      <c r="C97" s="106">
        <v>100.00000000000001</v>
      </c>
      <c r="D97" s="102">
        <v>21.628838451268358</v>
      </c>
      <c r="E97" s="102">
        <v>30.173564753004005</v>
      </c>
      <c r="F97" s="102">
        <v>43.925233644859816</v>
      </c>
      <c r="G97" s="102">
        <v>0.26702269692923897</v>
      </c>
      <c r="H97" s="103">
        <v>4.0053404539385848</v>
      </c>
    </row>
    <row r="98" spans="1:8">
      <c r="A98" s="175"/>
      <c r="B98" s="208" t="s">
        <v>158</v>
      </c>
      <c r="C98" s="155">
        <v>851</v>
      </c>
      <c r="D98" s="104">
        <v>176</v>
      </c>
      <c r="E98" s="104">
        <v>216</v>
      </c>
      <c r="F98" s="104">
        <v>422</v>
      </c>
      <c r="G98" s="104">
        <v>5</v>
      </c>
      <c r="H98" s="105">
        <v>32</v>
      </c>
    </row>
    <row r="99" spans="1:8">
      <c r="A99" s="176"/>
      <c r="B99" s="208"/>
      <c r="C99" s="106">
        <v>99.999999999999986</v>
      </c>
      <c r="D99" s="102">
        <v>20.681551116333726</v>
      </c>
      <c r="E99" s="102">
        <v>25.381903642773207</v>
      </c>
      <c r="F99" s="102">
        <v>49.588719153936545</v>
      </c>
      <c r="G99" s="102">
        <v>0.58754406580493534</v>
      </c>
      <c r="H99" s="103">
        <v>3.7602820211515864</v>
      </c>
    </row>
    <row r="100" spans="1:8">
      <c r="A100" s="175"/>
      <c r="B100" s="208" t="s">
        <v>159</v>
      </c>
      <c r="C100" s="155" t="s">
        <v>23</v>
      </c>
      <c r="D100" s="104" t="s">
        <v>23</v>
      </c>
      <c r="E100" s="104" t="s">
        <v>23</v>
      </c>
      <c r="F100" s="104" t="s">
        <v>23</v>
      </c>
      <c r="G100" s="104" t="s">
        <v>23</v>
      </c>
      <c r="H100" s="105" t="s">
        <v>23</v>
      </c>
    </row>
    <row r="101" spans="1:8">
      <c r="A101" s="176"/>
      <c r="B101" s="208"/>
      <c r="C101" s="106" t="s">
        <v>23</v>
      </c>
      <c r="D101" s="102" t="s">
        <v>23</v>
      </c>
      <c r="E101" s="102" t="s">
        <v>23</v>
      </c>
      <c r="F101" s="102" t="s">
        <v>23</v>
      </c>
      <c r="G101" s="102" t="s">
        <v>23</v>
      </c>
      <c r="H101" s="103" t="s">
        <v>23</v>
      </c>
    </row>
    <row r="102" spans="1:8">
      <c r="A102" s="196" t="s">
        <v>160</v>
      </c>
      <c r="B102" s="197"/>
      <c r="C102" s="155">
        <v>882</v>
      </c>
      <c r="D102" s="104">
        <v>199</v>
      </c>
      <c r="E102" s="104">
        <v>244</v>
      </c>
      <c r="F102" s="104">
        <v>412</v>
      </c>
      <c r="G102" s="104">
        <v>4</v>
      </c>
      <c r="H102" s="105">
        <v>23</v>
      </c>
    </row>
    <row r="103" spans="1:8">
      <c r="A103" s="196"/>
      <c r="B103" s="197"/>
      <c r="C103" s="106">
        <v>100</v>
      </c>
      <c r="D103" s="102">
        <v>22.562358276643991</v>
      </c>
      <c r="E103" s="102">
        <v>27.66439909297052</v>
      </c>
      <c r="F103" s="102">
        <v>46.712018140589571</v>
      </c>
      <c r="G103" s="102">
        <v>0.45351473922902497</v>
      </c>
      <c r="H103" s="103">
        <v>2.6077097505668934</v>
      </c>
    </row>
    <row r="104" spans="1:8">
      <c r="A104" s="175"/>
      <c r="B104" s="208" t="s">
        <v>161</v>
      </c>
      <c r="C104" s="155">
        <v>425</v>
      </c>
      <c r="D104" s="104">
        <v>98</v>
      </c>
      <c r="E104" s="104">
        <v>115</v>
      </c>
      <c r="F104" s="104">
        <v>194</v>
      </c>
      <c r="G104" s="104">
        <v>2</v>
      </c>
      <c r="H104" s="105">
        <v>16</v>
      </c>
    </row>
    <row r="105" spans="1:8">
      <c r="A105" s="176"/>
      <c r="B105" s="208"/>
      <c r="C105" s="106">
        <v>100</v>
      </c>
      <c r="D105" s="102">
        <v>23.058823529411764</v>
      </c>
      <c r="E105" s="102">
        <v>27.058823529411764</v>
      </c>
      <c r="F105" s="102">
        <v>45.647058823529413</v>
      </c>
      <c r="G105" s="102">
        <v>0.47058823529411759</v>
      </c>
      <c r="H105" s="103">
        <v>3.7647058823529407</v>
      </c>
    </row>
    <row r="106" spans="1:8">
      <c r="A106" s="175"/>
      <c r="B106" s="208" t="s">
        <v>162</v>
      </c>
      <c r="C106" s="155">
        <v>457</v>
      </c>
      <c r="D106" s="104">
        <v>101</v>
      </c>
      <c r="E106" s="104">
        <v>129</v>
      </c>
      <c r="F106" s="104">
        <v>218</v>
      </c>
      <c r="G106" s="104">
        <v>2</v>
      </c>
      <c r="H106" s="105">
        <v>7</v>
      </c>
    </row>
    <row r="107" spans="1:8">
      <c r="A107" s="176"/>
      <c r="B107" s="208"/>
      <c r="C107" s="106">
        <v>100</v>
      </c>
      <c r="D107" s="102">
        <v>22.100656455142232</v>
      </c>
      <c r="E107" s="102">
        <v>28.227571115973742</v>
      </c>
      <c r="F107" s="102">
        <v>47.702407002188188</v>
      </c>
      <c r="G107" s="102">
        <v>0.43763676148796499</v>
      </c>
      <c r="H107" s="103">
        <v>1.5317286652078774</v>
      </c>
    </row>
    <row r="108" spans="1:8">
      <c r="A108" s="175"/>
      <c r="B108" s="208" t="s">
        <v>163</v>
      </c>
      <c r="C108" s="155" t="s">
        <v>23</v>
      </c>
      <c r="D108" s="104" t="s">
        <v>23</v>
      </c>
      <c r="E108" s="104" t="s">
        <v>23</v>
      </c>
      <c r="F108" s="104" t="s">
        <v>23</v>
      </c>
      <c r="G108" s="104" t="s">
        <v>23</v>
      </c>
      <c r="H108" s="105" t="s">
        <v>23</v>
      </c>
    </row>
    <row r="109" spans="1:8">
      <c r="A109" s="176"/>
      <c r="B109" s="208"/>
      <c r="C109" s="106" t="s">
        <v>23</v>
      </c>
      <c r="D109" s="102" t="s">
        <v>23</v>
      </c>
      <c r="E109" s="102" t="s">
        <v>23</v>
      </c>
      <c r="F109" s="102" t="s">
        <v>23</v>
      </c>
      <c r="G109" s="102" t="s">
        <v>23</v>
      </c>
      <c r="H109" s="103" t="s">
        <v>23</v>
      </c>
    </row>
    <row r="110" spans="1:8">
      <c r="A110" s="196" t="s">
        <v>164</v>
      </c>
      <c r="B110" s="197"/>
      <c r="C110" s="155">
        <v>718</v>
      </c>
      <c r="D110" s="104">
        <v>139</v>
      </c>
      <c r="E110" s="104">
        <v>198</v>
      </c>
      <c r="F110" s="104">
        <v>339</v>
      </c>
      <c r="G110" s="104">
        <v>3</v>
      </c>
      <c r="H110" s="105">
        <v>39</v>
      </c>
    </row>
    <row r="111" spans="1:8">
      <c r="A111" s="196"/>
      <c r="B111" s="197"/>
      <c r="C111" s="106">
        <v>100</v>
      </c>
      <c r="D111" s="102">
        <v>19.359331476323121</v>
      </c>
      <c r="E111" s="102">
        <v>27.576601671309191</v>
      </c>
      <c r="F111" s="102">
        <v>47.214484679665738</v>
      </c>
      <c r="G111" s="102">
        <v>0.4178272980501393</v>
      </c>
      <c r="H111" s="103">
        <v>5.4317548746518103</v>
      </c>
    </row>
    <row r="112" spans="1:8">
      <c r="A112" s="175"/>
      <c r="B112" s="208" t="s">
        <v>165</v>
      </c>
      <c r="C112" s="155">
        <v>324</v>
      </c>
      <c r="D112" s="104">
        <v>64</v>
      </c>
      <c r="E112" s="104">
        <v>111</v>
      </c>
      <c r="F112" s="104">
        <v>135</v>
      </c>
      <c r="G112" s="104" t="s">
        <v>23</v>
      </c>
      <c r="H112" s="105">
        <v>14</v>
      </c>
    </row>
    <row r="113" spans="1:8">
      <c r="A113" s="176"/>
      <c r="B113" s="208"/>
      <c r="C113" s="106">
        <v>100</v>
      </c>
      <c r="D113" s="102">
        <v>19.753086419753085</v>
      </c>
      <c r="E113" s="102">
        <v>34.25925925925926</v>
      </c>
      <c r="F113" s="102">
        <v>41.666666666666671</v>
      </c>
      <c r="G113" s="102" t="s">
        <v>23</v>
      </c>
      <c r="H113" s="103">
        <v>4.3209876543209873</v>
      </c>
    </row>
    <row r="114" spans="1:8">
      <c r="A114" s="175"/>
      <c r="B114" s="208" t="s">
        <v>166</v>
      </c>
      <c r="C114" s="155">
        <v>394</v>
      </c>
      <c r="D114" s="104">
        <v>75</v>
      </c>
      <c r="E114" s="104">
        <v>87</v>
      </c>
      <c r="F114" s="104">
        <v>204</v>
      </c>
      <c r="G114" s="104">
        <v>3</v>
      </c>
      <c r="H114" s="105">
        <v>25</v>
      </c>
    </row>
    <row r="115" spans="1:8">
      <c r="A115" s="176"/>
      <c r="B115" s="208"/>
      <c r="C115" s="106">
        <v>99.999999999999986</v>
      </c>
      <c r="D115" s="102">
        <v>19.035532994923855</v>
      </c>
      <c r="E115" s="102">
        <v>22.081218274111674</v>
      </c>
      <c r="F115" s="102">
        <v>51.776649746192895</v>
      </c>
      <c r="G115" s="102">
        <v>0.76142131979695438</v>
      </c>
      <c r="H115" s="103">
        <v>6.345177664974619</v>
      </c>
    </row>
    <row r="116" spans="1:8">
      <c r="A116" s="175"/>
      <c r="B116" s="208" t="s">
        <v>167</v>
      </c>
      <c r="C116" s="155" t="s">
        <v>23</v>
      </c>
      <c r="D116" s="104" t="s">
        <v>23</v>
      </c>
      <c r="E116" s="104" t="s">
        <v>23</v>
      </c>
      <c r="F116" s="104" t="s">
        <v>23</v>
      </c>
      <c r="G116" s="104" t="s">
        <v>23</v>
      </c>
      <c r="H116" s="105" t="s">
        <v>23</v>
      </c>
    </row>
    <row r="117" spans="1:8">
      <c r="A117" s="224"/>
      <c r="B117" s="226"/>
      <c r="C117" s="109" t="s">
        <v>23</v>
      </c>
      <c r="D117" s="110" t="s">
        <v>23</v>
      </c>
      <c r="E117" s="110" t="s">
        <v>23</v>
      </c>
      <c r="F117" s="110" t="s">
        <v>23</v>
      </c>
      <c r="G117" s="110" t="s">
        <v>23</v>
      </c>
      <c r="H117" s="111" t="s">
        <v>23</v>
      </c>
    </row>
  </sheetData>
  <mergeCells count="106">
    <mergeCell ref="A4:B5"/>
    <mergeCell ref="B6:B7"/>
    <mergeCell ref="B8:B9"/>
    <mergeCell ref="B10:B11"/>
    <mergeCell ref="B12:B13"/>
    <mergeCell ref="A30:A31"/>
    <mergeCell ref="A32:A33"/>
    <mergeCell ref="A34:A35"/>
    <mergeCell ref="A24:A25"/>
    <mergeCell ref="A6:A7"/>
    <mergeCell ref="A8:A9"/>
    <mergeCell ref="A10:A11"/>
    <mergeCell ref="A28:A29"/>
    <mergeCell ref="A20:A21"/>
    <mergeCell ref="A22:A23"/>
    <mergeCell ref="A12:A13"/>
    <mergeCell ref="A14:A15"/>
    <mergeCell ref="A16:A17"/>
    <mergeCell ref="A18:A19"/>
    <mergeCell ref="B24:B25"/>
    <mergeCell ref="A26:B27"/>
    <mergeCell ref="B28:B29"/>
    <mergeCell ref="B30:B31"/>
    <mergeCell ref="B32:B33"/>
    <mergeCell ref="B14:B15"/>
    <mergeCell ref="B16:B17"/>
    <mergeCell ref="B18:B19"/>
    <mergeCell ref="B20:B21"/>
    <mergeCell ref="B22:B23"/>
    <mergeCell ref="B44:B45"/>
    <mergeCell ref="B46:B47"/>
    <mergeCell ref="A48:B49"/>
    <mergeCell ref="B50:B51"/>
    <mergeCell ref="B52:B53"/>
    <mergeCell ref="B34:B35"/>
    <mergeCell ref="B36:B37"/>
    <mergeCell ref="B38:B39"/>
    <mergeCell ref="B40:B41"/>
    <mergeCell ref="B42:B43"/>
    <mergeCell ref="A44:A45"/>
    <mergeCell ref="A46:A47"/>
    <mergeCell ref="A50:A51"/>
    <mergeCell ref="A36:A37"/>
    <mergeCell ref="A38:A39"/>
    <mergeCell ref="A40:A41"/>
    <mergeCell ref="A42:A43"/>
    <mergeCell ref="A52:A53"/>
    <mergeCell ref="B64:B65"/>
    <mergeCell ref="B66:B67"/>
    <mergeCell ref="B68:B69"/>
    <mergeCell ref="A70:B71"/>
    <mergeCell ref="B72:B73"/>
    <mergeCell ref="B54:B55"/>
    <mergeCell ref="B56:B57"/>
    <mergeCell ref="B58:B59"/>
    <mergeCell ref="B60:B61"/>
    <mergeCell ref="B62:B63"/>
    <mergeCell ref="A60:A61"/>
    <mergeCell ref="A62:A63"/>
    <mergeCell ref="A64:A65"/>
    <mergeCell ref="A66:A67"/>
    <mergeCell ref="A54:A55"/>
    <mergeCell ref="A56:A57"/>
    <mergeCell ref="A58:A59"/>
    <mergeCell ref="A68:A69"/>
    <mergeCell ref="A72:A73"/>
    <mergeCell ref="B84:B85"/>
    <mergeCell ref="B86:B87"/>
    <mergeCell ref="B88:B89"/>
    <mergeCell ref="A90:A91"/>
    <mergeCell ref="B90:B91"/>
    <mergeCell ref="B74:B75"/>
    <mergeCell ref="B76:B77"/>
    <mergeCell ref="B78:B79"/>
    <mergeCell ref="B80:B81"/>
    <mergeCell ref="B82:B83"/>
    <mergeCell ref="A88:A89"/>
    <mergeCell ref="A76:A77"/>
    <mergeCell ref="A74:A75"/>
    <mergeCell ref="A78:A79"/>
    <mergeCell ref="A80:A81"/>
    <mergeCell ref="A82:A83"/>
    <mergeCell ref="A84:A85"/>
    <mergeCell ref="A86:A87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conditionalFormatting sqref="A1">
    <cfRule type="expression" dxfId="10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CR32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1" style="81" customWidth="1"/>
    <col min="5" max="10" width="6.875" style="81" customWidth="1"/>
    <col min="11" max="33" width="9.375" style="81" customWidth="1"/>
    <col min="34" max="16384" width="5.875" style="81"/>
  </cols>
  <sheetData>
    <row r="1" spans="1:96" s="138" customFormat="1" ht="12.75" thickBot="1">
      <c r="A1" s="137" t="s">
        <v>91</v>
      </c>
      <c r="B1" s="137"/>
      <c r="C1" s="166"/>
      <c r="D1" s="166"/>
    </row>
    <row r="2" spans="1:96" s="140" customFormat="1" ht="6" customHeight="1" thickTop="1">
      <c r="A2" s="139"/>
      <c r="E2" s="141"/>
      <c r="F2" s="142"/>
      <c r="G2" s="142"/>
      <c r="H2" s="142"/>
      <c r="I2" s="142"/>
      <c r="J2" s="143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68" customHeight="1">
      <c r="A3" s="139"/>
      <c r="E3" s="146" t="s">
        <v>1</v>
      </c>
      <c r="F3" s="147" t="s">
        <v>121</v>
      </c>
      <c r="G3" s="147" t="s">
        <v>122</v>
      </c>
      <c r="H3" s="147" t="s">
        <v>123</v>
      </c>
      <c r="I3" s="147" t="s">
        <v>16</v>
      </c>
      <c r="J3" s="148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2" customHeight="1">
      <c r="A4" s="205" t="s">
        <v>1</v>
      </c>
      <c r="B4" s="205"/>
      <c r="C4" s="205"/>
      <c r="D4" s="206"/>
      <c r="E4" s="152">
        <v>4581</v>
      </c>
      <c r="F4" s="100">
        <v>1046</v>
      </c>
      <c r="G4" s="100">
        <v>1286</v>
      </c>
      <c r="H4" s="100">
        <v>2143</v>
      </c>
      <c r="I4" s="100">
        <v>20</v>
      </c>
      <c r="J4" s="101">
        <v>86</v>
      </c>
    </row>
    <row r="5" spans="1:96" ht="12" customHeight="1">
      <c r="A5" s="156"/>
      <c r="B5" s="156"/>
      <c r="C5" s="156"/>
      <c r="D5" s="208"/>
      <c r="E5" s="106">
        <v>99.999999999999986</v>
      </c>
      <c r="F5" s="102">
        <v>22.833442479807903</v>
      </c>
      <c r="G5" s="102">
        <v>28.072473259113728</v>
      </c>
      <c r="H5" s="102">
        <v>46.78017900021829</v>
      </c>
      <c r="I5" s="102">
        <v>0.43658589827548566</v>
      </c>
      <c r="J5" s="103">
        <v>1.8773193625845885</v>
      </c>
    </row>
    <row r="6" spans="1:96" ht="12" customHeight="1">
      <c r="A6" s="156" t="s">
        <v>251</v>
      </c>
      <c r="B6" s="156"/>
      <c r="C6" s="156"/>
      <c r="D6" s="208"/>
      <c r="E6" s="155">
        <v>2865</v>
      </c>
      <c r="F6" s="104">
        <v>701</v>
      </c>
      <c r="G6" s="104">
        <v>812</v>
      </c>
      <c r="H6" s="104">
        <v>1313</v>
      </c>
      <c r="I6" s="104">
        <v>8</v>
      </c>
      <c r="J6" s="105">
        <v>31</v>
      </c>
    </row>
    <row r="7" spans="1:96" ht="12" customHeight="1">
      <c r="A7" s="156"/>
      <c r="B7" s="156"/>
      <c r="C7" s="156"/>
      <c r="D7" s="208"/>
      <c r="E7" s="106">
        <v>100</v>
      </c>
      <c r="F7" s="102">
        <v>24.467713787085515</v>
      </c>
      <c r="G7" s="102">
        <v>28.342059336823734</v>
      </c>
      <c r="H7" s="102">
        <v>45.828970331588131</v>
      </c>
      <c r="I7" s="102">
        <v>0.27923211169284468</v>
      </c>
      <c r="J7" s="103">
        <v>1.082024432809773</v>
      </c>
    </row>
    <row r="8" spans="1:96" ht="12" customHeight="1">
      <c r="A8" s="175"/>
      <c r="B8" s="173" t="s">
        <v>280</v>
      </c>
      <c r="C8" s="173"/>
      <c r="D8" s="174"/>
      <c r="E8" s="155">
        <v>2391</v>
      </c>
      <c r="F8" s="104">
        <v>604</v>
      </c>
      <c r="G8" s="104">
        <v>678</v>
      </c>
      <c r="H8" s="104">
        <v>1081</v>
      </c>
      <c r="I8" s="104">
        <v>7</v>
      </c>
      <c r="J8" s="105">
        <v>21</v>
      </c>
    </row>
    <row r="9" spans="1:96" ht="12" customHeight="1">
      <c r="A9" s="176"/>
      <c r="B9" s="172"/>
      <c r="C9" s="172"/>
      <c r="D9" s="225"/>
      <c r="E9" s="106">
        <v>100</v>
      </c>
      <c r="F9" s="102">
        <v>25.261396905060646</v>
      </c>
      <c r="G9" s="102">
        <v>28.356336260978672</v>
      </c>
      <c r="H9" s="102">
        <v>45.211208699289003</v>
      </c>
      <c r="I9" s="102">
        <v>0.29276453366792138</v>
      </c>
      <c r="J9" s="103">
        <v>0.87829360100376408</v>
      </c>
    </row>
    <row r="10" spans="1:96" ht="12" customHeight="1">
      <c r="A10" s="175"/>
      <c r="B10" s="245"/>
      <c r="C10" s="173" t="s">
        <v>281</v>
      </c>
      <c r="D10" s="174"/>
      <c r="E10" s="155">
        <v>504</v>
      </c>
      <c r="F10" s="104">
        <v>103</v>
      </c>
      <c r="G10" s="104">
        <v>136</v>
      </c>
      <c r="H10" s="104">
        <v>256</v>
      </c>
      <c r="I10" s="104">
        <v>1</v>
      </c>
      <c r="J10" s="105">
        <v>8</v>
      </c>
    </row>
    <row r="11" spans="1:96" ht="12" customHeight="1">
      <c r="A11" s="176"/>
      <c r="B11" s="246"/>
      <c r="C11" s="172"/>
      <c r="D11" s="225"/>
      <c r="E11" s="106">
        <v>100</v>
      </c>
      <c r="F11" s="102">
        <v>20.436507936507937</v>
      </c>
      <c r="G11" s="102">
        <v>26.984126984126984</v>
      </c>
      <c r="H11" s="102">
        <v>50.793650793650791</v>
      </c>
      <c r="I11" s="102">
        <v>0.1984126984126984</v>
      </c>
      <c r="J11" s="103">
        <v>1.5873015873015872</v>
      </c>
    </row>
    <row r="12" spans="1:96" ht="12" customHeight="1">
      <c r="A12" s="175"/>
      <c r="B12" s="245"/>
      <c r="C12" s="173" t="s">
        <v>282</v>
      </c>
      <c r="D12" s="174"/>
      <c r="E12" s="155">
        <v>303</v>
      </c>
      <c r="F12" s="104">
        <v>69</v>
      </c>
      <c r="G12" s="104">
        <v>81</v>
      </c>
      <c r="H12" s="104">
        <v>151</v>
      </c>
      <c r="I12" s="104">
        <v>1</v>
      </c>
      <c r="J12" s="105">
        <v>1</v>
      </c>
    </row>
    <row r="13" spans="1:96" ht="12" customHeight="1">
      <c r="A13" s="176"/>
      <c r="B13" s="246"/>
      <c r="C13" s="172"/>
      <c r="D13" s="225"/>
      <c r="E13" s="106">
        <v>100</v>
      </c>
      <c r="F13" s="102">
        <v>22.772277227722775</v>
      </c>
      <c r="G13" s="102">
        <v>26.732673267326735</v>
      </c>
      <c r="H13" s="102">
        <v>49.834983498349835</v>
      </c>
      <c r="I13" s="102">
        <v>0.33003300330033003</v>
      </c>
      <c r="J13" s="103">
        <v>0.33003300330033003</v>
      </c>
    </row>
    <row r="14" spans="1:96" ht="12" customHeight="1">
      <c r="A14" s="175"/>
      <c r="B14" s="245"/>
      <c r="C14" s="173" t="s">
        <v>283</v>
      </c>
      <c r="D14" s="174"/>
      <c r="E14" s="155">
        <v>416</v>
      </c>
      <c r="F14" s="104">
        <v>110</v>
      </c>
      <c r="G14" s="104">
        <v>119</v>
      </c>
      <c r="H14" s="104">
        <v>182</v>
      </c>
      <c r="I14" s="104">
        <v>2</v>
      </c>
      <c r="J14" s="105">
        <v>3</v>
      </c>
    </row>
    <row r="15" spans="1:96" ht="12" customHeight="1">
      <c r="A15" s="176"/>
      <c r="B15" s="246"/>
      <c r="C15" s="172"/>
      <c r="D15" s="225"/>
      <c r="E15" s="106">
        <v>99.999999999999986</v>
      </c>
      <c r="F15" s="102">
        <v>26.442307692307693</v>
      </c>
      <c r="G15" s="102">
        <v>28.60576923076923</v>
      </c>
      <c r="H15" s="102">
        <v>43.75</v>
      </c>
      <c r="I15" s="102">
        <v>0.48076923076923078</v>
      </c>
      <c r="J15" s="103">
        <v>0.72115384615384615</v>
      </c>
    </row>
    <row r="16" spans="1:96" ht="12" customHeight="1">
      <c r="A16" s="175"/>
      <c r="B16" s="245"/>
      <c r="C16" s="173" t="s">
        <v>284</v>
      </c>
      <c r="D16" s="174"/>
      <c r="E16" s="155">
        <v>160</v>
      </c>
      <c r="F16" s="104">
        <v>44</v>
      </c>
      <c r="G16" s="104">
        <v>42</v>
      </c>
      <c r="H16" s="104">
        <v>71</v>
      </c>
      <c r="I16" s="104" t="s">
        <v>0</v>
      </c>
      <c r="J16" s="105">
        <v>3</v>
      </c>
    </row>
    <row r="17" spans="1:10" ht="12" customHeight="1">
      <c r="A17" s="176"/>
      <c r="B17" s="246"/>
      <c r="C17" s="172"/>
      <c r="D17" s="225"/>
      <c r="E17" s="106">
        <v>100</v>
      </c>
      <c r="F17" s="102">
        <v>27.500000000000004</v>
      </c>
      <c r="G17" s="102">
        <v>26.25</v>
      </c>
      <c r="H17" s="102">
        <v>44.375</v>
      </c>
      <c r="I17" s="102" t="s">
        <v>0</v>
      </c>
      <c r="J17" s="103">
        <v>1.875</v>
      </c>
    </row>
    <row r="18" spans="1:10" ht="12" customHeight="1">
      <c r="A18" s="175"/>
      <c r="B18" s="245"/>
      <c r="C18" s="173" t="s">
        <v>285</v>
      </c>
      <c r="D18" s="174"/>
      <c r="E18" s="155">
        <v>713</v>
      </c>
      <c r="F18" s="104">
        <v>191</v>
      </c>
      <c r="G18" s="104">
        <v>204</v>
      </c>
      <c r="H18" s="104">
        <v>313</v>
      </c>
      <c r="I18" s="104">
        <v>3</v>
      </c>
      <c r="J18" s="105">
        <v>2</v>
      </c>
    </row>
    <row r="19" spans="1:10" ht="12" customHeight="1">
      <c r="A19" s="176"/>
      <c r="B19" s="246"/>
      <c r="C19" s="172"/>
      <c r="D19" s="225"/>
      <c r="E19" s="106">
        <v>100</v>
      </c>
      <c r="F19" s="102">
        <v>26.788218793828893</v>
      </c>
      <c r="G19" s="102">
        <v>28.611500701262273</v>
      </c>
      <c r="H19" s="102">
        <v>43.899018232819074</v>
      </c>
      <c r="I19" s="102">
        <v>0.42075736325385693</v>
      </c>
      <c r="J19" s="103">
        <v>0.28050490883590462</v>
      </c>
    </row>
    <row r="20" spans="1:10" ht="12" customHeight="1">
      <c r="A20" s="175"/>
      <c r="B20" s="245"/>
      <c r="C20" s="173" t="s">
        <v>286</v>
      </c>
      <c r="D20" s="174"/>
      <c r="E20" s="155">
        <v>172</v>
      </c>
      <c r="F20" s="104">
        <v>70</v>
      </c>
      <c r="G20" s="104">
        <v>59</v>
      </c>
      <c r="H20" s="104">
        <v>43</v>
      </c>
      <c r="I20" s="104" t="s">
        <v>0</v>
      </c>
      <c r="J20" s="105" t="s">
        <v>0</v>
      </c>
    </row>
    <row r="21" spans="1:10" ht="12" customHeight="1">
      <c r="A21" s="176"/>
      <c r="B21" s="246"/>
      <c r="C21" s="172"/>
      <c r="D21" s="225"/>
      <c r="E21" s="106">
        <v>100</v>
      </c>
      <c r="F21" s="102">
        <v>40.697674418604649</v>
      </c>
      <c r="G21" s="102">
        <v>34.302325581395351</v>
      </c>
      <c r="H21" s="102">
        <v>25</v>
      </c>
      <c r="I21" s="102" t="s">
        <v>0</v>
      </c>
      <c r="J21" s="103" t="s">
        <v>0</v>
      </c>
    </row>
    <row r="22" spans="1:10" ht="12" customHeight="1">
      <c r="A22" s="175"/>
      <c r="B22" s="245"/>
      <c r="C22" s="173" t="s">
        <v>145</v>
      </c>
      <c r="D22" s="174"/>
      <c r="E22" s="155">
        <v>123</v>
      </c>
      <c r="F22" s="104">
        <v>17</v>
      </c>
      <c r="G22" s="104">
        <v>37</v>
      </c>
      <c r="H22" s="104">
        <v>65</v>
      </c>
      <c r="I22" s="104" t="s">
        <v>0</v>
      </c>
      <c r="J22" s="105">
        <v>4</v>
      </c>
    </row>
    <row r="23" spans="1:10" ht="12" customHeight="1">
      <c r="A23" s="176"/>
      <c r="B23" s="246"/>
      <c r="C23" s="172"/>
      <c r="D23" s="225"/>
      <c r="E23" s="106">
        <v>100</v>
      </c>
      <c r="F23" s="102">
        <v>13.821138211382115</v>
      </c>
      <c r="G23" s="102">
        <v>30.081300813008134</v>
      </c>
      <c r="H23" s="102">
        <v>52.845528455284551</v>
      </c>
      <c r="I23" s="102" t="s">
        <v>0</v>
      </c>
      <c r="J23" s="103">
        <v>3.2520325203252036</v>
      </c>
    </row>
    <row r="24" spans="1:10" ht="12" customHeight="1">
      <c r="A24" s="175"/>
      <c r="B24" s="173" t="s">
        <v>287</v>
      </c>
      <c r="C24" s="173"/>
      <c r="D24" s="174"/>
      <c r="E24" s="155">
        <v>376</v>
      </c>
      <c r="F24" s="104">
        <v>78</v>
      </c>
      <c r="G24" s="104">
        <v>112</v>
      </c>
      <c r="H24" s="104">
        <v>178</v>
      </c>
      <c r="I24" s="104" t="s">
        <v>0</v>
      </c>
      <c r="J24" s="105">
        <v>8</v>
      </c>
    </row>
    <row r="25" spans="1:10" ht="12" customHeight="1">
      <c r="A25" s="176"/>
      <c r="B25" s="172"/>
      <c r="C25" s="172"/>
      <c r="D25" s="225"/>
      <c r="E25" s="106">
        <v>100</v>
      </c>
      <c r="F25" s="102">
        <v>20.74468085106383</v>
      </c>
      <c r="G25" s="102">
        <v>29.787234042553191</v>
      </c>
      <c r="H25" s="102">
        <v>47.340425531914896</v>
      </c>
      <c r="I25" s="102" t="s">
        <v>0</v>
      </c>
      <c r="J25" s="103">
        <v>2.1276595744680851</v>
      </c>
    </row>
    <row r="26" spans="1:10" ht="12" customHeight="1">
      <c r="A26" s="175"/>
      <c r="B26" s="173" t="s">
        <v>145</v>
      </c>
      <c r="C26" s="173"/>
      <c r="D26" s="174"/>
      <c r="E26" s="155">
        <v>98</v>
      </c>
      <c r="F26" s="104">
        <v>19</v>
      </c>
      <c r="G26" s="104">
        <v>22</v>
      </c>
      <c r="H26" s="104">
        <v>54</v>
      </c>
      <c r="I26" s="104">
        <v>1</v>
      </c>
      <c r="J26" s="105">
        <v>2</v>
      </c>
    </row>
    <row r="27" spans="1:10" ht="12" customHeight="1">
      <c r="A27" s="176"/>
      <c r="B27" s="172"/>
      <c r="C27" s="172"/>
      <c r="D27" s="225"/>
      <c r="E27" s="106">
        <v>99.999999999999986</v>
      </c>
      <c r="F27" s="102">
        <v>19.387755102040817</v>
      </c>
      <c r="G27" s="102">
        <v>22.448979591836736</v>
      </c>
      <c r="H27" s="102">
        <v>55.102040816326522</v>
      </c>
      <c r="I27" s="102">
        <v>1.0204081632653061</v>
      </c>
      <c r="J27" s="103">
        <v>2.0408163265306123</v>
      </c>
    </row>
    <row r="28" spans="1:10" ht="12" customHeight="1">
      <c r="A28" s="156" t="s">
        <v>269</v>
      </c>
      <c r="B28" s="156"/>
      <c r="C28" s="156"/>
      <c r="D28" s="208"/>
      <c r="E28" s="155">
        <v>1422</v>
      </c>
      <c r="F28" s="104">
        <v>289</v>
      </c>
      <c r="G28" s="104">
        <v>389</v>
      </c>
      <c r="H28" s="104">
        <v>698</v>
      </c>
      <c r="I28" s="104">
        <v>8</v>
      </c>
      <c r="J28" s="105">
        <v>38</v>
      </c>
    </row>
    <row r="29" spans="1:10" ht="12" customHeight="1">
      <c r="A29" s="156"/>
      <c r="B29" s="156"/>
      <c r="C29" s="156"/>
      <c r="D29" s="208"/>
      <c r="E29" s="106">
        <v>99.999999999999986</v>
      </c>
      <c r="F29" s="102">
        <v>20.323488045007032</v>
      </c>
      <c r="G29" s="102">
        <v>27.355836849507735</v>
      </c>
      <c r="H29" s="102">
        <v>49.085794655414908</v>
      </c>
      <c r="I29" s="102">
        <v>0.56258790436005623</v>
      </c>
      <c r="J29" s="103">
        <v>2.6722925457102673</v>
      </c>
    </row>
    <row r="30" spans="1:10" ht="12" customHeight="1">
      <c r="A30" s="247" t="s">
        <v>145</v>
      </c>
      <c r="B30" s="247"/>
      <c r="C30" s="247"/>
      <c r="D30" s="161"/>
      <c r="E30" s="249">
        <v>294</v>
      </c>
      <c r="F30" s="107">
        <v>56</v>
      </c>
      <c r="G30" s="107">
        <v>85</v>
      </c>
      <c r="H30" s="107">
        <v>132</v>
      </c>
      <c r="I30" s="107">
        <v>4</v>
      </c>
      <c r="J30" s="108">
        <v>17</v>
      </c>
    </row>
    <row r="31" spans="1:10" ht="12" customHeight="1">
      <c r="A31" s="248"/>
      <c r="B31" s="248"/>
      <c r="C31" s="248"/>
      <c r="D31" s="164"/>
      <c r="E31" s="109">
        <v>100</v>
      </c>
      <c r="F31" s="110">
        <v>19.047619047619047</v>
      </c>
      <c r="G31" s="110">
        <v>28.911564625850339</v>
      </c>
      <c r="H31" s="110">
        <v>44.897959183673471</v>
      </c>
      <c r="I31" s="110">
        <v>1.3605442176870748</v>
      </c>
      <c r="J31" s="111">
        <v>5.7823129251700678</v>
      </c>
    </row>
    <row r="32" spans="1:10" ht="12" customHeight="1"/>
  </sheetData>
  <mergeCells count="24">
    <mergeCell ref="A8:A9"/>
    <mergeCell ref="A10:A11"/>
    <mergeCell ref="A20:A21"/>
    <mergeCell ref="A4:D5"/>
    <mergeCell ref="A6:D7"/>
    <mergeCell ref="B8:D9"/>
    <mergeCell ref="C10:D11"/>
    <mergeCell ref="C12:D13"/>
    <mergeCell ref="C14:D15"/>
    <mergeCell ref="C16:D17"/>
    <mergeCell ref="C18:D19"/>
    <mergeCell ref="C20:D21"/>
    <mergeCell ref="A12:A13"/>
    <mergeCell ref="A14:A15"/>
    <mergeCell ref="A16:A17"/>
    <mergeCell ref="A18:A19"/>
    <mergeCell ref="C22:D23"/>
    <mergeCell ref="B24:D25"/>
    <mergeCell ref="B26:D27"/>
    <mergeCell ref="A28:D29"/>
    <mergeCell ref="A30:D31"/>
    <mergeCell ref="A24:A25"/>
    <mergeCell ref="A26:A27"/>
    <mergeCell ref="A22:A23"/>
  </mergeCells>
  <phoneticPr fontId="19"/>
  <conditionalFormatting sqref="B1">
    <cfRule type="expression" dxfId="82" priority="2">
      <formula>#REF!&lt;&gt;""</formula>
    </cfRule>
  </conditionalFormatting>
  <conditionalFormatting sqref="A1">
    <cfRule type="expression" dxfId="8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A1:CT32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32.75" style="81" customWidth="1"/>
    <col min="5" max="14" width="6.875" style="81" customWidth="1"/>
    <col min="15" max="35" width="9.375" style="81" customWidth="1"/>
    <col min="36" max="16384" width="5.875" style="81"/>
  </cols>
  <sheetData>
    <row r="1" spans="1:98" s="138" customFormat="1" ht="12.75" thickBot="1">
      <c r="A1" s="137" t="s">
        <v>93</v>
      </c>
      <c r="B1" s="166"/>
      <c r="C1" s="166"/>
      <c r="D1" s="166"/>
      <c r="J1" s="195"/>
    </row>
    <row r="2" spans="1:98" s="140" customFormat="1" ht="6" customHeight="1" thickTop="1">
      <c r="A2" s="139"/>
      <c r="E2" s="141"/>
      <c r="F2" s="142"/>
      <c r="G2" s="142"/>
      <c r="H2" s="142"/>
      <c r="I2" s="142"/>
      <c r="J2" s="23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5"/>
    </row>
    <row r="3" spans="1:98" s="140" customFormat="1" ht="168" customHeight="1">
      <c r="A3" s="139"/>
      <c r="E3" s="146" t="s">
        <v>1</v>
      </c>
      <c r="F3" s="147" t="s">
        <v>121</v>
      </c>
      <c r="G3" s="147" t="s">
        <v>122</v>
      </c>
      <c r="H3" s="147" t="s">
        <v>123</v>
      </c>
      <c r="I3" s="147" t="s">
        <v>16</v>
      </c>
      <c r="J3" s="148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4"/>
      <c r="CQ3" s="144"/>
      <c r="CR3" s="144"/>
      <c r="CS3" s="144"/>
      <c r="CT3" s="145"/>
    </row>
    <row r="4" spans="1:98" ht="13.5" customHeight="1">
      <c r="A4" s="205" t="s">
        <v>1</v>
      </c>
      <c r="B4" s="205"/>
      <c r="C4" s="205"/>
      <c r="D4" s="206"/>
      <c r="E4" s="100">
        <v>4581</v>
      </c>
      <c r="F4" s="100">
        <v>1046</v>
      </c>
      <c r="G4" s="100">
        <v>1286</v>
      </c>
      <c r="H4" s="100">
        <v>2143</v>
      </c>
      <c r="I4" s="100">
        <v>20</v>
      </c>
      <c r="J4" s="101">
        <v>86</v>
      </c>
    </row>
    <row r="5" spans="1:98">
      <c r="A5" s="156"/>
      <c r="B5" s="156"/>
      <c r="C5" s="156"/>
      <c r="D5" s="208"/>
      <c r="E5" s="102">
        <v>99.999999999999986</v>
      </c>
      <c r="F5" s="102">
        <v>22.833442479807903</v>
      </c>
      <c r="G5" s="102">
        <v>28.072473259113728</v>
      </c>
      <c r="H5" s="102">
        <v>46.78017900021829</v>
      </c>
      <c r="I5" s="102">
        <v>0.43658589827548566</v>
      </c>
      <c r="J5" s="103">
        <v>1.8773193625845885</v>
      </c>
    </row>
    <row r="6" spans="1:98">
      <c r="A6" s="156" t="s">
        <v>288</v>
      </c>
      <c r="B6" s="156"/>
      <c r="C6" s="156"/>
      <c r="D6" s="208"/>
      <c r="E6" s="104">
        <v>201</v>
      </c>
      <c r="F6" s="104">
        <v>37</v>
      </c>
      <c r="G6" s="104">
        <v>48</v>
      </c>
      <c r="H6" s="104">
        <v>106</v>
      </c>
      <c r="I6" s="104">
        <v>1</v>
      </c>
      <c r="J6" s="105">
        <v>9</v>
      </c>
    </row>
    <row r="7" spans="1:98">
      <c r="A7" s="156"/>
      <c r="B7" s="156"/>
      <c r="C7" s="156"/>
      <c r="D7" s="208"/>
      <c r="E7" s="102">
        <v>99.999999999999986</v>
      </c>
      <c r="F7" s="102">
        <v>18.407960199004975</v>
      </c>
      <c r="G7" s="102">
        <v>23.880597014925371</v>
      </c>
      <c r="H7" s="102">
        <v>52.736318407960205</v>
      </c>
      <c r="I7" s="102">
        <v>0.49751243781094528</v>
      </c>
      <c r="J7" s="103">
        <v>4.4776119402985071</v>
      </c>
    </row>
    <row r="8" spans="1:98">
      <c r="A8" s="175"/>
      <c r="B8" s="173" t="s">
        <v>289</v>
      </c>
      <c r="C8" s="173"/>
      <c r="D8" s="174"/>
      <c r="E8" s="104">
        <v>142</v>
      </c>
      <c r="F8" s="104">
        <v>25</v>
      </c>
      <c r="G8" s="104">
        <v>38</v>
      </c>
      <c r="H8" s="104">
        <v>73</v>
      </c>
      <c r="I8" s="104" t="s">
        <v>0</v>
      </c>
      <c r="J8" s="105">
        <v>6</v>
      </c>
    </row>
    <row r="9" spans="1:98">
      <c r="A9" s="176"/>
      <c r="B9" s="172"/>
      <c r="C9" s="172"/>
      <c r="D9" s="225"/>
      <c r="E9" s="102">
        <v>100</v>
      </c>
      <c r="F9" s="102">
        <v>17.6056338028169</v>
      </c>
      <c r="G9" s="102">
        <v>26.760563380281688</v>
      </c>
      <c r="H9" s="102">
        <v>51.408450704225352</v>
      </c>
      <c r="I9" s="102" t="s">
        <v>0</v>
      </c>
      <c r="J9" s="103">
        <v>4.225352112676056</v>
      </c>
    </row>
    <row r="10" spans="1:98">
      <c r="A10" s="175"/>
      <c r="B10" s="245"/>
      <c r="C10" s="173" t="s">
        <v>290</v>
      </c>
      <c r="D10" s="174"/>
      <c r="E10" s="104">
        <v>100</v>
      </c>
      <c r="F10" s="104">
        <v>19</v>
      </c>
      <c r="G10" s="104">
        <v>27</v>
      </c>
      <c r="H10" s="104">
        <v>50</v>
      </c>
      <c r="I10" s="104" t="s">
        <v>0</v>
      </c>
      <c r="J10" s="105">
        <v>4</v>
      </c>
    </row>
    <row r="11" spans="1:98">
      <c r="A11" s="176"/>
      <c r="B11" s="246"/>
      <c r="C11" s="172"/>
      <c r="D11" s="225"/>
      <c r="E11" s="102">
        <v>100</v>
      </c>
      <c r="F11" s="102">
        <v>19</v>
      </c>
      <c r="G11" s="102">
        <v>27</v>
      </c>
      <c r="H11" s="102">
        <v>50</v>
      </c>
      <c r="I11" s="102" t="s">
        <v>0</v>
      </c>
      <c r="J11" s="103">
        <v>4</v>
      </c>
    </row>
    <row r="12" spans="1:98">
      <c r="A12" s="175"/>
      <c r="B12" s="245"/>
      <c r="C12" s="173" t="s">
        <v>291</v>
      </c>
      <c r="D12" s="174"/>
      <c r="E12" s="104">
        <v>10</v>
      </c>
      <c r="F12" s="104">
        <v>1</v>
      </c>
      <c r="G12" s="104">
        <v>1</v>
      </c>
      <c r="H12" s="104">
        <v>7</v>
      </c>
      <c r="I12" s="104" t="s">
        <v>0</v>
      </c>
      <c r="J12" s="105">
        <v>1</v>
      </c>
    </row>
    <row r="13" spans="1:98">
      <c r="A13" s="176"/>
      <c r="B13" s="246"/>
      <c r="C13" s="172"/>
      <c r="D13" s="225"/>
      <c r="E13" s="102">
        <v>100</v>
      </c>
      <c r="F13" s="102">
        <v>10</v>
      </c>
      <c r="G13" s="102">
        <v>10</v>
      </c>
      <c r="H13" s="102">
        <v>70</v>
      </c>
      <c r="I13" s="102" t="s">
        <v>0</v>
      </c>
      <c r="J13" s="103">
        <v>10</v>
      </c>
    </row>
    <row r="14" spans="1:98">
      <c r="A14" s="175"/>
      <c r="B14" s="245"/>
      <c r="C14" s="173" t="s">
        <v>292</v>
      </c>
      <c r="D14" s="174"/>
      <c r="E14" s="104">
        <v>32</v>
      </c>
      <c r="F14" s="104">
        <v>5</v>
      </c>
      <c r="G14" s="104">
        <v>10</v>
      </c>
      <c r="H14" s="104">
        <v>16</v>
      </c>
      <c r="I14" s="104" t="s">
        <v>0</v>
      </c>
      <c r="J14" s="105">
        <v>1</v>
      </c>
    </row>
    <row r="15" spans="1:98">
      <c r="A15" s="176"/>
      <c r="B15" s="246"/>
      <c r="C15" s="172"/>
      <c r="D15" s="225"/>
      <c r="E15" s="102">
        <v>100</v>
      </c>
      <c r="F15" s="102">
        <v>15.625</v>
      </c>
      <c r="G15" s="102">
        <v>31.25</v>
      </c>
      <c r="H15" s="102">
        <v>50</v>
      </c>
      <c r="I15" s="102" t="s">
        <v>0</v>
      </c>
      <c r="J15" s="103">
        <v>3.125</v>
      </c>
    </row>
    <row r="16" spans="1:98">
      <c r="A16" s="175"/>
      <c r="B16" s="173" t="s">
        <v>293</v>
      </c>
      <c r="C16" s="173"/>
      <c r="D16" s="174"/>
      <c r="E16" s="104">
        <v>17</v>
      </c>
      <c r="F16" s="104">
        <v>3</v>
      </c>
      <c r="G16" s="104">
        <v>4</v>
      </c>
      <c r="H16" s="104">
        <v>9</v>
      </c>
      <c r="I16" s="104">
        <v>1</v>
      </c>
      <c r="J16" s="105" t="s">
        <v>0</v>
      </c>
    </row>
    <row r="17" spans="1:10">
      <c r="A17" s="176"/>
      <c r="B17" s="172"/>
      <c r="C17" s="172"/>
      <c r="D17" s="225"/>
      <c r="E17" s="102">
        <v>100</v>
      </c>
      <c r="F17" s="102">
        <v>17.647058823529413</v>
      </c>
      <c r="G17" s="102">
        <v>23.52941176470588</v>
      </c>
      <c r="H17" s="102">
        <v>52.941176470588239</v>
      </c>
      <c r="I17" s="102">
        <v>5.8823529411764701</v>
      </c>
      <c r="J17" s="103" t="s">
        <v>0</v>
      </c>
    </row>
    <row r="18" spans="1:10">
      <c r="A18" s="175"/>
      <c r="B18" s="245"/>
      <c r="C18" s="173" t="s">
        <v>294</v>
      </c>
      <c r="D18" s="174"/>
      <c r="E18" s="104">
        <v>6</v>
      </c>
      <c r="F18" s="104">
        <v>1</v>
      </c>
      <c r="G18" s="104">
        <v>3</v>
      </c>
      <c r="H18" s="104">
        <v>2</v>
      </c>
      <c r="I18" s="104" t="s">
        <v>0</v>
      </c>
      <c r="J18" s="105" t="s">
        <v>0</v>
      </c>
    </row>
    <row r="19" spans="1:10">
      <c r="A19" s="176"/>
      <c r="B19" s="246"/>
      <c r="C19" s="172"/>
      <c r="D19" s="225"/>
      <c r="E19" s="102">
        <v>99.999999999999986</v>
      </c>
      <c r="F19" s="102">
        <v>16.666666666666664</v>
      </c>
      <c r="G19" s="102">
        <v>50</v>
      </c>
      <c r="H19" s="102">
        <v>33.333333333333329</v>
      </c>
      <c r="I19" s="102" t="s">
        <v>0</v>
      </c>
      <c r="J19" s="103" t="s">
        <v>0</v>
      </c>
    </row>
    <row r="20" spans="1:10">
      <c r="A20" s="175"/>
      <c r="B20" s="245"/>
      <c r="C20" s="173" t="s">
        <v>295</v>
      </c>
      <c r="D20" s="174"/>
      <c r="E20" s="104">
        <v>7</v>
      </c>
      <c r="F20" s="104">
        <v>2</v>
      </c>
      <c r="G20" s="104" t="s">
        <v>0</v>
      </c>
      <c r="H20" s="104">
        <v>4</v>
      </c>
      <c r="I20" s="104">
        <v>1</v>
      </c>
      <c r="J20" s="105" t="s">
        <v>0</v>
      </c>
    </row>
    <row r="21" spans="1:10">
      <c r="A21" s="176"/>
      <c r="B21" s="246"/>
      <c r="C21" s="172"/>
      <c r="D21" s="225"/>
      <c r="E21" s="102">
        <v>100</v>
      </c>
      <c r="F21" s="102">
        <v>28.571428571428569</v>
      </c>
      <c r="G21" s="102" t="s">
        <v>0</v>
      </c>
      <c r="H21" s="102">
        <v>57.142857142857139</v>
      </c>
      <c r="I21" s="102">
        <v>14.285714285714285</v>
      </c>
      <c r="J21" s="103" t="s">
        <v>0</v>
      </c>
    </row>
    <row r="22" spans="1:10">
      <c r="A22" s="175"/>
      <c r="B22" s="245"/>
      <c r="C22" s="173" t="s">
        <v>296</v>
      </c>
      <c r="D22" s="174"/>
      <c r="E22" s="104">
        <v>4</v>
      </c>
      <c r="F22" s="104" t="s">
        <v>0</v>
      </c>
      <c r="G22" s="104">
        <v>1</v>
      </c>
      <c r="H22" s="104">
        <v>3</v>
      </c>
      <c r="I22" s="104" t="s">
        <v>0</v>
      </c>
      <c r="J22" s="105" t="s">
        <v>0</v>
      </c>
    </row>
    <row r="23" spans="1:10">
      <c r="A23" s="176"/>
      <c r="B23" s="246"/>
      <c r="C23" s="172"/>
      <c r="D23" s="225"/>
      <c r="E23" s="102">
        <v>100</v>
      </c>
      <c r="F23" s="102" t="s">
        <v>0</v>
      </c>
      <c r="G23" s="102">
        <v>25</v>
      </c>
      <c r="H23" s="102">
        <v>75</v>
      </c>
      <c r="I23" s="102" t="s">
        <v>0</v>
      </c>
      <c r="J23" s="103" t="s">
        <v>0</v>
      </c>
    </row>
    <row r="24" spans="1:10">
      <c r="A24" s="175"/>
      <c r="B24" s="173" t="s">
        <v>297</v>
      </c>
      <c r="C24" s="173"/>
      <c r="D24" s="174"/>
      <c r="E24" s="104" t="s">
        <v>0</v>
      </c>
      <c r="F24" s="104" t="s">
        <v>0</v>
      </c>
      <c r="G24" s="104" t="s">
        <v>0</v>
      </c>
      <c r="H24" s="104" t="s">
        <v>0</v>
      </c>
      <c r="I24" s="104" t="s">
        <v>0</v>
      </c>
      <c r="J24" s="105" t="s">
        <v>0</v>
      </c>
    </row>
    <row r="25" spans="1:10">
      <c r="A25" s="176"/>
      <c r="B25" s="172"/>
      <c r="C25" s="172"/>
      <c r="D25" s="225"/>
      <c r="E25" s="102" t="s">
        <v>0</v>
      </c>
      <c r="F25" s="102" t="s">
        <v>0</v>
      </c>
      <c r="G25" s="102" t="s">
        <v>0</v>
      </c>
      <c r="H25" s="102" t="s">
        <v>0</v>
      </c>
      <c r="I25" s="102" t="s">
        <v>0</v>
      </c>
      <c r="J25" s="103" t="s">
        <v>0</v>
      </c>
    </row>
    <row r="26" spans="1:10">
      <c r="A26" s="175"/>
      <c r="B26" s="173" t="s">
        <v>145</v>
      </c>
      <c r="C26" s="173"/>
      <c r="D26" s="174"/>
      <c r="E26" s="104">
        <v>42</v>
      </c>
      <c r="F26" s="104">
        <v>9</v>
      </c>
      <c r="G26" s="104">
        <v>6</v>
      </c>
      <c r="H26" s="104">
        <v>24</v>
      </c>
      <c r="I26" s="104" t="s">
        <v>0</v>
      </c>
      <c r="J26" s="105">
        <v>3</v>
      </c>
    </row>
    <row r="27" spans="1:10">
      <c r="A27" s="176"/>
      <c r="B27" s="172"/>
      <c r="C27" s="172"/>
      <c r="D27" s="225"/>
      <c r="E27" s="102">
        <v>99.999999999999986</v>
      </c>
      <c r="F27" s="102">
        <v>21.428571428571427</v>
      </c>
      <c r="G27" s="102">
        <v>14.285714285714285</v>
      </c>
      <c r="H27" s="102">
        <v>57.142857142857139</v>
      </c>
      <c r="I27" s="102" t="s">
        <v>0</v>
      </c>
      <c r="J27" s="103">
        <v>7.1428571428571423</v>
      </c>
    </row>
    <row r="28" spans="1:10">
      <c r="A28" s="156" t="s">
        <v>298</v>
      </c>
      <c r="B28" s="156"/>
      <c r="C28" s="156"/>
      <c r="D28" s="208"/>
      <c r="E28" s="104">
        <v>3721</v>
      </c>
      <c r="F28" s="104">
        <v>872</v>
      </c>
      <c r="G28" s="104">
        <v>1050</v>
      </c>
      <c r="H28" s="104">
        <v>1736</v>
      </c>
      <c r="I28" s="104">
        <v>16</v>
      </c>
      <c r="J28" s="105">
        <v>47</v>
      </c>
    </row>
    <row r="29" spans="1:10">
      <c r="A29" s="156"/>
      <c r="B29" s="156"/>
      <c r="C29" s="156"/>
      <c r="D29" s="208"/>
      <c r="E29" s="102">
        <v>100</v>
      </c>
      <c r="F29" s="102">
        <v>23.434560601988714</v>
      </c>
      <c r="G29" s="102">
        <v>28.218220908357967</v>
      </c>
      <c r="H29" s="102">
        <v>46.654125235151838</v>
      </c>
      <c r="I29" s="102">
        <v>0.429991937651169</v>
      </c>
      <c r="J29" s="103">
        <v>1.2631013168503089</v>
      </c>
    </row>
    <row r="30" spans="1:10">
      <c r="A30" s="247" t="s">
        <v>145</v>
      </c>
      <c r="B30" s="247"/>
      <c r="C30" s="247"/>
      <c r="D30" s="161"/>
      <c r="E30" s="104">
        <v>659</v>
      </c>
      <c r="F30" s="104">
        <v>137</v>
      </c>
      <c r="G30" s="104">
        <v>188</v>
      </c>
      <c r="H30" s="104">
        <v>301</v>
      </c>
      <c r="I30" s="104">
        <v>3</v>
      </c>
      <c r="J30" s="105">
        <v>30</v>
      </c>
    </row>
    <row r="31" spans="1:10">
      <c r="A31" s="248"/>
      <c r="B31" s="248"/>
      <c r="C31" s="248"/>
      <c r="D31" s="164"/>
      <c r="E31" s="109">
        <v>99.999999999999986</v>
      </c>
      <c r="F31" s="110">
        <v>20.789074355083457</v>
      </c>
      <c r="G31" s="110">
        <v>28.528072837632777</v>
      </c>
      <c r="H31" s="110">
        <v>45.675265553869501</v>
      </c>
      <c r="I31" s="110">
        <v>0.45523520485584218</v>
      </c>
      <c r="J31" s="111">
        <v>4.5523520485584212</v>
      </c>
    </row>
    <row r="32" spans="1:10">
      <c r="J32" s="112"/>
    </row>
  </sheetData>
  <mergeCells count="24">
    <mergeCell ref="A12:A13"/>
    <mergeCell ref="A14:A15"/>
    <mergeCell ref="A16:A17"/>
    <mergeCell ref="A18:A19"/>
    <mergeCell ref="A4:D5"/>
    <mergeCell ref="A6:D7"/>
    <mergeCell ref="B8:D9"/>
    <mergeCell ref="C10:D11"/>
    <mergeCell ref="C12:D13"/>
    <mergeCell ref="A8:A9"/>
    <mergeCell ref="A10:A11"/>
    <mergeCell ref="B24:D25"/>
    <mergeCell ref="B26:D27"/>
    <mergeCell ref="A28:D29"/>
    <mergeCell ref="A30:D31"/>
    <mergeCell ref="C14:D15"/>
    <mergeCell ref="B16:D17"/>
    <mergeCell ref="C18:D19"/>
    <mergeCell ref="C20:D21"/>
    <mergeCell ref="C22:D23"/>
    <mergeCell ref="A24:A25"/>
    <mergeCell ref="A26:A27"/>
    <mergeCell ref="A20:A21"/>
    <mergeCell ref="A22:A23"/>
  </mergeCells>
  <phoneticPr fontId="19"/>
  <conditionalFormatting sqref="A1">
    <cfRule type="expression" dxfId="8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66"/>
  <dimension ref="A1:CR61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7" style="81" customWidth="1"/>
    <col min="3" max="8" width="6.875" style="81" customWidth="1"/>
    <col min="9" max="33" width="9.375" style="81" customWidth="1"/>
    <col min="34" max="16384" width="5.875" style="81"/>
  </cols>
  <sheetData>
    <row r="1" spans="1:96" s="138" customFormat="1" ht="12.75" thickBot="1">
      <c r="A1" s="137" t="s">
        <v>96</v>
      </c>
      <c r="B1" s="166"/>
      <c r="C1" s="166"/>
    </row>
    <row r="2" spans="1:96" s="140" customFormat="1" ht="6" customHeight="1" thickTop="1">
      <c r="A2" s="299"/>
      <c r="B2" s="300"/>
      <c r="C2" s="301"/>
      <c r="D2" s="302"/>
      <c r="E2" s="142"/>
      <c r="F2" s="142"/>
      <c r="G2" s="142"/>
      <c r="H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68" customHeight="1">
      <c r="A3" s="243"/>
      <c r="B3" s="244"/>
      <c r="C3" s="146" t="s">
        <v>1</v>
      </c>
      <c r="D3" s="147" t="s">
        <v>141</v>
      </c>
      <c r="E3" s="147" t="s">
        <v>142</v>
      </c>
      <c r="F3" s="147" t="s">
        <v>143</v>
      </c>
      <c r="G3" s="147" t="s">
        <v>144</v>
      </c>
      <c r="H3" s="148" t="s">
        <v>145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2" customHeight="1">
      <c r="A4" s="172" t="s">
        <v>1</v>
      </c>
      <c r="B4" s="225"/>
      <c r="C4" s="100">
        <v>201</v>
      </c>
      <c r="D4" s="100">
        <v>37</v>
      </c>
      <c r="E4" s="100">
        <v>48</v>
      </c>
      <c r="F4" s="100">
        <v>106</v>
      </c>
      <c r="G4" s="100">
        <v>1</v>
      </c>
      <c r="H4" s="101">
        <v>9</v>
      </c>
    </row>
    <row r="5" spans="1:96" ht="12" customHeight="1">
      <c r="A5" s="156"/>
      <c r="B5" s="208"/>
      <c r="C5" s="102">
        <v>100</v>
      </c>
      <c r="D5" s="102">
        <v>18.407960199004975</v>
      </c>
      <c r="E5" s="102">
        <v>23.880597014925371</v>
      </c>
      <c r="F5" s="102">
        <v>52.736318407960205</v>
      </c>
      <c r="G5" s="102">
        <v>0.49751243781094528</v>
      </c>
      <c r="H5" s="103">
        <v>4.4776119402985071</v>
      </c>
    </row>
    <row r="6" spans="1:96" ht="12" customHeight="1">
      <c r="A6" s="175"/>
      <c r="B6" s="208" t="s">
        <v>95</v>
      </c>
      <c r="C6" s="104" t="s">
        <v>0</v>
      </c>
      <c r="D6" s="104" t="s">
        <v>0</v>
      </c>
      <c r="E6" s="104" t="s">
        <v>0</v>
      </c>
      <c r="F6" s="104" t="s">
        <v>0</v>
      </c>
      <c r="G6" s="104" t="s">
        <v>0</v>
      </c>
      <c r="H6" s="105" t="s">
        <v>0</v>
      </c>
    </row>
    <row r="7" spans="1:96" ht="12" customHeight="1">
      <c r="A7" s="176"/>
      <c r="B7" s="208"/>
      <c r="C7" s="102" t="s">
        <v>0</v>
      </c>
      <c r="D7" s="102" t="s">
        <v>0</v>
      </c>
      <c r="E7" s="102" t="s">
        <v>0</v>
      </c>
      <c r="F7" s="102" t="s">
        <v>0</v>
      </c>
      <c r="G7" s="102" t="s">
        <v>0</v>
      </c>
      <c r="H7" s="103" t="s">
        <v>0</v>
      </c>
    </row>
    <row r="8" spans="1:96" ht="12" customHeight="1">
      <c r="A8" s="175"/>
      <c r="B8" s="208" t="s">
        <v>299</v>
      </c>
      <c r="C8" s="104">
        <v>33</v>
      </c>
      <c r="D8" s="104">
        <v>8</v>
      </c>
      <c r="E8" s="104">
        <v>7</v>
      </c>
      <c r="F8" s="104">
        <v>17</v>
      </c>
      <c r="G8" s="104" t="s">
        <v>0</v>
      </c>
      <c r="H8" s="105">
        <v>1</v>
      </c>
    </row>
    <row r="9" spans="1:96" ht="12" customHeight="1">
      <c r="A9" s="176"/>
      <c r="B9" s="208"/>
      <c r="C9" s="102">
        <v>100</v>
      </c>
      <c r="D9" s="102">
        <v>24.242424242424242</v>
      </c>
      <c r="E9" s="102">
        <v>21.212121212121211</v>
      </c>
      <c r="F9" s="102">
        <v>51.515151515151516</v>
      </c>
      <c r="G9" s="102" t="s">
        <v>0</v>
      </c>
      <c r="H9" s="103">
        <v>3.0303030303030303</v>
      </c>
    </row>
    <row r="10" spans="1:96" ht="12" customHeight="1">
      <c r="A10" s="175"/>
      <c r="B10" s="154" t="s">
        <v>300</v>
      </c>
      <c r="C10" s="104">
        <v>54</v>
      </c>
      <c r="D10" s="104">
        <v>9</v>
      </c>
      <c r="E10" s="104">
        <v>17</v>
      </c>
      <c r="F10" s="104">
        <v>27</v>
      </c>
      <c r="G10" s="104">
        <v>1</v>
      </c>
      <c r="H10" s="105" t="s">
        <v>0</v>
      </c>
    </row>
    <row r="11" spans="1:96" ht="12" customHeight="1">
      <c r="A11" s="176"/>
      <c r="B11" s="154"/>
      <c r="C11" s="102">
        <v>100</v>
      </c>
      <c r="D11" s="102">
        <v>16.666666666666664</v>
      </c>
      <c r="E11" s="102">
        <v>31.481481481481481</v>
      </c>
      <c r="F11" s="102">
        <v>50</v>
      </c>
      <c r="G11" s="102">
        <v>1.8518518518518516</v>
      </c>
      <c r="H11" s="103" t="s">
        <v>0</v>
      </c>
    </row>
    <row r="12" spans="1:96" ht="12" customHeight="1">
      <c r="A12" s="175"/>
      <c r="B12" s="154" t="s">
        <v>301</v>
      </c>
      <c r="C12" s="104">
        <v>69</v>
      </c>
      <c r="D12" s="104">
        <v>14</v>
      </c>
      <c r="E12" s="104">
        <v>17</v>
      </c>
      <c r="F12" s="104">
        <v>34</v>
      </c>
      <c r="G12" s="104" t="s">
        <v>0</v>
      </c>
      <c r="H12" s="105">
        <v>4</v>
      </c>
    </row>
    <row r="13" spans="1:96" ht="12" customHeight="1">
      <c r="A13" s="176"/>
      <c r="B13" s="154"/>
      <c r="C13" s="102">
        <v>100</v>
      </c>
      <c r="D13" s="102">
        <v>20.289855072463769</v>
      </c>
      <c r="E13" s="102">
        <v>24.637681159420293</v>
      </c>
      <c r="F13" s="102">
        <v>49.275362318840585</v>
      </c>
      <c r="G13" s="102" t="s">
        <v>0</v>
      </c>
      <c r="H13" s="103">
        <v>5.7971014492753623</v>
      </c>
    </row>
    <row r="14" spans="1:96" ht="12" customHeight="1">
      <c r="A14" s="175"/>
      <c r="B14" s="154" t="s">
        <v>154</v>
      </c>
      <c r="C14" s="104">
        <v>45</v>
      </c>
      <c r="D14" s="104">
        <v>6</v>
      </c>
      <c r="E14" s="104">
        <v>7</v>
      </c>
      <c r="F14" s="104">
        <v>28</v>
      </c>
      <c r="G14" s="104" t="s">
        <v>0</v>
      </c>
      <c r="H14" s="105">
        <v>4</v>
      </c>
    </row>
    <row r="15" spans="1:96" ht="12" customHeight="1">
      <c r="A15" s="176"/>
      <c r="B15" s="154"/>
      <c r="C15" s="102">
        <v>100</v>
      </c>
      <c r="D15" s="102">
        <v>13.333333333333334</v>
      </c>
      <c r="E15" s="102">
        <v>15.555555555555555</v>
      </c>
      <c r="F15" s="102">
        <v>62.222222222222221</v>
      </c>
      <c r="G15" s="102" t="s">
        <v>0</v>
      </c>
      <c r="H15" s="103">
        <v>8.8888888888888893</v>
      </c>
    </row>
    <row r="16" spans="1:96" ht="12" customHeight="1">
      <c r="A16" s="175"/>
      <c r="B16" s="208" t="s">
        <v>145</v>
      </c>
      <c r="C16" s="104" t="s">
        <v>0</v>
      </c>
      <c r="D16" s="104" t="s">
        <v>0</v>
      </c>
      <c r="E16" s="104" t="s">
        <v>0</v>
      </c>
      <c r="F16" s="104" t="s">
        <v>0</v>
      </c>
      <c r="G16" s="104" t="s">
        <v>0</v>
      </c>
      <c r="H16" s="105" t="s">
        <v>0</v>
      </c>
    </row>
    <row r="17" spans="1:8" ht="12" customHeight="1">
      <c r="A17" s="176"/>
      <c r="B17" s="208"/>
      <c r="C17" s="102" t="s">
        <v>0</v>
      </c>
      <c r="D17" s="102" t="s">
        <v>0</v>
      </c>
      <c r="E17" s="102" t="s">
        <v>0</v>
      </c>
      <c r="F17" s="102" t="s">
        <v>0</v>
      </c>
      <c r="G17" s="102" t="s">
        <v>0</v>
      </c>
      <c r="H17" s="103" t="s">
        <v>0</v>
      </c>
    </row>
    <row r="18" spans="1:8" ht="12" customHeight="1">
      <c r="A18" s="156" t="s">
        <v>21</v>
      </c>
      <c r="B18" s="208"/>
      <c r="C18" s="104">
        <v>114</v>
      </c>
      <c r="D18" s="104">
        <v>19</v>
      </c>
      <c r="E18" s="104">
        <v>29</v>
      </c>
      <c r="F18" s="104">
        <v>60</v>
      </c>
      <c r="G18" s="104" t="s">
        <v>0</v>
      </c>
      <c r="H18" s="105">
        <v>6</v>
      </c>
    </row>
    <row r="19" spans="1:8" ht="12" customHeight="1">
      <c r="A19" s="156"/>
      <c r="B19" s="208"/>
      <c r="C19" s="102">
        <v>100</v>
      </c>
      <c r="D19" s="102">
        <v>16.666666666666664</v>
      </c>
      <c r="E19" s="102">
        <v>25.438596491228072</v>
      </c>
      <c r="F19" s="102">
        <v>52.631578947368418</v>
      </c>
      <c r="G19" s="102" t="s">
        <v>0</v>
      </c>
      <c r="H19" s="103">
        <v>5.2631578947368416</v>
      </c>
    </row>
    <row r="20" spans="1:8" ht="12" customHeight="1">
      <c r="A20" s="175"/>
      <c r="B20" s="208" t="s">
        <v>95</v>
      </c>
      <c r="C20" s="104" t="s">
        <v>0</v>
      </c>
      <c r="D20" s="104" t="s">
        <v>0</v>
      </c>
      <c r="E20" s="104" t="s">
        <v>0</v>
      </c>
      <c r="F20" s="104" t="s">
        <v>0</v>
      </c>
      <c r="G20" s="104" t="s">
        <v>0</v>
      </c>
      <c r="H20" s="105" t="s">
        <v>0</v>
      </c>
    </row>
    <row r="21" spans="1:8" ht="12" customHeight="1">
      <c r="A21" s="176"/>
      <c r="B21" s="208"/>
      <c r="C21" s="102" t="s">
        <v>0</v>
      </c>
      <c r="D21" s="102" t="s">
        <v>0</v>
      </c>
      <c r="E21" s="102" t="s">
        <v>0</v>
      </c>
      <c r="F21" s="102" t="s">
        <v>0</v>
      </c>
      <c r="G21" s="102" t="s">
        <v>0</v>
      </c>
      <c r="H21" s="103" t="s">
        <v>0</v>
      </c>
    </row>
    <row r="22" spans="1:8" ht="12" customHeight="1">
      <c r="A22" s="175"/>
      <c r="B22" s="208" t="s">
        <v>299</v>
      </c>
      <c r="C22" s="104">
        <v>19</v>
      </c>
      <c r="D22" s="104">
        <v>3</v>
      </c>
      <c r="E22" s="104">
        <v>5</v>
      </c>
      <c r="F22" s="104">
        <v>10</v>
      </c>
      <c r="G22" s="104" t="s">
        <v>0</v>
      </c>
      <c r="H22" s="105">
        <v>1</v>
      </c>
    </row>
    <row r="23" spans="1:8" ht="12" customHeight="1">
      <c r="A23" s="176"/>
      <c r="B23" s="208"/>
      <c r="C23" s="102">
        <v>100</v>
      </c>
      <c r="D23" s="102">
        <v>15.789473684210526</v>
      </c>
      <c r="E23" s="102">
        <v>26.315789473684209</v>
      </c>
      <c r="F23" s="102">
        <v>52.631578947368418</v>
      </c>
      <c r="G23" s="102" t="s">
        <v>0</v>
      </c>
      <c r="H23" s="103">
        <v>5.2631578947368416</v>
      </c>
    </row>
    <row r="24" spans="1:8" ht="12" customHeight="1">
      <c r="A24" s="175"/>
      <c r="B24" s="154" t="s">
        <v>300</v>
      </c>
      <c r="C24" s="104">
        <v>30</v>
      </c>
      <c r="D24" s="104">
        <v>5</v>
      </c>
      <c r="E24" s="104">
        <v>11</v>
      </c>
      <c r="F24" s="104">
        <v>14</v>
      </c>
      <c r="G24" s="104" t="s">
        <v>0</v>
      </c>
      <c r="H24" s="105" t="s">
        <v>0</v>
      </c>
    </row>
    <row r="25" spans="1:8" ht="12" customHeight="1">
      <c r="A25" s="176"/>
      <c r="B25" s="154"/>
      <c r="C25" s="102">
        <v>100</v>
      </c>
      <c r="D25" s="102">
        <v>16.666666666666664</v>
      </c>
      <c r="E25" s="102">
        <v>36.666666666666664</v>
      </c>
      <c r="F25" s="102">
        <v>46.666666666666664</v>
      </c>
      <c r="G25" s="102" t="s">
        <v>0</v>
      </c>
      <c r="H25" s="103" t="s">
        <v>0</v>
      </c>
    </row>
    <row r="26" spans="1:8" ht="12" customHeight="1">
      <c r="A26" s="175"/>
      <c r="B26" s="154" t="s">
        <v>301</v>
      </c>
      <c r="C26" s="104">
        <v>41</v>
      </c>
      <c r="D26" s="104">
        <v>8</v>
      </c>
      <c r="E26" s="104">
        <v>9</v>
      </c>
      <c r="F26" s="104">
        <v>22</v>
      </c>
      <c r="G26" s="104" t="s">
        <v>0</v>
      </c>
      <c r="H26" s="105">
        <v>2</v>
      </c>
    </row>
    <row r="27" spans="1:8" ht="12" customHeight="1">
      <c r="A27" s="176"/>
      <c r="B27" s="154"/>
      <c r="C27" s="102">
        <v>100</v>
      </c>
      <c r="D27" s="102">
        <v>19.512195121951219</v>
      </c>
      <c r="E27" s="102">
        <v>21.951219512195124</v>
      </c>
      <c r="F27" s="102">
        <v>53.658536585365859</v>
      </c>
      <c r="G27" s="102" t="s">
        <v>0</v>
      </c>
      <c r="H27" s="103">
        <v>4.8780487804878048</v>
      </c>
    </row>
    <row r="28" spans="1:8" ht="12" customHeight="1">
      <c r="A28" s="175"/>
      <c r="B28" s="154" t="s">
        <v>154</v>
      </c>
      <c r="C28" s="104">
        <v>24</v>
      </c>
      <c r="D28" s="104">
        <v>3</v>
      </c>
      <c r="E28" s="104">
        <v>4</v>
      </c>
      <c r="F28" s="104">
        <v>14</v>
      </c>
      <c r="G28" s="104" t="s">
        <v>0</v>
      </c>
      <c r="H28" s="105">
        <v>3</v>
      </c>
    </row>
    <row r="29" spans="1:8" ht="12" customHeight="1">
      <c r="A29" s="176"/>
      <c r="B29" s="154"/>
      <c r="C29" s="102">
        <v>100</v>
      </c>
      <c r="D29" s="102">
        <v>12.5</v>
      </c>
      <c r="E29" s="102">
        <v>16.666666666666664</v>
      </c>
      <c r="F29" s="102">
        <v>58.333333333333336</v>
      </c>
      <c r="G29" s="102" t="s">
        <v>0</v>
      </c>
      <c r="H29" s="103">
        <v>12.5</v>
      </c>
    </row>
    <row r="30" spans="1:8" ht="12" customHeight="1">
      <c r="A30" s="175"/>
      <c r="B30" s="208" t="s">
        <v>145</v>
      </c>
      <c r="C30" s="104" t="s">
        <v>0</v>
      </c>
      <c r="D30" s="104" t="s">
        <v>0</v>
      </c>
      <c r="E30" s="104" t="s">
        <v>0</v>
      </c>
      <c r="F30" s="104" t="s">
        <v>0</v>
      </c>
      <c r="G30" s="104" t="s">
        <v>0</v>
      </c>
      <c r="H30" s="105" t="s">
        <v>0</v>
      </c>
    </row>
    <row r="31" spans="1:8" ht="12" customHeight="1">
      <c r="A31" s="176"/>
      <c r="B31" s="208"/>
      <c r="C31" s="106" t="s">
        <v>0</v>
      </c>
      <c r="D31" s="102" t="s">
        <v>0</v>
      </c>
      <c r="E31" s="102" t="s">
        <v>0</v>
      </c>
      <c r="F31" s="102" t="s">
        <v>0</v>
      </c>
      <c r="G31" s="102" t="s">
        <v>0</v>
      </c>
      <c r="H31" s="103" t="s">
        <v>0</v>
      </c>
    </row>
    <row r="32" spans="1:8" ht="12" customHeight="1">
      <c r="A32" s="156" t="s">
        <v>22</v>
      </c>
      <c r="B32" s="208"/>
      <c r="C32" s="107">
        <v>86</v>
      </c>
      <c r="D32" s="107">
        <v>17</v>
      </c>
      <c r="E32" s="107">
        <v>19</v>
      </c>
      <c r="F32" s="107">
        <v>46</v>
      </c>
      <c r="G32" s="107">
        <v>1</v>
      </c>
      <c r="H32" s="108">
        <v>3</v>
      </c>
    </row>
    <row r="33" spans="1:8" ht="12" customHeight="1">
      <c r="A33" s="156"/>
      <c r="B33" s="208"/>
      <c r="C33" s="102">
        <v>100</v>
      </c>
      <c r="D33" s="102">
        <v>19.767441860465116</v>
      </c>
      <c r="E33" s="102">
        <v>22.093023255813954</v>
      </c>
      <c r="F33" s="102">
        <v>53.488372093023251</v>
      </c>
      <c r="G33" s="102">
        <v>1.1627906976744187</v>
      </c>
      <c r="H33" s="103">
        <v>3.4883720930232558</v>
      </c>
    </row>
    <row r="34" spans="1:8" ht="12" customHeight="1">
      <c r="A34" s="175"/>
      <c r="B34" s="208" t="s">
        <v>95</v>
      </c>
      <c r="C34" s="104" t="s">
        <v>0</v>
      </c>
      <c r="D34" s="104" t="s">
        <v>0</v>
      </c>
      <c r="E34" s="104" t="s">
        <v>0</v>
      </c>
      <c r="F34" s="104" t="s">
        <v>0</v>
      </c>
      <c r="G34" s="104" t="s">
        <v>0</v>
      </c>
      <c r="H34" s="105" t="s">
        <v>0</v>
      </c>
    </row>
    <row r="35" spans="1:8" ht="12" customHeight="1">
      <c r="A35" s="176"/>
      <c r="B35" s="208"/>
      <c r="C35" s="102" t="s">
        <v>0</v>
      </c>
      <c r="D35" s="102" t="s">
        <v>0</v>
      </c>
      <c r="E35" s="102" t="s">
        <v>0</v>
      </c>
      <c r="F35" s="102" t="s">
        <v>0</v>
      </c>
      <c r="G35" s="102" t="s">
        <v>0</v>
      </c>
      <c r="H35" s="103" t="s">
        <v>0</v>
      </c>
    </row>
    <row r="36" spans="1:8" ht="12" customHeight="1">
      <c r="A36" s="175"/>
      <c r="B36" s="208" t="s">
        <v>299</v>
      </c>
      <c r="C36" s="104">
        <v>13</v>
      </c>
      <c r="D36" s="104">
        <v>4</v>
      </c>
      <c r="E36" s="104">
        <v>2</v>
      </c>
      <c r="F36" s="104">
        <v>7</v>
      </c>
      <c r="G36" s="104" t="s">
        <v>0</v>
      </c>
      <c r="H36" s="105" t="s">
        <v>0</v>
      </c>
    </row>
    <row r="37" spans="1:8" ht="12" customHeight="1">
      <c r="A37" s="176"/>
      <c r="B37" s="208"/>
      <c r="C37" s="102">
        <v>100</v>
      </c>
      <c r="D37" s="102">
        <v>30.76923076923077</v>
      </c>
      <c r="E37" s="102">
        <v>15.384615384615385</v>
      </c>
      <c r="F37" s="102">
        <v>53.846153846153847</v>
      </c>
      <c r="G37" s="102" t="s">
        <v>0</v>
      </c>
      <c r="H37" s="103" t="s">
        <v>0</v>
      </c>
    </row>
    <row r="38" spans="1:8" ht="12" customHeight="1">
      <c r="A38" s="175"/>
      <c r="B38" s="154" t="s">
        <v>300</v>
      </c>
      <c r="C38" s="104">
        <v>24</v>
      </c>
      <c r="D38" s="104">
        <v>4</v>
      </c>
      <c r="E38" s="104">
        <v>6</v>
      </c>
      <c r="F38" s="104">
        <v>13</v>
      </c>
      <c r="G38" s="104">
        <v>1</v>
      </c>
      <c r="H38" s="105" t="s">
        <v>0</v>
      </c>
    </row>
    <row r="39" spans="1:8" ht="12" customHeight="1">
      <c r="A39" s="176"/>
      <c r="B39" s="154"/>
      <c r="C39" s="102">
        <v>100</v>
      </c>
      <c r="D39" s="102">
        <v>16.666666666666664</v>
      </c>
      <c r="E39" s="102">
        <v>25</v>
      </c>
      <c r="F39" s="102">
        <v>54.166666666666664</v>
      </c>
      <c r="G39" s="102">
        <v>4.1666666666666661</v>
      </c>
      <c r="H39" s="103" t="s">
        <v>0</v>
      </c>
    </row>
    <row r="40" spans="1:8" ht="12" customHeight="1">
      <c r="A40" s="175"/>
      <c r="B40" s="154" t="s">
        <v>301</v>
      </c>
      <c r="C40" s="104">
        <v>28</v>
      </c>
      <c r="D40" s="104">
        <v>6</v>
      </c>
      <c r="E40" s="104">
        <v>8</v>
      </c>
      <c r="F40" s="104">
        <v>12</v>
      </c>
      <c r="G40" s="104" t="s">
        <v>0</v>
      </c>
      <c r="H40" s="105">
        <v>2</v>
      </c>
    </row>
    <row r="41" spans="1:8" ht="12" customHeight="1">
      <c r="A41" s="176"/>
      <c r="B41" s="154"/>
      <c r="C41" s="102">
        <v>100</v>
      </c>
      <c r="D41" s="102">
        <v>21.428571428571427</v>
      </c>
      <c r="E41" s="102">
        <v>28.571428571428569</v>
      </c>
      <c r="F41" s="102">
        <v>42.857142857142854</v>
      </c>
      <c r="G41" s="102" t="s">
        <v>0</v>
      </c>
      <c r="H41" s="103">
        <v>7.1428571428571423</v>
      </c>
    </row>
    <row r="42" spans="1:8" ht="12" customHeight="1">
      <c r="A42" s="175"/>
      <c r="B42" s="154" t="s">
        <v>154</v>
      </c>
      <c r="C42" s="104">
        <v>21</v>
      </c>
      <c r="D42" s="104">
        <v>3</v>
      </c>
      <c r="E42" s="104">
        <v>3</v>
      </c>
      <c r="F42" s="104">
        <v>14</v>
      </c>
      <c r="G42" s="104" t="s">
        <v>0</v>
      </c>
      <c r="H42" s="105">
        <v>1</v>
      </c>
    </row>
    <row r="43" spans="1:8" ht="12" customHeight="1">
      <c r="A43" s="176"/>
      <c r="B43" s="154"/>
      <c r="C43" s="102">
        <v>100</v>
      </c>
      <c r="D43" s="102">
        <v>14.285714285714285</v>
      </c>
      <c r="E43" s="102">
        <v>14.285714285714285</v>
      </c>
      <c r="F43" s="102">
        <v>66.666666666666657</v>
      </c>
      <c r="G43" s="102" t="s">
        <v>0</v>
      </c>
      <c r="H43" s="103">
        <v>4.7619047619047619</v>
      </c>
    </row>
    <row r="44" spans="1:8" ht="12" customHeight="1">
      <c r="A44" s="175"/>
      <c r="B44" s="208" t="s">
        <v>145</v>
      </c>
      <c r="C44" s="104" t="s">
        <v>0</v>
      </c>
      <c r="D44" s="104" t="s">
        <v>0</v>
      </c>
      <c r="E44" s="104" t="s">
        <v>0</v>
      </c>
      <c r="F44" s="104" t="s">
        <v>0</v>
      </c>
      <c r="G44" s="104" t="s">
        <v>0</v>
      </c>
      <c r="H44" s="105" t="s">
        <v>0</v>
      </c>
    </row>
    <row r="45" spans="1:8" ht="12" customHeight="1">
      <c r="A45" s="176"/>
      <c r="B45" s="208"/>
      <c r="C45" s="102" t="s">
        <v>0</v>
      </c>
      <c r="D45" s="102" t="s">
        <v>0</v>
      </c>
      <c r="E45" s="102" t="s">
        <v>0</v>
      </c>
      <c r="F45" s="102" t="s">
        <v>0</v>
      </c>
      <c r="G45" s="102" t="s">
        <v>0</v>
      </c>
      <c r="H45" s="103" t="s">
        <v>0</v>
      </c>
    </row>
    <row r="46" spans="1:8" ht="12" customHeight="1">
      <c r="A46" s="156" t="s">
        <v>144</v>
      </c>
      <c r="B46" s="208"/>
      <c r="C46" s="104">
        <v>1</v>
      </c>
      <c r="D46" s="104">
        <v>1</v>
      </c>
      <c r="E46" s="104" t="s">
        <v>0</v>
      </c>
      <c r="F46" s="104" t="s">
        <v>0</v>
      </c>
      <c r="G46" s="104" t="s">
        <v>0</v>
      </c>
      <c r="H46" s="105" t="s">
        <v>0</v>
      </c>
    </row>
    <row r="47" spans="1:8" ht="12" customHeight="1">
      <c r="A47" s="156"/>
      <c r="B47" s="208"/>
      <c r="C47" s="102">
        <v>100</v>
      </c>
      <c r="D47" s="102">
        <v>100</v>
      </c>
      <c r="E47" s="102" t="s">
        <v>0</v>
      </c>
      <c r="F47" s="102" t="s">
        <v>0</v>
      </c>
      <c r="G47" s="102" t="s">
        <v>0</v>
      </c>
      <c r="H47" s="103" t="s">
        <v>0</v>
      </c>
    </row>
    <row r="48" spans="1:8" ht="12" customHeight="1">
      <c r="A48" s="175"/>
      <c r="B48" s="208" t="s">
        <v>95</v>
      </c>
      <c r="C48" s="104" t="s">
        <v>0</v>
      </c>
      <c r="D48" s="104" t="s">
        <v>0</v>
      </c>
      <c r="E48" s="104" t="s">
        <v>0</v>
      </c>
      <c r="F48" s="104" t="s">
        <v>0</v>
      </c>
      <c r="G48" s="104" t="s">
        <v>0</v>
      </c>
      <c r="H48" s="105" t="s">
        <v>0</v>
      </c>
    </row>
    <row r="49" spans="1:8" ht="12" customHeight="1">
      <c r="A49" s="176"/>
      <c r="B49" s="208"/>
      <c r="C49" s="102" t="s">
        <v>0</v>
      </c>
      <c r="D49" s="102" t="s">
        <v>0</v>
      </c>
      <c r="E49" s="102" t="s">
        <v>0</v>
      </c>
      <c r="F49" s="102" t="s">
        <v>0</v>
      </c>
      <c r="G49" s="102" t="s">
        <v>0</v>
      </c>
      <c r="H49" s="103" t="s">
        <v>0</v>
      </c>
    </row>
    <row r="50" spans="1:8" ht="12" customHeight="1">
      <c r="A50" s="175"/>
      <c r="B50" s="208" t="s">
        <v>299</v>
      </c>
      <c r="C50" s="104">
        <v>1</v>
      </c>
      <c r="D50" s="104">
        <v>1</v>
      </c>
      <c r="E50" s="104" t="s">
        <v>0</v>
      </c>
      <c r="F50" s="104" t="s">
        <v>0</v>
      </c>
      <c r="G50" s="104" t="s">
        <v>0</v>
      </c>
      <c r="H50" s="105" t="s">
        <v>0</v>
      </c>
    </row>
    <row r="51" spans="1:8" ht="12" customHeight="1">
      <c r="A51" s="176"/>
      <c r="B51" s="208"/>
      <c r="C51" s="102">
        <v>100</v>
      </c>
      <c r="D51" s="102">
        <v>100</v>
      </c>
      <c r="E51" s="102" t="s">
        <v>0</v>
      </c>
      <c r="F51" s="102" t="s">
        <v>0</v>
      </c>
      <c r="G51" s="102" t="s">
        <v>0</v>
      </c>
      <c r="H51" s="103" t="s">
        <v>0</v>
      </c>
    </row>
    <row r="52" spans="1:8" ht="12" customHeight="1">
      <c r="A52" s="175"/>
      <c r="B52" s="154" t="s">
        <v>300</v>
      </c>
      <c r="C52" s="104" t="s">
        <v>0</v>
      </c>
      <c r="D52" s="104" t="s">
        <v>0</v>
      </c>
      <c r="E52" s="104" t="s">
        <v>0</v>
      </c>
      <c r="F52" s="104" t="s">
        <v>0</v>
      </c>
      <c r="G52" s="104" t="s">
        <v>0</v>
      </c>
      <c r="H52" s="105" t="s">
        <v>0</v>
      </c>
    </row>
    <row r="53" spans="1:8" ht="12" customHeight="1">
      <c r="A53" s="176"/>
      <c r="B53" s="154"/>
      <c r="C53" s="102" t="s">
        <v>0</v>
      </c>
      <c r="D53" s="102" t="s">
        <v>0</v>
      </c>
      <c r="E53" s="102" t="s">
        <v>0</v>
      </c>
      <c r="F53" s="102" t="s">
        <v>0</v>
      </c>
      <c r="G53" s="102" t="s">
        <v>0</v>
      </c>
      <c r="H53" s="103" t="s">
        <v>0</v>
      </c>
    </row>
    <row r="54" spans="1:8" ht="12" customHeight="1">
      <c r="A54" s="175"/>
      <c r="B54" s="154" t="s">
        <v>301</v>
      </c>
      <c r="C54" s="104" t="s">
        <v>0</v>
      </c>
      <c r="D54" s="104" t="s">
        <v>0</v>
      </c>
      <c r="E54" s="104" t="s">
        <v>0</v>
      </c>
      <c r="F54" s="104" t="s">
        <v>0</v>
      </c>
      <c r="G54" s="104" t="s">
        <v>0</v>
      </c>
      <c r="H54" s="105" t="s">
        <v>0</v>
      </c>
    </row>
    <row r="55" spans="1:8" ht="12" customHeight="1">
      <c r="A55" s="176"/>
      <c r="B55" s="154"/>
      <c r="C55" s="102" t="s">
        <v>0</v>
      </c>
      <c r="D55" s="102" t="s">
        <v>0</v>
      </c>
      <c r="E55" s="102" t="s">
        <v>0</v>
      </c>
      <c r="F55" s="102" t="s">
        <v>0</v>
      </c>
      <c r="G55" s="102" t="s">
        <v>0</v>
      </c>
      <c r="H55" s="103" t="s">
        <v>0</v>
      </c>
    </row>
    <row r="56" spans="1:8" ht="12" customHeight="1">
      <c r="A56" s="175"/>
      <c r="B56" s="154" t="s">
        <v>154</v>
      </c>
      <c r="C56" s="104" t="s">
        <v>0</v>
      </c>
      <c r="D56" s="104" t="s">
        <v>0</v>
      </c>
      <c r="E56" s="104" t="s">
        <v>0</v>
      </c>
      <c r="F56" s="104" t="s">
        <v>0</v>
      </c>
      <c r="G56" s="104" t="s">
        <v>0</v>
      </c>
      <c r="H56" s="105" t="s">
        <v>0</v>
      </c>
    </row>
    <row r="57" spans="1:8" ht="12" customHeight="1">
      <c r="A57" s="176"/>
      <c r="B57" s="154"/>
      <c r="C57" s="102" t="s">
        <v>0</v>
      </c>
      <c r="D57" s="102" t="s">
        <v>0</v>
      </c>
      <c r="E57" s="102" t="s">
        <v>0</v>
      </c>
      <c r="F57" s="102" t="s">
        <v>0</v>
      </c>
      <c r="G57" s="102" t="s">
        <v>0</v>
      </c>
      <c r="H57" s="103" t="s">
        <v>0</v>
      </c>
    </row>
    <row r="58" spans="1:8" ht="12" customHeight="1">
      <c r="A58" s="175"/>
      <c r="B58" s="208" t="s">
        <v>145</v>
      </c>
      <c r="C58" s="104" t="s">
        <v>0</v>
      </c>
      <c r="D58" s="104" t="s">
        <v>0</v>
      </c>
      <c r="E58" s="104" t="s">
        <v>0</v>
      </c>
      <c r="F58" s="104" t="s">
        <v>0</v>
      </c>
      <c r="G58" s="104" t="s">
        <v>0</v>
      </c>
      <c r="H58" s="105" t="s">
        <v>0</v>
      </c>
    </row>
    <row r="59" spans="1:8" ht="12" customHeight="1">
      <c r="A59" s="176"/>
      <c r="B59" s="208"/>
      <c r="C59" s="106" t="s">
        <v>0</v>
      </c>
      <c r="D59" s="102" t="s">
        <v>0</v>
      </c>
      <c r="E59" s="102" t="s">
        <v>0</v>
      </c>
      <c r="F59" s="102" t="s">
        <v>0</v>
      </c>
      <c r="G59" s="102" t="s">
        <v>0</v>
      </c>
      <c r="H59" s="103" t="s">
        <v>0</v>
      </c>
    </row>
    <row r="60" spans="1:8" ht="12" customHeight="1">
      <c r="A60" s="156" t="s">
        <v>155</v>
      </c>
      <c r="B60" s="208"/>
      <c r="C60" s="107" t="s">
        <v>0</v>
      </c>
      <c r="D60" s="107" t="s">
        <v>0</v>
      </c>
      <c r="E60" s="107" t="s">
        <v>0</v>
      </c>
      <c r="F60" s="107" t="s">
        <v>0</v>
      </c>
      <c r="G60" s="107" t="s">
        <v>0</v>
      </c>
      <c r="H60" s="108" t="s">
        <v>0</v>
      </c>
    </row>
    <row r="61" spans="1:8" ht="12" customHeight="1">
      <c r="A61" s="157"/>
      <c r="B61" s="226"/>
      <c r="C61" s="109" t="s">
        <v>0</v>
      </c>
      <c r="D61" s="110" t="s">
        <v>0</v>
      </c>
      <c r="E61" s="110" t="s">
        <v>0</v>
      </c>
      <c r="F61" s="110" t="s">
        <v>0</v>
      </c>
      <c r="G61" s="110" t="s">
        <v>0</v>
      </c>
      <c r="H61" s="111" t="s">
        <v>0</v>
      </c>
    </row>
  </sheetData>
  <mergeCells count="53">
    <mergeCell ref="A36:A37"/>
    <mergeCell ref="A38:A39"/>
    <mergeCell ref="A42:A43"/>
    <mergeCell ref="A44:A45"/>
    <mergeCell ref="A40:A41"/>
    <mergeCell ref="A4:B5"/>
    <mergeCell ref="B6:B7"/>
    <mergeCell ref="B8:B9"/>
    <mergeCell ref="B10:B11"/>
    <mergeCell ref="B12:B13"/>
    <mergeCell ref="A34:A35"/>
    <mergeCell ref="A28:A29"/>
    <mergeCell ref="A30:A31"/>
    <mergeCell ref="A6:A7"/>
    <mergeCell ref="A8:A9"/>
    <mergeCell ref="A10:A11"/>
    <mergeCell ref="A12:A13"/>
    <mergeCell ref="A16:A17"/>
    <mergeCell ref="A20:A21"/>
    <mergeCell ref="A22:A23"/>
    <mergeCell ref="B14:B15"/>
    <mergeCell ref="B16:B17"/>
    <mergeCell ref="A18:B19"/>
    <mergeCell ref="B20:B21"/>
    <mergeCell ref="B22:B23"/>
    <mergeCell ref="A14:A15"/>
    <mergeCell ref="B24:B25"/>
    <mergeCell ref="B26:B27"/>
    <mergeCell ref="B28:B29"/>
    <mergeCell ref="B30:B31"/>
    <mergeCell ref="A32:B33"/>
    <mergeCell ref="A24:A25"/>
    <mergeCell ref="A26:A27"/>
    <mergeCell ref="B34:B35"/>
    <mergeCell ref="B36:B37"/>
    <mergeCell ref="B38:B39"/>
    <mergeCell ref="B40:B41"/>
    <mergeCell ref="B42:B43"/>
    <mergeCell ref="B54:B55"/>
    <mergeCell ref="B56:B57"/>
    <mergeCell ref="B58:B59"/>
    <mergeCell ref="A60:B61"/>
    <mergeCell ref="B44:B45"/>
    <mergeCell ref="A46:B47"/>
    <mergeCell ref="B48:B49"/>
    <mergeCell ref="B50:B51"/>
    <mergeCell ref="B52:B53"/>
    <mergeCell ref="A48:A49"/>
    <mergeCell ref="A50:A51"/>
    <mergeCell ref="A58:A59"/>
    <mergeCell ref="A52:A53"/>
    <mergeCell ref="A54:A55"/>
    <mergeCell ref="A56:A57"/>
  </mergeCells>
  <phoneticPr fontId="19"/>
  <conditionalFormatting sqref="A1">
    <cfRule type="expression" dxfId="7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CP14"/>
  <sheetViews>
    <sheetView showGridLines="0" zoomScale="98" zoomScaleNormal="98" zoomScaleSheetLayoutView="80" workbookViewId="0"/>
  </sheetViews>
  <sheetFormatPr defaultColWidth="5.875" defaultRowHeight="12"/>
  <cols>
    <col min="1" max="1" width="27.625" style="81" customWidth="1"/>
    <col min="2" max="8" width="6.875" style="81" customWidth="1"/>
    <col min="9" max="29" width="8.125" style="81" customWidth="1"/>
    <col min="30" max="16384" width="5.875" style="81"/>
  </cols>
  <sheetData>
    <row r="1" spans="1:94" s="138" customFormat="1" ht="12.75" thickBot="1">
      <c r="A1" s="137" t="s">
        <v>100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6" t="s">
        <v>1</v>
      </c>
      <c r="B4" s="100">
        <v>3651</v>
      </c>
      <c r="C4" s="100">
        <v>829</v>
      </c>
      <c r="D4" s="100">
        <v>1014</v>
      </c>
      <c r="E4" s="100">
        <v>1711</v>
      </c>
      <c r="F4" s="100">
        <v>17</v>
      </c>
      <c r="G4" s="101">
        <v>80</v>
      </c>
    </row>
    <row r="5" spans="1:94" ht="12" customHeight="1">
      <c r="A5" s="208"/>
      <c r="B5" s="102">
        <v>100</v>
      </c>
      <c r="C5" s="102">
        <v>22.706107915639549</v>
      </c>
      <c r="D5" s="102">
        <v>27.773212818405916</v>
      </c>
      <c r="E5" s="102">
        <v>46.863872911531082</v>
      </c>
      <c r="F5" s="102">
        <v>0.46562585592988226</v>
      </c>
      <c r="G5" s="103">
        <v>2.1911804984935634</v>
      </c>
    </row>
    <row r="6" spans="1:94" ht="12" customHeight="1">
      <c r="A6" s="154" t="s">
        <v>302</v>
      </c>
      <c r="B6" s="104">
        <v>159</v>
      </c>
      <c r="C6" s="104">
        <v>24</v>
      </c>
      <c r="D6" s="104">
        <v>25</v>
      </c>
      <c r="E6" s="104">
        <v>100</v>
      </c>
      <c r="F6" s="104">
        <v>2</v>
      </c>
      <c r="G6" s="105">
        <v>8</v>
      </c>
    </row>
    <row r="7" spans="1:94" ht="12" customHeight="1">
      <c r="A7" s="154"/>
      <c r="B7" s="102">
        <v>100</v>
      </c>
      <c r="C7" s="102">
        <v>15.09433962264151</v>
      </c>
      <c r="D7" s="102">
        <v>15.723270440251572</v>
      </c>
      <c r="E7" s="102">
        <v>62.893081761006286</v>
      </c>
      <c r="F7" s="102">
        <v>1.257861635220126</v>
      </c>
      <c r="G7" s="103">
        <v>5.0314465408805038</v>
      </c>
    </row>
    <row r="8" spans="1:94" ht="12" customHeight="1">
      <c r="A8" s="154" t="s">
        <v>303</v>
      </c>
      <c r="B8" s="104">
        <v>2</v>
      </c>
      <c r="C8" s="104" t="s">
        <v>0</v>
      </c>
      <c r="D8" s="104" t="s">
        <v>0</v>
      </c>
      <c r="E8" s="104">
        <v>2</v>
      </c>
      <c r="F8" s="104" t="s">
        <v>0</v>
      </c>
      <c r="G8" s="105" t="s">
        <v>0</v>
      </c>
    </row>
    <row r="9" spans="1:94" ht="12" customHeight="1">
      <c r="A9" s="154"/>
      <c r="B9" s="102">
        <v>100</v>
      </c>
      <c r="C9" s="102" t="s">
        <v>0</v>
      </c>
      <c r="D9" s="102" t="s">
        <v>0</v>
      </c>
      <c r="E9" s="102">
        <v>100</v>
      </c>
      <c r="F9" s="102" t="s">
        <v>0</v>
      </c>
      <c r="G9" s="103" t="s">
        <v>0</v>
      </c>
    </row>
    <row r="10" spans="1:94" ht="12" customHeight="1">
      <c r="A10" s="154" t="s">
        <v>304</v>
      </c>
      <c r="B10" s="104">
        <v>3169</v>
      </c>
      <c r="C10" s="104">
        <v>744</v>
      </c>
      <c r="D10" s="104">
        <v>886</v>
      </c>
      <c r="E10" s="104">
        <v>1475</v>
      </c>
      <c r="F10" s="104">
        <v>12</v>
      </c>
      <c r="G10" s="105">
        <v>52</v>
      </c>
    </row>
    <row r="11" spans="1:94" ht="12" customHeight="1">
      <c r="A11" s="154"/>
      <c r="B11" s="106">
        <v>100</v>
      </c>
      <c r="C11" s="102">
        <v>23.477437677500788</v>
      </c>
      <c r="D11" s="102">
        <v>27.95834648153992</v>
      </c>
      <c r="E11" s="102">
        <v>46.544651309561374</v>
      </c>
      <c r="F11" s="102">
        <v>0.37866834963710949</v>
      </c>
      <c r="G11" s="103">
        <v>1.6408961817608079</v>
      </c>
    </row>
    <row r="12" spans="1:94" ht="12" customHeight="1">
      <c r="A12" s="154" t="s">
        <v>145</v>
      </c>
      <c r="B12" s="107">
        <v>321</v>
      </c>
      <c r="C12" s="107">
        <v>61</v>
      </c>
      <c r="D12" s="107">
        <v>103</v>
      </c>
      <c r="E12" s="107">
        <v>134</v>
      </c>
      <c r="F12" s="107">
        <v>3</v>
      </c>
      <c r="G12" s="108">
        <v>20</v>
      </c>
    </row>
    <row r="13" spans="1:94" ht="12" customHeight="1">
      <c r="A13" s="158"/>
      <c r="B13" s="109">
        <v>100</v>
      </c>
      <c r="C13" s="110">
        <v>19.003115264797508</v>
      </c>
      <c r="D13" s="110">
        <v>32.087227414330215</v>
      </c>
      <c r="E13" s="110">
        <v>41.744548286604363</v>
      </c>
      <c r="F13" s="110">
        <v>0.93457943925233633</v>
      </c>
      <c r="G13" s="111">
        <v>6.2305295950155761</v>
      </c>
      <c r="H13" s="112"/>
    </row>
    <row r="14" spans="1:94" ht="12" customHeight="1">
      <c r="H14" s="112"/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7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CR18"/>
  <sheetViews>
    <sheetView showGridLines="0" zoomScaleNormal="100" zoomScaleSheetLayoutView="80" workbookViewId="0">
      <selection activeCell="K4" sqref="K4"/>
    </sheetView>
  </sheetViews>
  <sheetFormatPr defaultColWidth="5.875" defaultRowHeight="12"/>
  <cols>
    <col min="1" max="1" width="29.375" style="18" customWidth="1"/>
    <col min="2" max="8" width="6.875" style="18" customWidth="1"/>
    <col min="9" max="31" width="8.125" style="18" customWidth="1"/>
    <col min="32" max="16384" width="5.875" style="18"/>
  </cols>
  <sheetData>
    <row r="1" spans="1:96" s="19" customFormat="1" ht="12.75" thickBot="1">
      <c r="A1" s="54" t="s">
        <v>132</v>
      </c>
      <c r="B1" s="24"/>
      <c r="C1" s="24"/>
      <c r="D1" s="24"/>
      <c r="E1" s="24"/>
      <c r="F1" s="24"/>
      <c r="G1" s="24"/>
    </row>
    <row r="2" spans="1:96" s="60" customFormat="1" ht="6" customHeight="1" thickTop="1">
      <c r="A2" s="55"/>
      <c r="B2" s="56"/>
      <c r="C2" s="57"/>
      <c r="D2" s="57"/>
      <c r="E2" s="57"/>
      <c r="F2" s="57"/>
      <c r="G2" s="58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59"/>
    </row>
    <row r="3" spans="1:96" s="60" customFormat="1" ht="162.75" customHeight="1">
      <c r="A3" s="55"/>
      <c r="B3" s="61" t="s">
        <v>1</v>
      </c>
      <c r="C3" s="62" t="s">
        <v>129</v>
      </c>
      <c r="D3" s="62" t="s">
        <v>130</v>
      </c>
      <c r="E3" s="62" t="s">
        <v>131</v>
      </c>
      <c r="F3" s="62" t="s">
        <v>16</v>
      </c>
      <c r="G3" s="63" t="s">
        <v>2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17"/>
      <c r="CO3" s="17"/>
      <c r="CP3" s="17"/>
      <c r="CQ3" s="17"/>
      <c r="CR3" s="59"/>
    </row>
    <row r="4" spans="1:96" ht="12" customHeight="1">
      <c r="A4" s="133" t="s">
        <v>1</v>
      </c>
      <c r="B4" s="82">
        <v>3970</v>
      </c>
      <c r="C4" s="82">
        <v>3142</v>
      </c>
      <c r="D4" s="82">
        <v>2566</v>
      </c>
      <c r="E4" s="82">
        <v>761</v>
      </c>
      <c r="F4" s="82">
        <v>720</v>
      </c>
      <c r="G4" s="87">
        <v>877</v>
      </c>
      <c r="I4" s="42">
        <f>SUM(C4:G4)</f>
        <v>8066</v>
      </c>
      <c r="J4" s="23">
        <f>B4-I4</f>
        <v>-4096</v>
      </c>
      <c r="K4" s="18" t="s">
        <v>139</v>
      </c>
    </row>
    <row r="5" spans="1:96" ht="12" customHeight="1">
      <c r="A5" s="134"/>
      <c r="B5" s="83">
        <v>100</v>
      </c>
      <c r="C5" s="83">
        <v>79.143576826196465</v>
      </c>
      <c r="D5" s="83">
        <v>64.634760705289679</v>
      </c>
      <c r="E5" s="83">
        <v>19.168765743073049</v>
      </c>
      <c r="F5" s="83">
        <v>18.136020151133501</v>
      </c>
      <c r="G5" s="88">
        <v>22.090680100755666</v>
      </c>
      <c r="I5" s="42">
        <f t="shared" ref="I5:I13" si="0">SUM(C5:G5)</f>
        <v>203.17380352644835</v>
      </c>
      <c r="J5" s="23">
        <f t="shared" ref="J5:J13" si="1">B5-I5</f>
        <v>-103.17380352644835</v>
      </c>
    </row>
    <row r="6" spans="1:96" ht="12" customHeight="1">
      <c r="A6" s="135" t="s">
        <v>97</v>
      </c>
      <c r="B6" s="67">
        <v>193</v>
      </c>
      <c r="C6" s="84">
        <v>24</v>
      </c>
      <c r="D6" s="84">
        <v>25</v>
      </c>
      <c r="E6" s="84">
        <v>100</v>
      </c>
      <c r="F6" s="84">
        <v>2</v>
      </c>
      <c r="G6" s="89">
        <v>42</v>
      </c>
      <c r="I6" s="42">
        <f t="shared" si="0"/>
        <v>193</v>
      </c>
      <c r="J6" s="23">
        <f t="shared" si="1"/>
        <v>0</v>
      </c>
    </row>
    <row r="7" spans="1:96" ht="12" customHeight="1">
      <c r="A7" s="135"/>
      <c r="B7" s="66">
        <v>100</v>
      </c>
      <c r="C7" s="83">
        <v>12.435233160621761</v>
      </c>
      <c r="D7" s="83">
        <v>12.953367875647666</v>
      </c>
      <c r="E7" s="83">
        <v>51.813471502590666</v>
      </c>
      <c r="F7" s="83">
        <v>1.0362694300518136</v>
      </c>
      <c r="G7" s="88">
        <v>21.761658031088082</v>
      </c>
      <c r="I7" s="42">
        <f t="shared" si="0"/>
        <v>100</v>
      </c>
      <c r="J7" s="23">
        <f t="shared" si="1"/>
        <v>0</v>
      </c>
    </row>
    <row r="8" spans="1:96" ht="12" customHeight="1">
      <c r="A8" s="135" t="s">
        <v>98</v>
      </c>
      <c r="B8" s="67">
        <v>2</v>
      </c>
      <c r="C8" s="84">
        <v>0</v>
      </c>
      <c r="D8" s="84">
        <v>0</v>
      </c>
      <c r="E8" s="84">
        <v>2</v>
      </c>
      <c r="F8" s="84">
        <v>0</v>
      </c>
      <c r="G8" s="89">
        <v>0</v>
      </c>
      <c r="I8" s="42">
        <f t="shared" si="0"/>
        <v>2</v>
      </c>
      <c r="J8" s="23">
        <f t="shared" si="1"/>
        <v>0</v>
      </c>
    </row>
    <row r="9" spans="1:96" ht="12" customHeight="1">
      <c r="A9" s="135"/>
      <c r="B9" s="66">
        <v>100</v>
      </c>
      <c r="C9" s="83">
        <v>0</v>
      </c>
      <c r="D9" s="83">
        <v>0</v>
      </c>
      <c r="E9" s="83">
        <v>100</v>
      </c>
      <c r="F9" s="83">
        <v>0</v>
      </c>
      <c r="G9" s="88">
        <v>0</v>
      </c>
      <c r="I9" s="42">
        <f t="shared" si="0"/>
        <v>100</v>
      </c>
      <c r="J9" s="23">
        <f t="shared" si="1"/>
        <v>0</v>
      </c>
    </row>
    <row r="10" spans="1:96" ht="12" customHeight="1">
      <c r="A10" s="135" t="s">
        <v>99</v>
      </c>
      <c r="B10" s="67">
        <v>3411</v>
      </c>
      <c r="C10" s="84">
        <v>744</v>
      </c>
      <c r="D10" s="84">
        <v>886</v>
      </c>
      <c r="E10" s="84">
        <v>1475</v>
      </c>
      <c r="F10" s="84">
        <v>12</v>
      </c>
      <c r="G10" s="89">
        <v>294</v>
      </c>
      <c r="I10" s="42">
        <f t="shared" si="0"/>
        <v>3411</v>
      </c>
      <c r="J10" s="23">
        <f t="shared" si="1"/>
        <v>0</v>
      </c>
    </row>
    <row r="11" spans="1:96" ht="12" customHeight="1">
      <c r="A11" s="135"/>
      <c r="B11" s="68">
        <v>100</v>
      </c>
      <c r="C11" s="83">
        <v>21.8117854001759</v>
      </c>
      <c r="D11" s="83">
        <v>25.974787452360008</v>
      </c>
      <c r="E11" s="83">
        <v>43.242450894165934</v>
      </c>
      <c r="F11" s="83">
        <v>0.35180299032541779</v>
      </c>
      <c r="G11" s="88">
        <v>8.6191732629727351</v>
      </c>
      <c r="I11" s="42">
        <f t="shared" si="0"/>
        <v>100.00000000000001</v>
      </c>
      <c r="J11" s="23">
        <f t="shared" si="1"/>
        <v>0</v>
      </c>
    </row>
    <row r="12" spans="1:96" ht="12" customHeight="1">
      <c r="A12" s="135" t="s">
        <v>27</v>
      </c>
      <c r="B12" s="69">
        <v>364</v>
      </c>
      <c r="C12" s="85">
        <v>61</v>
      </c>
      <c r="D12" s="85">
        <v>103</v>
      </c>
      <c r="E12" s="85">
        <v>134</v>
      </c>
      <c r="F12" s="85">
        <v>3</v>
      </c>
      <c r="G12" s="90">
        <v>63</v>
      </c>
      <c r="I12" s="42">
        <f t="shared" si="0"/>
        <v>364</v>
      </c>
      <c r="J12" s="23">
        <f t="shared" si="1"/>
        <v>0</v>
      </c>
    </row>
    <row r="13" spans="1:96" ht="12" customHeight="1">
      <c r="A13" s="136"/>
      <c r="B13" s="70">
        <v>100</v>
      </c>
      <c r="C13" s="86">
        <v>16.758241758241756</v>
      </c>
      <c r="D13" s="86">
        <v>28.296703296703296</v>
      </c>
      <c r="E13" s="86">
        <v>36.813186813186817</v>
      </c>
      <c r="F13" s="86">
        <v>0.82417582417582425</v>
      </c>
      <c r="G13" s="91">
        <v>17.307692307692307</v>
      </c>
      <c r="H13" s="71"/>
      <c r="I13" s="42">
        <f t="shared" si="0"/>
        <v>100</v>
      </c>
      <c r="J13" s="23">
        <f t="shared" si="1"/>
        <v>0</v>
      </c>
    </row>
    <row r="14" spans="1:96" ht="12" customHeight="1">
      <c r="H14" s="71"/>
    </row>
    <row r="15" spans="1:96" ht="12" customHeight="1">
      <c r="B15" s="52">
        <f>B6+B8+B10+B12</f>
        <v>3970</v>
      </c>
      <c r="C15" s="52">
        <f t="shared" ref="C15:G15" si="2">C6+C8+C10+C12</f>
        <v>829</v>
      </c>
      <c r="D15" s="52">
        <f t="shared" si="2"/>
        <v>1014</v>
      </c>
      <c r="E15" s="52">
        <f t="shared" si="2"/>
        <v>1711</v>
      </c>
      <c r="F15" s="52">
        <f t="shared" si="2"/>
        <v>17</v>
      </c>
      <c r="G15" s="52">
        <f t="shared" si="2"/>
        <v>399</v>
      </c>
    </row>
    <row r="16" spans="1:96">
      <c r="B16" s="53">
        <f>B4-B15</f>
        <v>0</v>
      </c>
      <c r="C16" s="74">
        <f t="shared" ref="C16:G16" si="3">C4-C15</f>
        <v>2313</v>
      </c>
      <c r="D16" s="74">
        <f t="shared" si="3"/>
        <v>1552</v>
      </c>
      <c r="E16" s="74">
        <f t="shared" si="3"/>
        <v>-950</v>
      </c>
      <c r="F16" s="74">
        <f t="shared" si="3"/>
        <v>703</v>
      </c>
      <c r="G16" s="74">
        <f t="shared" si="3"/>
        <v>478</v>
      </c>
    </row>
    <row r="18" spans="3:3">
      <c r="C18" s="92" t="s">
        <v>137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7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/>
  <dimension ref="A1:CQ27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33.375" style="81" customWidth="1"/>
    <col min="3" max="9" width="6.875" style="81" customWidth="1"/>
    <col min="10" max="30" width="8.125" style="81" customWidth="1"/>
    <col min="31" max="16384" width="5.875" style="81"/>
  </cols>
  <sheetData>
    <row r="1" spans="1:95" s="138" customFormat="1" ht="13.5" thickTop="1" thickBot="1">
      <c r="A1" s="284" t="s">
        <v>58</v>
      </c>
      <c r="B1" s="166"/>
    </row>
    <row r="2" spans="1:95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2" customHeight="1">
      <c r="A4" s="205" t="s">
        <v>1</v>
      </c>
      <c r="B4" s="206"/>
      <c r="C4" s="100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95" ht="12" customHeight="1">
      <c r="A5" s="156"/>
      <c r="B5" s="208"/>
      <c r="C5" s="102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95" ht="12" customHeight="1">
      <c r="A6" s="156" t="s">
        <v>305</v>
      </c>
      <c r="B6" s="208"/>
      <c r="C6" s="104">
        <v>3165</v>
      </c>
      <c r="D6" s="104">
        <v>762</v>
      </c>
      <c r="E6" s="104">
        <v>898</v>
      </c>
      <c r="F6" s="104">
        <v>1428</v>
      </c>
      <c r="G6" s="104">
        <v>15</v>
      </c>
      <c r="H6" s="105">
        <v>62</v>
      </c>
    </row>
    <row r="7" spans="1:95" ht="12" customHeight="1">
      <c r="A7" s="156"/>
      <c r="B7" s="208"/>
      <c r="C7" s="102">
        <v>99.999999999999986</v>
      </c>
      <c r="D7" s="102">
        <v>24.075829383886255</v>
      </c>
      <c r="E7" s="102">
        <v>28.372827804107427</v>
      </c>
      <c r="F7" s="102">
        <v>45.118483412322277</v>
      </c>
      <c r="G7" s="102">
        <v>0.47393364928909953</v>
      </c>
      <c r="H7" s="103">
        <v>1.9589257503949447</v>
      </c>
    </row>
    <row r="8" spans="1:95" ht="12" customHeight="1">
      <c r="A8" s="175"/>
      <c r="B8" s="208" t="s">
        <v>306</v>
      </c>
      <c r="C8" s="104">
        <v>2260</v>
      </c>
      <c r="D8" s="104">
        <v>532</v>
      </c>
      <c r="E8" s="104">
        <v>629</v>
      </c>
      <c r="F8" s="104">
        <v>1040</v>
      </c>
      <c r="G8" s="104">
        <v>14</v>
      </c>
      <c r="H8" s="105">
        <v>45</v>
      </c>
    </row>
    <row r="9" spans="1:95" ht="12" customHeight="1">
      <c r="A9" s="176"/>
      <c r="B9" s="208"/>
      <c r="C9" s="102">
        <v>100</v>
      </c>
      <c r="D9" s="102">
        <v>23.539823008849559</v>
      </c>
      <c r="E9" s="102">
        <v>27.831858407079647</v>
      </c>
      <c r="F9" s="102">
        <v>46.017699115044245</v>
      </c>
      <c r="G9" s="102">
        <v>0.61946902654867253</v>
      </c>
      <c r="H9" s="103">
        <v>1.9911504424778761</v>
      </c>
    </row>
    <row r="10" spans="1:95" ht="12" customHeight="1">
      <c r="A10" s="175"/>
      <c r="B10" s="208" t="s">
        <v>307</v>
      </c>
      <c r="C10" s="104">
        <v>905</v>
      </c>
      <c r="D10" s="104">
        <v>230</v>
      </c>
      <c r="E10" s="104">
        <v>269</v>
      </c>
      <c r="F10" s="104">
        <v>388</v>
      </c>
      <c r="G10" s="104">
        <v>1</v>
      </c>
      <c r="H10" s="105">
        <v>17</v>
      </c>
    </row>
    <row r="11" spans="1:95" ht="12" customHeight="1">
      <c r="A11" s="176"/>
      <c r="B11" s="208"/>
      <c r="C11" s="102">
        <v>100.00000000000001</v>
      </c>
      <c r="D11" s="102">
        <v>25.414364640883981</v>
      </c>
      <c r="E11" s="102">
        <v>29.723756906077348</v>
      </c>
      <c r="F11" s="102">
        <v>42.872928176795583</v>
      </c>
      <c r="G11" s="102">
        <v>0.11049723756906078</v>
      </c>
      <c r="H11" s="103">
        <v>1.8784530386740332</v>
      </c>
    </row>
    <row r="12" spans="1:95" ht="12" customHeight="1">
      <c r="A12" s="156" t="s">
        <v>308</v>
      </c>
      <c r="B12" s="208"/>
      <c r="C12" s="104">
        <v>1313</v>
      </c>
      <c r="D12" s="104">
        <v>263</v>
      </c>
      <c r="E12" s="104">
        <v>355</v>
      </c>
      <c r="F12" s="104">
        <v>671</v>
      </c>
      <c r="G12" s="104">
        <v>3</v>
      </c>
      <c r="H12" s="105">
        <v>21</v>
      </c>
    </row>
    <row r="13" spans="1:95" ht="12" customHeight="1">
      <c r="A13" s="156"/>
      <c r="B13" s="208"/>
      <c r="C13" s="102">
        <v>100</v>
      </c>
      <c r="D13" s="102">
        <v>20.030464584920029</v>
      </c>
      <c r="E13" s="102">
        <v>27.037319116527037</v>
      </c>
      <c r="F13" s="102">
        <v>51.104341203351098</v>
      </c>
      <c r="G13" s="102">
        <v>0.22848438690022849</v>
      </c>
      <c r="H13" s="103">
        <v>1.5993907083015995</v>
      </c>
    </row>
    <row r="14" spans="1:95" ht="12" customHeight="1">
      <c r="A14" s="175"/>
      <c r="B14" s="208" t="s">
        <v>309</v>
      </c>
      <c r="C14" s="104">
        <v>58</v>
      </c>
      <c r="D14" s="104">
        <v>14</v>
      </c>
      <c r="E14" s="104">
        <v>10</v>
      </c>
      <c r="F14" s="104">
        <v>33</v>
      </c>
      <c r="G14" s="104" t="s">
        <v>0</v>
      </c>
      <c r="H14" s="105">
        <v>1</v>
      </c>
    </row>
    <row r="15" spans="1:95" ht="12" customHeight="1">
      <c r="A15" s="176"/>
      <c r="B15" s="208"/>
      <c r="C15" s="102">
        <v>100</v>
      </c>
      <c r="D15" s="102">
        <v>24.137931034482758</v>
      </c>
      <c r="E15" s="102">
        <v>17.241379310344829</v>
      </c>
      <c r="F15" s="102">
        <v>56.896551724137936</v>
      </c>
      <c r="G15" s="102" t="s">
        <v>0</v>
      </c>
      <c r="H15" s="103">
        <v>1.7241379310344827</v>
      </c>
    </row>
    <row r="16" spans="1:95" ht="12" customHeight="1">
      <c r="A16" s="175"/>
      <c r="B16" s="208" t="s">
        <v>310</v>
      </c>
      <c r="C16" s="104">
        <v>968</v>
      </c>
      <c r="D16" s="104">
        <v>190</v>
      </c>
      <c r="E16" s="104">
        <v>263</v>
      </c>
      <c r="F16" s="104">
        <v>500</v>
      </c>
      <c r="G16" s="104">
        <v>3</v>
      </c>
      <c r="H16" s="105">
        <v>12</v>
      </c>
    </row>
    <row r="17" spans="1:8" ht="12" customHeight="1">
      <c r="A17" s="176"/>
      <c r="B17" s="208"/>
      <c r="C17" s="102">
        <v>99.999999999999986</v>
      </c>
      <c r="D17" s="102">
        <v>19.628099173553721</v>
      </c>
      <c r="E17" s="102">
        <v>27.169421487603309</v>
      </c>
      <c r="F17" s="102">
        <v>51.652892561983464</v>
      </c>
      <c r="G17" s="102">
        <v>0.30991735537190085</v>
      </c>
      <c r="H17" s="103">
        <v>1.2396694214876034</v>
      </c>
    </row>
    <row r="18" spans="1:8" ht="12" customHeight="1">
      <c r="A18" s="175"/>
      <c r="B18" s="229" t="s">
        <v>311</v>
      </c>
      <c r="C18" s="104">
        <v>219</v>
      </c>
      <c r="D18" s="104">
        <v>43</v>
      </c>
      <c r="E18" s="104">
        <v>55</v>
      </c>
      <c r="F18" s="104">
        <v>113</v>
      </c>
      <c r="G18" s="104" t="s">
        <v>0</v>
      </c>
      <c r="H18" s="105">
        <v>8</v>
      </c>
    </row>
    <row r="19" spans="1:8" ht="12" customHeight="1">
      <c r="A19" s="176"/>
      <c r="B19" s="229"/>
      <c r="C19" s="102">
        <v>100</v>
      </c>
      <c r="D19" s="102">
        <v>19.634703196347029</v>
      </c>
      <c r="E19" s="102">
        <v>25.11415525114155</v>
      </c>
      <c r="F19" s="102">
        <v>51.598173515981735</v>
      </c>
      <c r="G19" s="102" t="s">
        <v>0</v>
      </c>
      <c r="H19" s="103">
        <v>3.6529680365296802</v>
      </c>
    </row>
    <row r="20" spans="1:8" ht="12" customHeight="1">
      <c r="A20" s="175"/>
      <c r="B20" s="154" t="s">
        <v>312</v>
      </c>
      <c r="C20" s="104">
        <v>68</v>
      </c>
      <c r="D20" s="104">
        <v>16</v>
      </c>
      <c r="E20" s="104">
        <v>27</v>
      </c>
      <c r="F20" s="104">
        <v>25</v>
      </c>
      <c r="G20" s="104" t="s">
        <v>0</v>
      </c>
      <c r="H20" s="105" t="s">
        <v>0</v>
      </c>
    </row>
    <row r="21" spans="1:8" ht="12" customHeight="1">
      <c r="A21" s="176"/>
      <c r="B21" s="154"/>
      <c r="C21" s="102">
        <v>100</v>
      </c>
      <c r="D21" s="102">
        <v>23.52941176470588</v>
      </c>
      <c r="E21" s="102">
        <v>39.705882352941174</v>
      </c>
      <c r="F21" s="102">
        <v>36.764705882352942</v>
      </c>
      <c r="G21" s="102" t="s">
        <v>0</v>
      </c>
      <c r="H21" s="103" t="s">
        <v>0</v>
      </c>
    </row>
    <row r="22" spans="1:8" ht="12" customHeight="1">
      <c r="A22" s="156" t="s">
        <v>313</v>
      </c>
      <c r="B22" s="208"/>
      <c r="C22" s="104">
        <v>16</v>
      </c>
      <c r="D22" s="104">
        <v>2</v>
      </c>
      <c r="E22" s="104">
        <v>5</v>
      </c>
      <c r="F22" s="104">
        <v>9</v>
      </c>
      <c r="G22" s="104" t="s">
        <v>0</v>
      </c>
      <c r="H22" s="105" t="s">
        <v>0</v>
      </c>
    </row>
    <row r="23" spans="1:8" ht="12" customHeight="1">
      <c r="A23" s="156"/>
      <c r="B23" s="208"/>
      <c r="C23" s="102">
        <v>100</v>
      </c>
      <c r="D23" s="102">
        <v>12.5</v>
      </c>
      <c r="E23" s="102">
        <v>31.25</v>
      </c>
      <c r="F23" s="102">
        <v>56.25</v>
      </c>
      <c r="G23" s="102" t="s">
        <v>0</v>
      </c>
      <c r="H23" s="103" t="s">
        <v>0</v>
      </c>
    </row>
    <row r="24" spans="1:8" ht="12" customHeight="1">
      <c r="A24" s="156" t="s">
        <v>314</v>
      </c>
      <c r="B24" s="208"/>
      <c r="C24" s="104">
        <v>49</v>
      </c>
      <c r="D24" s="104">
        <v>15</v>
      </c>
      <c r="E24" s="104">
        <v>14</v>
      </c>
      <c r="F24" s="104">
        <v>18</v>
      </c>
      <c r="G24" s="104">
        <v>2</v>
      </c>
      <c r="H24" s="105" t="s">
        <v>0</v>
      </c>
    </row>
    <row r="25" spans="1:8" ht="12" customHeight="1">
      <c r="A25" s="156"/>
      <c r="B25" s="208"/>
      <c r="C25" s="102">
        <v>100</v>
      </c>
      <c r="D25" s="102">
        <v>30.612244897959183</v>
      </c>
      <c r="E25" s="102">
        <v>28.571428571428569</v>
      </c>
      <c r="F25" s="102">
        <v>36.734693877551024</v>
      </c>
      <c r="G25" s="102">
        <v>4.0816326530612246</v>
      </c>
      <c r="H25" s="103" t="s">
        <v>0</v>
      </c>
    </row>
    <row r="26" spans="1:8" ht="12" customHeight="1">
      <c r="A26" s="156" t="s">
        <v>145</v>
      </c>
      <c r="B26" s="208"/>
      <c r="C26" s="104">
        <v>38</v>
      </c>
      <c r="D26" s="104">
        <v>4</v>
      </c>
      <c r="E26" s="104">
        <v>14</v>
      </c>
      <c r="F26" s="104">
        <v>17</v>
      </c>
      <c r="G26" s="104" t="s">
        <v>0</v>
      </c>
      <c r="H26" s="105">
        <v>3</v>
      </c>
    </row>
    <row r="27" spans="1:8" ht="12" customHeight="1">
      <c r="A27" s="157"/>
      <c r="B27" s="226"/>
      <c r="C27" s="109">
        <v>100</v>
      </c>
      <c r="D27" s="110">
        <v>10.526315789473683</v>
      </c>
      <c r="E27" s="110">
        <v>36.84210526315789</v>
      </c>
      <c r="F27" s="110">
        <v>44.736842105263158</v>
      </c>
      <c r="G27" s="110" t="s">
        <v>0</v>
      </c>
      <c r="H27" s="111">
        <v>7.8947368421052628</v>
      </c>
    </row>
  </sheetData>
  <mergeCells count="18">
    <mergeCell ref="A8:A9"/>
    <mergeCell ref="A10:A11"/>
    <mergeCell ref="A4:B5"/>
    <mergeCell ref="A6:B7"/>
    <mergeCell ref="B8:B9"/>
    <mergeCell ref="B10:B11"/>
    <mergeCell ref="A12:B13"/>
    <mergeCell ref="A14:A15"/>
    <mergeCell ref="B14:B15"/>
    <mergeCell ref="A16:A17"/>
    <mergeCell ref="B16:B17"/>
    <mergeCell ref="A24:B25"/>
    <mergeCell ref="A26:B27"/>
    <mergeCell ref="A18:A19"/>
    <mergeCell ref="B18:B19"/>
    <mergeCell ref="A20:A21"/>
    <mergeCell ref="B20:B21"/>
    <mergeCell ref="A22:B23"/>
  </mergeCells>
  <phoneticPr fontId="19"/>
  <conditionalFormatting sqref="A1">
    <cfRule type="expression" dxfId="7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4"/>
  <dimension ref="A1:CR23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7.5" style="81" customWidth="1"/>
    <col min="3" max="10" width="6.875" style="81" customWidth="1"/>
    <col min="11" max="31" width="8.125" style="81" customWidth="1"/>
    <col min="32" max="16384" width="5.875" style="81"/>
  </cols>
  <sheetData>
    <row r="1" spans="1:96" s="138" customFormat="1" ht="12.75" thickBot="1">
      <c r="A1" s="137" t="s">
        <v>102</v>
      </c>
      <c r="B1" s="166"/>
    </row>
    <row r="2" spans="1:96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2" customHeight="1">
      <c r="A4" s="205" t="s">
        <v>1</v>
      </c>
      <c r="B4" s="206"/>
      <c r="C4" s="100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96" ht="12" customHeight="1">
      <c r="A5" s="156"/>
      <c r="B5" s="208"/>
      <c r="C5" s="102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96" ht="12" customHeight="1">
      <c r="A6" s="156" t="s">
        <v>315</v>
      </c>
      <c r="B6" s="208"/>
      <c r="C6" s="104">
        <v>2350</v>
      </c>
      <c r="D6" s="104">
        <v>554</v>
      </c>
      <c r="E6" s="104">
        <v>651</v>
      </c>
      <c r="F6" s="104">
        <v>1084</v>
      </c>
      <c r="G6" s="104">
        <v>14</v>
      </c>
      <c r="H6" s="105">
        <v>47</v>
      </c>
    </row>
    <row r="7" spans="1:96" ht="12" customHeight="1">
      <c r="A7" s="156"/>
      <c r="B7" s="208"/>
      <c r="C7" s="102">
        <v>100</v>
      </c>
      <c r="D7" s="102">
        <v>23.574468085106385</v>
      </c>
      <c r="E7" s="102">
        <v>27.702127659574465</v>
      </c>
      <c r="F7" s="102">
        <v>46.127659574468083</v>
      </c>
      <c r="G7" s="102">
        <v>0.5957446808510638</v>
      </c>
      <c r="H7" s="103">
        <v>2</v>
      </c>
    </row>
    <row r="8" spans="1:96" ht="12" customHeight="1">
      <c r="A8" s="175"/>
      <c r="B8" s="208" t="s">
        <v>305</v>
      </c>
      <c r="C8" s="104">
        <v>2260</v>
      </c>
      <c r="D8" s="104">
        <v>532</v>
      </c>
      <c r="E8" s="104">
        <v>629</v>
      </c>
      <c r="F8" s="104">
        <v>1040</v>
      </c>
      <c r="G8" s="104">
        <v>14</v>
      </c>
      <c r="H8" s="105">
        <v>45</v>
      </c>
    </row>
    <row r="9" spans="1:96" ht="12" customHeight="1">
      <c r="A9" s="176"/>
      <c r="B9" s="208"/>
      <c r="C9" s="102">
        <v>100</v>
      </c>
      <c r="D9" s="102">
        <v>23.539823008849559</v>
      </c>
      <c r="E9" s="102">
        <v>27.831858407079647</v>
      </c>
      <c r="F9" s="102">
        <v>46.017699115044245</v>
      </c>
      <c r="G9" s="102">
        <v>0.61946902654867253</v>
      </c>
      <c r="H9" s="103">
        <v>1.9911504424778761</v>
      </c>
    </row>
    <row r="10" spans="1:96" ht="12" customHeight="1">
      <c r="A10" s="175"/>
      <c r="B10" s="208" t="s">
        <v>308</v>
      </c>
      <c r="C10" s="104">
        <v>86</v>
      </c>
      <c r="D10" s="104">
        <v>22</v>
      </c>
      <c r="E10" s="104">
        <v>21</v>
      </c>
      <c r="F10" s="104">
        <v>42</v>
      </c>
      <c r="G10" s="104" t="s">
        <v>0</v>
      </c>
      <c r="H10" s="105">
        <v>1</v>
      </c>
    </row>
    <row r="11" spans="1:96" ht="12" customHeight="1">
      <c r="A11" s="176"/>
      <c r="B11" s="208"/>
      <c r="C11" s="102">
        <v>100</v>
      </c>
      <c r="D11" s="102">
        <v>25.581395348837212</v>
      </c>
      <c r="E11" s="102">
        <v>24.418604651162788</v>
      </c>
      <c r="F11" s="102">
        <v>48.837209302325576</v>
      </c>
      <c r="G11" s="102" t="s">
        <v>0</v>
      </c>
      <c r="H11" s="103">
        <v>1.1627906976744187</v>
      </c>
    </row>
    <row r="12" spans="1:96" ht="12" customHeight="1">
      <c r="A12" s="175"/>
      <c r="B12" s="208" t="s">
        <v>145</v>
      </c>
      <c r="C12" s="104">
        <v>4</v>
      </c>
      <c r="D12" s="104" t="s">
        <v>0</v>
      </c>
      <c r="E12" s="104">
        <v>1</v>
      </c>
      <c r="F12" s="104">
        <v>2</v>
      </c>
      <c r="G12" s="104" t="s">
        <v>0</v>
      </c>
      <c r="H12" s="105">
        <v>1</v>
      </c>
    </row>
    <row r="13" spans="1:96" ht="12" customHeight="1">
      <c r="A13" s="176"/>
      <c r="B13" s="208"/>
      <c r="C13" s="102">
        <v>100</v>
      </c>
      <c r="D13" s="102" t="s">
        <v>0</v>
      </c>
      <c r="E13" s="102">
        <v>25</v>
      </c>
      <c r="F13" s="102">
        <v>50</v>
      </c>
      <c r="G13" s="102" t="s">
        <v>0</v>
      </c>
      <c r="H13" s="103">
        <v>25</v>
      </c>
    </row>
    <row r="14" spans="1:96" ht="12" customHeight="1">
      <c r="A14" s="156" t="s">
        <v>316</v>
      </c>
      <c r="B14" s="208"/>
      <c r="C14" s="104">
        <v>2198</v>
      </c>
      <c r="D14" s="104">
        <v>488</v>
      </c>
      <c r="E14" s="104">
        <v>623</v>
      </c>
      <c r="F14" s="104">
        <v>1044</v>
      </c>
      <c r="G14" s="104">
        <v>6</v>
      </c>
      <c r="H14" s="105">
        <v>37</v>
      </c>
    </row>
    <row r="15" spans="1:96" ht="12" customHeight="1">
      <c r="A15" s="156"/>
      <c r="B15" s="208"/>
      <c r="C15" s="102">
        <v>100</v>
      </c>
      <c r="D15" s="102">
        <v>22.202001819836216</v>
      </c>
      <c r="E15" s="102">
        <v>28.343949044585987</v>
      </c>
      <c r="F15" s="102">
        <v>47.497725204731573</v>
      </c>
      <c r="G15" s="102">
        <v>0.27297543221110104</v>
      </c>
      <c r="H15" s="103">
        <v>1.6833484986351228</v>
      </c>
    </row>
    <row r="16" spans="1:96" ht="12" customHeight="1">
      <c r="A16" s="175"/>
      <c r="B16" s="208" t="s">
        <v>305</v>
      </c>
      <c r="C16" s="104">
        <v>905</v>
      </c>
      <c r="D16" s="104">
        <v>230</v>
      </c>
      <c r="E16" s="104">
        <v>269</v>
      </c>
      <c r="F16" s="104">
        <v>388</v>
      </c>
      <c r="G16" s="104">
        <v>1</v>
      </c>
      <c r="H16" s="105">
        <v>17</v>
      </c>
    </row>
    <row r="17" spans="1:8" ht="12" customHeight="1">
      <c r="A17" s="176"/>
      <c r="B17" s="208"/>
      <c r="C17" s="102">
        <v>100.00000000000001</v>
      </c>
      <c r="D17" s="102">
        <v>25.414364640883981</v>
      </c>
      <c r="E17" s="102">
        <v>29.723756906077348</v>
      </c>
      <c r="F17" s="102">
        <v>42.872928176795583</v>
      </c>
      <c r="G17" s="102">
        <v>0.11049723756906078</v>
      </c>
      <c r="H17" s="103">
        <v>1.8784530386740332</v>
      </c>
    </row>
    <row r="18" spans="1:8" ht="12" customHeight="1">
      <c r="A18" s="175"/>
      <c r="B18" s="208" t="s">
        <v>308</v>
      </c>
      <c r="C18" s="104">
        <v>1279</v>
      </c>
      <c r="D18" s="104">
        <v>256</v>
      </c>
      <c r="E18" s="104">
        <v>349</v>
      </c>
      <c r="F18" s="104">
        <v>650</v>
      </c>
      <c r="G18" s="104">
        <v>5</v>
      </c>
      <c r="H18" s="105">
        <v>19</v>
      </c>
    </row>
    <row r="19" spans="1:8" ht="12" customHeight="1">
      <c r="A19" s="176"/>
      <c r="B19" s="208"/>
      <c r="C19" s="102">
        <v>100</v>
      </c>
      <c r="D19" s="102">
        <v>20.015637216575449</v>
      </c>
      <c r="E19" s="102">
        <v>27.286942924159501</v>
      </c>
      <c r="F19" s="102">
        <v>50.820953870211106</v>
      </c>
      <c r="G19" s="102">
        <v>0.39093041438623921</v>
      </c>
      <c r="H19" s="103">
        <v>1.4855355746677092</v>
      </c>
    </row>
    <row r="20" spans="1:8" ht="12" customHeight="1">
      <c r="A20" s="175"/>
      <c r="B20" s="208" t="s">
        <v>145</v>
      </c>
      <c r="C20" s="104">
        <v>14</v>
      </c>
      <c r="D20" s="104">
        <v>2</v>
      </c>
      <c r="E20" s="104">
        <v>5</v>
      </c>
      <c r="F20" s="104">
        <v>6</v>
      </c>
      <c r="G20" s="104" t="s">
        <v>0</v>
      </c>
      <c r="H20" s="105">
        <v>1</v>
      </c>
    </row>
    <row r="21" spans="1:8" ht="12" customHeight="1">
      <c r="A21" s="176"/>
      <c r="B21" s="208"/>
      <c r="C21" s="102">
        <v>100</v>
      </c>
      <c r="D21" s="102">
        <v>14.285714285714285</v>
      </c>
      <c r="E21" s="102">
        <v>35.714285714285715</v>
      </c>
      <c r="F21" s="102">
        <v>42.857142857142854</v>
      </c>
      <c r="G21" s="102" t="s">
        <v>0</v>
      </c>
      <c r="H21" s="103">
        <v>7.1428571428571423</v>
      </c>
    </row>
    <row r="22" spans="1:8" ht="12" customHeight="1">
      <c r="A22" s="156" t="s">
        <v>145</v>
      </c>
      <c r="B22" s="208"/>
      <c r="C22" s="104">
        <v>33</v>
      </c>
      <c r="D22" s="104">
        <v>4</v>
      </c>
      <c r="E22" s="104">
        <v>12</v>
      </c>
      <c r="F22" s="104">
        <v>15</v>
      </c>
      <c r="G22" s="104" t="s">
        <v>0</v>
      </c>
      <c r="H22" s="105">
        <v>2</v>
      </c>
    </row>
    <row r="23" spans="1:8" ht="12" customHeight="1">
      <c r="A23" s="157"/>
      <c r="B23" s="226"/>
      <c r="C23" s="109">
        <v>100</v>
      </c>
      <c r="D23" s="110">
        <v>12.121212121212121</v>
      </c>
      <c r="E23" s="110">
        <v>36.363636363636367</v>
      </c>
      <c r="F23" s="110">
        <v>45.454545454545453</v>
      </c>
      <c r="G23" s="110" t="s">
        <v>0</v>
      </c>
      <c r="H23" s="111">
        <v>6.0606060606060606</v>
      </c>
    </row>
  </sheetData>
  <mergeCells count="16">
    <mergeCell ref="A8:A9"/>
    <mergeCell ref="A10:A11"/>
    <mergeCell ref="A4:B5"/>
    <mergeCell ref="A6:B7"/>
    <mergeCell ref="B8:B9"/>
    <mergeCell ref="B10:B11"/>
    <mergeCell ref="A12:A13"/>
    <mergeCell ref="B12:B13"/>
    <mergeCell ref="A14:B15"/>
    <mergeCell ref="A16:A17"/>
    <mergeCell ref="B16:B17"/>
    <mergeCell ref="A18:A19"/>
    <mergeCell ref="B18:B19"/>
    <mergeCell ref="A20:A21"/>
    <mergeCell ref="B20:B21"/>
    <mergeCell ref="A22:B23"/>
  </mergeCells>
  <phoneticPr fontId="19"/>
  <conditionalFormatting sqref="A1">
    <cfRule type="expression" dxfId="7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5"/>
  <dimension ref="A1:CP25"/>
  <sheetViews>
    <sheetView showGridLines="0" zoomScale="98" zoomScaleNormal="98" zoomScaleSheetLayoutView="80" workbookViewId="0"/>
  </sheetViews>
  <sheetFormatPr defaultColWidth="5.875" defaultRowHeight="12"/>
  <cols>
    <col min="1" max="1" width="19.875" style="81" customWidth="1"/>
    <col min="2" max="7" width="6.875" style="81" customWidth="1"/>
    <col min="8" max="29" width="8.125" style="81" customWidth="1"/>
    <col min="30" max="16384" width="5.875" style="81"/>
  </cols>
  <sheetData>
    <row r="1" spans="1:94" s="138" customFormat="1" ht="12.75" thickBot="1">
      <c r="A1" s="137" t="s">
        <v>103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6" t="s">
        <v>1</v>
      </c>
      <c r="B4" s="100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4" ht="12" customHeight="1">
      <c r="A5" s="208"/>
      <c r="B5" s="102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4" ht="12" customHeight="1">
      <c r="A6" s="154" t="s">
        <v>317</v>
      </c>
      <c r="B6" s="104">
        <v>57</v>
      </c>
      <c r="C6" s="104">
        <v>15</v>
      </c>
      <c r="D6" s="104">
        <v>11</v>
      </c>
      <c r="E6" s="104">
        <v>30</v>
      </c>
      <c r="F6" s="104">
        <v>1</v>
      </c>
      <c r="G6" s="105" t="s">
        <v>0</v>
      </c>
    </row>
    <row r="7" spans="1:94" ht="12" customHeight="1">
      <c r="A7" s="154"/>
      <c r="B7" s="102">
        <v>99.999999999999986</v>
      </c>
      <c r="C7" s="102">
        <v>26.315789473684209</v>
      </c>
      <c r="D7" s="102">
        <v>19.298245614035086</v>
      </c>
      <c r="E7" s="102">
        <v>52.631578947368418</v>
      </c>
      <c r="F7" s="102">
        <v>1.7543859649122806</v>
      </c>
      <c r="G7" s="103" t="s">
        <v>0</v>
      </c>
    </row>
    <row r="8" spans="1:94" ht="12" customHeight="1">
      <c r="A8" s="154" t="s">
        <v>318</v>
      </c>
      <c r="B8" s="104">
        <v>82</v>
      </c>
      <c r="C8" s="104">
        <v>16</v>
      </c>
      <c r="D8" s="104">
        <v>31</v>
      </c>
      <c r="E8" s="104">
        <v>30</v>
      </c>
      <c r="F8" s="104">
        <v>1</v>
      </c>
      <c r="G8" s="105">
        <v>4</v>
      </c>
    </row>
    <row r="9" spans="1:94" ht="12" customHeight="1">
      <c r="A9" s="154"/>
      <c r="B9" s="102">
        <v>100</v>
      </c>
      <c r="C9" s="102">
        <v>19.512195121951219</v>
      </c>
      <c r="D9" s="102">
        <v>37.804878048780488</v>
      </c>
      <c r="E9" s="102">
        <v>36.585365853658537</v>
      </c>
      <c r="F9" s="102">
        <v>1.2195121951219512</v>
      </c>
      <c r="G9" s="103">
        <v>4.8780487804878048</v>
      </c>
    </row>
    <row r="10" spans="1:94" ht="12" customHeight="1">
      <c r="A10" s="154" t="s">
        <v>319</v>
      </c>
      <c r="B10" s="104">
        <v>176</v>
      </c>
      <c r="C10" s="104">
        <v>40</v>
      </c>
      <c r="D10" s="104">
        <v>34</v>
      </c>
      <c r="E10" s="104">
        <v>94</v>
      </c>
      <c r="F10" s="104">
        <v>1</v>
      </c>
      <c r="G10" s="105">
        <v>7</v>
      </c>
    </row>
    <row r="11" spans="1:94" ht="12" customHeight="1">
      <c r="A11" s="154"/>
      <c r="B11" s="102">
        <v>100</v>
      </c>
      <c r="C11" s="102">
        <v>22.727272727272727</v>
      </c>
      <c r="D11" s="102">
        <v>19.318181818181817</v>
      </c>
      <c r="E11" s="102">
        <v>53.409090909090907</v>
      </c>
      <c r="F11" s="102">
        <v>0.56818181818181823</v>
      </c>
      <c r="G11" s="103">
        <v>3.9772727272727271</v>
      </c>
    </row>
    <row r="12" spans="1:94" ht="12" customHeight="1">
      <c r="A12" s="154" t="s">
        <v>320</v>
      </c>
      <c r="B12" s="104">
        <v>240</v>
      </c>
      <c r="C12" s="104">
        <v>39</v>
      </c>
      <c r="D12" s="104">
        <v>69</v>
      </c>
      <c r="E12" s="104">
        <v>118</v>
      </c>
      <c r="F12" s="104">
        <v>1</v>
      </c>
      <c r="G12" s="105">
        <v>13</v>
      </c>
    </row>
    <row r="13" spans="1:94" ht="12" customHeight="1">
      <c r="A13" s="154"/>
      <c r="B13" s="102">
        <v>100</v>
      </c>
      <c r="C13" s="102">
        <v>16.25</v>
      </c>
      <c r="D13" s="102">
        <v>28.749999999999996</v>
      </c>
      <c r="E13" s="102">
        <v>49.166666666666664</v>
      </c>
      <c r="F13" s="102">
        <v>0.41666666666666669</v>
      </c>
      <c r="G13" s="103">
        <v>5.416666666666667</v>
      </c>
    </row>
    <row r="14" spans="1:94" ht="12" customHeight="1">
      <c r="A14" s="154" t="s">
        <v>321</v>
      </c>
      <c r="B14" s="104">
        <v>389</v>
      </c>
      <c r="C14" s="104">
        <v>78</v>
      </c>
      <c r="D14" s="104">
        <v>121</v>
      </c>
      <c r="E14" s="104">
        <v>178</v>
      </c>
      <c r="F14" s="104">
        <v>2</v>
      </c>
      <c r="G14" s="105">
        <v>10</v>
      </c>
    </row>
    <row r="15" spans="1:94" ht="12" customHeight="1">
      <c r="A15" s="154"/>
      <c r="B15" s="102">
        <v>100</v>
      </c>
      <c r="C15" s="102">
        <v>20.051413881748072</v>
      </c>
      <c r="D15" s="102">
        <v>31.105398457583551</v>
      </c>
      <c r="E15" s="102">
        <v>45.758354755784062</v>
      </c>
      <c r="F15" s="102">
        <v>0.51413881748071977</v>
      </c>
      <c r="G15" s="103">
        <v>2.5706940874035991</v>
      </c>
    </row>
    <row r="16" spans="1:94" ht="12" customHeight="1">
      <c r="A16" s="154" t="s">
        <v>322</v>
      </c>
      <c r="B16" s="104">
        <v>501</v>
      </c>
      <c r="C16" s="104">
        <v>102</v>
      </c>
      <c r="D16" s="104">
        <v>141</v>
      </c>
      <c r="E16" s="104">
        <v>249</v>
      </c>
      <c r="F16" s="104">
        <v>1</v>
      </c>
      <c r="G16" s="105">
        <v>8</v>
      </c>
    </row>
    <row r="17" spans="1:7" ht="12" customHeight="1">
      <c r="A17" s="154"/>
      <c r="B17" s="102">
        <v>100</v>
      </c>
      <c r="C17" s="102">
        <v>20.359281437125748</v>
      </c>
      <c r="D17" s="102">
        <v>28.143712574850298</v>
      </c>
      <c r="E17" s="102">
        <v>49.700598802395206</v>
      </c>
      <c r="F17" s="102">
        <v>0.19960079840319359</v>
      </c>
      <c r="G17" s="103">
        <v>1.5968063872255487</v>
      </c>
    </row>
    <row r="18" spans="1:7" ht="12" customHeight="1">
      <c r="A18" s="154" t="s">
        <v>323</v>
      </c>
      <c r="B18" s="104">
        <v>928</v>
      </c>
      <c r="C18" s="104">
        <v>232</v>
      </c>
      <c r="D18" s="104">
        <v>254</v>
      </c>
      <c r="E18" s="104">
        <v>428</v>
      </c>
      <c r="F18" s="104">
        <v>6</v>
      </c>
      <c r="G18" s="105">
        <v>8</v>
      </c>
    </row>
    <row r="19" spans="1:7" ht="12" customHeight="1">
      <c r="A19" s="154"/>
      <c r="B19" s="102">
        <v>100</v>
      </c>
      <c r="C19" s="102">
        <v>25</v>
      </c>
      <c r="D19" s="102">
        <v>27.370689655172413</v>
      </c>
      <c r="E19" s="102">
        <v>46.120689655172413</v>
      </c>
      <c r="F19" s="102">
        <v>0.64655172413793105</v>
      </c>
      <c r="G19" s="103">
        <v>0.86206896551724133</v>
      </c>
    </row>
    <row r="20" spans="1:7" ht="12" customHeight="1">
      <c r="A20" s="154" t="s">
        <v>324</v>
      </c>
      <c r="B20" s="104">
        <v>919</v>
      </c>
      <c r="C20" s="104">
        <v>231</v>
      </c>
      <c r="D20" s="104">
        <v>251</v>
      </c>
      <c r="E20" s="104">
        <v>422</v>
      </c>
      <c r="F20" s="104">
        <v>3</v>
      </c>
      <c r="G20" s="105">
        <v>12</v>
      </c>
    </row>
    <row r="21" spans="1:7" ht="12" customHeight="1">
      <c r="A21" s="154"/>
      <c r="B21" s="102">
        <v>100</v>
      </c>
      <c r="C21" s="102">
        <v>25.136017410228511</v>
      </c>
      <c r="D21" s="102">
        <v>27.312295973884659</v>
      </c>
      <c r="E21" s="102">
        <v>45.919477693144721</v>
      </c>
      <c r="F21" s="102">
        <v>0.32644178454842221</v>
      </c>
      <c r="G21" s="103">
        <v>1.3057671381936888</v>
      </c>
    </row>
    <row r="22" spans="1:7" ht="12" customHeight="1">
      <c r="A22" s="154" t="s">
        <v>325</v>
      </c>
      <c r="B22" s="104">
        <v>1207</v>
      </c>
      <c r="C22" s="104">
        <v>277</v>
      </c>
      <c r="D22" s="104">
        <v>355</v>
      </c>
      <c r="E22" s="104">
        <v>557</v>
      </c>
      <c r="F22" s="104">
        <v>3</v>
      </c>
      <c r="G22" s="105">
        <v>15</v>
      </c>
    </row>
    <row r="23" spans="1:7" ht="12" customHeight="1">
      <c r="A23" s="154"/>
      <c r="B23" s="106">
        <v>100</v>
      </c>
      <c r="C23" s="102">
        <v>22.949461474730736</v>
      </c>
      <c r="D23" s="102">
        <v>29.411764705882355</v>
      </c>
      <c r="E23" s="102">
        <v>46.147473073736542</v>
      </c>
      <c r="F23" s="102">
        <v>0.24855012427506215</v>
      </c>
      <c r="G23" s="103">
        <v>1.2427506213753108</v>
      </c>
    </row>
    <row r="24" spans="1:7" ht="12" customHeight="1">
      <c r="A24" s="154" t="s">
        <v>145</v>
      </c>
      <c r="B24" s="237">
        <v>82</v>
      </c>
      <c r="C24" s="238">
        <v>16</v>
      </c>
      <c r="D24" s="238">
        <v>19</v>
      </c>
      <c r="E24" s="238">
        <v>37</v>
      </c>
      <c r="F24" s="238">
        <v>1</v>
      </c>
      <c r="G24" s="81">
        <v>9</v>
      </c>
    </row>
    <row r="25" spans="1:7" ht="12" customHeight="1">
      <c r="A25" s="158"/>
      <c r="B25" s="240">
        <v>100</v>
      </c>
      <c r="C25" s="241">
        <v>19.512195121951219</v>
      </c>
      <c r="D25" s="241">
        <v>23.170731707317074</v>
      </c>
      <c r="E25" s="241">
        <v>45.121951219512198</v>
      </c>
      <c r="F25" s="241">
        <v>1.2195121951219512</v>
      </c>
      <c r="G25" s="242">
        <v>10.975609756097562</v>
      </c>
    </row>
  </sheetData>
  <mergeCells count="11">
    <mergeCell ref="A4:A5"/>
    <mergeCell ref="A6:A7"/>
    <mergeCell ref="A8:A9"/>
    <mergeCell ref="A10:A11"/>
    <mergeCell ref="A12:A13"/>
    <mergeCell ref="A24:A25"/>
    <mergeCell ref="A14:A15"/>
    <mergeCell ref="A16:A17"/>
    <mergeCell ref="A18:A19"/>
    <mergeCell ref="A20:A21"/>
    <mergeCell ref="A22:A23"/>
  </mergeCells>
  <phoneticPr fontId="19"/>
  <conditionalFormatting sqref="A1">
    <cfRule type="expression" dxfId="7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6"/>
  <dimension ref="A1:CQ23"/>
  <sheetViews>
    <sheetView showGridLines="0" zoomScale="98" zoomScaleNormal="98" zoomScaleSheetLayoutView="80" workbookViewId="0"/>
  </sheetViews>
  <sheetFormatPr defaultColWidth="5.875" defaultRowHeight="12"/>
  <cols>
    <col min="1" max="1" width="22.375" style="81" customWidth="1"/>
    <col min="2" max="8" width="6.875" style="81" customWidth="1"/>
    <col min="9" max="30" width="8.125" style="81" customWidth="1"/>
    <col min="31" max="16384" width="5.875" style="81"/>
  </cols>
  <sheetData>
    <row r="1" spans="1:95" s="138" customFormat="1" ht="12.75" thickBot="1">
      <c r="A1" s="137" t="s">
        <v>105</v>
      </c>
    </row>
    <row r="2" spans="1:95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2" customHeight="1">
      <c r="A4" s="206" t="s">
        <v>1</v>
      </c>
      <c r="B4" s="100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5" ht="12" customHeight="1">
      <c r="A5" s="208"/>
      <c r="B5" s="102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5" ht="12" customHeight="1">
      <c r="A6" s="154" t="s">
        <v>326</v>
      </c>
      <c r="B6" s="104">
        <v>2678</v>
      </c>
      <c r="C6" s="104">
        <v>651</v>
      </c>
      <c r="D6" s="104">
        <v>749</v>
      </c>
      <c r="E6" s="104">
        <v>1243</v>
      </c>
      <c r="F6" s="104">
        <v>10</v>
      </c>
      <c r="G6" s="105">
        <v>25</v>
      </c>
    </row>
    <row r="7" spans="1:95" ht="12" customHeight="1">
      <c r="A7" s="154"/>
      <c r="B7" s="102">
        <v>100</v>
      </c>
      <c r="C7" s="102">
        <v>24.309185959671396</v>
      </c>
      <c r="D7" s="102">
        <v>27.968633308439134</v>
      </c>
      <c r="E7" s="102">
        <v>46.415235250186704</v>
      </c>
      <c r="F7" s="102">
        <v>0.37341299477221807</v>
      </c>
      <c r="G7" s="103">
        <v>0.93353248693054514</v>
      </c>
    </row>
    <row r="8" spans="1:95" ht="12" customHeight="1">
      <c r="A8" s="227" t="s">
        <v>327</v>
      </c>
      <c r="B8" s="104">
        <v>246</v>
      </c>
      <c r="C8" s="104">
        <v>35</v>
      </c>
      <c r="D8" s="104">
        <v>75</v>
      </c>
      <c r="E8" s="104">
        <v>129</v>
      </c>
      <c r="F8" s="104" t="s">
        <v>0</v>
      </c>
      <c r="G8" s="105">
        <v>7</v>
      </c>
    </row>
    <row r="9" spans="1:95" ht="12" customHeight="1">
      <c r="A9" s="228"/>
      <c r="B9" s="102">
        <v>100</v>
      </c>
      <c r="C9" s="102">
        <v>14.227642276422763</v>
      </c>
      <c r="D9" s="102">
        <v>30.487804878048781</v>
      </c>
      <c r="E9" s="102">
        <v>52.439024390243901</v>
      </c>
      <c r="F9" s="102" t="s">
        <v>0</v>
      </c>
      <c r="G9" s="103">
        <v>2.8455284552845526</v>
      </c>
    </row>
    <row r="10" spans="1:95" ht="12" customHeight="1">
      <c r="A10" s="227" t="s">
        <v>328</v>
      </c>
      <c r="B10" s="104">
        <v>118</v>
      </c>
      <c r="C10" s="104">
        <v>25</v>
      </c>
      <c r="D10" s="104">
        <v>37</v>
      </c>
      <c r="E10" s="104">
        <v>51</v>
      </c>
      <c r="F10" s="104">
        <v>2</v>
      </c>
      <c r="G10" s="105">
        <v>3</v>
      </c>
    </row>
    <row r="11" spans="1:95" ht="12" customHeight="1">
      <c r="A11" s="228"/>
      <c r="B11" s="102">
        <v>100</v>
      </c>
      <c r="C11" s="102">
        <v>21.1864406779661</v>
      </c>
      <c r="D11" s="102">
        <v>31.35593220338983</v>
      </c>
      <c r="E11" s="102">
        <v>43.220338983050851</v>
      </c>
      <c r="F11" s="102">
        <v>1.6949152542372881</v>
      </c>
      <c r="G11" s="103">
        <v>2.5423728813559325</v>
      </c>
    </row>
    <row r="12" spans="1:95" ht="12" customHeight="1">
      <c r="A12" s="154" t="s">
        <v>329</v>
      </c>
      <c r="B12" s="104">
        <v>17</v>
      </c>
      <c r="C12" s="104">
        <v>6</v>
      </c>
      <c r="D12" s="104">
        <v>6</v>
      </c>
      <c r="E12" s="104">
        <v>4</v>
      </c>
      <c r="F12" s="104" t="s">
        <v>0</v>
      </c>
      <c r="G12" s="105">
        <v>1</v>
      </c>
    </row>
    <row r="13" spans="1:95" ht="12" customHeight="1">
      <c r="A13" s="154"/>
      <c r="B13" s="102">
        <v>100</v>
      </c>
      <c r="C13" s="102">
        <v>35.294117647058826</v>
      </c>
      <c r="D13" s="102">
        <v>35.294117647058826</v>
      </c>
      <c r="E13" s="102">
        <v>23.52941176470588</v>
      </c>
      <c r="F13" s="102" t="s">
        <v>0</v>
      </c>
      <c r="G13" s="103">
        <v>5.8823529411764701</v>
      </c>
    </row>
    <row r="14" spans="1:95" ht="12" customHeight="1">
      <c r="A14" s="154" t="s">
        <v>330</v>
      </c>
      <c r="B14" s="104">
        <v>1197</v>
      </c>
      <c r="C14" s="104">
        <v>268</v>
      </c>
      <c r="D14" s="104">
        <v>323</v>
      </c>
      <c r="E14" s="104">
        <v>558</v>
      </c>
      <c r="F14" s="104">
        <v>5</v>
      </c>
      <c r="G14" s="105">
        <v>43</v>
      </c>
    </row>
    <row r="15" spans="1:95" ht="12" customHeight="1">
      <c r="A15" s="154"/>
      <c r="B15" s="102">
        <v>100</v>
      </c>
      <c r="C15" s="102">
        <v>22.389306599832913</v>
      </c>
      <c r="D15" s="102">
        <v>26.984126984126984</v>
      </c>
      <c r="E15" s="102">
        <v>46.616541353383454</v>
      </c>
      <c r="F15" s="102">
        <v>0.41771094402673348</v>
      </c>
      <c r="G15" s="103">
        <v>3.5923141186299077</v>
      </c>
    </row>
    <row r="16" spans="1:95" ht="12" customHeight="1">
      <c r="A16" s="154" t="s">
        <v>331</v>
      </c>
      <c r="B16" s="104">
        <v>60</v>
      </c>
      <c r="C16" s="104">
        <v>3</v>
      </c>
      <c r="D16" s="104">
        <v>12</v>
      </c>
      <c r="E16" s="104">
        <v>43</v>
      </c>
      <c r="F16" s="104">
        <v>1</v>
      </c>
      <c r="G16" s="105">
        <v>1</v>
      </c>
    </row>
    <row r="17" spans="1:7" ht="12" customHeight="1">
      <c r="A17" s="154"/>
      <c r="B17" s="102">
        <v>100.00000000000001</v>
      </c>
      <c r="C17" s="102">
        <v>5</v>
      </c>
      <c r="D17" s="102">
        <v>20</v>
      </c>
      <c r="E17" s="102">
        <v>71.666666666666671</v>
      </c>
      <c r="F17" s="102">
        <v>1.6666666666666667</v>
      </c>
      <c r="G17" s="103">
        <v>1.6666666666666667</v>
      </c>
    </row>
    <row r="18" spans="1:7" ht="12" customHeight="1">
      <c r="A18" s="229" t="s">
        <v>332</v>
      </c>
      <c r="B18" s="104">
        <v>17</v>
      </c>
      <c r="C18" s="104">
        <v>1</v>
      </c>
      <c r="D18" s="104">
        <v>8</v>
      </c>
      <c r="E18" s="104">
        <v>8</v>
      </c>
      <c r="F18" s="104" t="s">
        <v>0</v>
      </c>
      <c r="G18" s="105" t="s">
        <v>0</v>
      </c>
    </row>
    <row r="19" spans="1:7" ht="12" customHeight="1">
      <c r="A19" s="154"/>
      <c r="B19" s="102">
        <v>100</v>
      </c>
      <c r="C19" s="102">
        <v>5.8823529411764701</v>
      </c>
      <c r="D19" s="102">
        <v>47.058823529411761</v>
      </c>
      <c r="E19" s="102">
        <v>47.058823529411761</v>
      </c>
      <c r="F19" s="102" t="s">
        <v>0</v>
      </c>
      <c r="G19" s="103" t="s">
        <v>0</v>
      </c>
    </row>
    <row r="20" spans="1:7" ht="12" customHeight="1">
      <c r="A20" s="154" t="s">
        <v>333</v>
      </c>
      <c r="B20" s="104">
        <v>45</v>
      </c>
      <c r="C20" s="104">
        <v>11</v>
      </c>
      <c r="D20" s="104">
        <v>14</v>
      </c>
      <c r="E20" s="104">
        <v>17</v>
      </c>
      <c r="F20" s="104" t="s">
        <v>0</v>
      </c>
      <c r="G20" s="105">
        <v>3</v>
      </c>
    </row>
    <row r="21" spans="1:7" ht="12" customHeight="1">
      <c r="A21" s="154"/>
      <c r="B21" s="102">
        <v>100.00000000000001</v>
      </c>
      <c r="C21" s="102">
        <v>24.444444444444443</v>
      </c>
      <c r="D21" s="102">
        <v>31.111111111111111</v>
      </c>
      <c r="E21" s="102">
        <v>37.777777777777779</v>
      </c>
      <c r="F21" s="102" t="s">
        <v>0</v>
      </c>
      <c r="G21" s="103">
        <v>6.666666666666667</v>
      </c>
    </row>
    <row r="22" spans="1:7" ht="12" customHeight="1">
      <c r="A22" s="154" t="s">
        <v>145</v>
      </c>
      <c r="B22" s="104">
        <v>203</v>
      </c>
      <c r="C22" s="104">
        <v>46</v>
      </c>
      <c r="D22" s="104">
        <v>62</v>
      </c>
      <c r="E22" s="104">
        <v>90</v>
      </c>
      <c r="F22" s="104">
        <v>2</v>
      </c>
      <c r="G22" s="105">
        <v>3</v>
      </c>
    </row>
    <row r="23" spans="1:7" ht="12" customHeight="1">
      <c r="A23" s="158"/>
      <c r="B23" s="109">
        <v>100.00000000000001</v>
      </c>
      <c r="C23" s="110">
        <v>22.660098522167488</v>
      </c>
      <c r="D23" s="110">
        <v>30.541871921182267</v>
      </c>
      <c r="E23" s="110">
        <v>44.334975369458128</v>
      </c>
      <c r="F23" s="110">
        <v>0.98522167487684731</v>
      </c>
      <c r="G23" s="111">
        <v>1.4778325123152709</v>
      </c>
    </row>
  </sheetData>
  <mergeCells count="10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honeticPr fontId="19"/>
  <conditionalFormatting sqref="A1">
    <cfRule type="expression" dxfId="7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6"/>
  <dimension ref="A1:CR42"/>
  <sheetViews>
    <sheetView showGridLines="0" zoomScale="98" zoomScaleNormal="98" zoomScaleSheetLayoutView="80" workbookViewId="0"/>
  </sheetViews>
  <sheetFormatPr defaultColWidth="5.875" defaultRowHeight="12"/>
  <cols>
    <col min="1" max="1" width="21.875" style="81" customWidth="1"/>
    <col min="2" max="8" width="6.875" style="81" customWidth="1"/>
    <col min="9" max="33" width="9.375" style="81" customWidth="1"/>
    <col min="34" max="16384" width="5.875" style="81"/>
  </cols>
  <sheetData>
    <row r="1" spans="1:96" s="138" customFormat="1" ht="12.75" thickBot="1">
      <c r="A1" s="137" t="s">
        <v>110</v>
      </c>
      <c r="G1" s="195"/>
    </row>
    <row r="2" spans="1:96" s="140" customFormat="1" ht="6" customHeight="1" thickTop="1">
      <c r="A2" s="139"/>
      <c r="B2" s="141"/>
      <c r="C2" s="142"/>
      <c r="D2" s="142"/>
      <c r="E2" s="142"/>
      <c r="F2" s="142"/>
      <c r="G2" s="23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2" customHeight="1">
      <c r="A4" s="206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6" ht="12" customHeight="1">
      <c r="A5" s="208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6" ht="12" customHeight="1">
      <c r="A6" s="154" t="s">
        <v>334</v>
      </c>
      <c r="B6" s="155">
        <v>185</v>
      </c>
      <c r="C6" s="104">
        <v>36</v>
      </c>
      <c r="D6" s="104">
        <v>49</v>
      </c>
      <c r="E6" s="104">
        <v>88</v>
      </c>
      <c r="F6" s="104">
        <v>3</v>
      </c>
      <c r="G6" s="105">
        <v>9</v>
      </c>
    </row>
    <row r="7" spans="1:96" ht="12" customHeight="1">
      <c r="A7" s="154"/>
      <c r="B7" s="106">
        <v>100.00000000000001</v>
      </c>
      <c r="C7" s="102">
        <v>19.45945945945946</v>
      </c>
      <c r="D7" s="102">
        <v>26.486486486486488</v>
      </c>
      <c r="E7" s="102">
        <v>47.567567567567572</v>
      </c>
      <c r="F7" s="102">
        <v>1.6216216216216217</v>
      </c>
      <c r="G7" s="103">
        <v>4.8648648648648649</v>
      </c>
    </row>
    <row r="8" spans="1:96" ht="12" customHeight="1">
      <c r="A8" s="227" t="s">
        <v>335</v>
      </c>
      <c r="B8" s="155">
        <v>337</v>
      </c>
      <c r="C8" s="104">
        <v>60</v>
      </c>
      <c r="D8" s="104">
        <v>83</v>
      </c>
      <c r="E8" s="104">
        <v>174</v>
      </c>
      <c r="F8" s="104">
        <v>1</v>
      </c>
      <c r="G8" s="105">
        <v>19</v>
      </c>
    </row>
    <row r="9" spans="1:96" ht="12" customHeight="1">
      <c r="A9" s="228"/>
      <c r="B9" s="106">
        <v>100</v>
      </c>
      <c r="C9" s="102">
        <v>17.804154302670625</v>
      </c>
      <c r="D9" s="102">
        <v>24.629080118694365</v>
      </c>
      <c r="E9" s="102">
        <v>51.632047477744806</v>
      </c>
      <c r="F9" s="102">
        <v>0.29673590504451042</v>
      </c>
      <c r="G9" s="103">
        <v>5.637982195845697</v>
      </c>
    </row>
    <row r="10" spans="1:96" ht="12" customHeight="1">
      <c r="A10" s="227" t="s">
        <v>336</v>
      </c>
      <c r="B10" s="155">
        <v>448</v>
      </c>
      <c r="C10" s="104">
        <v>88</v>
      </c>
      <c r="D10" s="104">
        <v>121</v>
      </c>
      <c r="E10" s="104">
        <v>229</v>
      </c>
      <c r="F10" s="104">
        <v>5</v>
      </c>
      <c r="G10" s="105">
        <v>5</v>
      </c>
    </row>
    <row r="11" spans="1:96" ht="12" customHeight="1">
      <c r="A11" s="228"/>
      <c r="B11" s="106">
        <v>100</v>
      </c>
      <c r="C11" s="102">
        <v>19.642857142857142</v>
      </c>
      <c r="D11" s="102">
        <v>27.008928571428569</v>
      </c>
      <c r="E11" s="102">
        <v>51.116071428571431</v>
      </c>
      <c r="F11" s="102">
        <v>1.1160714285714286</v>
      </c>
      <c r="G11" s="103">
        <v>1.1160714285714286</v>
      </c>
    </row>
    <row r="12" spans="1:96" ht="12" customHeight="1">
      <c r="A12" s="227" t="s">
        <v>337</v>
      </c>
      <c r="B12" s="155">
        <v>496</v>
      </c>
      <c r="C12" s="104">
        <v>96</v>
      </c>
      <c r="D12" s="104">
        <v>138</v>
      </c>
      <c r="E12" s="104">
        <v>247</v>
      </c>
      <c r="F12" s="104">
        <v>2</v>
      </c>
      <c r="G12" s="105">
        <v>13</v>
      </c>
    </row>
    <row r="13" spans="1:96" ht="12" customHeight="1">
      <c r="A13" s="228"/>
      <c r="B13" s="106">
        <v>100</v>
      </c>
      <c r="C13" s="102">
        <v>19.35483870967742</v>
      </c>
      <c r="D13" s="102">
        <v>27.822580645161288</v>
      </c>
      <c r="E13" s="102">
        <v>49.798387096774192</v>
      </c>
      <c r="F13" s="102">
        <v>0.40322580645161288</v>
      </c>
      <c r="G13" s="103">
        <v>2.620967741935484</v>
      </c>
    </row>
    <row r="14" spans="1:96" ht="12" customHeight="1">
      <c r="A14" s="227" t="s">
        <v>338</v>
      </c>
      <c r="B14" s="155">
        <v>448</v>
      </c>
      <c r="C14" s="104">
        <v>100</v>
      </c>
      <c r="D14" s="104">
        <v>122</v>
      </c>
      <c r="E14" s="104">
        <v>220</v>
      </c>
      <c r="F14" s="104" t="s">
        <v>0</v>
      </c>
      <c r="G14" s="105">
        <v>6</v>
      </c>
    </row>
    <row r="15" spans="1:96" ht="12" customHeight="1">
      <c r="A15" s="228"/>
      <c r="B15" s="106">
        <v>99.999999999999986</v>
      </c>
      <c r="C15" s="102">
        <v>22.321428571428573</v>
      </c>
      <c r="D15" s="102">
        <v>27.232142857142854</v>
      </c>
      <c r="E15" s="102">
        <v>49.107142857142854</v>
      </c>
      <c r="F15" s="102" t="s">
        <v>0</v>
      </c>
      <c r="G15" s="103">
        <v>1.3392857142857142</v>
      </c>
    </row>
    <row r="16" spans="1:96" ht="12" customHeight="1">
      <c r="A16" s="154" t="s">
        <v>339</v>
      </c>
      <c r="B16" s="155">
        <v>381</v>
      </c>
      <c r="C16" s="104">
        <v>79</v>
      </c>
      <c r="D16" s="104">
        <v>97</v>
      </c>
      <c r="E16" s="104">
        <v>202</v>
      </c>
      <c r="F16" s="104" t="s">
        <v>0</v>
      </c>
      <c r="G16" s="105">
        <v>3</v>
      </c>
    </row>
    <row r="17" spans="1:9" ht="12" customHeight="1">
      <c r="A17" s="154"/>
      <c r="B17" s="106">
        <v>100.00000000000001</v>
      </c>
      <c r="C17" s="102">
        <v>20.73490813648294</v>
      </c>
      <c r="D17" s="102">
        <v>25.459317585301839</v>
      </c>
      <c r="E17" s="102">
        <v>53.018372703412076</v>
      </c>
      <c r="F17" s="102" t="s">
        <v>0</v>
      </c>
      <c r="G17" s="103">
        <v>0.78740157480314954</v>
      </c>
    </row>
    <row r="18" spans="1:9" ht="12" customHeight="1">
      <c r="A18" s="154" t="s">
        <v>340</v>
      </c>
      <c r="B18" s="155">
        <v>270</v>
      </c>
      <c r="C18" s="104">
        <v>47</v>
      </c>
      <c r="D18" s="104">
        <v>79</v>
      </c>
      <c r="E18" s="104">
        <v>137</v>
      </c>
      <c r="F18" s="104">
        <v>1</v>
      </c>
      <c r="G18" s="105">
        <v>6</v>
      </c>
    </row>
    <row r="19" spans="1:9" ht="12" customHeight="1">
      <c r="A19" s="154"/>
      <c r="B19" s="106">
        <v>100</v>
      </c>
      <c r="C19" s="102">
        <v>17.407407407407408</v>
      </c>
      <c r="D19" s="102">
        <v>29.259259259259256</v>
      </c>
      <c r="E19" s="102">
        <v>50.74074074074074</v>
      </c>
      <c r="F19" s="102">
        <v>0.37037037037037041</v>
      </c>
      <c r="G19" s="103">
        <v>2.2222222222222223</v>
      </c>
    </row>
    <row r="20" spans="1:9" ht="12" customHeight="1">
      <c r="A20" s="154" t="s">
        <v>341</v>
      </c>
      <c r="B20" s="155">
        <v>302</v>
      </c>
      <c r="C20" s="104">
        <v>67</v>
      </c>
      <c r="D20" s="104">
        <v>98</v>
      </c>
      <c r="E20" s="104">
        <v>135</v>
      </c>
      <c r="F20" s="104">
        <v>2</v>
      </c>
      <c r="G20" s="105" t="s">
        <v>0</v>
      </c>
    </row>
    <row r="21" spans="1:9" ht="12" customHeight="1">
      <c r="A21" s="154"/>
      <c r="B21" s="106">
        <v>99.999999999999986</v>
      </c>
      <c r="C21" s="102">
        <v>22.185430463576157</v>
      </c>
      <c r="D21" s="102">
        <v>32.450331125827816</v>
      </c>
      <c r="E21" s="102">
        <v>44.701986754966889</v>
      </c>
      <c r="F21" s="102">
        <v>0.66225165562913912</v>
      </c>
      <c r="G21" s="103" t="s">
        <v>0</v>
      </c>
    </row>
    <row r="22" spans="1:9" ht="12" customHeight="1">
      <c r="A22" s="229" t="s">
        <v>342</v>
      </c>
      <c r="B22" s="155">
        <v>253</v>
      </c>
      <c r="C22" s="104">
        <v>66</v>
      </c>
      <c r="D22" s="104">
        <v>66</v>
      </c>
      <c r="E22" s="104">
        <v>119</v>
      </c>
      <c r="F22" s="104" t="s">
        <v>0</v>
      </c>
      <c r="G22" s="105">
        <v>2</v>
      </c>
    </row>
    <row r="23" spans="1:9" ht="12" customHeight="1">
      <c r="A23" s="154"/>
      <c r="B23" s="106">
        <v>100</v>
      </c>
      <c r="C23" s="102">
        <v>26.086956521739129</v>
      </c>
      <c r="D23" s="102">
        <v>26.086956521739129</v>
      </c>
      <c r="E23" s="102">
        <v>47.035573122529648</v>
      </c>
      <c r="F23" s="102" t="s">
        <v>0</v>
      </c>
      <c r="G23" s="103">
        <v>0.79051383399209485</v>
      </c>
    </row>
    <row r="24" spans="1:9" ht="12" customHeight="1">
      <c r="A24" s="154" t="s">
        <v>343</v>
      </c>
      <c r="B24" s="155">
        <v>234</v>
      </c>
      <c r="C24" s="104">
        <v>66</v>
      </c>
      <c r="D24" s="104">
        <v>66</v>
      </c>
      <c r="E24" s="104">
        <v>101</v>
      </c>
      <c r="F24" s="104">
        <v>1</v>
      </c>
      <c r="G24" s="105" t="s">
        <v>0</v>
      </c>
    </row>
    <row r="25" spans="1:9" ht="12" customHeight="1">
      <c r="A25" s="154"/>
      <c r="B25" s="106">
        <v>100</v>
      </c>
      <c r="C25" s="102">
        <v>28.205128205128204</v>
      </c>
      <c r="D25" s="102">
        <v>28.205128205128204</v>
      </c>
      <c r="E25" s="102">
        <v>43.162393162393165</v>
      </c>
      <c r="F25" s="102">
        <v>0.42735042735042739</v>
      </c>
      <c r="G25" s="103" t="s">
        <v>0</v>
      </c>
    </row>
    <row r="26" spans="1:9" ht="12" customHeight="1">
      <c r="A26" s="227" t="s">
        <v>344</v>
      </c>
      <c r="B26" s="155">
        <v>208</v>
      </c>
      <c r="C26" s="104">
        <v>49</v>
      </c>
      <c r="D26" s="104">
        <v>60</v>
      </c>
      <c r="E26" s="104">
        <v>96</v>
      </c>
      <c r="F26" s="104">
        <v>1</v>
      </c>
      <c r="G26" s="105">
        <v>2</v>
      </c>
    </row>
    <row r="27" spans="1:9" ht="12" customHeight="1">
      <c r="A27" s="228"/>
      <c r="B27" s="106">
        <v>99.999999999999986</v>
      </c>
      <c r="C27" s="102">
        <v>23.557692307692307</v>
      </c>
      <c r="D27" s="102">
        <v>28.846153846153843</v>
      </c>
      <c r="E27" s="102">
        <v>46.153846153846153</v>
      </c>
      <c r="F27" s="102">
        <v>0.48076923076923078</v>
      </c>
      <c r="G27" s="103">
        <v>0.96153846153846156</v>
      </c>
    </row>
    <row r="28" spans="1:9" ht="12" customHeight="1">
      <c r="A28" s="227" t="s">
        <v>345</v>
      </c>
      <c r="B28" s="155">
        <v>156</v>
      </c>
      <c r="C28" s="104">
        <v>47</v>
      </c>
      <c r="D28" s="104">
        <v>52</v>
      </c>
      <c r="E28" s="104">
        <v>57</v>
      </c>
      <c r="F28" s="104" t="s">
        <v>0</v>
      </c>
      <c r="G28" s="105" t="s">
        <v>0</v>
      </c>
    </row>
    <row r="29" spans="1:9" ht="12" customHeight="1">
      <c r="A29" s="228"/>
      <c r="B29" s="106">
        <v>99.999999999999986</v>
      </c>
      <c r="C29" s="102">
        <v>30.128205128205128</v>
      </c>
      <c r="D29" s="102">
        <v>33.333333333333329</v>
      </c>
      <c r="E29" s="102">
        <v>36.538461538461533</v>
      </c>
      <c r="F29" s="102" t="s">
        <v>0</v>
      </c>
      <c r="G29" s="103" t="s">
        <v>0</v>
      </c>
    </row>
    <row r="30" spans="1:9" ht="12" customHeight="1">
      <c r="A30" s="154" t="s">
        <v>346</v>
      </c>
      <c r="B30" s="155">
        <v>137</v>
      </c>
      <c r="C30" s="104">
        <v>41</v>
      </c>
      <c r="D30" s="104">
        <v>44</v>
      </c>
      <c r="E30" s="104">
        <v>52</v>
      </c>
      <c r="F30" s="104" t="s">
        <v>0</v>
      </c>
      <c r="G30" s="105" t="s">
        <v>0</v>
      </c>
    </row>
    <row r="31" spans="1:9" ht="12" customHeight="1">
      <c r="A31" s="154"/>
      <c r="B31" s="106">
        <v>100</v>
      </c>
      <c r="C31" s="102">
        <v>29.927007299270077</v>
      </c>
      <c r="D31" s="102">
        <v>32.116788321167881</v>
      </c>
      <c r="E31" s="102">
        <v>37.956204379562038</v>
      </c>
      <c r="F31" s="102" t="s">
        <v>0</v>
      </c>
      <c r="G31" s="103" t="s">
        <v>0</v>
      </c>
    </row>
    <row r="32" spans="1:9" ht="12" customHeight="1">
      <c r="A32" s="154" t="s">
        <v>347</v>
      </c>
      <c r="B32" s="155">
        <v>83</v>
      </c>
      <c r="C32" s="104">
        <v>25</v>
      </c>
      <c r="D32" s="104">
        <v>31</v>
      </c>
      <c r="E32" s="104">
        <v>26</v>
      </c>
      <c r="F32" s="104" t="s">
        <v>0</v>
      </c>
      <c r="G32" s="105">
        <v>1</v>
      </c>
      <c r="H32" s="177"/>
      <c r="I32" s="177"/>
    </row>
    <row r="33" spans="1:9" ht="12" customHeight="1">
      <c r="A33" s="154"/>
      <c r="B33" s="106">
        <v>100</v>
      </c>
      <c r="C33" s="102">
        <v>30.120481927710845</v>
      </c>
      <c r="D33" s="102">
        <v>37.349397590361441</v>
      </c>
      <c r="E33" s="230">
        <v>31.325301204819279</v>
      </c>
      <c r="F33" s="102" t="s">
        <v>0</v>
      </c>
      <c r="G33" s="103">
        <v>1.2048192771084338</v>
      </c>
      <c r="H33" s="177"/>
      <c r="I33" s="177"/>
    </row>
    <row r="34" spans="1:9" ht="12" customHeight="1">
      <c r="A34" s="154" t="s">
        <v>348</v>
      </c>
      <c r="B34" s="231">
        <v>80</v>
      </c>
      <c r="C34" s="178">
        <v>20</v>
      </c>
      <c r="D34" s="187">
        <v>29</v>
      </c>
      <c r="E34" s="178">
        <v>30</v>
      </c>
      <c r="F34" s="178" t="s">
        <v>0</v>
      </c>
      <c r="G34" s="201">
        <v>1</v>
      </c>
      <c r="H34" s="177"/>
      <c r="I34" s="177"/>
    </row>
    <row r="35" spans="1:9" ht="12" customHeight="1">
      <c r="A35" s="154"/>
      <c r="B35" s="232">
        <v>100</v>
      </c>
      <c r="C35" s="185">
        <v>25</v>
      </c>
      <c r="D35" s="185">
        <v>36.25</v>
      </c>
      <c r="E35" s="185">
        <v>37.5</v>
      </c>
      <c r="F35" s="185" t="s">
        <v>0</v>
      </c>
      <c r="G35" s="184">
        <v>1.25</v>
      </c>
      <c r="H35" s="177"/>
      <c r="I35" s="177"/>
    </row>
    <row r="36" spans="1:9" ht="12" customHeight="1">
      <c r="A36" s="229" t="s">
        <v>349</v>
      </c>
      <c r="B36" s="217">
        <v>193</v>
      </c>
      <c r="C36" s="187">
        <v>66</v>
      </c>
      <c r="D36" s="187">
        <v>44</v>
      </c>
      <c r="E36" s="187">
        <v>78</v>
      </c>
      <c r="F36" s="187">
        <v>1</v>
      </c>
      <c r="G36" s="177">
        <v>4</v>
      </c>
      <c r="H36" s="177"/>
      <c r="I36" s="177"/>
    </row>
    <row r="37" spans="1:9" ht="12" customHeight="1">
      <c r="A37" s="154"/>
      <c r="B37" s="232">
        <v>100</v>
      </c>
      <c r="C37" s="185">
        <v>34.196891191709845</v>
      </c>
      <c r="D37" s="185">
        <v>22.797927461139896</v>
      </c>
      <c r="E37" s="185">
        <v>40.414507772020727</v>
      </c>
      <c r="F37" s="185">
        <v>0.5181347150259068</v>
      </c>
      <c r="G37" s="184">
        <v>2.0725388601036272</v>
      </c>
      <c r="H37" s="177"/>
      <c r="I37" s="177"/>
    </row>
    <row r="38" spans="1:9" ht="12" customHeight="1">
      <c r="A38" s="154" t="s">
        <v>350</v>
      </c>
      <c r="B38" s="217">
        <v>129</v>
      </c>
      <c r="C38" s="187">
        <v>44</v>
      </c>
      <c r="D38" s="187">
        <v>39</v>
      </c>
      <c r="E38" s="187">
        <v>44</v>
      </c>
      <c r="F38" s="187" t="s">
        <v>0</v>
      </c>
      <c r="G38" s="177">
        <v>2</v>
      </c>
      <c r="H38" s="177"/>
      <c r="I38" s="177"/>
    </row>
    <row r="39" spans="1:9" ht="12" customHeight="1">
      <c r="A39" s="154"/>
      <c r="B39" s="232">
        <v>99.999999999999986</v>
      </c>
      <c r="C39" s="185">
        <v>34.108527131782942</v>
      </c>
      <c r="D39" s="185">
        <v>30.232558139534881</v>
      </c>
      <c r="E39" s="185">
        <v>34.108527131782942</v>
      </c>
      <c r="F39" s="185" t="s">
        <v>0</v>
      </c>
      <c r="G39" s="184">
        <v>1.5503875968992249</v>
      </c>
      <c r="H39" s="177"/>
      <c r="I39" s="177"/>
    </row>
    <row r="40" spans="1:9" ht="12" customHeight="1">
      <c r="A40" s="154" t="s">
        <v>145</v>
      </c>
      <c r="B40" s="217">
        <v>241</v>
      </c>
      <c r="C40" s="187">
        <v>49</v>
      </c>
      <c r="D40" s="187">
        <v>68</v>
      </c>
      <c r="E40" s="187">
        <v>108</v>
      </c>
      <c r="F40" s="187">
        <v>3</v>
      </c>
      <c r="G40" s="177">
        <v>13</v>
      </c>
      <c r="H40" s="177"/>
      <c r="I40" s="177"/>
    </row>
    <row r="41" spans="1:9" ht="12" customHeight="1">
      <c r="A41" s="158"/>
      <c r="B41" s="233">
        <v>99.999999999999986</v>
      </c>
      <c r="C41" s="192">
        <v>20.331950207468878</v>
      </c>
      <c r="D41" s="192">
        <v>28.215767634854771</v>
      </c>
      <c r="E41" s="192">
        <v>44.813278008298759</v>
      </c>
      <c r="F41" s="192">
        <v>1.2448132780082988</v>
      </c>
      <c r="G41" s="193">
        <v>5.394190871369295</v>
      </c>
      <c r="H41" s="177"/>
      <c r="I41" s="177"/>
    </row>
    <row r="42" spans="1:9" ht="12" customHeight="1"/>
  </sheetData>
  <mergeCells count="19">
    <mergeCell ref="A4:A5"/>
    <mergeCell ref="A6:A7"/>
    <mergeCell ref="A8:A9"/>
    <mergeCell ref="A10:A11"/>
    <mergeCell ref="A12:A13"/>
    <mergeCell ref="A34:A35"/>
    <mergeCell ref="A36:A37"/>
    <mergeCell ref="A38:A39"/>
    <mergeCell ref="A40:A41"/>
    <mergeCell ref="A14:A15"/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</mergeCells>
  <phoneticPr fontId="19"/>
  <conditionalFormatting sqref="A1">
    <cfRule type="expression" dxfId="7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P58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2" style="81" customWidth="1"/>
    <col min="3" max="9" width="6.875" style="81" customWidth="1"/>
    <col min="10" max="31" width="9.375" style="81" customWidth="1"/>
    <col min="32" max="16384" width="5.875" style="81"/>
  </cols>
  <sheetData>
    <row r="1" spans="1:94" s="138" customFormat="1" ht="12.75" thickBot="1">
      <c r="A1" s="137" t="s">
        <v>428</v>
      </c>
      <c r="B1" s="269"/>
    </row>
    <row r="2" spans="1:94" s="140" customFormat="1" ht="6" customHeight="1" thickTop="1">
      <c r="A2" s="139"/>
      <c r="B2" s="270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39"/>
      <c r="C3" s="146" t="s">
        <v>1</v>
      </c>
      <c r="D3" s="147" t="s">
        <v>141</v>
      </c>
      <c r="E3" s="147" t="s">
        <v>142</v>
      </c>
      <c r="F3" s="147" t="s">
        <v>143</v>
      </c>
      <c r="G3" s="147" t="s">
        <v>144</v>
      </c>
      <c r="H3" s="148" t="s">
        <v>145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71" t="s">
        <v>1</v>
      </c>
      <c r="B4" s="272"/>
      <c r="C4" s="152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</row>
    <row r="5" spans="1:94" ht="12" customHeight="1">
      <c r="A5" s="273"/>
      <c r="B5" s="274"/>
      <c r="C5" s="106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94" ht="12" customHeight="1">
      <c r="A6" s="275" t="s">
        <v>168</v>
      </c>
      <c r="B6" s="276"/>
      <c r="C6" s="155">
        <v>2860</v>
      </c>
      <c r="D6" s="104">
        <v>674</v>
      </c>
      <c r="E6" s="104">
        <v>859</v>
      </c>
      <c r="F6" s="104">
        <v>1274</v>
      </c>
      <c r="G6" s="104">
        <v>6</v>
      </c>
      <c r="H6" s="105">
        <v>47</v>
      </c>
    </row>
    <row r="7" spans="1:94" ht="12" customHeight="1">
      <c r="A7" s="273"/>
      <c r="B7" s="274"/>
      <c r="C7" s="106">
        <v>100</v>
      </c>
      <c r="D7" s="102">
        <v>23.566433566433567</v>
      </c>
      <c r="E7" s="102">
        <v>30.034965034965033</v>
      </c>
      <c r="F7" s="102">
        <v>44.545454545454547</v>
      </c>
      <c r="G7" s="102">
        <v>0.20979020979020979</v>
      </c>
      <c r="H7" s="103">
        <v>1.6433566433566433</v>
      </c>
    </row>
    <row r="8" spans="1:94" ht="12" customHeight="1">
      <c r="A8" s="275" t="s">
        <v>169</v>
      </c>
      <c r="B8" s="276"/>
      <c r="C8" s="155">
        <v>1584</v>
      </c>
      <c r="D8" s="104">
        <v>352</v>
      </c>
      <c r="E8" s="104">
        <v>402</v>
      </c>
      <c r="F8" s="104">
        <v>786</v>
      </c>
      <c r="G8" s="104">
        <v>13</v>
      </c>
      <c r="H8" s="105">
        <v>31</v>
      </c>
    </row>
    <row r="9" spans="1:94" ht="12" customHeight="1">
      <c r="A9" s="273"/>
      <c r="B9" s="274"/>
      <c r="C9" s="106">
        <v>100.00000000000001</v>
      </c>
      <c r="D9" s="102">
        <v>22.222222222222221</v>
      </c>
      <c r="E9" s="102">
        <v>25.378787878787879</v>
      </c>
      <c r="F9" s="102">
        <v>49.621212121212125</v>
      </c>
      <c r="G9" s="102">
        <v>0.82070707070707083</v>
      </c>
      <c r="H9" s="103">
        <v>1.9570707070707072</v>
      </c>
    </row>
    <row r="10" spans="1:94" ht="12" customHeight="1">
      <c r="B10" s="277" t="s">
        <v>170</v>
      </c>
      <c r="C10" s="155">
        <v>1026</v>
      </c>
      <c r="D10" s="104">
        <v>222</v>
      </c>
      <c r="E10" s="104">
        <v>285</v>
      </c>
      <c r="F10" s="104">
        <v>497</v>
      </c>
      <c r="G10" s="104">
        <v>7</v>
      </c>
      <c r="H10" s="105">
        <v>15</v>
      </c>
    </row>
    <row r="11" spans="1:94" ht="12" customHeight="1">
      <c r="B11" s="278"/>
      <c r="C11" s="106">
        <v>100</v>
      </c>
      <c r="D11" s="102">
        <v>21.637426900584796</v>
      </c>
      <c r="E11" s="102">
        <v>27.777777777777779</v>
      </c>
      <c r="F11" s="102">
        <v>48.44054580896686</v>
      </c>
      <c r="G11" s="102">
        <v>0.68226120857699801</v>
      </c>
      <c r="H11" s="103">
        <v>1.4619883040935671</v>
      </c>
    </row>
    <row r="12" spans="1:94" ht="12" customHeight="1">
      <c r="A12" s="239"/>
      <c r="B12" s="277" t="s">
        <v>171</v>
      </c>
      <c r="C12" s="155">
        <v>299</v>
      </c>
      <c r="D12" s="104">
        <v>60</v>
      </c>
      <c r="E12" s="104">
        <v>64</v>
      </c>
      <c r="F12" s="104">
        <v>160</v>
      </c>
      <c r="G12" s="104">
        <v>3</v>
      </c>
      <c r="H12" s="105">
        <v>12</v>
      </c>
    </row>
    <row r="13" spans="1:94" ht="12" customHeight="1">
      <c r="A13" s="279"/>
      <c r="B13" s="278"/>
      <c r="C13" s="106">
        <v>99.999999999999986</v>
      </c>
      <c r="D13" s="102">
        <v>20.066889632107024</v>
      </c>
      <c r="E13" s="102">
        <v>21.404682274247492</v>
      </c>
      <c r="F13" s="102">
        <v>53.511705685618729</v>
      </c>
      <c r="G13" s="102">
        <v>1.0033444816053512</v>
      </c>
      <c r="H13" s="103">
        <v>4.0133779264214047</v>
      </c>
    </row>
    <row r="14" spans="1:94" ht="12" customHeight="1">
      <c r="B14" s="277" t="s">
        <v>172</v>
      </c>
      <c r="C14" s="155">
        <v>259</v>
      </c>
      <c r="D14" s="104">
        <v>70</v>
      </c>
      <c r="E14" s="104">
        <v>53</v>
      </c>
      <c r="F14" s="104">
        <v>129</v>
      </c>
      <c r="G14" s="104">
        <v>3</v>
      </c>
      <c r="H14" s="105">
        <v>4</v>
      </c>
    </row>
    <row r="15" spans="1:94" ht="12" customHeight="1">
      <c r="B15" s="278"/>
      <c r="C15" s="106">
        <v>99.999999999999986</v>
      </c>
      <c r="D15" s="102">
        <v>27.027027027027028</v>
      </c>
      <c r="E15" s="102">
        <v>20.463320463320464</v>
      </c>
      <c r="F15" s="102">
        <v>49.80694980694981</v>
      </c>
      <c r="G15" s="102">
        <v>1.1583011583011582</v>
      </c>
      <c r="H15" s="103">
        <v>1.5444015444015444</v>
      </c>
    </row>
    <row r="16" spans="1:94" ht="12" customHeight="1">
      <c r="A16" s="275" t="s">
        <v>145</v>
      </c>
      <c r="B16" s="276"/>
      <c r="C16" s="155">
        <v>137</v>
      </c>
      <c r="D16" s="104">
        <v>20</v>
      </c>
      <c r="E16" s="104">
        <v>25</v>
      </c>
      <c r="F16" s="104">
        <v>83</v>
      </c>
      <c r="G16" s="104">
        <v>1</v>
      </c>
      <c r="H16" s="105">
        <v>8</v>
      </c>
    </row>
    <row r="17" spans="1:8" ht="12" customHeight="1">
      <c r="A17" s="280"/>
      <c r="B17" s="281"/>
      <c r="C17" s="109">
        <v>100</v>
      </c>
      <c r="D17" s="110">
        <v>14.5985401459854</v>
      </c>
      <c r="E17" s="110">
        <v>18.248175182481752</v>
      </c>
      <c r="F17" s="110">
        <v>60.583941605839421</v>
      </c>
      <c r="G17" s="110">
        <v>0.72992700729927007</v>
      </c>
      <c r="H17" s="111">
        <v>5.8394160583941606</v>
      </c>
    </row>
    <row r="18" spans="1:8">
      <c r="H18" s="112"/>
    </row>
    <row r="19" spans="1:8">
      <c r="H19" s="112"/>
    </row>
    <row r="20" spans="1:8">
      <c r="H20" s="112"/>
    </row>
    <row r="21" spans="1:8">
      <c r="H21" s="112"/>
    </row>
    <row r="22" spans="1:8">
      <c r="H22" s="112"/>
    </row>
    <row r="23" spans="1:8">
      <c r="H23" s="112"/>
    </row>
    <row r="24" spans="1:8">
      <c r="H24" s="112"/>
    </row>
    <row r="25" spans="1:8">
      <c r="H25" s="112"/>
    </row>
    <row r="26" spans="1:8">
      <c r="H26" s="112"/>
    </row>
    <row r="27" spans="1:8">
      <c r="H27" s="112"/>
    </row>
    <row r="28" spans="1:8">
      <c r="H28" s="112"/>
    </row>
    <row r="29" spans="1:8">
      <c r="H29" s="112"/>
    </row>
    <row r="30" spans="1:8">
      <c r="H30" s="112"/>
    </row>
    <row r="31" spans="1:8">
      <c r="H31" s="112"/>
    </row>
    <row r="32" spans="1:8">
      <c r="H32" s="112"/>
    </row>
    <row r="33" spans="8:8">
      <c r="H33" s="112"/>
    </row>
    <row r="34" spans="8:8">
      <c r="H34" s="112"/>
    </row>
    <row r="35" spans="8:8">
      <c r="H35" s="112"/>
    </row>
    <row r="36" spans="8:8">
      <c r="H36" s="112"/>
    </row>
    <row r="37" spans="8:8">
      <c r="H37" s="112"/>
    </row>
    <row r="38" spans="8:8">
      <c r="H38" s="112"/>
    </row>
    <row r="39" spans="8:8">
      <c r="H39" s="112"/>
    </row>
    <row r="40" spans="8:8">
      <c r="H40" s="112"/>
    </row>
    <row r="41" spans="8:8">
      <c r="H41" s="112"/>
    </row>
    <row r="42" spans="8:8">
      <c r="H42" s="112"/>
    </row>
    <row r="43" spans="8:8">
      <c r="H43" s="112"/>
    </row>
    <row r="44" spans="8:8">
      <c r="H44" s="112"/>
    </row>
    <row r="45" spans="8:8">
      <c r="H45" s="112"/>
    </row>
    <row r="46" spans="8:8">
      <c r="H46" s="112"/>
    </row>
    <row r="47" spans="8:8">
      <c r="H47" s="112"/>
    </row>
    <row r="48" spans="8:8">
      <c r="H48" s="112"/>
    </row>
    <row r="49" spans="8:8">
      <c r="H49" s="112"/>
    </row>
    <row r="50" spans="8:8">
      <c r="H50" s="112"/>
    </row>
    <row r="51" spans="8:8">
      <c r="H51" s="112"/>
    </row>
    <row r="52" spans="8:8">
      <c r="H52" s="112"/>
    </row>
    <row r="53" spans="8:8">
      <c r="H53" s="112"/>
    </row>
    <row r="54" spans="8:8">
      <c r="H54" s="112"/>
    </row>
    <row r="55" spans="8:8">
      <c r="H55" s="112"/>
    </row>
    <row r="56" spans="8:8">
      <c r="H56" s="112"/>
    </row>
    <row r="57" spans="8:8">
      <c r="H57" s="112"/>
    </row>
    <row r="58" spans="8:8">
      <c r="H58" s="112"/>
    </row>
  </sheetData>
  <mergeCells count="7">
    <mergeCell ref="A16:B17"/>
    <mergeCell ref="B12:B13"/>
    <mergeCell ref="B14:B15"/>
    <mergeCell ref="B10:B11"/>
    <mergeCell ref="A4:B5"/>
    <mergeCell ref="A6:B7"/>
    <mergeCell ref="A8:B9"/>
  </mergeCells>
  <phoneticPr fontId="19"/>
  <conditionalFormatting sqref="A1:B1">
    <cfRule type="expression" dxfId="10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/>
  <dimension ref="A1:CP41"/>
  <sheetViews>
    <sheetView showGridLines="0" zoomScale="98" zoomScaleNormal="98" zoomScaleSheetLayoutView="80" workbookViewId="0"/>
  </sheetViews>
  <sheetFormatPr defaultColWidth="5.875" defaultRowHeight="12"/>
  <cols>
    <col min="1" max="1" width="20.625" style="81" customWidth="1"/>
    <col min="2" max="8" width="6.875" style="81" customWidth="1"/>
    <col min="9" max="31" width="9.375" style="81" customWidth="1"/>
    <col min="32" max="16384" width="5.875" style="81"/>
  </cols>
  <sheetData>
    <row r="1" spans="1:94" s="138" customFormat="1" ht="12.75" thickBot="1">
      <c r="A1" s="137" t="s">
        <v>106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23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6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4" ht="12" customHeight="1">
      <c r="A5" s="208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4" ht="12" customHeight="1">
      <c r="A6" s="154" t="s">
        <v>334</v>
      </c>
      <c r="B6" s="155">
        <v>222</v>
      </c>
      <c r="C6" s="104">
        <v>42</v>
      </c>
      <c r="D6" s="104">
        <v>53</v>
      </c>
      <c r="E6" s="104">
        <v>113</v>
      </c>
      <c r="F6" s="104">
        <v>3</v>
      </c>
      <c r="G6" s="105">
        <v>11</v>
      </c>
    </row>
    <row r="7" spans="1:94" ht="12" customHeight="1">
      <c r="A7" s="154"/>
      <c r="B7" s="106">
        <v>100</v>
      </c>
      <c r="C7" s="102">
        <v>18.918918918918919</v>
      </c>
      <c r="D7" s="102">
        <v>23.873873873873876</v>
      </c>
      <c r="E7" s="102">
        <v>50.900900900900901</v>
      </c>
      <c r="F7" s="102">
        <v>1.3513513513513513</v>
      </c>
      <c r="G7" s="103">
        <v>4.954954954954955</v>
      </c>
    </row>
    <row r="8" spans="1:94" ht="12" customHeight="1">
      <c r="A8" s="227" t="s">
        <v>335</v>
      </c>
      <c r="B8" s="155">
        <v>509</v>
      </c>
      <c r="C8" s="104">
        <v>92</v>
      </c>
      <c r="D8" s="104">
        <v>120</v>
      </c>
      <c r="E8" s="104">
        <v>274</v>
      </c>
      <c r="F8" s="104">
        <v>3</v>
      </c>
      <c r="G8" s="105">
        <v>20</v>
      </c>
    </row>
    <row r="9" spans="1:94" ht="12" customHeight="1">
      <c r="A9" s="228"/>
      <c r="B9" s="106">
        <v>100</v>
      </c>
      <c r="C9" s="102">
        <v>18.074656188605111</v>
      </c>
      <c r="D9" s="102">
        <v>23.575638506876228</v>
      </c>
      <c r="E9" s="102">
        <v>53.831041257367382</v>
      </c>
      <c r="F9" s="102">
        <v>0.58939096267190572</v>
      </c>
      <c r="G9" s="103">
        <v>3.9292730844793713</v>
      </c>
    </row>
    <row r="10" spans="1:94" ht="12" customHeight="1">
      <c r="A10" s="227" t="s">
        <v>336</v>
      </c>
      <c r="B10" s="155">
        <v>689</v>
      </c>
      <c r="C10" s="104">
        <v>142</v>
      </c>
      <c r="D10" s="104">
        <v>202</v>
      </c>
      <c r="E10" s="104">
        <v>333</v>
      </c>
      <c r="F10" s="104">
        <v>4</v>
      </c>
      <c r="G10" s="105">
        <v>8</v>
      </c>
    </row>
    <row r="11" spans="1:94" ht="12" customHeight="1">
      <c r="A11" s="228"/>
      <c r="B11" s="106">
        <v>100</v>
      </c>
      <c r="C11" s="102">
        <v>20.609579100145137</v>
      </c>
      <c r="D11" s="102">
        <v>29.317851959361391</v>
      </c>
      <c r="E11" s="102">
        <v>48.33091436865022</v>
      </c>
      <c r="F11" s="102">
        <v>0.58055152394775034</v>
      </c>
      <c r="G11" s="103">
        <v>1.1611030478955007</v>
      </c>
    </row>
    <row r="12" spans="1:94" ht="12" customHeight="1">
      <c r="A12" s="227" t="s">
        <v>337</v>
      </c>
      <c r="B12" s="155">
        <v>568</v>
      </c>
      <c r="C12" s="104">
        <v>111</v>
      </c>
      <c r="D12" s="104">
        <v>161</v>
      </c>
      <c r="E12" s="104">
        <v>282</v>
      </c>
      <c r="F12" s="104">
        <v>2</v>
      </c>
      <c r="G12" s="105">
        <v>12</v>
      </c>
    </row>
    <row r="13" spans="1:94" ht="12" customHeight="1">
      <c r="A13" s="228"/>
      <c r="B13" s="106">
        <v>100</v>
      </c>
      <c r="C13" s="102">
        <v>19.54225352112676</v>
      </c>
      <c r="D13" s="102">
        <v>28.345070422535212</v>
      </c>
      <c r="E13" s="102">
        <v>49.647887323943664</v>
      </c>
      <c r="F13" s="102">
        <v>0.35211267605633806</v>
      </c>
      <c r="G13" s="103">
        <v>2.112676056338028</v>
      </c>
    </row>
    <row r="14" spans="1:94" ht="12" customHeight="1">
      <c r="A14" s="227" t="s">
        <v>338</v>
      </c>
      <c r="B14" s="155">
        <v>489</v>
      </c>
      <c r="C14" s="104">
        <v>105</v>
      </c>
      <c r="D14" s="104">
        <v>140</v>
      </c>
      <c r="E14" s="104">
        <v>232</v>
      </c>
      <c r="F14" s="104">
        <v>1</v>
      </c>
      <c r="G14" s="105">
        <v>11</v>
      </c>
    </row>
    <row r="15" spans="1:94" ht="12" customHeight="1">
      <c r="A15" s="228"/>
      <c r="B15" s="106">
        <v>100</v>
      </c>
      <c r="C15" s="102">
        <v>21.472392638036812</v>
      </c>
      <c r="D15" s="102">
        <v>28.629856850715747</v>
      </c>
      <c r="E15" s="102">
        <v>47.443762781186095</v>
      </c>
      <c r="F15" s="102">
        <v>0.20449897750511251</v>
      </c>
      <c r="G15" s="103">
        <v>2.2494887525562373</v>
      </c>
    </row>
    <row r="16" spans="1:94" ht="12" customHeight="1">
      <c r="A16" s="154" t="s">
        <v>339</v>
      </c>
      <c r="B16" s="155">
        <v>417</v>
      </c>
      <c r="C16" s="104">
        <v>96</v>
      </c>
      <c r="D16" s="104">
        <v>120</v>
      </c>
      <c r="E16" s="104">
        <v>196</v>
      </c>
      <c r="F16" s="104">
        <v>1</v>
      </c>
      <c r="G16" s="105">
        <v>4</v>
      </c>
    </row>
    <row r="17" spans="1:7" ht="12" customHeight="1">
      <c r="A17" s="154"/>
      <c r="B17" s="106">
        <v>99.999999999999986</v>
      </c>
      <c r="C17" s="102">
        <v>23.021582733812952</v>
      </c>
      <c r="D17" s="102">
        <v>28.776978417266186</v>
      </c>
      <c r="E17" s="102">
        <v>47.002398081534771</v>
      </c>
      <c r="F17" s="102">
        <v>0.23980815347721821</v>
      </c>
      <c r="G17" s="103">
        <v>0.95923261390887282</v>
      </c>
    </row>
    <row r="18" spans="1:7" ht="12" customHeight="1">
      <c r="A18" s="154" t="s">
        <v>340</v>
      </c>
      <c r="B18" s="155">
        <v>294</v>
      </c>
      <c r="C18" s="104">
        <v>77</v>
      </c>
      <c r="D18" s="104">
        <v>79</v>
      </c>
      <c r="E18" s="104">
        <v>136</v>
      </c>
      <c r="F18" s="104" t="s">
        <v>0</v>
      </c>
      <c r="G18" s="105">
        <v>2</v>
      </c>
    </row>
    <row r="19" spans="1:7" ht="12" customHeight="1">
      <c r="A19" s="154"/>
      <c r="B19" s="106">
        <v>100</v>
      </c>
      <c r="C19" s="102">
        <v>26.190476190476193</v>
      </c>
      <c r="D19" s="102">
        <v>26.870748299319729</v>
      </c>
      <c r="E19" s="102">
        <v>46.258503401360542</v>
      </c>
      <c r="F19" s="102" t="s">
        <v>0</v>
      </c>
      <c r="G19" s="103">
        <v>0.68027210884353739</v>
      </c>
    </row>
    <row r="20" spans="1:7" ht="12" customHeight="1">
      <c r="A20" s="154" t="s">
        <v>341</v>
      </c>
      <c r="B20" s="155">
        <v>254</v>
      </c>
      <c r="C20" s="104">
        <v>58</v>
      </c>
      <c r="D20" s="104">
        <v>75</v>
      </c>
      <c r="E20" s="104">
        <v>118</v>
      </c>
      <c r="F20" s="104">
        <v>2</v>
      </c>
      <c r="G20" s="105">
        <v>1</v>
      </c>
    </row>
    <row r="21" spans="1:7" ht="12" customHeight="1">
      <c r="A21" s="154"/>
      <c r="B21" s="106">
        <v>100.00000000000001</v>
      </c>
      <c r="C21" s="102">
        <v>22.834645669291341</v>
      </c>
      <c r="D21" s="102">
        <v>29.527559055118108</v>
      </c>
      <c r="E21" s="102">
        <v>46.45669291338583</v>
      </c>
      <c r="F21" s="102">
        <v>0.78740157480314954</v>
      </c>
      <c r="G21" s="103">
        <v>0.39370078740157477</v>
      </c>
    </row>
    <row r="22" spans="1:7" ht="12" customHeight="1">
      <c r="A22" s="229" t="s">
        <v>342</v>
      </c>
      <c r="B22" s="155">
        <v>190</v>
      </c>
      <c r="C22" s="104">
        <v>56</v>
      </c>
      <c r="D22" s="104">
        <v>56</v>
      </c>
      <c r="E22" s="104">
        <v>78</v>
      </c>
      <c r="F22" s="104" t="s">
        <v>0</v>
      </c>
      <c r="G22" s="105" t="s">
        <v>0</v>
      </c>
    </row>
    <row r="23" spans="1:7" ht="12" customHeight="1">
      <c r="A23" s="154"/>
      <c r="B23" s="106">
        <v>100</v>
      </c>
      <c r="C23" s="102">
        <v>29.473684210526311</v>
      </c>
      <c r="D23" s="102">
        <v>29.473684210526311</v>
      </c>
      <c r="E23" s="102">
        <v>41.05263157894737</v>
      </c>
      <c r="F23" s="102" t="s">
        <v>0</v>
      </c>
      <c r="G23" s="103" t="s">
        <v>0</v>
      </c>
    </row>
    <row r="24" spans="1:7" ht="12" customHeight="1">
      <c r="A24" s="154" t="s">
        <v>343</v>
      </c>
      <c r="B24" s="155">
        <v>171</v>
      </c>
      <c r="C24" s="104">
        <v>50</v>
      </c>
      <c r="D24" s="104">
        <v>51</v>
      </c>
      <c r="E24" s="104">
        <v>70</v>
      </c>
      <c r="F24" s="104" t="s">
        <v>0</v>
      </c>
      <c r="G24" s="105" t="s">
        <v>0</v>
      </c>
    </row>
    <row r="25" spans="1:7" ht="12" customHeight="1">
      <c r="A25" s="154"/>
      <c r="B25" s="106">
        <v>100</v>
      </c>
      <c r="C25" s="102">
        <v>29.239766081871345</v>
      </c>
      <c r="D25" s="102">
        <v>29.82456140350877</v>
      </c>
      <c r="E25" s="102">
        <v>40.935672514619881</v>
      </c>
      <c r="F25" s="102" t="s">
        <v>0</v>
      </c>
      <c r="G25" s="103" t="s">
        <v>0</v>
      </c>
    </row>
    <row r="26" spans="1:7" ht="12" customHeight="1">
      <c r="A26" s="227" t="s">
        <v>344</v>
      </c>
      <c r="B26" s="155">
        <v>186</v>
      </c>
      <c r="C26" s="104">
        <v>59</v>
      </c>
      <c r="D26" s="104">
        <v>59</v>
      </c>
      <c r="E26" s="104">
        <v>66</v>
      </c>
      <c r="F26" s="104">
        <v>1</v>
      </c>
      <c r="G26" s="105">
        <v>1</v>
      </c>
    </row>
    <row r="27" spans="1:7" ht="12" customHeight="1">
      <c r="A27" s="228"/>
      <c r="B27" s="106">
        <v>99.999999999999986</v>
      </c>
      <c r="C27" s="102">
        <v>31.72043010752688</v>
      </c>
      <c r="D27" s="102">
        <v>31.72043010752688</v>
      </c>
      <c r="E27" s="102">
        <v>35.483870967741936</v>
      </c>
      <c r="F27" s="102">
        <v>0.53763440860215062</v>
      </c>
      <c r="G27" s="103">
        <v>0.53763440860215062</v>
      </c>
    </row>
    <row r="28" spans="1:7" ht="12" customHeight="1">
      <c r="A28" s="227" t="s">
        <v>345</v>
      </c>
      <c r="B28" s="155">
        <v>56</v>
      </c>
      <c r="C28" s="104">
        <v>15</v>
      </c>
      <c r="D28" s="104">
        <v>15</v>
      </c>
      <c r="E28" s="104">
        <v>25</v>
      </c>
      <c r="F28" s="104" t="s">
        <v>0</v>
      </c>
      <c r="G28" s="105">
        <v>1</v>
      </c>
    </row>
    <row r="29" spans="1:7" ht="12" customHeight="1">
      <c r="A29" s="228"/>
      <c r="B29" s="106">
        <v>100.00000000000001</v>
      </c>
      <c r="C29" s="102">
        <v>26.785714285714285</v>
      </c>
      <c r="D29" s="102">
        <v>26.785714285714285</v>
      </c>
      <c r="E29" s="102">
        <v>44.642857142857146</v>
      </c>
      <c r="F29" s="102" t="s">
        <v>0</v>
      </c>
      <c r="G29" s="103">
        <v>1.7857142857142856</v>
      </c>
    </row>
    <row r="30" spans="1:7" ht="12" customHeight="1">
      <c r="A30" s="154" t="s">
        <v>346</v>
      </c>
      <c r="B30" s="155">
        <v>75</v>
      </c>
      <c r="C30" s="104">
        <v>23</v>
      </c>
      <c r="D30" s="104">
        <v>29</v>
      </c>
      <c r="E30" s="104">
        <v>23</v>
      </c>
      <c r="F30" s="104" t="s">
        <v>0</v>
      </c>
      <c r="G30" s="105" t="s">
        <v>0</v>
      </c>
    </row>
    <row r="31" spans="1:7" ht="12" customHeight="1">
      <c r="A31" s="154"/>
      <c r="B31" s="106">
        <v>100</v>
      </c>
      <c r="C31" s="102">
        <v>30.666666666666664</v>
      </c>
      <c r="D31" s="102">
        <v>38.666666666666664</v>
      </c>
      <c r="E31" s="102">
        <v>30.666666666666664</v>
      </c>
      <c r="F31" s="102" t="s">
        <v>0</v>
      </c>
      <c r="G31" s="103" t="s">
        <v>0</v>
      </c>
    </row>
    <row r="32" spans="1:7" ht="12" customHeight="1">
      <c r="A32" s="154" t="s">
        <v>347</v>
      </c>
      <c r="B32" s="155">
        <v>31</v>
      </c>
      <c r="C32" s="104">
        <v>10</v>
      </c>
      <c r="D32" s="104">
        <v>8</v>
      </c>
      <c r="E32" s="104">
        <v>12</v>
      </c>
      <c r="F32" s="104" t="s">
        <v>0</v>
      </c>
      <c r="G32" s="105">
        <v>1</v>
      </c>
    </row>
    <row r="33" spans="1:7" ht="12" customHeight="1">
      <c r="A33" s="154"/>
      <c r="B33" s="106">
        <v>100</v>
      </c>
      <c r="C33" s="102">
        <v>32.258064516129032</v>
      </c>
      <c r="D33" s="102">
        <v>25.806451612903224</v>
      </c>
      <c r="E33" s="230">
        <v>38.70967741935484</v>
      </c>
      <c r="F33" s="102" t="s">
        <v>0</v>
      </c>
      <c r="G33" s="103">
        <v>3.225806451612903</v>
      </c>
    </row>
    <row r="34" spans="1:7" ht="12" customHeight="1">
      <c r="A34" s="154" t="s">
        <v>348</v>
      </c>
      <c r="B34" s="231">
        <v>41</v>
      </c>
      <c r="C34" s="178">
        <v>11</v>
      </c>
      <c r="D34" s="187">
        <v>13</v>
      </c>
      <c r="E34" s="178">
        <v>16</v>
      </c>
      <c r="F34" s="178" t="s">
        <v>0</v>
      </c>
      <c r="G34" s="201">
        <v>1</v>
      </c>
    </row>
    <row r="35" spans="1:7" ht="12" customHeight="1">
      <c r="A35" s="154"/>
      <c r="B35" s="232">
        <v>100</v>
      </c>
      <c r="C35" s="185">
        <v>26.829268292682929</v>
      </c>
      <c r="D35" s="185">
        <v>31.707317073170731</v>
      </c>
      <c r="E35" s="185">
        <v>39.024390243902438</v>
      </c>
      <c r="F35" s="185" t="s">
        <v>0</v>
      </c>
      <c r="G35" s="184">
        <v>2.4390243902439024</v>
      </c>
    </row>
    <row r="36" spans="1:7" ht="12" customHeight="1">
      <c r="A36" s="229" t="s">
        <v>349</v>
      </c>
      <c r="B36" s="217">
        <v>96</v>
      </c>
      <c r="C36" s="187">
        <v>33</v>
      </c>
      <c r="D36" s="187">
        <v>21</v>
      </c>
      <c r="E36" s="187">
        <v>41</v>
      </c>
      <c r="F36" s="187" t="s">
        <v>0</v>
      </c>
      <c r="G36" s="177">
        <v>1</v>
      </c>
    </row>
    <row r="37" spans="1:7" ht="12" customHeight="1">
      <c r="A37" s="154"/>
      <c r="B37" s="232">
        <v>100</v>
      </c>
      <c r="C37" s="185">
        <v>34.375</v>
      </c>
      <c r="D37" s="185">
        <v>21.875</v>
      </c>
      <c r="E37" s="185">
        <v>42.708333333333329</v>
      </c>
      <c r="F37" s="185" t="s">
        <v>0</v>
      </c>
      <c r="G37" s="184">
        <v>1.0416666666666665</v>
      </c>
    </row>
    <row r="38" spans="1:7" ht="12" customHeight="1">
      <c r="A38" s="154" t="s">
        <v>350</v>
      </c>
      <c r="B38" s="217">
        <v>86</v>
      </c>
      <c r="C38" s="187">
        <v>27</v>
      </c>
      <c r="D38" s="187">
        <v>27</v>
      </c>
      <c r="E38" s="187">
        <v>30</v>
      </c>
      <c r="F38" s="187" t="s">
        <v>0</v>
      </c>
      <c r="G38" s="177">
        <v>2</v>
      </c>
    </row>
    <row r="39" spans="1:7" ht="12" customHeight="1">
      <c r="A39" s="154"/>
      <c r="B39" s="232">
        <v>99.999999999999986</v>
      </c>
      <c r="C39" s="185">
        <v>31.395348837209301</v>
      </c>
      <c r="D39" s="185">
        <v>31.395348837209301</v>
      </c>
      <c r="E39" s="185">
        <v>34.883720930232556</v>
      </c>
      <c r="F39" s="185" t="s">
        <v>0</v>
      </c>
      <c r="G39" s="184">
        <v>2.3255813953488373</v>
      </c>
    </row>
    <row r="40" spans="1:7" ht="12" customHeight="1">
      <c r="A40" s="154" t="s">
        <v>145</v>
      </c>
      <c r="B40" s="217">
        <v>207</v>
      </c>
      <c r="C40" s="187">
        <v>39</v>
      </c>
      <c r="D40" s="187">
        <v>57</v>
      </c>
      <c r="E40" s="187">
        <v>98</v>
      </c>
      <c r="F40" s="187">
        <v>3</v>
      </c>
      <c r="G40" s="177">
        <v>10</v>
      </c>
    </row>
    <row r="41" spans="1:7" ht="12" customHeight="1">
      <c r="A41" s="158"/>
      <c r="B41" s="233">
        <v>100</v>
      </c>
      <c r="C41" s="192">
        <v>18.840579710144929</v>
      </c>
      <c r="D41" s="192">
        <v>27.536231884057973</v>
      </c>
      <c r="E41" s="192">
        <v>47.342995169082123</v>
      </c>
      <c r="F41" s="192">
        <v>1.4492753623188406</v>
      </c>
      <c r="G41" s="193">
        <v>4.8309178743961354</v>
      </c>
    </row>
  </sheetData>
  <mergeCells count="19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  <mergeCell ref="A36:A37"/>
    <mergeCell ref="A38:A39"/>
    <mergeCell ref="A40:A41"/>
    <mergeCell ref="A26:A27"/>
    <mergeCell ref="A28:A29"/>
    <mergeCell ref="A30:A31"/>
    <mergeCell ref="A32:A33"/>
    <mergeCell ref="A34:A35"/>
  </mergeCells>
  <phoneticPr fontId="19"/>
  <conditionalFormatting sqref="A1">
    <cfRule type="expression" dxfId="7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1"/>
  <dimension ref="A1:CP269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8.625" style="81" customWidth="1"/>
    <col min="3" max="9" width="6.875" style="81" customWidth="1"/>
    <col min="10" max="31" width="9.375" style="81" customWidth="1"/>
    <col min="32" max="16384" width="5.875" style="81"/>
  </cols>
  <sheetData>
    <row r="1" spans="1:94" s="138" customFormat="1" ht="12.75" thickBot="1">
      <c r="A1" s="137" t="s">
        <v>107</v>
      </c>
      <c r="B1" s="137"/>
    </row>
    <row r="2" spans="1:94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236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5" t="s">
        <v>1</v>
      </c>
      <c r="B4" s="206"/>
      <c r="C4" s="152">
        <v>144</v>
      </c>
      <c r="D4" s="100">
        <v>16</v>
      </c>
      <c r="E4" s="100">
        <v>23</v>
      </c>
      <c r="F4" s="207">
        <v>93</v>
      </c>
      <c r="G4" s="100">
        <v>3</v>
      </c>
      <c r="H4" s="207">
        <v>9</v>
      </c>
      <c r="I4" s="112"/>
    </row>
    <row r="5" spans="1:94" ht="12" customHeight="1">
      <c r="A5" s="156"/>
      <c r="B5" s="208"/>
      <c r="C5" s="209">
        <v>100</v>
      </c>
      <c r="D5" s="210">
        <v>11.111111111111111</v>
      </c>
      <c r="E5" s="210">
        <v>15.972222222222221</v>
      </c>
      <c r="F5" s="211">
        <v>64.583333333333343</v>
      </c>
      <c r="G5" s="210">
        <v>2.083333333333333</v>
      </c>
      <c r="H5" s="211">
        <v>6.25</v>
      </c>
      <c r="I5" s="112"/>
    </row>
    <row r="6" spans="1:94" ht="12" customHeight="1">
      <c r="A6" s="175"/>
      <c r="B6" s="208" t="s">
        <v>20</v>
      </c>
      <c r="C6" s="155" t="s">
        <v>0</v>
      </c>
      <c r="D6" s="104" t="s">
        <v>0</v>
      </c>
      <c r="E6" s="104" t="s">
        <v>0</v>
      </c>
      <c r="F6" s="213" t="s">
        <v>0</v>
      </c>
      <c r="G6" s="104" t="s">
        <v>0</v>
      </c>
      <c r="H6" s="213" t="s">
        <v>0</v>
      </c>
      <c r="I6" s="112"/>
    </row>
    <row r="7" spans="1:94" ht="12" customHeight="1">
      <c r="A7" s="176"/>
      <c r="B7" s="208"/>
      <c r="C7" s="209" t="s">
        <v>0</v>
      </c>
      <c r="D7" s="102" t="s">
        <v>0</v>
      </c>
      <c r="E7" s="102" t="s">
        <v>0</v>
      </c>
      <c r="F7" s="214" t="s">
        <v>0</v>
      </c>
      <c r="G7" s="102" t="s">
        <v>0</v>
      </c>
      <c r="H7" s="211" t="s">
        <v>0</v>
      </c>
      <c r="I7" s="112"/>
    </row>
    <row r="8" spans="1:94" ht="12" customHeight="1">
      <c r="A8" s="175"/>
      <c r="B8" s="208" t="s">
        <v>147</v>
      </c>
      <c r="C8" s="155" t="s">
        <v>0</v>
      </c>
      <c r="D8" s="104" t="s">
        <v>0</v>
      </c>
      <c r="E8" s="104" t="s">
        <v>0</v>
      </c>
      <c r="F8" s="213" t="s">
        <v>0</v>
      </c>
      <c r="G8" s="104" t="s">
        <v>0</v>
      </c>
      <c r="H8" s="213" t="s">
        <v>0</v>
      </c>
      <c r="I8" s="112"/>
    </row>
    <row r="9" spans="1:94" ht="12" customHeight="1">
      <c r="A9" s="176"/>
      <c r="B9" s="208"/>
      <c r="C9" s="209" t="s">
        <v>0</v>
      </c>
      <c r="D9" s="102" t="s">
        <v>0</v>
      </c>
      <c r="E9" s="102" t="s">
        <v>0</v>
      </c>
      <c r="F9" s="214" t="s">
        <v>0</v>
      </c>
      <c r="G9" s="102" t="s">
        <v>0</v>
      </c>
      <c r="H9" s="211" t="s">
        <v>0</v>
      </c>
      <c r="I9" s="112"/>
    </row>
    <row r="10" spans="1:94" ht="12" customHeight="1">
      <c r="A10" s="175"/>
      <c r="B10" s="208" t="s">
        <v>148</v>
      </c>
      <c r="C10" s="155">
        <v>6</v>
      </c>
      <c r="D10" s="104">
        <v>2</v>
      </c>
      <c r="E10" s="104">
        <v>1</v>
      </c>
      <c r="F10" s="213">
        <v>3</v>
      </c>
      <c r="G10" s="104" t="s">
        <v>0</v>
      </c>
      <c r="H10" s="213" t="s">
        <v>0</v>
      </c>
      <c r="I10" s="112"/>
    </row>
    <row r="11" spans="1:94" ht="12" customHeight="1">
      <c r="A11" s="176"/>
      <c r="B11" s="208"/>
      <c r="C11" s="209">
        <v>100</v>
      </c>
      <c r="D11" s="210">
        <v>33.333333333333329</v>
      </c>
      <c r="E11" s="210">
        <v>16.666666666666664</v>
      </c>
      <c r="F11" s="211">
        <v>50</v>
      </c>
      <c r="G11" s="102" t="s">
        <v>0</v>
      </c>
      <c r="H11" s="211" t="s">
        <v>0</v>
      </c>
      <c r="I11" s="112"/>
    </row>
    <row r="12" spans="1:94" ht="12" customHeight="1">
      <c r="A12" s="175"/>
      <c r="B12" s="208" t="s">
        <v>149</v>
      </c>
      <c r="C12" s="155">
        <v>5</v>
      </c>
      <c r="D12" s="104" t="s">
        <v>0</v>
      </c>
      <c r="E12" s="104" t="s">
        <v>0</v>
      </c>
      <c r="F12" s="213">
        <v>4</v>
      </c>
      <c r="G12" s="104">
        <v>1</v>
      </c>
      <c r="H12" s="213" t="s">
        <v>0</v>
      </c>
      <c r="I12" s="112"/>
    </row>
    <row r="13" spans="1:94" ht="12" customHeight="1">
      <c r="A13" s="176"/>
      <c r="B13" s="208"/>
      <c r="C13" s="209">
        <v>100</v>
      </c>
      <c r="D13" s="102" t="s">
        <v>0</v>
      </c>
      <c r="E13" s="102" t="s">
        <v>0</v>
      </c>
      <c r="F13" s="211">
        <v>80</v>
      </c>
      <c r="G13" s="210">
        <v>20</v>
      </c>
      <c r="H13" s="211" t="s">
        <v>0</v>
      </c>
      <c r="I13" s="112"/>
    </row>
    <row r="14" spans="1:94" ht="12" customHeight="1">
      <c r="A14" s="175"/>
      <c r="B14" s="208" t="s">
        <v>150</v>
      </c>
      <c r="C14" s="155">
        <v>5</v>
      </c>
      <c r="D14" s="104" t="s">
        <v>0</v>
      </c>
      <c r="E14" s="104">
        <v>1</v>
      </c>
      <c r="F14" s="213">
        <v>3</v>
      </c>
      <c r="G14" s="104">
        <v>1</v>
      </c>
      <c r="H14" s="213" t="s">
        <v>0</v>
      </c>
      <c r="I14" s="112"/>
    </row>
    <row r="15" spans="1:94" ht="12" customHeight="1">
      <c r="A15" s="176"/>
      <c r="B15" s="208"/>
      <c r="C15" s="209">
        <v>100</v>
      </c>
      <c r="D15" s="102" t="s">
        <v>0</v>
      </c>
      <c r="E15" s="210">
        <v>20</v>
      </c>
      <c r="F15" s="211">
        <v>60</v>
      </c>
      <c r="G15" s="210">
        <v>20</v>
      </c>
      <c r="H15" s="211" t="s">
        <v>0</v>
      </c>
      <c r="I15" s="112"/>
    </row>
    <row r="16" spans="1:94" ht="12" customHeight="1">
      <c r="A16" s="175"/>
      <c r="B16" s="208" t="s">
        <v>151</v>
      </c>
      <c r="C16" s="155">
        <v>7</v>
      </c>
      <c r="D16" s="104">
        <v>1</v>
      </c>
      <c r="E16" s="104">
        <v>1</v>
      </c>
      <c r="F16" s="213">
        <v>5</v>
      </c>
      <c r="G16" s="104" t="s">
        <v>0</v>
      </c>
      <c r="H16" s="213" t="s">
        <v>0</v>
      </c>
      <c r="I16" s="112"/>
    </row>
    <row r="17" spans="1:9" ht="12" customHeight="1">
      <c r="A17" s="176"/>
      <c r="B17" s="208"/>
      <c r="C17" s="209">
        <v>100</v>
      </c>
      <c r="D17" s="210">
        <v>14.285714285714285</v>
      </c>
      <c r="E17" s="210">
        <v>14.285714285714285</v>
      </c>
      <c r="F17" s="211">
        <v>71.428571428571431</v>
      </c>
      <c r="G17" s="102" t="s">
        <v>0</v>
      </c>
      <c r="H17" s="211" t="s">
        <v>0</v>
      </c>
      <c r="I17" s="112"/>
    </row>
    <row r="18" spans="1:9" ht="12" customHeight="1">
      <c r="A18" s="175"/>
      <c r="B18" s="208" t="s">
        <v>152</v>
      </c>
      <c r="C18" s="155">
        <v>9</v>
      </c>
      <c r="D18" s="104">
        <v>2</v>
      </c>
      <c r="E18" s="104">
        <v>4</v>
      </c>
      <c r="F18" s="213">
        <v>3</v>
      </c>
      <c r="G18" s="104" t="s">
        <v>0</v>
      </c>
      <c r="H18" s="213" t="s">
        <v>0</v>
      </c>
      <c r="I18" s="112"/>
    </row>
    <row r="19" spans="1:9" ht="12" customHeight="1">
      <c r="A19" s="176"/>
      <c r="B19" s="208"/>
      <c r="C19" s="209">
        <v>100</v>
      </c>
      <c r="D19" s="210">
        <v>22.222222222222221</v>
      </c>
      <c r="E19" s="210">
        <v>44.444444444444443</v>
      </c>
      <c r="F19" s="211">
        <v>33.333333333333329</v>
      </c>
      <c r="G19" s="102" t="s">
        <v>0</v>
      </c>
      <c r="H19" s="211" t="s">
        <v>0</v>
      </c>
      <c r="I19" s="112"/>
    </row>
    <row r="20" spans="1:9" ht="12" customHeight="1">
      <c r="A20" s="175"/>
      <c r="B20" s="208" t="s">
        <v>153</v>
      </c>
      <c r="C20" s="155">
        <v>33</v>
      </c>
      <c r="D20" s="104">
        <v>2</v>
      </c>
      <c r="E20" s="104">
        <v>10</v>
      </c>
      <c r="F20" s="213">
        <v>19</v>
      </c>
      <c r="G20" s="104" t="s">
        <v>0</v>
      </c>
      <c r="H20" s="213">
        <v>2</v>
      </c>
      <c r="I20" s="112"/>
    </row>
    <row r="21" spans="1:9" ht="12" customHeight="1">
      <c r="A21" s="176"/>
      <c r="B21" s="208"/>
      <c r="C21" s="209">
        <v>100</v>
      </c>
      <c r="D21" s="210">
        <v>6.0606060606060606</v>
      </c>
      <c r="E21" s="210">
        <v>30.303030303030305</v>
      </c>
      <c r="F21" s="211">
        <v>57.575757575757578</v>
      </c>
      <c r="G21" s="102" t="s">
        <v>0</v>
      </c>
      <c r="H21" s="211">
        <v>6.0606060606060606</v>
      </c>
      <c r="I21" s="112"/>
    </row>
    <row r="22" spans="1:9" ht="12" customHeight="1">
      <c r="A22" s="175"/>
      <c r="B22" s="208" t="s">
        <v>154</v>
      </c>
      <c r="C22" s="155">
        <v>79</v>
      </c>
      <c r="D22" s="104">
        <v>9</v>
      </c>
      <c r="E22" s="104">
        <v>6</v>
      </c>
      <c r="F22" s="213">
        <v>56</v>
      </c>
      <c r="G22" s="104">
        <v>1</v>
      </c>
      <c r="H22" s="213">
        <v>7</v>
      </c>
      <c r="I22" s="112"/>
    </row>
    <row r="23" spans="1:9" ht="12" customHeight="1">
      <c r="A23" s="176"/>
      <c r="B23" s="208"/>
      <c r="C23" s="209">
        <v>100</v>
      </c>
      <c r="D23" s="210">
        <v>11.39240506329114</v>
      </c>
      <c r="E23" s="210">
        <v>7.59493670886076</v>
      </c>
      <c r="F23" s="211">
        <v>70.886075949367083</v>
      </c>
      <c r="G23" s="210">
        <v>1.2658227848101267</v>
      </c>
      <c r="H23" s="211">
        <v>8.8607594936708853</v>
      </c>
      <c r="I23" s="112"/>
    </row>
    <row r="24" spans="1:9" ht="12" customHeight="1">
      <c r="A24" s="175"/>
      <c r="B24" s="208" t="s">
        <v>145</v>
      </c>
      <c r="C24" s="155" t="s">
        <v>0</v>
      </c>
      <c r="D24" s="104" t="s">
        <v>0</v>
      </c>
      <c r="E24" s="104" t="s">
        <v>0</v>
      </c>
      <c r="F24" s="213" t="s">
        <v>0</v>
      </c>
      <c r="G24" s="104" t="s">
        <v>0</v>
      </c>
      <c r="H24" s="213" t="s">
        <v>0</v>
      </c>
      <c r="I24" s="112"/>
    </row>
    <row r="25" spans="1:9" ht="12" customHeight="1">
      <c r="A25" s="176"/>
      <c r="B25" s="208"/>
      <c r="C25" s="209" t="s">
        <v>0</v>
      </c>
      <c r="D25" s="102" t="s">
        <v>0</v>
      </c>
      <c r="E25" s="102" t="s">
        <v>0</v>
      </c>
      <c r="F25" s="214" t="s">
        <v>0</v>
      </c>
      <c r="G25" s="102" t="s">
        <v>0</v>
      </c>
      <c r="H25" s="211" t="s">
        <v>0</v>
      </c>
      <c r="I25" s="112"/>
    </row>
    <row r="26" spans="1:9" ht="12" customHeight="1">
      <c r="A26" s="156" t="s">
        <v>21</v>
      </c>
      <c r="B26" s="208"/>
      <c r="C26" s="155">
        <v>54</v>
      </c>
      <c r="D26" s="104">
        <v>7</v>
      </c>
      <c r="E26" s="104">
        <v>10</v>
      </c>
      <c r="F26" s="213">
        <v>34</v>
      </c>
      <c r="G26" s="104" t="s">
        <v>0</v>
      </c>
      <c r="H26" s="213">
        <v>3</v>
      </c>
      <c r="I26" s="112"/>
    </row>
    <row r="27" spans="1:9" ht="12" customHeight="1">
      <c r="A27" s="156"/>
      <c r="B27" s="208"/>
      <c r="C27" s="209">
        <v>100</v>
      </c>
      <c r="D27" s="210">
        <v>12.962962962962962</v>
      </c>
      <c r="E27" s="210">
        <v>18.518518518518519</v>
      </c>
      <c r="F27" s="211">
        <v>62.962962962962962</v>
      </c>
      <c r="G27" s="102" t="s">
        <v>0</v>
      </c>
      <c r="H27" s="211">
        <v>5.5555555555555554</v>
      </c>
      <c r="I27" s="112"/>
    </row>
    <row r="28" spans="1:9" ht="12" customHeight="1">
      <c r="A28" s="175"/>
      <c r="B28" s="208" t="s">
        <v>20</v>
      </c>
      <c r="C28" s="155" t="s">
        <v>0</v>
      </c>
      <c r="D28" s="104" t="s">
        <v>0</v>
      </c>
      <c r="E28" s="104" t="s">
        <v>0</v>
      </c>
      <c r="F28" s="215" t="s">
        <v>0</v>
      </c>
      <c r="G28" s="104" t="s">
        <v>0</v>
      </c>
      <c r="H28" s="213" t="s">
        <v>0</v>
      </c>
      <c r="I28" s="112"/>
    </row>
    <row r="29" spans="1:9" ht="12" customHeight="1">
      <c r="A29" s="176"/>
      <c r="B29" s="208"/>
      <c r="C29" s="209" t="s">
        <v>0</v>
      </c>
      <c r="D29" s="102" t="s">
        <v>0</v>
      </c>
      <c r="E29" s="102" t="s">
        <v>0</v>
      </c>
      <c r="F29" s="216" t="s">
        <v>0</v>
      </c>
      <c r="G29" s="102" t="s">
        <v>0</v>
      </c>
      <c r="H29" s="211" t="s">
        <v>0</v>
      </c>
      <c r="I29" s="112"/>
    </row>
    <row r="30" spans="1:9" ht="12" customHeight="1">
      <c r="A30" s="175"/>
      <c r="B30" s="208" t="s">
        <v>147</v>
      </c>
      <c r="C30" s="155" t="s">
        <v>0</v>
      </c>
      <c r="D30" s="104" t="s">
        <v>0</v>
      </c>
      <c r="E30" s="104" t="s">
        <v>0</v>
      </c>
      <c r="F30" s="213" t="s">
        <v>0</v>
      </c>
      <c r="G30" s="104" t="s">
        <v>0</v>
      </c>
      <c r="H30" s="213" t="s">
        <v>0</v>
      </c>
      <c r="I30" s="112"/>
    </row>
    <row r="31" spans="1:9" ht="12" customHeight="1">
      <c r="A31" s="176"/>
      <c r="B31" s="208"/>
      <c r="C31" s="209" t="s">
        <v>0</v>
      </c>
      <c r="D31" s="102" t="s">
        <v>0</v>
      </c>
      <c r="E31" s="102" t="s">
        <v>0</v>
      </c>
      <c r="F31" s="214" t="s">
        <v>0</v>
      </c>
      <c r="G31" s="102" t="s">
        <v>0</v>
      </c>
      <c r="H31" s="211" t="s">
        <v>0</v>
      </c>
      <c r="I31" s="112"/>
    </row>
    <row r="32" spans="1:9" ht="12" customHeight="1">
      <c r="A32" s="175"/>
      <c r="B32" s="208" t="s">
        <v>148</v>
      </c>
      <c r="C32" s="155">
        <v>3</v>
      </c>
      <c r="D32" s="104">
        <v>1</v>
      </c>
      <c r="E32" s="104" t="s">
        <v>0</v>
      </c>
      <c r="F32" s="213">
        <v>2</v>
      </c>
      <c r="G32" s="104" t="s">
        <v>0</v>
      </c>
      <c r="H32" s="213" t="s">
        <v>0</v>
      </c>
      <c r="I32" s="112"/>
    </row>
    <row r="33" spans="1:9" ht="12" customHeight="1">
      <c r="A33" s="176"/>
      <c r="B33" s="208"/>
      <c r="C33" s="209">
        <v>100</v>
      </c>
      <c r="D33" s="210">
        <v>33.333333333333329</v>
      </c>
      <c r="E33" s="102" t="s">
        <v>0</v>
      </c>
      <c r="F33" s="211">
        <v>66.666666666666657</v>
      </c>
      <c r="G33" s="102" t="s">
        <v>0</v>
      </c>
      <c r="H33" s="211" t="s">
        <v>0</v>
      </c>
      <c r="I33" s="112"/>
    </row>
    <row r="34" spans="1:9" ht="12" customHeight="1">
      <c r="A34" s="175"/>
      <c r="B34" s="208" t="s">
        <v>149</v>
      </c>
      <c r="C34" s="217">
        <v>1</v>
      </c>
      <c r="D34" s="104" t="s">
        <v>0</v>
      </c>
      <c r="E34" s="104" t="s">
        <v>0</v>
      </c>
      <c r="F34" s="177">
        <v>1</v>
      </c>
      <c r="G34" s="104" t="s">
        <v>0</v>
      </c>
      <c r="H34" s="201" t="s">
        <v>0</v>
      </c>
      <c r="I34" s="112"/>
    </row>
    <row r="35" spans="1:9" ht="12" customHeight="1">
      <c r="A35" s="176"/>
      <c r="B35" s="208"/>
      <c r="C35" s="209">
        <v>100</v>
      </c>
      <c r="D35" s="102" t="s">
        <v>0</v>
      </c>
      <c r="E35" s="102" t="s">
        <v>0</v>
      </c>
      <c r="F35" s="211">
        <v>100</v>
      </c>
      <c r="G35" s="102" t="s">
        <v>0</v>
      </c>
      <c r="H35" s="211" t="s">
        <v>0</v>
      </c>
      <c r="I35" s="112"/>
    </row>
    <row r="36" spans="1:9" ht="12" customHeight="1">
      <c r="A36" s="175"/>
      <c r="B36" s="208" t="s">
        <v>150</v>
      </c>
      <c r="C36" s="217">
        <v>2</v>
      </c>
      <c r="D36" s="104" t="s">
        <v>0</v>
      </c>
      <c r="E36" s="104" t="s">
        <v>0</v>
      </c>
      <c r="F36" s="177">
        <v>2</v>
      </c>
      <c r="G36" s="104" t="s">
        <v>0</v>
      </c>
      <c r="H36" s="201" t="s">
        <v>0</v>
      </c>
      <c r="I36" s="112"/>
    </row>
    <row r="37" spans="1:9" ht="12" customHeight="1">
      <c r="A37" s="176"/>
      <c r="B37" s="208"/>
      <c r="C37" s="209">
        <v>100</v>
      </c>
      <c r="D37" s="102" t="s">
        <v>0</v>
      </c>
      <c r="E37" s="102" t="s">
        <v>0</v>
      </c>
      <c r="F37" s="211">
        <v>100</v>
      </c>
      <c r="G37" s="102" t="s">
        <v>0</v>
      </c>
      <c r="H37" s="211" t="s">
        <v>0</v>
      </c>
      <c r="I37" s="112"/>
    </row>
    <row r="38" spans="1:9" ht="12" customHeight="1">
      <c r="A38" s="175"/>
      <c r="B38" s="208" t="s">
        <v>151</v>
      </c>
      <c r="C38" s="217">
        <v>1</v>
      </c>
      <c r="D38" s="104" t="s">
        <v>0</v>
      </c>
      <c r="E38" s="104" t="s">
        <v>0</v>
      </c>
      <c r="F38" s="177">
        <v>1</v>
      </c>
      <c r="G38" s="104" t="s">
        <v>0</v>
      </c>
      <c r="H38" s="201" t="s">
        <v>0</v>
      </c>
      <c r="I38" s="112"/>
    </row>
    <row r="39" spans="1:9" ht="12" customHeight="1">
      <c r="A39" s="176"/>
      <c r="B39" s="208"/>
      <c r="C39" s="209">
        <v>100</v>
      </c>
      <c r="D39" s="102" t="s">
        <v>0</v>
      </c>
      <c r="E39" s="102" t="s">
        <v>0</v>
      </c>
      <c r="F39" s="211">
        <v>100</v>
      </c>
      <c r="G39" s="102" t="s">
        <v>0</v>
      </c>
      <c r="H39" s="211" t="s">
        <v>0</v>
      </c>
      <c r="I39" s="112"/>
    </row>
    <row r="40" spans="1:9" ht="12" customHeight="1">
      <c r="A40" s="175"/>
      <c r="B40" s="208" t="s">
        <v>152</v>
      </c>
      <c r="C40" s="217">
        <v>4</v>
      </c>
      <c r="D40" s="187">
        <v>1</v>
      </c>
      <c r="E40" s="187">
        <v>1</v>
      </c>
      <c r="F40" s="177">
        <v>2</v>
      </c>
      <c r="G40" s="104" t="s">
        <v>0</v>
      </c>
      <c r="H40" s="201" t="s">
        <v>0</v>
      </c>
      <c r="I40" s="112"/>
    </row>
    <row r="41" spans="1:9" ht="12" customHeight="1">
      <c r="A41" s="176"/>
      <c r="B41" s="208"/>
      <c r="C41" s="209">
        <v>100</v>
      </c>
      <c r="D41" s="210">
        <v>25</v>
      </c>
      <c r="E41" s="210">
        <v>25</v>
      </c>
      <c r="F41" s="211">
        <v>50</v>
      </c>
      <c r="G41" s="102" t="s">
        <v>0</v>
      </c>
      <c r="H41" s="211" t="s">
        <v>0</v>
      </c>
      <c r="I41" s="112"/>
    </row>
    <row r="42" spans="1:9" ht="12" customHeight="1">
      <c r="A42" s="175"/>
      <c r="B42" s="208" t="s">
        <v>153</v>
      </c>
      <c r="C42" s="217">
        <v>20</v>
      </c>
      <c r="D42" s="187">
        <v>1</v>
      </c>
      <c r="E42" s="187">
        <v>7</v>
      </c>
      <c r="F42" s="177">
        <v>12</v>
      </c>
      <c r="G42" s="104" t="s">
        <v>0</v>
      </c>
      <c r="H42" s="201" t="s">
        <v>0</v>
      </c>
      <c r="I42" s="112"/>
    </row>
    <row r="43" spans="1:9" ht="12" customHeight="1">
      <c r="A43" s="176"/>
      <c r="B43" s="208"/>
      <c r="C43" s="209">
        <v>100</v>
      </c>
      <c r="D43" s="210">
        <v>5</v>
      </c>
      <c r="E43" s="210">
        <v>35</v>
      </c>
      <c r="F43" s="211">
        <v>60</v>
      </c>
      <c r="G43" s="102" t="s">
        <v>0</v>
      </c>
      <c r="H43" s="211" t="s">
        <v>0</v>
      </c>
      <c r="I43" s="112"/>
    </row>
    <row r="44" spans="1:9" ht="12" customHeight="1">
      <c r="A44" s="175"/>
      <c r="B44" s="208" t="s">
        <v>154</v>
      </c>
      <c r="C44" s="217">
        <v>23</v>
      </c>
      <c r="D44" s="187">
        <v>4</v>
      </c>
      <c r="E44" s="187">
        <v>2</v>
      </c>
      <c r="F44" s="177">
        <v>14</v>
      </c>
      <c r="G44" s="104" t="s">
        <v>0</v>
      </c>
      <c r="H44" s="201">
        <v>3</v>
      </c>
      <c r="I44" s="112"/>
    </row>
    <row r="45" spans="1:9" ht="12" customHeight="1">
      <c r="A45" s="176"/>
      <c r="B45" s="208"/>
      <c r="C45" s="209">
        <v>100</v>
      </c>
      <c r="D45" s="210">
        <v>17.391304347826086</v>
      </c>
      <c r="E45" s="210">
        <v>8.695652173913043</v>
      </c>
      <c r="F45" s="211">
        <v>60.869565217391312</v>
      </c>
      <c r="G45" s="102" t="s">
        <v>0</v>
      </c>
      <c r="H45" s="211">
        <v>13.043478260869565</v>
      </c>
      <c r="I45" s="112"/>
    </row>
    <row r="46" spans="1:9" ht="12" customHeight="1">
      <c r="A46" s="175"/>
      <c r="B46" s="208" t="s">
        <v>145</v>
      </c>
      <c r="C46" s="155" t="s">
        <v>0</v>
      </c>
      <c r="D46" s="104" t="s">
        <v>0</v>
      </c>
      <c r="E46" s="104" t="s">
        <v>0</v>
      </c>
      <c r="F46" s="213" t="s">
        <v>0</v>
      </c>
      <c r="G46" s="104" t="s">
        <v>0</v>
      </c>
      <c r="H46" s="213" t="s">
        <v>0</v>
      </c>
      <c r="I46" s="112"/>
    </row>
    <row r="47" spans="1:9" ht="12" customHeight="1">
      <c r="A47" s="176"/>
      <c r="B47" s="208"/>
      <c r="C47" s="106" t="s">
        <v>0</v>
      </c>
      <c r="D47" s="102" t="s">
        <v>0</v>
      </c>
      <c r="E47" s="102" t="s">
        <v>0</v>
      </c>
      <c r="F47" s="214" t="s">
        <v>0</v>
      </c>
      <c r="G47" s="102" t="s">
        <v>0</v>
      </c>
      <c r="H47" s="214" t="s">
        <v>0</v>
      </c>
      <c r="I47" s="112"/>
    </row>
    <row r="48" spans="1:9" ht="12" customHeight="1">
      <c r="A48" s="156" t="s">
        <v>22</v>
      </c>
      <c r="B48" s="208"/>
      <c r="C48" s="217">
        <v>90</v>
      </c>
      <c r="D48" s="187">
        <v>9</v>
      </c>
      <c r="E48" s="187">
        <v>13</v>
      </c>
      <c r="F48" s="177">
        <v>59</v>
      </c>
      <c r="G48" s="187">
        <v>3</v>
      </c>
      <c r="H48" s="201">
        <v>6</v>
      </c>
      <c r="I48" s="112"/>
    </row>
    <row r="49" spans="1:9" ht="12" customHeight="1">
      <c r="A49" s="156"/>
      <c r="B49" s="208"/>
      <c r="C49" s="209">
        <v>100</v>
      </c>
      <c r="D49" s="210">
        <v>10</v>
      </c>
      <c r="E49" s="210">
        <v>14.444444444444443</v>
      </c>
      <c r="F49" s="211">
        <v>65.555555555555557</v>
      </c>
      <c r="G49" s="210">
        <v>3.3333333333333335</v>
      </c>
      <c r="H49" s="211">
        <v>6.666666666666667</v>
      </c>
      <c r="I49" s="112"/>
    </row>
    <row r="50" spans="1:9" ht="12" customHeight="1">
      <c r="A50" s="175"/>
      <c r="B50" s="208" t="s">
        <v>20</v>
      </c>
      <c r="C50" s="217" t="s">
        <v>0</v>
      </c>
      <c r="D50" s="104" t="s">
        <v>0</v>
      </c>
      <c r="E50" s="104" t="s">
        <v>0</v>
      </c>
      <c r="F50" s="213" t="s">
        <v>0</v>
      </c>
      <c r="G50" s="104" t="s">
        <v>0</v>
      </c>
      <c r="H50" s="201" t="s">
        <v>0</v>
      </c>
      <c r="I50" s="112"/>
    </row>
    <row r="51" spans="1:9" ht="12" customHeight="1">
      <c r="A51" s="176"/>
      <c r="B51" s="208"/>
      <c r="C51" s="209" t="s">
        <v>0</v>
      </c>
      <c r="D51" s="102" t="s">
        <v>0</v>
      </c>
      <c r="E51" s="102" t="s">
        <v>0</v>
      </c>
      <c r="F51" s="214" t="s">
        <v>0</v>
      </c>
      <c r="G51" s="102" t="s">
        <v>0</v>
      </c>
      <c r="H51" s="211" t="s">
        <v>0</v>
      </c>
      <c r="I51" s="112"/>
    </row>
    <row r="52" spans="1:9" ht="12" customHeight="1">
      <c r="A52" s="175"/>
      <c r="B52" s="208" t="s">
        <v>147</v>
      </c>
      <c r="C52" s="217" t="s">
        <v>0</v>
      </c>
      <c r="D52" s="104" t="s">
        <v>0</v>
      </c>
      <c r="E52" s="104" t="s">
        <v>0</v>
      </c>
      <c r="F52" s="213" t="s">
        <v>0</v>
      </c>
      <c r="G52" s="104" t="s">
        <v>0</v>
      </c>
      <c r="H52" s="201" t="s">
        <v>0</v>
      </c>
      <c r="I52" s="112"/>
    </row>
    <row r="53" spans="1:9" ht="12" customHeight="1">
      <c r="A53" s="176"/>
      <c r="B53" s="208"/>
      <c r="C53" s="209" t="s">
        <v>0</v>
      </c>
      <c r="D53" s="102" t="s">
        <v>0</v>
      </c>
      <c r="E53" s="102" t="s">
        <v>0</v>
      </c>
      <c r="F53" s="214" t="s">
        <v>0</v>
      </c>
      <c r="G53" s="102" t="s">
        <v>0</v>
      </c>
      <c r="H53" s="211" t="s">
        <v>0</v>
      </c>
      <c r="I53" s="112"/>
    </row>
    <row r="54" spans="1:9" ht="12" customHeight="1">
      <c r="A54" s="175"/>
      <c r="B54" s="208" t="s">
        <v>148</v>
      </c>
      <c r="C54" s="217">
        <v>3</v>
      </c>
      <c r="D54" s="187">
        <v>1</v>
      </c>
      <c r="E54" s="187">
        <v>1</v>
      </c>
      <c r="F54" s="177">
        <v>1</v>
      </c>
      <c r="G54" s="104" t="s">
        <v>0</v>
      </c>
      <c r="H54" s="201" t="s">
        <v>0</v>
      </c>
      <c r="I54" s="112"/>
    </row>
    <row r="55" spans="1:9" ht="12" customHeight="1">
      <c r="A55" s="176"/>
      <c r="B55" s="208"/>
      <c r="C55" s="209">
        <v>100</v>
      </c>
      <c r="D55" s="210">
        <v>33.333333333333329</v>
      </c>
      <c r="E55" s="210">
        <v>33.333333333333329</v>
      </c>
      <c r="F55" s="211">
        <v>33.333333333333329</v>
      </c>
      <c r="G55" s="102" t="s">
        <v>0</v>
      </c>
      <c r="H55" s="211" t="s">
        <v>0</v>
      </c>
      <c r="I55" s="112"/>
    </row>
    <row r="56" spans="1:9" ht="12" customHeight="1">
      <c r="A56" s="175"/>
      <c r="B56" s="208" t="s">
        <v>149</v>
      </c>
      <c r="C56" s="217">
        <v>4</v>
      </c>
      <c r="D56" s="104" t="s">
        <v>0</v>
      </c>
      <c r="E56" s="104" t="s">
        <v>0</v>
      </c>
      <c r="F56" s="177">
        <v>3</v>
      </c>
      <c r="G56" s="187">
        <v>1</v>
      </c>
      <c r="H56" s="201" t="s">
        <v>0</v>
      </c>
      <c r="I56" s="112"/>
    </row>
    <row r="57" spans="1:9" ht="12" customHeight="1">
      <c r="A57" s="176"/>
      <c r="B57" s="208"/>
      <c r="C57" s="209">
        <v>100</v>
      </c>
      <c r="D57" s="102" t="s">
        <v>0</v>
      </c>
      <c r="E57" s="102" t="s">
        <v>0</v>
      </c>
      <c r="F57" s="211">
        <v>75</v>
      </c>
      <c r="G57" s="210">
        <v>25</v>
      </c>
      <c r="H57" s="211" t="s">
        <v>0</v>
      </c>
      <c r="I57" s="112"/>
    </row>
    <row r="58" spans="1:9" ht="12" customHeight="1">
      <c r="A58" s="175"/>
      <c r="B58" s="208" t="s">
        <v>150</v>
      </c>
      <c r="C58" s="217">
        <v>3</v>
      </c>
      <c r="D58" s="104" t="s">
        <v>0</v>
      </c>
      <c r="E58" s="187">
        <v>1</v>
      </c>
      <c r="F58" s="177">
        <v>1</v>
      </c>
      <c r="G58" s="187">
        <v>1</v>
      </c>
      <c r="H58" s="201" t="s">
        <v>0</v>
      </c>
      <c r="I58" s="112"/>
    </row>
    <row r="59" spans="1:9" ht="12" customHeight="1">
      <c r="A59" s="176"/>
      <c r="B59" s="208"/>
      <c r="C59" s="209">
        <v>100</v>
      </c>
      <c r="D59" s="102" t="s">
        <v>0</v>
      </c>
      <c r="E59" s="210">
        <v>33.333333333333329</v>
      </c>
      <c r="F59" s="211">
        <v>33.333333333333329</v>
      </c>
      <c r="G59" s="210">
        <v>33.333333333333329</v>
      </c>
      <c r="H59" s="211" t="s">
        <v>0</v>
      </c>
      <c r="I59" s="112"/>
    </row>
    <row r="60" spans="1:9" ht="12" customHeight="1">
      <c r="A60" s="175"/>
      <c r="B60" s="208" t="s">
        <v>151</v>
      </c>
      <c r="C60" s="217">
        <v>6</v>
      </c>
      <c r="D60" s="187">
        <v>1</v>
      </c>
      <c r="E60" s="187">
        <v>1</v>
      </c>
      <c r="F60" s="177">
        <v>4</v>
      </c>
      <c r="G60" s="104" t="s">
        <v>0</v>
      </c>
      <c r="H60" s="213" t="s">
        <v>0</v>
      </c>
      <c r="I60" s="112"/>
    </row>
    <row r="61" spans="1:9" ht="12" customHeight="1">
      <c r="A61" s="176"/>
      <c r="B61" s="208"/>
      <c r="C61" s="209">
        <v>100</v>
      </c>
      <c r="D61" s="210">
        <v>16.666666666666664</v>
      </c>
      <c r="E61" s="210">
        <v>16.666666666666664</v>
      </c>
      <c r="F61" s="211">
        <v>66.666666666666657</v>
      </c>
      <c r="G61" s="102" t="s">
        <v>0</v>
      </c>
      <c r="H61" s="214" t="s">
        <v>0</v>
      </c>
      <c r="I61" s="112"/>
    </row>
    <row r="62" spans="1:9" ht="12" customHeight="1">
      <c r="A62" s="175"/>
      <c r="B62" s="208" t="s">
        <v>152</v>
      </c>
      <c r="C62" s="217">
        <v>5</v>
      </c>
      <c r="D62" s="187">
        <v>1</v>
      </c>
      <c r="E62" s="187">
        <v>3</v>
      </c>
      <c r="F62" s="177">
        <v>1</v>
      </c>
      <c r="G62" s="104" t="s">
        <v>0</v>
      </c>
      <c r="H62" s="201" t="s">
        <v>0</v>
      </c>
      <c r="I62" s="112"/>
    </row>
    <row r="63" spans="1:9" ht="12" customHeight="1">
      <c r="A63" s="176"/>
      <c r="B63" s="208"/>
      <c r="C63" s="209">
        <v>100</v>
      </c>
      <c r="D63" s="210">
        <v>20</v>
      </c>
      <c r="E63" s="210">
        <v>60</v>
      </c>
      <c r="F63" s="211">
        <v>20</v>
      </c>
      <c r="G63" s="102" t="s">
        <v>0</v>
      </c>
      <c r="H63" s="211" t="s">
        <v>0</v>
      </c>
      <c r="I63" s="112"/>
    </row>
    <row r="64" spans="1:9" ht="12" customHeight="1">
      <c r="A64" s="175"/>
      <c r="B64" s="208" t="s">
        <v>153</v>
      </c>
      <c r="C64" s="217">
        <v>13</v>
      </c>
      <c r="D64" s="187">
        <v>1</v>
      </c>
      <c r="E64" s="187">
        <v>3</v>
      </c>
      <c r="F64" s="177">
        <v>7</v>
      </c>
      <c r="G64" s="104" t="s">
        <v>0</v>
      </c>
      <c r="H64" s="201">
        <v>2</v>
      </c>
      <c r="I64" s="112"/>
    </row>
    <row r="65" spans="1:9" ht="12" customHeight="1">
      <c r="A65" s="176"/>
      <c r="B65" s="208"/>
      <c r="C65" s="209">
        <v>100</v>
      </c>
      <c r="D65" s="210">
        <v>7.6923076923076925</v>
      </c>
      <c r="E65" s="210">
        <v>23.076923076923077</v>
      </c>
      <c r="F65" s="211">
        <v>53.846153846153847</v>
      </c>
      <c r="G65" s="102" t="s">
        <v>0</v>
      </c>
      <c r="H65" s="211">
        <v>15.384615384615385</v>
      </c>
      <c r="I65" s="112"/>
    </row>
    <row r="66" spans="1:9" ht="12" customHeight="1">
      <c r="A66" s="175"/>
      <c r="B66" s="208" t="s">
        <v>154</v>
      </c>
      <c r="C66" s="217">
        <v>56</v>
      </c>
      <c r="D66" s="187">
        <v>5</v>
      </c>
      <c r="E66" s="187">
        <v>4</v>
      </c>
      <c r="F66" s="177">
        <v>42</v>
      </c>
      <c r="G66" s="187">
        <v>1</v>
      </c>
      <c r="H66" s="201">
        <v>4</v>
      </c>
      <c r="I66" s="112"/>
    </row>
    <row r="67" spans="1:9" ht="12" customHeight="1">
      <c r="A67" s="176"/>
      <c r="B67" s="208"/>
      <c r="C67" s="209">
        <v>100</v>
      </c>
      <c r="D67" s="210">
        <v>8.9285714285714288</v>
      </c>
      <c r="E67" s="210">
        <v>7.1428571428571423</v>
      </c>
      <c r="F67" s="211">
        <v>75</v>
      </c>
      <c r="G67" s="210">
        <v>1.7857142857142856</v>
      </c>
      <c r="H67" s="211">
        <v>7.1428571428571423</v>
      </c>
      <c r="I67" s="112"/>
    </row>
    <row r="68" spans="1:9" ht="12" customHeight="1">
      <c r="A68" s="175"/>
      <c r="B68" s="208" t="s">
        <v>145</v>
      </c>
      <c r="C68" s="217" t="s">
        <v>0</v>
      </c>
      <c r="D68" s="104" t="s">
        <v>0</v>
      </c>
      <c r="E68" s="104" t="s">
        <v>0</v>
      </c>
      <c r="F68" s="213" t="s">
        <v>0</v>
      </c>
      <c r="G68" s="104" t="s">
        <v>0</v>
      </c>
      <c r="H68" s="201" t="s">
        <v>0</v>
      </c>
      <c r="I68" s="112"/>
    </row>
    <row r="69" spans="1:9" ht="12" customHeight="1">
      <c r="A69" s="176"/>
      <c r="B69" s="208"/>
      <c r="C69" s="209" t="s">
        <v>0</v>
      </c>
      <c r="D69" s="102" t="s">
        <v>0</v>
      </c>
      <c r="E69" s="102" t="s">
        <v>0</v>
      </c>
      <c r="F69" s="214" t="s">
        <v>0</v>
      </c>
      <c r="G69" s="102" t="s">
        <v>0</v>
      </c>
      <c r="H69" s="211" t="s">
        <v>0</v>
      </c>
      <c r="I69" s="112"/>
    </row>
    <row r="70" spans="1:9" ht="12" customHeight="1">
      <c r="A70" s="156" t="s">
        <v>144</v>
      </c>
      <c r="B70" s="208"/>
      <c r="C70" s="155" t="s">
        <v>0</v>
      </c>
      <c r="D70" s="104" t="s">
        <v>0</v>
      </c>
      <c r="E70" s="104" t="s">
        <v>0</v>
      </c>
      <c r="F70" s="213" t="s">
        <v>0</v>
      </c>
      <c r="G70" s="104" t="s">
        <v>0</v>
      </c>
      <c r="H70" s="213" t="s">
        <v>0</v>
      </c>
      <c r="I70" s="112"/>
    </row>
    <row r="71" spans="1:9" ht="12" customHeight="1">
      <c r="A71" s="156"/>
      <c r="B71" s="208"/>
      <c r="C71" s="106" t="s">
        <v>0</v>
      </c>
      <c r="D71" s="102" t="s">
        <v>0</v>
      </c>
      <c r="E71" s="102" t="s">
        <v>0</v>
      </c>
      <c r="F71" s="214" t="s">
        <v>0</v>
      </c>
      <c r="G71" s="102" t="s">
        <v>0</v>
      </c>
      <c r="H71" s="214" t="s">
        <v>0</v>
      </c>
      <c r="I71" s="112"/>
    </row>
    <row r="72" spans="1:9" ht="12" customHeight="1">
      <c r="A72" s="175"/>
      <c r="B72" s="208" t="s">
        <v>20</v>
      </c>
      <c r="C72" s="155" t="s">
        <v>0</v>
      </c>
      <c r="D72" s="104" t="s">
        <v>0</v>
      </c>
      <c r="E72" s="104" t="s">
        <v>0</v>
      </c>
      <c r="F72" s="213" t="s">
        <v>0</v>
      </c>
      <c r="G72" s="104" t="s">
        <v>0</v>
      </c>
      <c r="H72" s="213" t="s">
        <v>0</v>
      </c>
      <c r="I72" s="112"/>
    </row>
    <row r="73" spans="1:9" ht="12" customHeight="1">
      <c r="A73" s="176"/>
      <c r="B73" s="208"/>
      <c r="C73" s="106" t="s">
        <v>0</v>
      </c>
      <c r="D73" s="102" t="s">
        <v>0</v>
      </c>
      <c r="E73" s="102" t="s">
        <v>0</v>
      </c>
      <c r="F73" s="214" t="s">
        <v>0</v>
      </c>
      <c r="G73" s="102" t="s">
        <v>0</v>
      </c>
      <c r="H73" s="214" t="s">
        <v>0</v>
      </c>
      <c r="I73" s="112"/>
    </row>
    <row r="74" spans="1:9" ht="12" customHeight="1">
      <c r="A74" s="175"/>
      <c r="B74" s="208" t="s">
        <v>147</v>
      </c>
      <c r="C74" s="155" t="s">
        <v>0</v>
      </c>
      <c r="D74" s="104" t="s">
        <v>0</v>
      </c>
      <c r="E74" s="104" t="s">
        <v>0</v>
      </c>
      <c r="F74" s="213" t="s">
        <v>0</v>
      </c>
      <c r="G74" s="104" t="s">
        <v>0</v>
      </c>
      <c r="H74" s="213" t="s">
        <v>0</v>
      </c>
      <c r="I74" s="112"/>
    </row>
    <row r="75" spans="1:9" ht="12" customHeight="1">
      <c r="A75" s="176"/>
      <c r="B75" s="208"/>
      <c r="C75" s="106" t="s">
        <v>0</v>
      </c>
      <c r="D75" s="102" t="s">
        <v>0</v>
      </c>
      <c r="E75" s="102" t="s">
        <v>0</v>
      </c>
      <c r="F75" s="214" t="s">
        <v>0</v>
      </c>
      <c r="G75" s="102" t="s">
        <v>0</v>
      </c>
      <c r="H75" s="214" t="s">
        <v>0</v>
      </c>
      <c r="I75" s="112"/>
    </row>
    <row r="76" spans="1:9" ht="12" customHeight="1">
      <c r="A76" s="175"/>
      <c r="B76" s="208" t="s">
        <v>148</v>
      </c>
      <c r="C76" s="155" t="s">
        <v>0</v>
      </c>
      <c r="D76" s="104" t="s">
        <v>0</v>
      </c>
      <c r="E76" s="104" t="s">
        <v>0</v>
      </c>
      <c r="F76" s="213" t="s">
        <v>0</v>
      </c>
      <c r="G76" s="104" t="s">
        <v>0</v>
      </c>
      <c r="H76" s="213" t="s">
        <v>0</v>
      </c>
      <c r="I76" s="112"/>
    </row>
    <row r="77" spans="1:9" ht="12" customHeight="1">
      <c r="A77" s="176"/>
      <c r="B77" s="208"/>
      <c r="C77" s="106" t="s">
        <v>0</v>
      </c>
      <c r="D77" s="102" t="s">
        <v>0</v>
      </c>
      <c r="E77" s="102" t="s">
        <v>0</v>
      </c>
      <c r="F77" s="214" t="s">
        <v>0</v>
      </c>
      <c r="G77" s="102" t="s">
        <v>0</v>
      </c>
      <c r="H77" s="214" t="s">
        <v>0</v>
      </c>
      <c r="I77" s="112"/>
    </row>
    <row r="78" spans="1:9" ht="12" customHeight="1">
      <c r="A78" s="175"/>
      <c r="B78" s="208" t="s">
        <v>149</v>
      </c>
      <c r="C78" s="155" t="s">
        <v>0</v>
      </c>
      <c r="D78" s="104" t="s">
        <v>0</v>
      </c>
      <c r="E78" s="104" t="s">
        <v>0</v>
      </c>
      <c r="F78" s="213" t="s">
        <v>0</v>
      </c>
      <c r="G78" s="104" t="s">
        <v>0</v>
      </c>
      <c r="H78" s="213" t="s">
        <v>0</v>
      </c>
      <c r="I78" s="112"/>
    </row>
    <row r="79" spans="1:9" ht="12" customHeight="1">
      <c r="A79" s="176"/>
      <c r="B79" s="208"/>
      <c r="C79" s="106" t="s">
        <v>0</v>
      </c>
      <c r="D79" s="102" t="s">
        <v>0</v>
      </c>
      <c r="E79" s="102" t="s">
        <v>0</v>
      </c>
      <c r="F79" s="214" t="s">
        <v>0</v>
      </c>
      <c r="G79" s="102" t="s">
        <v>0</v>
      </c>
      <c r="H79" s="214" t="s">
        <v>0</v>
      </c>
      <c r="I79" s="112"/>
    </row>
    <row r="80" spans="1:9" ht="12" customHeight="1">
      <c r="A80" s="175"/>
      <c r="B80" s="208" t="s">
        <v>150</v>
      </c>
      <c r="C80" s="155" t="s">
        <v>0</v>
      </c>
      <c r="D80" s="104" t="s">
        <v>0</v>
      </c>
      <c r="E80" s="104" t="s">
        <v>0</v>
      </c>
      <c r="F80" s="213" t="s">
        <v>0</v>
      </c>
      <c r="G80" s="104" t="s">
        <v>0</v>
      </c>
      <c r="H80" s="213" t="s">
        <v>0</v>
      </c>
      <c r="I80" s="112"/>
    </row>
    <row r="81" spans="1:9" ht="12" customHeight="1">
      <c r="A81" s="176"/>
      <c r="B81" s="208"/>
      <c r="C81" s="106" t="s">
        <v>0</v>
      </c>
      <c r="D81" s="102" t="s">
        <v>0</v>
      </c>
      <c r="E81" s="102" t="s">
        <v>0</v>
      </c>
      <c r="F81" s="214" t="s">
        <v>0</v>
      </c>
      <c r="G81" s="102" t="s">
        <v>0</v>
      </c>
      <c r="H81" s="214" t="s">
        <v>0</v>
      </c>
      <c r="I81" s="112"/>
    </row>
    <row r="82" spans="1:9" ht="12" customHeight="1">
      <c r="A82" s="175"/>
      <c r="B82" s="208" t="s">
        <v>151</v>
      </c>
      <c r="C82" s="155" t="s">
        <v>0</v>
      </c>
      <c r="D82" s="104" t="s">
        <v>0</v>
      </c>
      <c r="E82" s="104" t="s">
        <v>0</v>
      </c>
      <c r="F82" s="213" t="s">
        <v>0</v>
      </c>
      <c r="G82" s="104" t="s">
        <v>0</v>
      </c>
      <c r="H82" s="213" t="s">
        <v>0</v>
      </c>
      <c r="I82" s="112"/>
    </row>
    <row r="83" spans="1:9" ht="12" customHeight="1">
      <c r="A83" s="176"/>
      <c r="B83" s="208"/>
      <c r="C83" s="106" t="s">
        <v>0</v>
      </c>
      <c r="D83" s="102" t="s">
        <v>0</v>
      </c>
      <c r="E83" s="102" t="s">
        <v>0</v>
      </c>
      <c r="F83" s="214" t="s">
        <v>0</v>
      </c>
      <c r="G83" s="102" t="s">
        <v>0</v>
      </c>
      <c r="H83" s="214" t="s">
        <v>0</v>
      </c>
      <c r="I83" s="112"/>
    </row>
    <row r="84" spans="1:9" ht="12" customHeight="1">
      <c r="A84" s="175"/>
      <c r="B84" s="208" t="s">
        <v>152</v>
      </c>
      <c r="C84" s="155" t="s">
        <v>0</v>
      </c>
      <c r="D84" s="104" t="s">
        <v>0</v>
      </c>
      <c r="E84" s="104" t="s">
        <v>0</v>
      </c>
      <c r="F84" s="213" t="s">
        <v>0</v>
      </c>
      <c r="G84" s="104" t="s">
        <v>0</v>
      </c>
      <c r="H84" s="213" t="s">
        <v>0</v>
      </c>
      <c r="I84" s="112"/>
    </row>
    <row r="85" spans="1:9" ht="12" customHeight="1">
      <c r="A85" s="176"/>
      <c r="B85" s="208"/>
      <c r="C85" s="106" t="s">
        <v>0</v>
      </c>
      <c r="D85" s="102" t="s">
        <v>0</v>
      </c>
      <c r="E85" s="102" t="s">
        <v>0</v>
      </c>
      <c r="F85" s="214" t="s">
        <v>0</v>
      </c>
      <c r="G85" s="102" t="s">
        <v>0</v>
      </c>
      <c r="H85" s="214" t="s">
        <v>0</v>
      </c>
      <c r="I85" s="112"/>
    </row>
    <row r="86" spans="1:9" ht="12" customHeight="1">
      <c r="A86" s="175"/>
      <c r="B86" s="208" t="s">
        <v>153</v>
      </c>
      <c r="C86" s="155" t="s">
        <v>0</v>
      </c>
      <c r="D86" s="104" t="s">
        <v>0</v>
      </c>
      <c r="E86" s="104" t="s">
        <v>0</v>
      </c>
      <c r="F86" s="213" t="s">
        <v>0</v>
      </c>
      <c r="G86" s="104" t="s">
        <v>0</v>
      </c>
      <c r="H86" s="213" t="s">
        <v>0</v>
      </c>
      <c r="I86" s="112"/>
    </row>
    <row r="87" spans="1:9" ht="12" customHeight="1">
      <c r="A87" s="176"/>
      <c r="B87" s="208"/>
      <c r="C87" s="106" t="s">
        <v>0</v>
      </c>
      <c r="D87" s="102" t="s">
        <v>0</v>
      </c>
      <c r="E87" s="102" t="s">
        <v>0</v>
      </c>
      <c r="F87" s="214" t="s">
        <v>0</v>
      </c>
      <c r="G87" s="102" t="s">
        <v>0</v>
      </c>
      <c r="H87" s="214" t="s">
        <v>0</v>
      </c>
      <c r="I87" s="112"/>
    </row>
    <row r="88" spans="1:9" ht="12" customHeight="1">
      <c r="A88" s="175"/>
      <c r="B88" s="208" t="s">
        <v>154</v>
      </c>
      <c r="C88" s="155" t="s">
        <v>0</v>
      </c>
      <c r="D88" s="104" t="s">
        <v>0</v>
      </c>
      <c r="E88" s="104" t="s">
        <v>0</v>
      </c>
      <c r="F88" s="213" t="s">
        <v>0</v>
      </c>
      <c r="G88" s="104" t="s">
        <v>0</v>
      </c>
      <c r="H88" s="213" t="s">
        <v>0</v>
      </c>
      <c r="I88" s="112"/>
    </row>
    <row r="89" spans="1:9" ht="12" customHeight="1">
      <c r="A89" s="176"/>
      <c r="B89" s="208"/>
      <c r="C89" s="106" t="s">
        <v>0</v>
      </c>
      <c r="D89" s="102" t="s">
        <v>0</v>
      </c>
      <c r="E89" s="102" t="s">
        <v>0</v>
      </c>
      <c r="F89" s="214" t="s">
        <v>0</v>
      </c>
      <c r="G89" s="102" t="s">
        <v>0</v>
      </c>
      <c r="H89" s="214" t="s">
        <v>0</v>
      </c>
      <c r="I89" s="112"/>
    </row>
    <row r="90" spans="1:9" ht="12" customHeight="1">
      <c r="A90" s="175"/>
      <c r="B90" s="208" t="s">
        <v>145</v>
      </c>
      <c r="C90" s="155" t="s">
        <v>0</v>
      </c>
      <c r="D90" s="104" t="s">
        <v>0</v>
      </c>
      <c r="E90" s="104" t="s">
        <v>0</v>
      </c>
      <c r="F90" s="213" t="s">
        <v>0</v>
      </c>
      <c r="G90" s="104" t="s">
        <v>0</v>
      </c>
      <c r="H90" s="213" t="s">
        <v>0</v>
      </c>
      <c r="I90" s="112"/>
    </row>
    <row r="91" spans="1:9" ht="12" customHeight="1">
      <c r="A91" s="176"/>
      <c r="B91" s="208"/>
      <c r="C91" s="106" t="s">
        <v>0</v>
      </c>
      <c r="D91" s="102" t="s">
        <v>0</v>
      </c>
      <c r="E91" s="102" t="s">
        <v>0</v>
      </c>
      <c r="F91" s="214" t="s">
        <v>0</v>
      </c>
      <c r="G91" s="102" t="s">
        <v>0</v>
      </c>
      <c r="H91" s="214" t="s">
        <v>0</v>
      </c>
      <c r="I91" s="112"/>
    </row>
    <row r="92" spans="1:9" ht="12" customHeight="1">
      <c r="A92" s="156" t="s">
        <v>155</v>
      </c>
      <c r="B92" s="208"/>
      <c r="C92" s="155" t="s">
        <v>0</v>
      </c>
      <c r="D92" s="104" t="s">
        <v>0</v>
      </c>
      <c r="E92" s="104" t="s">
        <v>0</v>
      </c>
      <c r="F92" s="213" t="s">
        <v>0</v>
      </c>
      <c r="G92" s="104" t="s">
        <v>0</v>
      </c>
      <c r="H92" s="213" t="s">
        <v>0</v>
      </c>
      <c r="I92" s="112"/>
    </row>
    <row r="93" spans="1:9" ht="12" customHeight="1">
      <c r="A93" s="173"/>
      <c r="B93" s="174"/>
      <c r="C93" s="106" t="s">
        <v>0</v>
      </c>
      <c r="D93" s="102" t="s">
        <v>0</v>
      </c>
      <c r="E93" s="102" t="s">
        <v>0</v>
      </c>
      <c r="F93" s="214" t="s">
        <v>0</v>
      </c>
      <c r="G93" s="102" t="s">
        <v>0</v>
      </c>
      <c r="H93" s="214" t="s">
        <v>0</v>
      </c>
      <c r="I93" s="112"/>
    </row>
    <row r="94" spans="1:9" ht="12" customHeight="1">
      <c r="A94" s="156" t="s">
        <v>351</v>
      </c>
      <c r="B94" s="208"/>
      <c r="C94" s="217">
        <v>117</v>
      </c>
      <c r="D94" s="187">
        <v>12</v>
      </c>
      <c r="E94" s="187">
        <v>18</v>
      </c>
      <c r="F94" s="177">
        <v>77</v>
      </c>
      <c r="G94" s="187">
        <v>1</v>
      </c>
      <c r="H94" s="201">
        <v>9</v>
      </c>
      <c r="I94" s="112"/>
    </row>
    <row r="95" spans="1:9" ht="12" customHeight="1">
      <c r="A95" s="156"/>
      <c r="B95" s="208"/>
      <c r="C95" s="209">
        <v>100</v>
      </c>
      <c r="D95" s="210">
        <v>10.256410256410255</v>
      </c>
      <c r="E95" s="210">
        <v>15.384615384615385</v>
      </c>
      <c r="F95" s="211">
        <v>65.811965811965806</v>
      </c>
      <c r="G95" s="210">
        <v>0.85470085470085477</v>
      </c>
      <c r="H95" s="211">
        <v>7.6923076923076925</v>
      </c>
      <c r="I95" s="112"/>
    </row>
    <row r="96" spans="1:9" ht="12" customHeight="1">
      <c r="A96" s="219"/>
      <c r="B96" s="225" t="s">
        <v>157</v>
      </c>
      <c r="C96" s="217">
        <v>45</v>
      </c>
      <c r="D96" s="187">
        <v>5</v>
      </c>
      <c r="E96" s="187">
        <v>10</v>
      </c>
      <c r="F96" s="177">
        <v>27</v>
      </c>
      <c r="G96" s="104" t="s">
        <v>0</v>
      </c>
      <c r="H96" s="201">
        <v>3</v>
      </c>
      <c r="I96" s="112"/>
    </row>
    <row r="97" spans="1:9" ht="12" customHeight="1">
      <c r="A97" s="176"/>
      <c r="B97" s="208"/>
      <c r="C97" s="209">
        <v>100</v>
      </c>
      <c r="D97" s="210">
        <v>11.111111111111111</v>
      </c>
      <c r="E97" s="210">
        <v>22.222222222222221</v>
      </c>
      <c r="F97" s="211">
        <v>60</v>
      </c>
      <c r="G97" s="102" t="s">
        <v>0</v>
      </c>
      <c r="H97" s="211">
        <v>6.666666666666667</v>
      </c>
      <c r="I97" s="112"/>
    </row>
    <row r="98" spans="1:9" ht="12" customHeight="1">
      <c r="A98" s="175"/>
      <c r="B98" s="208" t="s">
        <v>158</v>
      </c>
      <c r="C98" s="217">
        <v>72</v>
      </c>
      <c r="D98" s="187">
        <v>7</v>
      </c>
      <c r="E98" s="187">
        <v>8</v>
      </c>
      <c r="F98" s="177">
        <v>50</v>
      </c>
      <c r="G98" s="187">
        <v>1</v>
      </c>
      <c r="H98" s="201">
        <v>6</v>
      </c>
      <c r="I98" s="112"/>
    </row>
    <row r="99" spans="1:9" ht="12" customHeight="1">
      <c r="A99" s="176"/>
      <c r="B99" s="208"/>
      <c r="C99" s="209">
        <v>100</v>
      </c>
      <c r="D99" s="210">
        <v>9.7222222222222232</v>
      </c>
      <c r="E99" s="210">
        <v>11.111111111111111</v>
      </c>
      <c r="F99" s="211">
        <v>69.444444444444443</v>
      </c>
      <c r="G99" s="210">
        <v>1.3888888888888888</v>
      </c>
      <c r="H99" s="211">
        <v>8.3333333333333321</v>
      </c>
      <c r="I99" s="112"/>
    </row>
    <row r="100" spans="1:9" ht="12" customHeight="1">
      <c r="A100" s="175"/>
      <c r="B100" s="208" t="s">
        <v>159</v>
      </c>
      <c r="C100" s="155" t="s">
        <v>0</v>
      </c>
      <c r="D100" s="218" t="s">
        <v>0</v>
      </c>
      <c r="E100" s="104" t="s">
        <v>0</v>
      </c>
      <c r="F100" s="213" t="s">
        <v>0</v>
      </c>
      <c r="G100" s="104" t="s">
        <v>0</v>
      </c>
      <c r="H100" s="213" t="s">
        <v>0</v>
      </c>
      <c r="I100" s="112"/>
    </row>
    <row r="101" spans="1:9" ht="12" customHeight="1">
      <c r="A101" s="176"/>
      <c r="B101" s="208"/>
      <c r="C101" s="106" t="s">
        <v>0</v>
      </c>
      <c r="D101" s="102" t="s">
        <v>0</v>
      </c>
      <c r="E101" s="102" t="s">
        <v>0</v>
      </c>
      <c r="F101" s="214" t="s">
        <v>0</v>
      </c>
      <c r="G101" s="102" t="s">
        <v>0</v>
      </c>
      <c r="H101" s="214" t="s">
        <v>0</v>
      </c>
      <c r="I101" s="112"/>
    </row>
    <row r="102" spans="1:9" ht="12" customHeight="1">
      <c r="A102" s="156" t="s">
        <v>352</v>
      </c>
      <c r="B102" s="208"/>
      <c r="C102" s="217">
        <v>17</v>
      </c>
      <c r="D102" s="187">
        <v>2</v>
      </c>
      <c r="E102" s="178">
        <v>6</v>
      </c>
      <c r="F102" s="177">
        <v>9</v>
      </c>
      <c r="G102" s="104" t="s">
        <v>0</v>
      </c>
      <c r="H102" s="201" t="s">
        <v>0</v>
      </c>
      <c r="I102" s="112"/>
    </row>
    <row r="103" spans="1:9" ht="12" customHeight="1">
      <c r="A103" s="156"/>
      <c r="B103" s="208"/>
      <c r="C103" s="209">
        <v>100</v>
      </c>
      <c r="D103" s="210">
        <v>11.76470588235294</v>
      </c>
      <c r="E103" s="210">
        <v>35.294117647058826</v>
      </c>
      <c r="F103" s="211">
        <v>52.941176470588239</v>
      </c>
      <c r="G103" s="102" t="s">
        <v>0</v>
      </c>
      <c r="H103" s="211" t="s">
        <v>0</v>
      </c>
      <c r="I103" s="112"/>
    </row>
    <row r="104" spans="1:9" ht="12" customHeight="1">
      <c r="A104" s="219"/>
      <c r="B104" s="225" t="s">
        <v>353</v>
      </c>
      <c r="C104" s="217">
        <v>12</v>
      </c>
      <c r="D104" s="187">
        <v>1</v>
      </c>
      <c r="E104" s="187">
        <v>4</v>
      </c>
      <c r="F104" s="201">
        <v>7</v>
      </c>
      <c r="G104" s="104" t="s">
        <v>0</v>
      </c>
      <c r="H104" s="201" t="s">
        <v>0</v>
      </c>
      <c r="I104" s="112"/>
    </row>
    <row r="105" spans="1:9" ht="12" customHeight="1">
      <c r="A105" s="176"/>
      <c r="B105" s="208"/>
      <c r="C105" s="209">
        <v>100</v>
      </c>
      <c r="D105" s="210">
        <v>8.3333333333333321</v>
      </c>
      <c r="E105" s="210">
        <v>33.333333333333329</v>
      </c>
      <c r="F105" s="211">
        <v>58.333333333333336</v>
      </c>
      <c r="G105" s="102" t="s">
        <v>0</v>
      </c>
      <c r="H105" s="211" t="s">
        <v>0</v>
      </c>
      <c r="I105" s="112"/>
    </row>
    <row r="106" spans="1:9" ht="12" customHeight="1">
      <c r="A106" s="175"/>
      <c r="B106" s="208" t="s">
        <v>354</v>
      </c>
      <c r="C106" s="217">
        <v>5</v>
      </c>
      <c r="D106" s="187">
        <v>1</v>
      </c>
      <c r="E106" s="187">
        <v>2</v>
      </c>
      <c r="F106" s="201">
        <v>2</v>
      </c>
      <c r="G106" s="104" t="s">
        <v>0</v>
      </c>
      <c r="H106" s="201" t="s">
        <v>0</v>
      </c>
      <c r="I106" s="112"/>
    </row>
    <row r="107" spans="1:9" ht="12" customHeight="1">
      <c r="A107" s="176"/>
      <c r="B107" s="208"/>
      <c r="C107" s="209">
        <v>100</v>
      </c>
      <c r="D107" s="210">
        <v>20</v>
      </c>
      <c r="E107" s="210">
        <v>40</v>
      </c>
      <c r="F107" s="211">
        <v>40</v>
      </c>
      <c r="G107" s="102" t="s">
        <v>0</v>
      </c>
      <c r="H107" s="211" t="s">
        <v>0</v>
      </c>
      <c r="I107" s="112"/>
    </row>
    <row r="108" spans="1:9" ht="12" customHeight="1">
      <c r="A108" s="175"/>
      <c r="B108" s="208" t="s">
        <v>355</v>
      </c>
      <c r="C108" s="155" t="s">
        <v>0</v>
      </c>
      <c r="D108" s="104" t="s">
        <v>0</v>
      </c>
      <c r="E108" s="104" t="s">
        <v>0</v>
      </c>
      <c r="F108" s="213" t="s">
        <v>0</v>
      </c>
      <c r="G108" s="104" t="s">
        <v>0</v>
      </c>
      <c r="H108" s="213" t="s">
        <v>0</v>
      </c>
      <c r="I108" s="112"/>
    </row>
    <row r="109" spans="1:9" ht="12" customHeight="1">
      <c r="A109" s="176"/>
      <c r="B109" s="208"/>
      <c r="C109" s="106" t="s">
        <v>0</v>
      </c>
      <c r="D109" s="102" t="s">
        <v>0</v>
      </c>
      <c r="E109" s="102" t="s">
        <v>0</v>
      </c>
      <c r="F109" s="214" t="s">
        <v>0</v>
      </c>
      <c r="G109" s="102" t="s">
        <v>0</v>
      </c>
      <c r="H109" s="214" t="s">
        <v>0</v>
      </c>
      <c r="I109" s="112"/>
    </row>
    <row r="110" spans="1:9" ht="12" customHeight="1">
      <c r="A110" s="156" t="s">
        <v>356</v>
      </c>
      <c r="B110" s="208"/>
      <c r="C110" s="217">
        <v>100</v>
      </c>
      <c r="D110" s="187">
        <v>10</v>
      </c>
      <c r="E110" s="187">
        <v>12</v>
      </c>
      <c r="F110" s="201">
        <v>68</v>
      </c>
      <c r="G110" s="187">
        <v>1</v>
      </c>
      <c r="H110" s="201">
        <v>9</v>
      </c>
      <c r="I110" s="112"/>
    </row>
    <row r="111" spans="1:9" ht="12" customHeight="1">
      <c r="A111" s="156"/>
      <c r="B111" s="208"/>
      <c r="C111" s="209">
        <v>100</v>
      </c>
      <c r="D111" s="210">
        <v>10</v>
      </c>
      <c r="E111" s="210">
        <v>12</v>
      </c>
      <c r="F111" s="211">
        <v>68</v>
      </c>
      <c r="G111" s="210">
        <v>1</v>
      </c>
      <c r="H111" s="211">
        <v>9</v>
      </c>
      <c r="I111" s="112"/>
    </row>
    <row r="112" spans="1:9" ht="12" customHeight="1">
      <c r="A112" s="219"/>
      <c r="B112" s="225" t="s">
        <v>165</v>
      </c>
      <c r="C112" s="217">
        <v>33</v>
      </c>
      <c r="D112" s="187">
        <v>4</v>
      </c>
      <c r="E112" s="220">
        <v>6</v>
      </c>
      <c r="F112" s="201">
        <v>20</v>
      </c>
      <c r="G112" s="104" t="s">
        <v>0</v>
      </c>
      <c r="H112" s="201">
        <v>3</v>
      </c>
      <c r="I112" s="112"/>
    </row>
    <row r="113" spans="1:9" ht="12" customHeight="1">
      <c r="A113" s="176"/>
      <c r="B113" s="208"/>
      <c r="C113" s="209">
        <v>100</v>
      </c>
      <c r="D113" s="210">
        <v>12.121212121212121</v>
      </c>
      <c r="E113" s="221">
        <v>18.181818181818183</v>
      </c>
      <c r="F113" s="211">
        <v>60.606060606060609</v>
      </c>
      <c r="G113" s="102" t="s">
        <v>0</v>
      </c>
      <c r="H113" s="211">
        <v>9.0909090909090917</v>
      </c>
      <c r="I113" s="112"/>
    </row>
    <row r="114" spans="1:9" ht="12" customHeight="1">
      <c r="A114" s="175"/>
      <c r="B114" s="208" t="s">
        <v>166</v>
      </c>
      <c r="C114" s="217">
        <v>67</v>
      </c>
      <c r="D114" s="187">
        <v>6</v>
      </c>
      <c r="E114" s="220">
        <v>6</v>
      </c>
      <c r="F114" s="201">
        <v>48</v>
      </c>
      <c r="G114" s="187">
        <v>1</v>
      </c>
      <c r="H114" s="201">
        <v>6</v>
      </c>
      <c r="I114" s="112"/>
    </row>
    <row r="115" spans="1:9" ht="12" customHeight="1">
      <c r="A115" s="176"/>
      <c r="B115" s="208"/>
      <c r="C115" s="210">
        <v>100</v>
      </c>
      <c r="D115" s="102">
        <v>8.9552238805970141</v>
      </c>
      <c r="E115" s="222">
        <v>8.9552238805970141</v>
      </c>
      <c r="F115" s="211">
        <v>71.641791044776113</v>
      </c>
      <c r="G115" s="102">
        <v>1.4925373134328357</v>
      </c>
      <c r="H115" s="211">
        <v>8.9552238805970141</v>
      </c>
      <c r="I115" s="112"/>
    </row>
    <row r="116" spans="1:9" ht="12" customHeight="1">
      <c r="A116" s="175"/>
      <c r="B116" s="208" t="s">
        <v>167</v>
      </c>
      <c r="C116" s="104" t="s">
        <v>108</v>
      </c>
      <c r="D116" s="104" t="s">
        <v>108</v>
      </c>
      <c r="E116" s="223" t="s">
        <v>108</v>
      </c>
      <c r="F116" s="104" t="s">
        <v>108</v>
      </c>
      <c r="G116" s="104" t="s">
        <v>108</v>
      </c>
      <c r="H116" s="105" t="s">
        <v>108</v>
      </c>
      <c r="I116" s="112"/>
    </row>
    <row r="117" spans="1:9" ht="12" customHeight="1">
      <c r="A117" s="224"/>
      <c r="B117" s="226"/>
      <c r="C117" s="109" t="s">
        <v>0</v>
      </c>
      <c r="D117" s="110" t="s">
        <v>0</v>
      </c>
      <c r="E117" s="110" t="s">
        <v>0</v>
      </c>
      <c r="F117" s="110" t="s">
        <v>0</v>
      </c>
      <c r="G117" s="110" t="s">
        <v>0</v>
      </c>
      <c r="H117" s="111" t="s">
        <v>0</v>
      </c>
      <c r="I117" s="112"/>
    </row>
    <row r="118" spans="1:9">
      <c r="H118" s="112"/>
      <c r="I118" s="112"/>
    </row>
    <row r="119" spans="1:9">
      <c r="H119" s="112"/>
      <c r="I119" s="112"/>
    </row>
    <row r="120" spans="1:9">
      <c r="H120" s="112"/>
      <c r="I120" s="112"/>
    </row>
    <row r="121" spans="1:9">
      <c r="H121" s="112"/>
      <c r="I121" s="112"/>
    </row>
    <row r="122" spans="1:9">
      <c r="H122" s="112"/>
      <c r="I122" s="112"/>
    </row>
    <row r="123" spans="1:9">
      <c r="H123" s="112"/>
      <c r="I123" s="112"/>
    </row>
    <row r="124" spans="1:9">
      <c r="H124" s="112"/>
      <c r="I124" s="112"/>
    </row>
    <row r="125" spans="1:9">
      <c r="H125" s="112"/>
      <c r="I125" s="112"/>
    </row>
    <row r="126" spans="1:9">
      <c r="H126" s="112"/>
      <c r="I126" s="112"/>
    </row>
    <row r="127" spans="1:9">
      <c r="H127" s="112"/>
    </row>
    <row r="128" spans="1:9">
      <c r="H128" s="112"/>
    </row>
    <row r="129" spans="8:8">
      <c r="H129" s="112"/>
    </row>
    <row r="130" spans="8:8">
      <c r="H130" s="112"/>
    </row>
    <row r="131" spans="8:8">
      <c r="H131" s="112"/>
    </row>
    <row r="132" spans="8:8">
      <c r="H132" s="112"/>
    </row>
    <row r="133" spans="8:8">
      <c r="H133" s="112"/>
    </row>
    <row r="134" spans="8:8">
      <c r="H134" s="112"/>
    </row>
    <row r="135" spans="8:8">
      <c r="H135" s="112"/>
    </row>
    <row r="136" spans="8:8">
      <c r="H136" s="112"/>
    </row>
    <row r="137" spans="8:8">
      <c r="H137" s="112"/>
    </row>
    <row r="138" spans="8:8">
      <c r="H138" s="112"/>
    </row>
    <row r="139" spans="8:8">
      <c r="H139" s="112"/>
    </row>
    <row r="140" spans="8:8">
      <c r="H140" s="112"/>
    </row>
    <row r="141" spans="8:8">
      <c r="H141" s="112"/>
    </row>
    <row r="142" spans="8:8">
      <c r="H142" s="112"/>
    </row>
    <row r="143" spans="8:8">
      <c r="H143" s="112"/>
    </row>
    <row r="144" spans="8:8">
      <c r="H144" s="112"/>
    </row>
    <row r="145" spans="8:8">
      <c r="H145" s="112"/>
    </row>
    <row r="146" spans="8:8">
      <c r="H146" s="112"/>
    </row>
    <row r="147" spans="8:8">
      <c r="H147" s="112"/>
    </row>
    <row r="148" spans="8:8">
      <c r="H148" s="112"/>
    </row>
    <row r="149" spans="8:8">
      <c r="H149" s="112"/>
    </row>
    <row r="150" spans="8:8">
      <c r="H150" s="112"/>
    </row>
    <row r="151" spans="8:8">
      <c r="H151" s="112"/>
    </row>
    <row r="152" spans="8:8">
      <c r="H152" s="112"/>
    </row>
    <row r="153" spans="8:8">
      <c r="H153" s="112"/>
    </row>
    <row r="154" spans="8:8">
      <c r="H154" s="112"/>
    </row>
    <row r="155" spans="8:8">
      <c r="H155" s="112"/>
    </row>
    <row r="156" spans="8:8">
      <c r="H156" s="112"/>
    </row>
    <row r="157" spans="8:8">
      <c r="H157" s="112"/>
    </row>
    <row r="158" spans="8:8">
      <c r="H158" s="112"/>
    </row>
    <row r="159" spans="8:8">
      <c r="H159" s="112"/>
    </row>
    <row r="160" spans="8:8">
      <c r="H160" s="112"/>
    </row>
    <row r="161" spans="8:8">
      <c r="H161" s="112"/>
    </row>
    <row r="162" spans="8:8">
      <c r="H162" s="112"/>
    </row>
    <row r="163" spans="8:8">
      <c r="H163" s="112"/>
    </row>
    <row r="164" spans="8:8">
      <c r="H164" s="112"/>
    </row>
    <row r="165" spans="8:8">
      <c r="H165" s="112"/>
    </row>
    <row r="166" spans="8:8">
      <c r="H166" s="112"/>
    </row>
    <row r="167" spans="8:8">
      <c r="H167" s="112"/>
    </row>
    <row r="168" spans="8:8">
      <c r="H168" s="112"/>
    </row>
    <row r="169" spans="8:8">
      <c r="H169" s="112"/>
    </row>
    <row r="170" spans="8:8">
      <c r="H170" s="112"/>
    </row>
    <row r="171" spans="8:8">
      <c r="H171" s="112"/>
    </row>
    <row r="172" spans="8:8">
      <c r="H172" s="112"/>
    </row>
    <row r="173" spans="8:8">
      <c r="H173" s="112"/>
    </row>
    <row r="174" spans="8:8">
      <c r="H174" s="112"/>
    </row>
    <row r="175" spans="8:8">
      <c r="H175" s="112"/>
    </row>
    <row r="176" spans="8:8">
      <c r="H176" s="112"/>
    </row>
    <row r="177" spans="8:8">
      <c r="H177" s="112"/>
    </row>
    <row r="178" spans="8:8">
      <c r="H178" s="112"/>
    </row>
    <row r="179" spans="8:8">
      <c r="H179" s="112"/>
    </row>
    <row r="180" spans="8:8">
      <c r="H180" s="112"/>
    </row>
    <row r="181" spans="8:8">
      <c r="H181" s="112"/>
    </row>
    <row r="182" spans="8:8">
      <c r="H182" s="112"/>
    </row>
    <row r="183" spans="8:8">
      <c r="H183" s="112"/>
    </row>
    <row r="184" spans="8:8">
      <c r="H184" s="112"/>
    </row>
    <row r="185" spans="8:8">
      <c r="H185" s="112"/>
    </row>
    <row r="186" spans="8:8">
      <c r="H186" s="112"/>
    </row>
    <row r="187" spans="8:8">
      <c r="H187" s="112"/>
    </row>
    <row r="188" spans="8:8">
      <c r="H188" s="112"/>
    </row>
    <row r="189" spans="8:8">
      <c r="H189" s="112"/>
    </row>
    <row r="190" spans="8:8">
      <c r="H190" s="112"/>
    </row>
    <row r="191" spans="8:8">
      <c r="H191" s="112"/>
    </row>
    <row r="192" spans="8:8">
      <c r="H192" s="112"/>
    </row>
    <row r="193" spans="8:8">
      <c r="H193" s="112"/>
    </row>
    <row r="194" spans="8:8">
      <c r="H194" s="112"/>
    </row>
    <row r="195" spans="8:8">
      <c r="H195" s="112"/>
    </row>
    <row r="196" spans="8:8">
      <c r="H196" s="112"/>
    </row>
    <row r="197" spans="8:8">
      <c r="H197" s="112"/>
    </row>
    <row r="198" spans="8:8">
      <c r="H198" s="112"/>
    </row>
    <row r="199" spans="8:8">
      <c r="H199" s="112"/>
    </row>
    <row r="200" spans="8:8">
      <c r="H200" s="112"/>
    </row>
    <row r="201" spans="8:8">
      <c r="H201" s="112"/>
    </row>
    <row r="202" spans="8:8">
      <c r="H202" s="112"/>
    </row>
    <row r="203" spans="8:8">
      <c r="H203" s="112"/>
    </row>
    <row r="204" spans="8:8">
      <c r="H204" s="112"/>
    </row>
    <row r="205" spans="8:8">
      <c r="H205" s="112"/>
    </row>
    <row r="206" spans="8:8">
      <c r="H206" s="112"/>
    </row>
    <row r="207" spans="8:8">
      <c r="H207" s="112"/>
    </row>
    <row r="208" spans="8:8">
      <c r="H208" s="112"/>
    </row>
    <row r="209" spans="8:8">
      <c r="H209" s="112"/>
    </row>
    <row r="210" spans="8:8">
      <c r="H210" s="112"/>
    </row>
    <row r="211" spans="8:8">
      <c r="H211" s="112"/>
    </row>
    <row r="212" spans="8:8">
      <c r="H212" s="112"/>
    </row>
    <row r="213" spans="8:8">
      <c r="H213" s="112"/>
    </row>
    <row r="214" spans="8:8">
      <c r="H214" s="112"/>
    </row>
    <row r="215" spans="8:8">
      <c r="H215" s="112"/>
    </row>
    <row r="216" spans="8:8">
      <c r="H216" s="112"/>
    </row>
    <row r="217" spans="8:8">
      <c r="H217" s="112"/>
    </row>
    <row r="218" spans="8:8">
      <c r="H218" s="112"/>
    </row>
    <row r="219" spans="8:8">
      <c r="H219" s="112"/>
    </row>
    <row r="220" spans="8:8">
      <c r="H220" s="112"/>
    </row>
    <row r="221" spans="8:8">
      <c r="H221" s="112"/>
    </row>
    <row r="222" spans="8:8">
      <c r="H222" s="112"/>
    </row>
    <row r="223" spans="8:8">
      <c r="H223" s="112"/>
    </row>
    <row r="224" spans="8:8">
      <c r="H224" s="112"/>
    </row>
    <row r="225" spans="8:8">
      <c r="H225" s="112"/>
    </row>
    <row r="226" spans="8:8">
      <c r="H226" s="112"/>
    </row>
    <row r="227" spans="8:8">
      <c r="H227" s="112"/>
    </row>
    <row r="228" spans="8:8">
      <c r="H228" s="112"/>
    </row>
    <row r="229" spans="8:8">
      <c r="H229" s="112"/>
    </row>
    <row r="230" spans="8:8">
      <c r="H230" s="112"/>
    </row>
    <row r="231" spans="8:8">
      <c r="H231" s="112"/>
    </row>
    <row r="232" spans="8:8">
      <c r="H232" s="112"/>
    </row>
    <row r="233" spans="8:8">
      <c r="H233" s="112"/>
    </row>
    <row r="234" spans="8:8">
      <c r="H234" s="112"/>
    </row>
    <row r="235" spans="8:8">
      <c r="H235" s="112"/>
    </row>
    <row r="236" spans="8:8">
      <c r="H236" s="112"/>
    </row>
    <row r="237" spans="8:8">
      <c r="H237" s="112"/>
    </row>
    <row r="238" spans="8:8">
      <c r="H238" s="112"/>
    </row>
    <row r="239" spans="8:8">
      <c r="H239" s="112"/>
    </row>
    <row r="240" spans="8:8">
      <c r="H240" s="112"/>
    </row>
    <row r="241" spans="8:8">
      <c r="H241" s="112"/>
    </row>
    <row r="242" spans="8:8">
      <c r="H242" s="112"/>
    </row>
    <row r="243" spans="8:8">
      <c r="H243" s="112"/>
    </row>
    <row r="244" spans="8:8">
      <c r="H244" s="112"/>
    </row>
    <row r="245" spans="8:8">
      <c r="H245" s="112"/>
    </row>
    <row r="246" spans="8:8">
      <c r="H246" s="112"/>
    </row>
    <row r="247" spans="8:8">
      <c r="H247" s="112"/>
    </row>
    <row r="248" spans="8:8">
      <c r="H248" s="112"/>
    </row>
    <row r="249" spans="8:8">
      <c r="H249" s="112"/>
    </row>
    <row r="250" spans="8:8">
      <c r="H250" s="112"/>
    </row>
    <row r="251" spans="8:8">
      <c r="H251" s="112"/>
    </row>
    <row r="252" spans="8:8">
      <c r="H252" s="112"/>
    </row>
    <row r="253" spans="8:8">
      <c r="H253" s="112"/>
    </row>
    <row r="254" spans="8:8">
      <c r="H254" s="112"/>
    </row>
    <row r="255" spans="8:8">
      <c r="H255" s="112"/>
    </row>
    <row r="256" spans="8:8">
      <c r="H256" s="112"/>
    </row>
    <row r="257" spans="8:8">
      <c r="H257" s="112"/>
    </row>
    <row r="258" spans="8:8">
      <c r="H258" s="112"/>
    </row>
    <row r="259" spans="8:8">
      <c r="H259" s="112"/>
    </row>
    <row r="260" spans="8:8">
      <c r="H260" s="112"/>
    </row>
    <row r="261" spans="8:8">
      <c r="H261" s="112"/>
    </row>
    <row r="262" spans="8:8">
      <c r="H262" s="112"/>
    </row>
    <row r="263" spans="8:8">
      <c r="H263" s="112"/>
    </row>
    <row r="264" spans="8:8">
      <c r="H264" s="112"/>
    </row>
    <row r="265" spans="8:8">
      <c r="H265" s="112"/>
    </row>
    <row r="266" spans="8:8">
      <c r="H266" s="112"/>
    </row>
    <row r="267" spans="8:8">
      <c r="H267" s="112"/>
    </row>
    <row r="268" spans="8:8">
      <c r="H268" s="112"/>
    </row>
    <row r="269" spans="8:8">
      <c r="H269" s="112"/>
    </row>
  </sheetData>
  <mergeCells count="106">
    <mergeCell ref="A6:A7"/>
    <mergeCell ref="A8:A9"/>
    <mergeCell ref="A10:A11"/>
    <mergeCell ref="A12:A13"/>
    <mergeCell ref="A4:B5"/>
    <mergeCell ref="B6:B7"/>
    <mergeCell ref="B8:B9"/>
    <mergeCell ref="B10:B11"/>
    <mergeCell ref="B12:B13"/>
    <mergeCell ref="B24:B25"/>
    <mergeCell ref="A26:B27"/>
    <mergeCell ref="B28:B29"/>
    <mergeCell ref="B30:B31"/>
    <mergeCell ref="B32:B33"/>
    <mergeCell ref="B14:B15"/>
    <mergeCell ref="B16:B17"/>
    <mergeCell ref="B18:B19"/>
    <mergeCell ref="B20:B21"/>
    <mergeCell ref="B22:B23"/>
    <mergeCell ref="A14:A15"/>
    <mergeCell ref="A28:A29"/>
    <mergeCell ref="A30:A31"/>
    <mergeCell ref="A32:A33"/>
    <mergeCell ref="A16:A17"/>
    <mergeCell ref="A18:A19"/>
    <mergeCell ref="A20:A21"/>
    <mergeCell ref="A22:A23"/>
    <mergeCell ref="A24:A25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B49"/>
    <mergeCell ref="A50:A51"/>
    <mergeCell ref="B50:B51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76:A77"/>
    <mergeCell ref="B76:B77"/>
    <mergeCell ref="A78:A79"/>
    <mergeCell ref="B78:B79"/>
    <mergeCell ref="A80:A81"/>
    <mergeCell ref="B80:B81"/>
    <mergeCell ref="A70:B71"/>
    <mergeCell ref="A72:A73"/>
    <mergeCell ref="B72:B73"/>
    <mergeCell ref="A74:A75"/>
    <mergeCell ref="B74:B75"/>
    <mergeCell ref="A88:A89"/>
    <mergeCell ref="B88:B89"/>
    <mergeCell ref="A90:A91"/>
    <mergeCell ref="B90:B91"/>
    <mergeCell ref="A92:B93"/>
    <mergeCell ref="A82:A83"/>
    <mergeCell ref="B82:B83"/>
    <mergeCell ref="A84:A85"/>
    <mergeCell ref="B84:B85"/>
    <mergeCell ref="A86:A87"/>
    <mergeCell ref="B86:B87"/>
    <mergeCell ref="A100:A101"/>
    <mergeCell ref="B100:B101"/>
    <mergeCell ref="A102:B103"/>
    <mergeCell ref="A104:A105"/>
    <mergeCell ref="B104:B105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conditionalFormatting sqref="A1:B1">
    <cfRule type="expression" dxfId="7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/>
  <dimension ref="A1:CO117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20.375" style="81" customWidth="1"/>
    <col min="3" max="8" width="6.875" style="81" customWidth="1"/>
    <col min="9" max="29" width="9.375" style="81" customWidth="1"/>
    <col min="30" max="16384" width="5.875" style="81"/>
  </cols>
  <sheetData>
    <row r="1" spans="1:93" s="138" customFormat="1" ht="12.75" thickBot="1">
      <c r="A1" s="137" t="s">
        <v>57</v>
      </c>
      <c r="B1" s="166"/>
    </row>
    <row r="2" spans="1:93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1.25" customHeight="1">
      <c r="A4" s="205" t="s">
        <v>1</v>
      </c>
      <c r="B4" s="206"/>
      <c r="C4" s="152">
        <v>161</v>
      </c>
      <c r="D4" s="100">
        <v>36</v>
      </c>
      <c r="E4" s="100">
        <v>50</v>
      </c>
      <c r="F4" s="207">
        <v>70</v>
      </c>
      <c r="G4" s="100">
        <v>1</v>
      </c>
      <c r="H4" s="207">
        <v>4</v>
      </c>
    </row>
    <row r="5" spans="1:93" ht="11.25" customHeight="1">
      <c r="A5" s="156"/>
      <c r="B5" s="208"/>
      <c r="C5" s="209">
        <v>100</v>
      </c>
      <c r="D5" s="210">
        <v>22.36024844720497</v>
      </c>
      <c r="E5" s="210">
        <v>31.05590062111801</v>
      </c>
      <c r="F5" s="211">
        <v>43.478260869565219</v>
      </c>
      <c r="G5" s="210">
        <v>0.6211180124223602</v>
      </c>
      <c r="H5" s="211">
        <v>2.4844720496894408</v>
      </c>
    </row>
    <row r="6" spans="1:93" ht="11.25" customHeight="1">
      <c r="A6" s="175"/>
      <c r="B6" s="208" t="s">
        <v>20</v>
      </c>
      <c r="C6" s="155" t="s">
        <v>0</v>
      </c>
      <c r="D6" s="104" t="s">
        <v>0</v>
      </c>
      <c r="E6" s="104" t="s">
        <v>0</v>
      </c>
      <c r="F6" s="213" t="s">
        <v>0</v>
      </c>
      <c r="G6" s="104" t="s">
        <v>0</v>
      </c>
      <c r="H6" s="213" t="s">
        <v>0</v>
      </c>
    </row>
    <row r="7" spans="1:93" ht="11.25" customHeight="1">
      <c r="A7" s="176"/>
      <c r="B7" s="208"/>
      <c r="C7" s="209" t="s">
        <v>0</v>
      </c>
      <c r="D7" s="102" t="s">
        <v>0</v>
      </c>
      <c r="E7" s="102" t="s">
        <v>0</v>
      </c>
      <c r="F7" s="214" t="s">
        <v>0</v>
      </c>
      <c r="G7" s="102" t="s">
        <v>0</v>
      </c>
      <c r="H7" s="211" t="s">
        <v>0</v>
      </c>
    </row>
    <row r="8" spans="1:93" ht="11.25" customHeight="1">
      <c r="A8" s="175"/>
      <c r="B8" s="208" t="s">
        <v>147</v>
      </c>
      <c r="C8" s="155" t="s">
        <v>0</v>
      </c>
      <c r="D8" s="104" t="s">
        <v>0</v>
      </c>
      <c r="E8" s="104" t="s">
        <v>0</v>
      </c>
      <c r="F8" s="213" t="s">
        <v>0</v>
      </c>
      <c r="G8" s="104" t="s">
        <v>0</v>
      </c>
      <c r="H8" s="213" t="s">
        <v>0</v>
      </c>
    </row>
    <row r="9" spans="1:93" ht="11.25" customHeight="1">
      <c r="A9" s="176"/>
      <c r="B9" s="208"/>
      <c r="C9" s="209" t="s">
        <v>0</v>
      </c>
      <c r="D9" s="102" t="s">
        <v>0</v>
      </c>
      <c r="E9" s="102" t="s">
        <v>0</v>
      </c>
      <c r="F9" s="214" t="s">
        <v>0</v>
      </c>
      <c r="G9" s="102" t="s">
        <v>0</v>
      </c>
      <c r="H9" s="211" t="s">
        <v>0</v>
      </c>
    </row>
    <row r="10" spans="1:93" ht="11.25" customHeight="1">
      <c r="A10" s="175"/>
      <c r="B10" s="154" t="s">
        <v>148</v>
      </c>
      <c r="C10" s="155">
        <v>2</v>
      </c>
      <c r="D10" s="104">
        <v>1</v>
      </c>
      <c r="E10" s="104" t="s">
        <v>0</v>
      </c>
      <c r="F10" s="213" t="s">
        <v>0</v>
      </c>
      <c r="G10" s="104">
        <v>1</v>
      </c>
      <c r="H10" s="213" t="s">
        <v>0</v>
      </c>
    </row>
    <row r="11" spans="1:93" ht="11.25" customHeight="1">
      <c r="A11" s="176"/>
      <c r="B11" s="154"/>
      <c r="C11" s="209">
        <v>100</v>
      </c>
      <c r="D11" s="210">
        <v>50</v>
      </c>
      <c r="E11" s="210" t="s">
        <v>0</v>
      </c>
      <c r="F11" s="211" t="s">
        <v>0</v>
      </c>
      <c r="G11" s="102">
        <v>50</v>
      </c>
      <c r="H11" s="211" t="s">
        <v>0</v>
      </c>
    </row>
    <row r="12" spans="1:93" ht="11.25" customHeight="1">
      <c r="A12" s="175"/>
      <c r="B12" s="154" t="s">
        <v>149</v>
      </c>
      <c r="C12" s="155">
        <v>6</v>
      </c>
      <c r="D12" s="104" t="s">
        <v>0</v>
      </c>
      <c r="E12" s="104">
        <v>5</v>
      </c>
      <c r="F12" s="213">
        <v>1</v>
      </c>
      <c r="G12" s="104" t="s">
        <v>0</v>
      </c>
      <c r="H12" s="213" t="s">
        <v>0</v>
      </c>
    </row>
    <row r="13" spans="1:93" ht="11.25" customHeight="1">
      <c r="A13" s="176"/>
      <c r="B13" s="154"/>
      <c r="C13" s="209">
        <v>100</v>
      </c>
      <c r="D13" s="102" t="s">
        <v>0</v>
      </c>
      <c r="E13" s="102">
        <v>83.333333333333343</v>
      </c>
      <c r="F13" s="211">
        <v>16.666666666666664</v>
      </c>
      <c r="G13" s="210" t="s">
        <v>0</v>
      </c>
      <c r="H13" s="211" t="s">
        <v>0</v>
      </c>
    </row>
    <row r="14" spans="1:93" ht="11.25" customHeight="1">
      <c r="A14" s="175"/>
      <c r="B14" s="154" t="s">
        <v>150</v>
      </c>
      <c r="C14" s="155">
        <v>18</v>
      </c>
      <c r="D14" s="104">
        <v>6</v>
      </c>
      <c r="E14" s="104">
        <v>4</v>
      </c>
      <c r="F14" s="213">
        <v>8</v>
      </c>
      <c r="G14" s="104" t="s">
        <v>0</v>
      </c>
      <c r="H14" s="213" t="s">
        <v>0</v>
      </c>
    </row>
    <row r="15" spans="1:93" ht="11.25" customHeight="1">
      <c r="A15" s="176"/>
      <c r="B15" s="154"/>
      <c r="C15" s="209">
        <v>100</v>
      </c>
      <c r="D15" s="102">
        <v>33.333333333333329</v>
      </c>
      <c r="E15" s="210">
        <v>22.222222222222221</v>
      </c>
      <c r="F15" s="211">
        <v>44.444444444444443</v>
      </c>
      <c r="G15" s="210" t="s">
        <v>0</v>
      </c>
      <c r="H15" s="211" t="s">
        <v>0</v>
      </c>
    </row>
    <row r="16" spans="1:93" ht="11.25" customHeight="1">
      <c r="A16" s="175"/>
      <c r="B16" s="154" t="s">
        <v>151</v>
      </c>
      <c r="C16" s="155">
        <v>34</v>
      </c>
      <c r="D16" s="104">
        <v>9</v>
      </c>
      <c r="E16" s="104">
        <v>9</v>
      </c>
      <c r="F16" s="213">
        <v>16</v>
      </c>
      <c r="G16" s="104" t="s">
        <v>0</v>
      </c>
      <c r="H16" s="213" t="s">
        <v>0</v>
      </c>
    </row>
    <row r="17" spans="1:8" ht="11.25" customHeight="1">
      <c r="A17" s="176"/>
      <c r="B17" s="154"/>
      <c r="C17" s="209">
        <v>100</v>
      </c>
      <c r="D17" s="210">
        <v>26.47058823529412</v>
      </c>
      <c r="E17" s="210">
        <v>26.47058823529412</v>
      </c>
      <c r="F17" s="211">
        <v>47.058823529411761</v>
      </c>
      <c r="G17" s="102" t="s">
        <v>0</v>
      </c>
      <c r="H17" s="211" t="s">
        <v>0</v>
      </c>
    </row>
    <row r="18" spans="1:8" ht="11.25" customHeight="1">
      <c r="A18" s="175"/>
      <c r="B18" s="154" t="s">
        <v>152</v>
      </c>
      <c r="C18" s="155">
        <v>42</v>
      </c>
      <c r="D18" s="104">
        <v>9</v>
      </c>
      <c r="E18" s="104">
        <v>12</v>
      </c>
      <c r="F18" s="213">
        <v>19</v>
      </c>
      <c r="G18" s="104" t="s">
        <v>0</v>
      </c>
      <c r="H18" s="213">
        <v>2</v>
      </c>
    </row>
    <row r="19" spans="1:8" ht="11.25" customHeight="1">
      <c r="A19" s="176"/>
      <c r="B19" s="154"/>
      <c r="C19" s="209">
        <v>100</v>
      </c>
      <c r="D19" s="210">
        <v>21.428571428571427</v>
      </c>
      <c r="E19" s="210">
        <v>28.571428571428569</v>
      </c>
      <c r="F19" s="211">
        <v>45.238095238095241</v>
      </c>
      <c r="G19" s="102" t="s">
        <v>0</v>
      </c>
      <c r="H19" s="211">
        <v>4.7619047619047619</v>
      </c>
    </row>
    <row r="20" spans="1:8" ht="11.25" customHeight="1">
      <c r="A20" s="175"/>
      <c r="B20" s="154" t="s">
        <v>153</v>
      </c>
      <c r="C20" s="155">
        <v>37</v>
      </c>
      <c r="D20" s="104">
        <v>9</v>
      </c>
      <c r="E20" s="104">
        <v>10</v>
      </c>
      <c r="F20" s="213">
        <v>18</v>
      </c>
      <c r="G20" s="104" t="s">
        <v>0</v>
      </c>
      <c r="H20" s="213" t="s">
        <v>0</v>
      </c>
    </row>
    <row r="21" spans="1:8" ht="11.25" customHeight="1">
      <c r="A21" s="176"/>
      <c r="B21" s="154"/>
      <c r="C21" s="209">
        <v>100</v>
      </c>
      <c r="D21" s="210">
        <v>24.324324324324326</v>
      </c>
      <c r="E21" s="210">
        <v>27.027027027027028</v>
      </c>
      <c r="F21" s="211">
        <v>48.648648648648653</v>
      </c>
      <c r="G21" s="102" t="s">
        <v>0</v>
      </c>
      <c r="H21" s="211" t="s">
        <v>0</v>
      </c>
    </row>
    <row r="22" spans="1:8" ht="11.25" customHeight="1">
      <c r="A22" s="175"/>
      <c r="B22" s="154" t="s">
        <v>154</v>
      </c>
      <c r="C22" s="155">
        <v>22</v>
      </c>
      <c r="D22" s="104">
        <v>2</v>
      </c>
      <c r="E22" s="104">
        <v>10</v>
      </c>
      <c r="F22" s="213">
        <v>8</v>
      </c>
      <c r="G22" s="104" t="s">
        <v>0</v>
      </c>
      <c r="H22" s="213">
        <v>2</v>
      </c>
    </row>
    <row r="23" spans="1:8" ht="11.25" customHeight="1">
      <c r="A23" s="176"/>
      <c r="B23" s="154"/>
      <c r="C23" s="209">
        <v>100</v>
      </c>
      <c r="D23" s="210">
        <v>9.0909090909090917</v>
      </c>
      <c r="E23" s="210">
        <v>45.454545454545453</v>
      </c>
      <c r="F23" s="211">
        <v>36.363636363636367</v>
      </c>
      <c r="G23" s="210" t="s">
        <v>0</v>
      </c>
      <c r="H23" s="211">
        <v>9.0909090909090917</v>
      </c>
    </row>
    <row r="24" spans="1:8" ht="11.25" customHeight="1">
      <c r="A24" s="175"/>
      <c r="B24" s="208" t="s">
        <v>145</v>
      </c>
      <c r="C24" s="155" t="s">
        <v>0</v>
      </c>
      <c r="D24" s="104" t="s">
        <v>0</v>
      </c>
      <c r="E24" s="104" t="s">
        <v>0</v>
      </c>
      <c r="F24" s="213" t="s">
        <v>0</v>
      </c>
      <c r="G24" s="104" t="s">
        <v>0</v>
      </c>
      <c r="H24" s="213" t="s">
        <v>0</v>
      </c>
    </row>
    <row r="25" spans="1:8" ht="11.25" customHeight="1">
      <c r="A25" s="176"/>
      <c r="B25" s="208"/>
      <c r="C25" s="209" t="s">
        <v>0</v>
      </c>
      <c r="D25" s="102" t="s">
        <v>0</v>
      </c>
      <c r="E25" s="102" t="s">
        <v>0</v>
      </c>
      <c r="F25" s="214" t="s">
        <v>0</v>
      </c>
      <c r="G25" s="102" t="s">
        <v>0</v>
      </c>
      <c r="H25" s="211" t="s">
        <v>0</v>
      </c>
    </row>
    <row r="26" spans="1:8" ht="11.25" customHeight="1">
      <c r="A26" s="156" t="s">
        <v>21</v>
      </c>
      <c r="B26" s="208"/>
      <c r="C26" s="155">
        <v>76</v>
      </c>
      <c r="D26" s="104">
        <v>17</v>
      </c>
      <c r="E26" s="104">
        <v>22</v>
      </c>
      <c r="F26" s="213">
        <v>32</v>
      </c>
      <c r="G26" s="104">
        <v>1</v>
      </c>
      <c r="H26" s="213">
        <v>4</v>
      </c>
    </row>
    <row r="27" spans="1:8" ht="11.25" customHeight="1">
      <c r="A27" s="156"/>
      <c r="B27" s="208"/>
      <c r="C27" s="209">
        <v>100</v>
      </c>
      <c r="D27" s="210">
        <v>22.368421052631579</v>
      </c>
      <c r="E27" s="210">
        <v>28.947368421052634</v>
      </c>
      <c r="F27" s="211">
        <v>42.105263157894733</v>
      </c>
      <c r="G27" s="102">
        <v>1.3157894736842104</v>
      </c>
      <c r="H27" s="211">
        <v>5.2631578947368416</v>
      </c>
    </row>
    <row r="28" spans="1:8" ht="11.25" customHeight="1">
      <c r="A28" s="175"/>
      <c r="B28" s="208" t="s">
        <v>20</v>
      </c>
      <c r="C28" s="155" t="s">
        <v>0</v>
      </c>
      <c r="D28" s="104" t="s">
        <v>0</v>
      </c>
      <c r="E28" s="104" t="s">
        <v>0</v>
      </c>
      <c r="F28" s="215" t="s">
        <v>0</v>
      </c>
      <c r="G28" s="104" t="s">
        <v>0</v>
      </c>
      <c r="H28" s="213" t="s">
        <v>0</v>
      </c>
    </row>
    <row r="29" spans="1:8" ht="11.25" customHeight="1">
      <c r="A29" s="176"/>
      <c r="B29" s="208"/>
      <c r="C29" s="209" t="s">
        <v>0</v>
      </c>
      <c r="D29" s="210" t="s">
        <v>0</v>
      </c>
      <c r="E29" s="102" t="s">
        <v>0</v>
      </c>
      <c r="F29" s="216" t="s">
        <v>0</v>
      </c>
      <c r="G29" s="102" t="s">
        <v>0</v>
      </c>
      <c r="H29" s="211" t="s">
        <v>0</v>
      </c>
    </row>
    <row r="30" spans="1:8" ht="11.25" customHeight="1">
      <c r="A30" s="175"/>
      <c r="B30" s="208" t="s">
        <v>147</v>
      </c>
      <c r="C30" s="155" t="s">
        <v>0</v>
      </c>
      <c r="D30" s="104" t="s">
        <v>0</v>
      </c>
      <c r="E30" s="104" t="s">
        <v>0</v>
      </c>
      <c r="F30" s="213" t="s">
        <v>0</v>
      </c>
      <c r="G30" s="104" t="s">
        <v>0</v>
      </c>
      <c r="H30" s="213" t="s">
        <v>0</v>
      </c>
    </row>
    <row r="31" spans="1:8" ht="11.25" customHeight="1">
      <c r="A31" s="176"/>
      <c r="B31" s="208"/>
      <c r="C31" s="209" t="s">
        <v>0</v>
      </c>
      <c r="D31" s="210" t="s">
        <v>0</v>
      </c>
      <c r="E31" s="102" t="s">
        <v>0</v>
      </c>
      <c r="F31" s="214" t="s">
        <v>0</v>
      </c>
      <c r="G31" s="102" t="s">
        <v>0</v>
      </c>
      <c r="H31" s="211" t="s">
        <v>0</v>
      </c>
    </row>
    <row r="32" spans="1:8" ht="11.25" customHeight="1">
      <c r="A32" s="175"/>
      <c r="B32" s="154" t="s">
        <v>148</v>
      </c>
      <c r="C32" s="155">
        <v>2</v>
      </c>
      <c r="D32" s="104">
        <v>1</v>
      </c>
      <c r="E32" s="104" t="s">
        <v>0</v>
      </c>
      <c r="F32" s="213" t="s">
        <v>0</v>
      </c>
      <c r="G32" s="104">
        <v>1</v>
      </c>
      <c r="H32" s="213" t="s">
        <v>0</v>
      </c>
    </row>
    <row r="33" spans="1:8" ht="11.25" customHeight="1">
      <c r="A33" s="176"/>
      <c r="B33" s="154"/>
      <c r="C33" s="209">
        <v>100</v>
      </c>
      <c r="D33" s="210">
        <v>50</v>
      </c>
      <c r="E33" s="102" t="s">
        <v>0</v>
      </c>
      <c r="F33" s="211" t="s">
        <v>0</v>
      </c>
      <c r="G33" s="102">
        <v>50</v>
      </c>
      <c r="H33" s="211" t="s">
        <v>0</v>
      </c>
    </row>
    <row r="34" spans="1:8" ht="11.25" customHeight="1">
      <c r="A34" s="175"/>
      <c r="B34" s="154" t="s">
        <v>149</v>
      </c>
      <c r="C34" s="217">
        <v>1</v>
      </c>
      <c r="D34" s="104" t="s">
        <v>0</v>
      </c>
      <c r="E34" s="104" t="s">
        <v>0</v>
      </c>
      <c r="F34" s="177">
        <v>1</v>
      </c>
      <c r="G34" s="104" t="s">
        <v>0</v>
      </c>
      <c r="H34" s="201" t="s">
        <v>0</v>
      </c>
    </row>
    <row r="35" spans="1:8" ht="11.25" customHeight="1">
      <c r="A35" s="176"/>
      <c r="B35" s="154"/>
      <c r="C35" s="209">
        <v>100</v>
      </c>
      <c r="D35" s="102" t="s">
        <v>0</v>
      </c>
      <c r="E35" s="102" t="s">
        <v>0</v>
      </c>
      <c r="F35" s="211">
        <v>100</v>
      </c>
      <c r="G35" s="102" t="s">
        <v>0</v>
      </c>
      <c r="H35" s="211" t="s">
        <v>0</v>
      </c>
    </row>
    <row r="36" spans="1:8" ht="11.25" customHeight="1">
      <c r="A36" s="175"/>
      <c r="B36" s="154" t="s">
        <v>150</v>
      </c>
      <c r="C36" s="217">
        <v>8</v>
      </c>
      <c r="D36" s="104">
        <v>3</v>
      </c>
      <c r="E36" s="104">
        <v>1</v>
      </c>
      <c r="F36" s="177">
        <v>4</v>
      </c>
      <c r="G36" s="104" t="s">
        <v>0</v>
      </c>
      <c r="H36" s="201" t="s">
        <v>0</v>
      </c>
    </row>
    <row r="37" spans="1:8" ht="11.25" customHeight="1">
      <c r="A37" s="176"/>
      <c r="B37" s="154"/>
      <c r="C37" s="209">
        <v>100</v>
      </c>
      <c r="D37" s="102">
        <v>37.5</v>
      </c>
      <c r="E37" s="102">
        <v>12.5</v>
      </c>
      <c r="F37" s="211">
        <v>50</v>
      </c>
      <c r="G37" s="102" t="s">
        <v>0</v>
      </c>
      <c r="H37" s="211" t="s">
        <v>0</v>
      </c>
    </row>
    <row r="38" spans="1:8" ht="11.25" customHeight="1">
      <c r="A38" s="175"/>
      <c r="B38" s="154" t="s">
        <v>151</v>
      </c>
      <c r="C38" s="217">
        <v>18</v>
      </c>
      <c r="D38" s="104">
        <v>3</v>
      </c>
      <c r="E38" s="104">
        <v>5</v>
      </c>
      <c r="F38" s="177">
        <v>10</v>
      </c>
      <c r="G38" s="104" t="s">
        <v>0</v>
      </c>
      <c r="H38" s="201" t="s">
        <v>0</v>
      </c>
    </row>
    <row r="39" spans="1:8" ht="11.25" customHeight="1">
      <c r="A39" s="176"/>
      <c r="B39" s="154"/>
      <c r="C39" s="209">
        <v>100</v>
      </c>
      <c r="D39" s="102">
        <v>16.666666666666664</v>
      </c>
      <c r="E39" s="102">
        <v>27.777777777777779</v>
      </c>
      <c r="F39" s="211">
        <v>55.555555555555557</v>
      </c>
      <c r="G39" s="102" t="s">
        <v>0</v>
      </c>
      <c r="H39" s="211" t="s">
        <v>0</v>
      </c>
    </row>
    <row r="40" spans="1:8" ht="11.25" customHeight="1">
      <c r="A40" s="175"/>
      <c r="B40" s="154" t="s">
        <v>152</v>
      </c>
      <c r="C40" s="217">
        <v>18</v>
      </c>
      <c r="D40" s="187">
        <v>4</v>
      </c>
      <c r="E40" s="187">
        <v>6</v>
      </c>
      <c r="F40" s="177">
        <v>6</v>
      </c>
      <c r="G40" s="104" t="s">
        <v>0</v>
      </c>
      <c r="H40" s="201">
        <v>2</v>
      </c>
    </row>
    <row r="41" spans="1:8" ht="11.25" customHeight="1">
      <c r="A41" s="176"/>
      <c r="B41" s="154"/>
      <c r="C41" s="209">
        <v>100</v>
      </c>
      <c r="D41" s="210">
        <v>22.222222222222221</v>
      </c>
      <c r="E41" s="210">
        <v>33.333333333333329</v>
      </c>
      <c r="F41" s="211">
        <v>33.333333333333329</v>
      </c>
      <c r="G41" s="102" t="s">
        <v>0</v>
      </c>
      <c r="H41" s="211">
        <v>11.111111111111111</v>
      </c>
    </row>
    <row r="42" spans="1:8" ht="11.25" customHeight="1">
      <c r="A42" s="175"/>
      <c r="B42" s="154" t="s">
        <v>153</v>
      </c>
      <c r="C42" s="217">
        <v>13</v>
      </c>
      <c r="D42" s="187">
        <v>4</v>
      </c>
      <c r="E42" s="187">
        <v>2</v>
      </c>
      <c r="F42" s="177">
        <v>7</v>
      </c>
      <c r="G42" s="104" t="s">
        <v>0</v>
      </c>
      <c r="H42" s="201" t="s">
        <v>0</v>
      </c>
    </row>
    <row r="43" spans="1:8" ht="11.25" customHeight="1">
      <c r="A43" s="176"/>
      <c r="B43" s="154"/>
      <c r="C43" s="209">
        <v>100</v>
      </c>
      <c r="D43" s="210">
        <v>30.76923076923077</v>
      </c>
      <c r="E43" s="210">
        <v>15.384615384615385</v>
      </c>
      <c r="F43" s="211">
        <v>53.846153846153847</v>
      </c>
      <c r="G43" s="102" t="s">
        <v>0</v>
      </c>
      <c r="H43" s="211" t="s">
        <v>0</v>
      </c>
    </row>
    <row r="44" spans="1:8" ht="11.25" customHeight="1">
      <c r="A44" s="175"/>
      <c r="B44" s="154" t="s">
        <v>154</v>
      </c>
      <c r="C44" s="217">
        <v>16</v>
      </c>
      <c r="D44" s="187">
        <v>2</v>
      </c>
      <c r="E44" s="187">
        <v>8</v>
      </c>
      <c r="F44" s="177">
        <v>4</v>
      </c>
      <c r="G44" s="104" t="s">
        <v>0</v>
      </c>
      <c r="H44" s="201">
        <v>2</v>
      </c>
    </row>
    <row r="45" spans="1:8" ht="11.25" customHeight="1">
      <c r="A45" s="176"/>
      <c r="B45" s="154"/>
      <c r="C45" s="209">
        <v>100</v>
      </c>
      <c r="D45" s="210">
        <v>12.5</v>
      </c>
      <c r="E45" s="210">
        <v>50</v>
      </c>
      <c r="F45" s="211">
        <v>25</v>
      </c>
      <c r="G45" s="102" t="s">
        <v>0</v>
      </c>
      <c r="H45" s="211">
        <v>12.5</v>
      </c>
    </row>
    <row r="46" spans="1:8" ht="11.25" customHeight="1">
      <c r="A46" s="175"/>
      <c r="B46" s="208" t="s">
        <v>145</v>
      </c>
      <c r="C46" s="155" t="s">
        <v>0</v>
      </c>
      <c r="D46" s="104" t="s">
        <v>0</v>
      </c>
      <c r="E46" s="104" t="s">
        <v>0</v>
      </c>
      <c r="F46" s="213" t="s">
        <v>0</v>
      </c>
      <c r="G46" s="104" t="s">
        <v>0</v>
      </c>
      <c r="H46" s="213" t="s">
        <v>0</v>
      </c>
    </row>
    <row r="47" spans="1:8" ht="11.25" customHeight="1">
      <c r="A47" s="176"/>
      <c r="B47" s="208"/>
      <c r="C47" s="106" t="s">
        <v>0</v>
      </c>
      <c r="D47" s="102" t="s">
        <v>0</v>
      </c>
      <c r="E47" s="102" t="s">
        <v>0</v>
      </c>
      <c r="F47" s="214" t="s">
        <v>0</v>
      </c>
      <c r="G47" s="102" t="s">
        <v>0</v>
      </c>
      <c r="H47" s="214" t="s">
        <v>0</v>
      </c>
    </row>
    <row r="48" spans="1:8" ht="11.25" customHeight="1">
      <c r="A48" s="156" t="s">
        <v>22</v>
      </c>
      <c r="B48" s="208"/>
      <c r="C48" s="217">
        <v>85</v>
      </c>
      <c r="D48" s="187">
        <v>19</v>
      </c>
      <c r="E48" s="187">
        <v>28</v>
      </c>
      <c r="F48" s="177">
        <v>38</v>
      </c>
      <c r="G48" s="187" t="s">
        <v>0</v>
      </c>
      <c r="H48" s="201" t="s">
        <v>0</v>
      </c>
    </row>
    <row r="49" spans="1:8" ht="11.25" customHeight="1">
      <c r="A49" s="156"/>
      <c r="B49" s="208"/>
      <c r="C49" s="209">
        <v>100</v>
      </c>
      <c r="D49" s="210">
        <v>22.352941176470591</v>
      </c>
      <c r="E49" s="210">
        <v>32.941176470588232</v>
      </c>
      <c r="F49" s="211">
        <v>44.705882352941181</v>
      </c>
      <c r="G49" s="210" t="s">
        <v>0</v>
      </c>
      <c r="H49" s="211" t="s">
        <v>0</v>
      </c>
    </row>
    <row r="50" spans="1:8" ht="11.25" customHeight="1">
      <c r="A50" s="175"/>
      <c r="B50" s="208" t="s">
        <v>20</v>
      </c>
      <c r="C50" s="217" t="s">
        <v>0</v>
      </c>
      <c r="D50" s="104" t="s">
        <v>0</v>
      </c>
      <c r="E50" s="104" t="s">
        <v>0</v>
      </c>
      <c r="F50" s="213" t="s">
        <v>0</v>
      </c>
      <c r="G50" s="104" t="s">
        <v>0</v>
      </c>
      <c r="H50" s="201" t="s">
        <v>0</v>
      </c>
    </row>
    <row r="51" spans="1:8" ht="11.25" customHeight="1">
      <c r="A51" s="176"/>
      <c r="B51" s="208"/>
      <c r="C51" s="209" t="s">
        <v>0</v>
      </c>
      <c r="D51" s="102" t="s">
        <v>0</v>
      </c>
      <c r="E51" s="102" t="s">
        <v>0</v>
      </c>
      <c r="F51" s="214" t="s">
        <v>0</v>
      </c>
      <c r="G51" s="102" t="s">
        <v>0</v>
      </c>
      <c r="H51" s="211" t="s">
        <v>0</v>
      </c>
    </row>
    <row r="52" spans="1:8" ht="11.25" customHeight="1">
      <c r="A52" s="175"/>
      <c r="B52" s="208" t="s">
        <v>147</v>
      </c>
      <c r="C52" s="217" t="s">
        <v>0</v>
      </c>
      <c r="D52" s="104" t="s">
        <v>0</v>
      </c>
      <c r="E52" s="104" t="s">
        <v>0</v>
      </c>
      <c r="F52" s="213" t="s">
        <v>0</v>
      </c>
      <c r="G52" s="104" t="s">
        <v>0</v>
      </c>
      <c r="H52" s="201" t="s">
        <v>0</v>
      </c>
    </row>
    <row r="53" spans="1:8" ht="11.25" customHeight="1">
      <c r="A53" s="176"/>
      <c r="B53" s="208"/>
      <c r="C53" s="209" t="s">
        <v>0</v>
      </c>
      <c r="D53" s="102" t="s">
        <v>0</v>
      </c>
      <c r="E53" s="102" t="s">
        <v>0</v>
      </c>
      <c r="F53" s="214" t="s">
        <v>0</v>
      </c>
      <c r="G53" s="102" t="s">
        <v>0</v>
      </c>
      <c r="H53" s="211" t="s">
        <v>0</v>
      </c>
    </row>
    <row r="54" spans="1:8" ht="11.25" customHeight="1">
      <c r="A54" s="175"/>
      <c r="B54" s="154" t="s">
        <v>148</v>
      </c>
      <c r="C54" s="217" t="s">
        <v>0</v>
      </c>
      <c r="D54" s="187" t="s">
        <v>0</v>
      </c>
      <c r="E54" s="187" t="s">
        <v>0</v>
      </c>
      <c r="F54" s="177" t="s">
        <v>0</v>
      </c>
      <c r="G54" s="104" t="s">
        <v>0</v>
      </c>
      <c r="H54" s="201" t="s">
        <v>0</v>
      </c>
    </row>
    <row r="55" spans="1:8" ht="11.25" customHeight="1">
      <c r="A55" s="176"/>
      <c r="B55" s="154"/>
      <c r="C55" s="209" t="s">
        <v>0</v>
      </c>
      <c r="D55" s="210" t="s">
        <v>0</v>
      </c>
      <c r="E55" s="210" t="s">
        <v>0</v>
      </c>
      <c r="F55" s="211" t="s">
        <v>0</v>
      </c>
      <c r="G55" s="102" t="s">
        <v>0</v>
      </c>
      <c r="H55" s="211" t="s">
        <v>0</v>
      </c>
    </row>
    <row r="56" spans="1:8" ht="11.25" customHeight="1">
      <c r="A56" s="175"/>
      <c r="B56" s="154" t="s">
        <v>149</v>
      </c>
      <c r="C56" s="217">
        <v>5</v>
      </c>
      <c r="D56" s="104" t="s">
        <v>0</v>
      </c>
      <c r="E56" s="104">
        <v>5</v>
      </c>
      <c r="F56" s="177" t="s">
        <v>0</v>
      </c>
      <c r="G56" s="187" t="s">
        <v>0</v>
      </c>
      <c r="H56" s="201" t="s">
        <v>0</v>
      </c>
    </row>
    <row r="57" spans="1:8" ht="11.25" customHeight="1">
      <c r="A57" s="176"/>
      <c r="B57" s="154"/>
      <c r="C57" s="209">
        <v>100</v>
      </c>
      <c r="D57" s="102" t="s">
        <v>0</v>
      </c>
      <c r="E57" s="102">
        <v>100</v>
      </c>
      <c r="F57" s="211" t="s">
        <v>0</v>
      </c>
      <c r="G57" s="210" t="s">
        <v>0</v>
      </c>
      <c r="H57" s="211" t="s">
        <v>0</v>
      </c>
    </row>
    <row r="58" spans="1:8" ht="11.25" customHeight="1">
      <c r="A58" s="175"/>
      <c r="B58" s="154" t="s">
        <v>150</v>
      </c>
      <c r="C58" s="217">
        <v>10</v>
      </c>
      <c r="D58" s="104">
        <v>3</v>
      </c>
      <c r="E58" s="187">
        <v>3</v>
      </c>
      <c r="F58" s="177">
        <v>4</v>
      </c>
      <c r="G58" s="187" t="s">
        <v>0</v>
      </c>
      <c r="H58" s="201" t="s">
        <v>0</v>
      </c>
    </row>
    <row r="59" spans="1:8" ht="11.25" customHeight="1">
      <c r="A59" s="176"/>
      <c r="B59" s="154"/>
      <c r="C59" s="209">
        <v>100</v>
      </c>
      <c r="D59" s="102">
        <v>30</v>
      </c>
      <c r="E59" s="210">
        <v>30</v>
      </c>
      <c r="F59" s="211">
        <v>40</v>
      </c>
      <c r="G59" s="210" t="s">
        <v>0</v>
      </c>
      <c r="H59" s="211" t="s">
        <v>0</v>
      </c>
    </row>
    <row r="60" spans="1:8" ht="11.25" customHeight="1">
      <c r="A60" s="175"/>
      <c r="B60" s="154" t="s">
        <v>151</v>
      </c>
      <c r="C60" s="217">
        <v>16</v>
      </c>
      <c r="D60" s="187">
        <v>6</v>
      </c>
      <c r="E60" s="187">
        <v>4</v>
      </c>
      <c r="F60" s="177">
        <v>6</v>
      </c>
      <c r="G60" s="104" t="s">
        <v>0</v>
      </c>
      <c r="H60" s="213" t="s">
        <v>0</v>
      </c>
    </row>
    <row r="61" spans="1:8" ht="11.25" customHeight="1">
      <c r="A61" s="176"/>
      <c r="B61" s="154"/>
      <c r="C61" s="209">
        <v>100</v>
      </c>
      <c r="D61" s="210">
        <v>37.5</v>
      </c>
      <c r="E61" s="210">
        <v>25</v>
      </c>
      <c r="F61" s="211">
        <v>37.5</v>
      </c>
      <c r="G61" s="102" t="s">
        <v>0</v>
      </c>
      <c r="H61" s="214" t="s">
        <v>0</v>
      </c>
    </row>
    <row r="62" spans="1:8" ht="11.25" customHeight="1">
      <c r="A62" s="175"/>
      <c r="B62" s="154" t="s">
        <v>152</v>
      </c>
      <c r="C62" s="217">
        <v>24</v>
      </c>
      <c r="D62" s="187">
        <v>5</v>
      </c>
      <c r="E62" s="187">
        <v>6</v>
      </c>
      <c r="F62" s="177">
        <v>13</v>
      </c>
      <c r="G62" s="104" t="s">
        <v>0</v>
      </c>
      <c r="H62" s="201" t="s">
        <v>0</v>
      </c>
    </row>
    <row r="63" spans="1:8" ht="11.25" customHeight="1">
      <c r="A63" s="176"/>
      <c r="B63" s="154"/>
      <c r="C63" s="209">
        <v>100</v>
      </c>
      <c r="D63" s="210">
        <v>20.833333333333336</v>
      </c>
      <c r="E63" s="210">
        <v>25</v>
      </c>
      <c r="F63" s="211">
        <v>54.166666666666664</v>
      </c>
      <c r="G63" s="102" t="s">
        <v>0</v>
      </c>
      <c r="H63" s="211" t="s">
        <v>0</v>
      </c>
    </row>
    <row r="64" spans="1:8" ht="11.25" customHeight="1">
      <c r="A64" s="175"/>
      <c r="B64" s="154" t="s">
        <v>153</v>
      </c>
      <c r="C64" s="217">
        <v>24</v>
      </c>
      <c r="D64" s="187">
        <v>5</v>
      </c>
      <c r="E64" s="187">
        <v>8</v>
      </c>
      <c r="F64" s="177">
        <v>11</v>
      </c>
      <c r="G64" s="104" t="s">
        <v>0</v>
      </c>
      <c r="H64" s="201" t="s">
        <v>0</v>
      </c>
    </row>
    <row r="65" spans="1:8" ht="11.25" customHeight="1">
      <c r="A65" s="176"/>
      <c r="B65" s="154"/>
      <c r="C65" s="209">
        <v>100</v>
      </c>
      <c r="D65" s="210">
        <v>20.833333333333336</v>
      </c>
      <c r="E65" s="210">
        <v>33.333333333333329</v>
      </c>
      <c r="F65" s="211">
        <v>45.833333333333329</v>
      </c>
      <c r="G65" s="102" t="s">
        <v>0</v>
      </c>
      <c r="H65" s="211" t="s">
        <v>0</v>
      </c>
    </row>
    <row r="66" spans="1:8" ht="11.25" customHeight="1">
      <c r="A66" s="175"/>
      <c r="B66" s="154" t="s">
        <v>154</v>
      </c>
      <c r="C66" s="217">
        <v>6</v>
      </c>
      <c r="D66" s="187" t="s">
        <v>0</v>
      </c>
      <c r="E66" s="187">
        <v>2</v>
      </c>
      <c r="F66" s="177">
        <v>4</v>
      </c>
      <c r="G66" s="187" t="s">
        <v>0</v>
      </c>
      <c r="H66" s="201" t="s">
        <v>0</v>
      </c>
    </row>
    <row r="67" spans="1:8" ht="11.25" customHeight="1">
      <c r="A67" s="176"/>
      <c r="B67" s="154"/>
      <c r="C67" s="209">
        <v>100</v>
      </c>
      <c r="D67" s="210" t="s">
        <v>0</v>
      </c>
      <c r="E67" s="210">
        <v>33.333333333333329</v>
      </c>
      <c r="F67" s="211">
        <v>66.666666666666657</v>
      </c>
      <c r="G67" s="210" t="s">
        <v>0</v>
      </c>
      <c r="H67" s="211" t="s">
        <v>0</v>
      </c>
    </row>
    <row r="68" spans="1:8" ht="11.25" customHeight="1">
      <c r="A68" s="175"/>
      <c r="B68" s="208" t="s">
        <v>145</v>
      </c>
      <c r="C68" s="217" t="s">
        <v>0</v>
      </c>
      <c r="D68" s="104" t="s">
        <v>0</v>
      </c>
      <c r="E68" s="104" t="s">
        <v>0</v>
      </c>
      <c r="F68" s="213" t="s">
        <v>0</v>
      </c>
      <c r="G68" s="104" t="s">
        <v>0</v>
      </c>
      <c r="H68" s="201" t="s">
        <v>0</v>
      </c>
    </row>
    <row r="69" spans="1:8" ht="11.25" customHeight="1">
      <c r="A69" s="176"/>
      <c r="B69" s="208"/>
      <c r="C69" s="209" t="s">
        <v>0</v>
      </c>
      <c r="D69" s="102" t="s">
        <v>0</v>
      </c>
      <c r="E69" s="102" t="s">
        <v>0</v>
      </c>
      <c r="F69" s="214" t="s">
        <v>0</v>
      </c>
      <c r="G69" s="102" t="s">
        <v>0</v>
      </c>
      <c r="H69" s="211" t="s">
        <v>0</v>
      </c>
    </row>
    <row r="70" spans="1:8" ht="11.25" customHeight="1">
      <c r="A70" s="156" t="s">
        <v>144</v>
      </c>
      <c r="B70" s="208"/>
      <c r="C70" s="155" t="s">
        <v>0</v>
      </c>
      <c r="D70" s="104" t="s">
        <v>0</v>
      </c>
      <c r="E70" s="104" t="s">
        <v>0</v>
      </c>
      <c r="F70" s="213" t="s">
        <v>0</v>
      </c>
      <c r="G70" s="104" t="s">
        <v>0</v>
      </c>
      <c r="H70" s="213" t="s">
        <v>0</v>
      </c>
    </row>
    <row r="71" spans="1:8" ht="11.25" customHeight="1">
      <c r="A71" s="156"/>
      <c r="B71" s="208"/>
      <c r="C71" s="106" t="s">
        <v>0</v>
      </c>
      <c r="D71" s="102" t="s">
        <v>0</v>
      </c>
      <c r="E71" s="102" t="s">
        <v>0</v>
      </c>
      <c r="F71" s="214" t="s">
        <v>0</v>
      </c>
      <c r="G71" s="102" t="s">
        <v>0</v>
      </c>
      <c r="H71" s="214" t="s">
        <v>0</v>
      </c>
    </row>
    <row r="72" spans="1:8" ht="11.25" customHeight="1">
      <c r="A72" s="175"/>
      <c r="B72" s="208" t="s">
        <v>20</v>
      </c>
      <c r="C72" s="155" t="s">
        <v>0</v>
      </c>
      <c r="D72" s="104" t="s">
        <v>0</v>
      </c>
      <c r="E72" s="104" t="s">
        <v>0</v>
      </c>
      <c r="F72" s="213" t="s">
        <v>0</v>
      </c>
      <c r="G72" s="104" t="s">
        <v>0</v>
      </c>
      <c r="H72" s="213" t="s">
        <v>0</v>
      </c>
    </row>
    <row r="73" spans="1:8" ht="11.25" customHeight="1">
      <c r="A73" s="176"/>
      <c r="B73" s="208"/>
      <c r="C73" s="106" t="s">
        <v>0</v>
      </c>
      <c r="D73" s="102" t="s">
        <v>0</v>
      </c>
      <c r="E73" s="102" t="s">
        <v>0</v>
      </c>
      <c r="F73" s="214" t="s">
        <v>0</v>
      </c>
      <c r="G73" s="102" t="s">
        <v>0</v>
      </c>
      <c r="H73" s="214" t="s">
        <v>0</v>
      </c>
    </row>
    <row r="74" spans="1:8" ht="11.25" customHeight="1">
      <c r="A74" s="175"/>
      <c r="B74" s="208" t="s">
        <v>147</v>
      </c>
      <c r="C74" s="155" t="s">
        <v>0</v>
      </c>
      <c r="D74" s="104" t="s">
        <v>0</v>
      </c>
      <c r="E74" s="104" t="s">
        <v>0</v>
      </c>
      <c r="F74" s="213" t="s">
        <v>0</v>
      </c>
      <c r="G74" s="104" t="s">
        <v>0</v>
      </c>
      <c r="H74" s="213" t="s">
        <v>0</v>
      </c>
    </row>
    <row r="75" spans="1:8" ht="11.25" customHeight="1">
      <c r="A75" s="176"/>
      <c r="B75" s="208"/>
      <c r="C75" s="106" t="s">
        <v>0</v>
      </c>
      <c r="D75" s="102" t="s">
        <v>0</v>
      </c>
      <c r="E75" s="102" t="s">
        <v>0</v>
      </c>
      <c r="F75" s="214" t="s">
        <v>0</v>
      </c>
      <c r="G75" s="102" t="s">
        <v>0</v>
      </c>
      <c r="H75" s="214" t="s">
        <v>0</v>
      </c>
    </row>
    <row r="76" spans="1:8" ht="11.25" customHeight="1">
      <c r="A76" s="175"/>
      <c r="B76" s="154" t="s">
        <v>148</v>
      </c>
      <c r="C76" s="155" t="s">
        <v>0</v>
      </c>
      <c r="D76" s="104" t="s">
        <v>0</v>
      </c>
      <c r="E76" s="104" t="s">
        <v>0</v>
      </c>
      <c r="F76" s="213" t="s">
        <v>0</v>
      </c>
      <c r="G76" s="104" t="s">
        <v>0</v>
      </c>
      <c r="H76" s="213" t="s">
        <v>0</v>
      </c>
    </row>
    <row r="77" spans="1:8" ht="11.25" customHeight="1">
      <c r="A77" s="176"/>
      <c r="B77" s="154"/>
      <c r="C77" s="106" t="s">
        <v>0</v>
      </c>
      <c r="D77" s="102" t="s">
        <v>0</v>
      </c>
      <c r="E77" s="102" t="s">
        <v>0</v>
      </c>
      <c r="F77" s="214" t="s">
        <v>0</v>
      </c>
      <c r="G77" s="102" t="s">
        <v>0</v>
      </c>
      <c r="H77" s="214" t="s">
        <v>0</v>
      </c>
    </row>
    <row r="78" spans="1:8" ht="11.25" customHeight="1">
      <c r="A78" s="175"/>
      <c r="B78" s="154" t="s">
        <v>149</v>
      </c>
      <c r="C78" s="155" t="s">
        <v>0</v>
      </c>
      <c r="D78" s="104" t="s">
        <v>0</v>
      </c>
      <c r="E78" s="104" t="s">
        <v>0</v>
      </c>
      <c r="F78" s="213" t="s">
        <v>0</v>
      </c>
      <c r="G78" s="104" t="s">
        <v>0</v>
      </c>
      <c r="H78" s="213" t="s">
        <v>0</v>
      </c>
    </row>
    <row r="79" spans="1:8" ht="11.25" customHeight="1">
      <c r="A79" s="176"/>
      <c r="B79" s="154"/>
      <c r="C79" s="106" t="s">
        <v>0</v>
      </c>
      <c r="D79" s="102" t="s">
        <v>0</v>
      </c>
      <c r="E79" s="102" t="s">
        <v>0</v>
      </c>
      <c r="F79" s="214" t="s">
        <v>0</v>
      </c>
      <c r="G79" s="102" t="s">
        <v>0</v>
      </c>
      <c r="H79" s="214" t="s">
        <v>0</v>
      </c>
    </row>
    <row r="80" spans="1:8" ht="11.25" customHeight="1">
      <c r="A80" s="175"/>
      <c r="B80" s="154" t="s">
        <v>150</v>
      </c>
      <c r="C80" s="155" t="s">
        <v>0</v>
      </c>
      <c r="D80" s="104" t="s">
        <v>0</v>
      </c>
      <c r="E80" s="104" t="s">
        <v>0</v>
      </c>
      <c r="F80" s="213" t="s">
        <v>0</v>
      </c>
      <c r="G80" s="104" t="s">
        <v>0</v>
      </c>
      <c r="H80" s="213" t="s">
        <v>0</v>
      </c>
    </row>
    <row r="81" spans="1:8" ht="11.25" customHeight="1">
      <c r="A81" s="176"/>
      <c r="B81" s="154"/>
      <c r="C81" s="106" t="s">
        <v>0</v>
      </c>
      <c r="D81" s="102" t="s">
        <v>0</v>
      </c>
      <c r="E81" s="102" t="s">
        <v>0</v>
      </c>
      <c r="F81" s="214" t="s">
        <v>0</v>
      </c>
      <c r="G81" s="102" t="s">
        <v>0</v>
      </c>
      <c r="H81" s="214" t="s">
        <v>0</v>
      </c>
    </row>
    <row r="82" spans="1:8" ht="11.25" customHeight="1">
      <c r="A82" s="175"/>
      <c r="B82" s="154" t="s">
        <v>151</v>
      </c>
      <c r="C82" s="155" t="s">
        <v>0</v>
      </c>
      <c r="D82" s="104" t="s">
        <v>0</v>
      </c>
      <c r="E82" s="104" t="s">
        <v>0</v>
      </c>
      <c r="F82" s="213" t="s">
        <v>0</v>
      </c>
      <c r="G82" s="104" t="s">
        <v>0</v>
      </c>
      <c r="H82" s="213" t="s">
        <v>0</v>
      </c>
    </row>
    <row r="83" spans="1:8" ht="11.25" customHeight="1">
      <c r="A83" s="176"/>
      <c r="B83" s="154"/>
      <c r="C83" s="106" t="s">
        <v>0</v>
      </c>
      <c r="D83" s="102" t="s">
        <v>0</v>
      </c>
      <c r="E83" s="102" t="s">
        <v>0</v>
      </c>
      <c r="F83" s="214" t="s">
        <v>0</v>
      </c>
      <c r="G83" s="102" t="s">
        <v>0</v>
      </c>
      <c r="H83" s="214" t="s">
        <v>0</v>
      </c>
    </row>
    <row r="84" spans="1:8" ht="11.25" customHeight="1">
      <c r="A84" s="175"/>
      <c r="B84" s="154" t="s">
        <v>152</v>
      </c>
      <c r="C84" s="155" t="s">
        <v>0</v>
      </c>
      <c r="D84" s="104" t="s">
        <v>0</v>
      </c>
      <c r="E84" s="104" t="s">
        <v>0</v>
      </c>
      <c r="F84" s="213" t="s">
        <v>0</v>
      </c>
      <c r="G84" s="104" t="s">
        <v>0</v>
      </c>
      <c r="H84" s="213" t="s">
        <v>0</v>
      </c>
    </row>
    <row r="85" spans="1:8" ht="11.25" customHeight="1">
      <c r="A85" s="176"/>
      <c r="B85" s="154"/>
      <c r="C85" s="106" t="s">
        <v>0</v>
      </c>
      <c r="D85" s="102" t="s">
        <v>0</v>
      </c>
      <c r="E85" s="102" t="s">
        <v>0</v>
      </c>
      <c r="F85" s="214" t="s">
        <v>0</v>
      </c>
      <c r="G85" s="102" t="s">
        <v>0</v>
      </c>
      <c r="H85" s="214" t="s">
        <v>0</v>
      </c>
    </row>
    <row r="86" spans="1:8" ht="11.25" customHeight="1">
      <c r="A86" s="175"/>
      <c r="B86" s="154" t="s">
        <v>153</v>
      </c>
      <c r="C86" s="155" t="s">
        <v>0</v>
      </c>
      <c r="D86" s="104" t="s">
        <v>0</v>
      </c>
      <c r="E86" s="104" t="s">
        <v>0</v>
      </c>
      <c r="F86" s="213" t="s">
        <v>0</v>
      </c>
      <c r="G86" s="104" t="s">
        <v>0</v>
      </c>
      <c r="H86" s="213" t="s">
        <v>0</v>
      </c>
    </row>
    <row r="87" spans="1:8" ht="11.25" customHeight="1">
      <c r="A87" s="176"/>
      <c r="B87" s="154"/>
      <c r="C87" s="106" t="s">
        <v>0</v>
      </c>
      <c r="D87" s="102" t="s">
        <v>0</v>
      </c>
      <c r="E87" s="102" t="s">
        <v>0</v>
      </c>
      <c r="F87" s="214" t="s">
        <v>0</v>
      </c>
      <c r="G87" s="102" t="s">
        <v>0</v>
      </c>
      <c r="H87" s="214" t="s">
        <v>0</v>
      </c>
    </row>
    <row r="88" spans="1:8" ht="11.25" customHeight="1">
      <c r="A88" s="175"/>
      <c r="B88" s="154" t="s">
        <v>154</v>
      </c>
      <c r="C88" s="155" t="s">
        <v>0</v>
      </c>
      <c r="D88" s="104" t="s">
        <v>0</v>
      </c>
      <c r="E88" s="104" t="s">
        <v>0</v>
      </c>
      <c r="F88" s="213" t="s">
        <v>0</v>
      </c>
      <c r="G88" s="104" t="s">
        <v>0</v>
      </c>
      <c r="H88" s="213" t="s">
        <v>0</v>
      </c>
    </row>
    <row r="89" spans="1:8" ht="11.25" customHeight="1">
      <c r="A89" s="176"/>
      <c r="B89" s="154"/>
      <c r="C89" s="106" t="s">
        <v>0</v>
      </c>
      <c r="D89" s="102" t="s">
        <v>0</v>
      </c>
      <c r="E89" s="102" t="s">
        <v>0</v>
      </c>
      <c r="F89" s="214" t="s">
        <v>0</v>
      </c>
      <c r="G89" s="102" t="s">
        <v>0</v>
      </c>
      <c r="H89" s="214" t="s">
        <v>0</v>
      </c>
    </row>
    <row r="90" spans="1:8" ht="11.25" customHeight="1">
      <c r="A90" s="175"/>
      <c r="B90" s="208" t="s">
        <v>145</v>
      </c>
      <c r="C90" s="155" t="s">
        <v>0</v>
      </c>
      <c r="D90" s="104" t="s">
        <v>0</v>
      </c>
      <c r="E90" s="104" t="s">
        <v>0</v>
      </c>
      <c r="F90" s="213" t="s">
        <v>0</v>
      </c>
      <c r="G90" s="104" t="s">
        <v>0</v>
      </c>
      <c r="H90" s="213" t="s">
        <v>0</v>
      </c>
    </row>
    <row r="91" spans="1:8" ht="11.25" customHeight="1">
      <c r="A91" s="176"/>
      <c r="B91" s="208"/>
      <c r="C91" s="106" t="s">
        <v>0</v>
      </c>
      <c r="D91" s="102" t="s">
        <v>0</v>
      </c>
      <c r="E91" s="102" t="s">
        <v>0</v>
      </c>
      <c r="F91" s="214" t="s">
        <v>0</v>
      </c>
      <c r="G91" s="102" t="s">
        <v>0</v>
      </c>
      <c r="H91" s="214" t="s">
        <v>0</v>
      </c>
    </row>
    <row r="92" spans="1:8" ht="11.25" customHeight="1">
      <c r="A92" s="156" t="s">
        <v>155</v>
      </c>
      <c r="B92" s="208"/>
      <c r="C92" s="155" t="s">
        <v>0</v>
      </c>
      <c r="D92" s="104" t="s">
        <v>0</v>
      </c>
      <c r="E92" s="104" t="s">
        <v>0</v>
      </c>
      <c r="F92" s="213" t="s">
        <v>0</v>
      </c>
      <c r="G92" s="104" t="s">
        <v>0</v>
      </c>
      <c r="H92" s="213" t="s">
        <v>0</v>
      </c>
    </row>
    <row r="93" spans="1:8" ht="11.25" customHeight="1">
      <c r="A93" s="156"/>
      <c r="B93" s="208"/>
      <c r="C93" s="106" t="s">
        <v>0</v>
      </c>
      <c r="D93" s="102" t="s">
        <v>0</v>
      </c>
      <c r="E93" s="102" t="s">
        <v>0</v>
      </c>
      <c r="F93" s="214" t="s">
        <v>0</v>
      </c>
      <c r="G93" s="102" t="s">
        <v>0</v>
      </c>
      <c r="H93" s="214" t="s">
        <v>0</v>
      </c>
    </row>
    <row r="94" spans="1:8" ht="11.25" customHeight="1">
      <c r="A94" s="156" t="s">
        <v>351</v>
      </c>
      <c r="B94" s="208"/>
      <c r="C94" s="217">
        <v>79</v>
      </c>
      <c r="D94" s="187">
        <v>15</v>
      </c>
      <c r="E94" s="187">
        <v>25</v>
      </c>
      <c r="F94" s="177">
        <v>36</v>
      </c>
      <c r="G94" s="187" t="s">
        <v>0</v>
      </c>
      <c r="H94" s="201">
        <v>3</v>
      </c>
    </row>
    <row r="95" spans="1:8" ht="11.25" customHeight="1">
      <c r="A95" s="156"/>
      <c r="B95" s="208"/>
      <c r="C95" s="209">
        <v>100</v>
      </c>
      <c r="D95" s="210">
        <v>18.9873417721519</v>
      </c>
      <c r="E95" s="210">
        <v>31.645569620253166</v>
      </c>
      <c r="F95" s="211">
        <v>45.569620253164558</v>
      </c>
      <c r="G95" s="210" t="s">
        <v>0</v>
      </c>
      <c r="H95" s="211">
        <v>3.79746835443038</v>
      </c>
    </row>
    <row r="96" spans="1:8" ht="11.25" customHeight="1">
      <c r="A96" s="175"/>
      <c r="B96" s="197" t="s">
        <v>157</v>
      </c>
      <c r="C96" s="217">
        <v>40</v>
      </c>
      <c r="D96" s="187">
        <v>8</v>
      </c>
      <c r="E96" s="187">
        <v>14</v>
      </c>
      <c r="F96" s="177">
        <v>15</v>
      </c>
      <c r="G96" s="104" t="s">
        <v>0</v>
      </c>
      <c r="H96" s="201">
        <v>3</v>
      </c>
    </row>
    <row r="97" spans="1:8" ht="11.25" customHeight="1">
      <c r="A97" s="176"/>
      <c r="B97" s="197"/>
      <c r="C97" s="209">
        <v>100</v>
      </c>
      <c r="D97" s="210">
        <v>20</v>
      </c>
      <c r="E97" s="210">
        <v>35</v>
      </c>
      <c r="F97" s="211">
        <v>37.5</v>
      </c>
      <c r="G97" s="102" t="s">
        <v>0</v>
      </c>
      <c r="H97" s="211">
        <v>7.5</v>
      </c>
    </row>
    <row r="98" spans="1:8" ht="11.25" customHeight="1">
      <c r="A98" s="175"/>
      <c r="B98" s="197" t="s">
        <v>158</v>
      </c>
      <c r="C98" s="217">
        <v>39</v>
      </c>
      <c r="D98" s="187">
        <v>7</v>
      </c>
      <c r="E98" s="187">
        <v>11</v>
      </c>
      <c r="F98" s="177">
        <v>21</v>
      </c>
      <c r="G98" s="187" t="s">
        <v>0</v>
      </c>
      <c r="H98" s="201" t="s">
        <v>0</v>
      </c>
    </row>
    <row r="99" spans="1:8" ht="11.25" customHeight="1">
      <c r="A99" s="176"/>
      <c r="B99" s="197"/>
      <c r="C99" s="209">
        <v>100</v>
      </c>
      <c r="D99" s="210">
        <v>17.948717948717949</v>
      </c>
      <c r="E99" s="210">
        <v>28.205128205128204</v>
      </c>
      <c r="F99" s="211">
        <v>53.846153846153847</v>
      </c>
      <c r="G99" s="210" t="s">
        <v>0</v>
      </c>
      <c r="H99" s="211" t="s">
        <v>0</v>
      </c>
    </row>
    <row r="100" spans="1:8" ht="11.25" customHeight="1">
      <c r="A100" s="175"/>
      <c r="B100" s="197" t="s">
        <v>159</v>
      </c>
      <c r="C100" s="155" t="s">
        <v>0</v>
      </c>
      <c r="D100" s="218" t="s">
        <v>0</v>
      </c>
      <c r="E100" s="104" t="s">
        <v>0</v>
      </c>
      <c r="F100" s="213" t="s">
        <v>0</v>
      </c>
      <c r="G100" s="104" t="s">
        <v>0</v>
      </c>
      <c r="H100" s="213" t="s">
        <v>0</v>
      </c>
    </row>
    <row r="101" spans="1:8" ht="11.25" customHeight="1">
      <c r="A101" s="176"/>
      <c r="B101" s="197"/>
      <c r="C101" s="106" t="s">
        <v>0</v>
      </c>
      <c r="D101" s="102" t="s">
        <v>0</v>
      </c>
      <c r="E101" s="102" t="s">
        <v>0</v>
      </c>
      <c r="F101" s="214" t="s">
        <v>0</v>
      </c>
      <c r="G101" s="102" t="s">
        <v>0</v>
      </c>
      <c r="H101" s="214" t="s">
        <v>0</v>
      </c>
    </row>
    <row r="102" spans="1:8" ht="11.25" customHeight="1">
      <c r="A102" s="172" t="s">
        <v>352</v>
      </c>
      <c r="B102" s="160"/>
      <c r="C102" s="217">
        <v>44</v>
      </c>
      <c r="D102" s="187">
        <v>12</v>
      </c>
      <c r="E102" s="178">
        <v>9</v>
      </c>
      <c r="F102" s="177">
        <v>22</v>
      </c>
      <c r="G102" s="104" t="s">
        <v>0</v>
      </c>
      <c r="H102" s="201">
        <v>1</v>
      </c>
    </row>
    <row r="103" spans="1:8" ht="11.25" customHeight="1">
      <c r="A103" s="156"/>
      <c r="B103" s="208"/>
      <c r="C103" s="209">
        <v>100</v>
      </c>
      <c r="D103" s="210">
        <v>27.27272727272727</v>
      </c>
      <c r="E103" s="210">
        <v>20.454545454545457</v>
      </c>
      <c r="F103" s="211">
        <v>50</v>
      </c>
      <c r="G103" s="102" t="s">
        <v>0</v>
      </c>
      <c r="H103" s="211">
        <v>2.2727272727272729</v>
      </c>
    </row>
    <row r="104" spans="1:8" ht="11.25" customHeight="1">
      <c r="A104" s="175"/>
      <c r="B104" s="197" t="s">
        <v>353</v>
      </c>
      <c r="C104" s="217">
        <v>19</v>
      </c>
      <c r="D104" s="187">
        <v>6</v>
      </c>
      <c r="E104" s="187">
        <v>4</v>
      </c>
      <c r="F104" s="201">
        <v>8</v>
      </c>
      <c r="G104" s="104" t="s">
        <v>0</v>
      </c>
      <c r="H104" s="201">
        <v>1</v>
      </c>
    </row>
    <row r="105" spans="1:8" ht="11.25" customHeight="1">
      <c r="A105" s="176"/>
      <c r="B105" s="197"/>
      <c r="C105" s="209">
        <v>100</v>
      </c>
      <c r="D105" s="210">
        <v>31.578947368421051</v>
      </c>
      <c r="E105" s="210">
        <v>21.052631578947366</v>
      </c>
      <c r="F105" s="211">
        <v>42.105263157894733</v>
      </c>
      <c r="G105" s="102" t="s">
        <v>0</v>
      </c>
      <c r="H105" s="211">
        <v>5.2631578947368416</v>
      </c>
    </row>
    <row r="106" spans="1:8" ht="11.25" customHeight="1">
      <c r="A106" s="175"/>
      <c r="B106" s="197" t="s">
        <v>354</v>
      </c>
      <c r="C106" s="217">
        <v>25</v>
      </c>
      <c r="D106" s="187">
        <v>6</v>
      </c>
      <c r="E106" s="187">
        <v>5</v>
      </c>
      <c r="F106" s="201">
        <v>14</v>
      </c>
      <c r="G106" s="104" t="s">
        <v>0</v>
      </c>
      <c r="H106" s="201" t="s">
        <v>0</v>
      </c>
    </row>
    <row r="107" spans="1:8" ht="11.25" customHeight="1">
      <c r="A107" s="219"/>
      <c r="B107" s="161"/>
      <c r="C107" s="209">
        <v>100</v>
      </c>
      <c r="D107" s="210">
        <v>24</v>
      </c>
      <c r="E107" s="210">
        <v>20</v>
      </c>
      <c r="F107" s="211">
        <v>56.000000000000007</v>
      </c>
      <c r="G107" s="102" t="s">
        <v>0</v>
      </c>
      <c r="H107" s="211" t="s">
        <v>0</v>
      </c>
    </row>
    <row r="108" spans="1:8" ht="11.25" customHeight="1">
      <c r="A108" s="175"/>
      <c r="B108" s="197" t="s">
        <v>355</v>
      </c>
      <c r="C108" s="155" t="s">
        <v>0</v>
      </c>
      <c r="D108" s="104" t="s">
        <v>0</v>
      </c>
      <c r="E108" s="104" t="s">
        <v>0</v>
      </c>
      <c r="F108" s="213" t="s">
        <v>0</v>
      </c>
      <c r="G108" s="104" t="s">
        <v>0</v>
      </c>
      <c r="H108" s="213" t="s">
        <v>0</v>
      </c>
    </row>
    <row r="109" spans="1:8" ht="11.25" customHeight="1">
      <c r="A109" s="219"/>
      <c r="B109" s="161"/>
      <c r="C109" s="106" t="s">
        <v>0</v>
      </c>
      <c r="D109" s="102" t="s">
        <v>0</v>
      </c>
      <c r="E109" s="102" t="s">
        <v>0</v>
      </c>
      <c r="F109" s="214" t="s">
        <v>0</v>
      </c>
      <c r="G109" s="102" t="s">
        <v>0</v>
      </c>
      <c r="H109" s="214" t="s">
        <v>0</v>
      </c>
    </row>
    <row r="110" spans="1:8" ht="11.25" customHeight="1">
      <c r="A110" s="156" t="s">
        <v>356</v>
      </c>
      <c r="B110" s="208"/>
      <c r="C110" s="217">
        <v>35</v>
      </c>
      <c r="D110" s="187">
        <v>3</v>
      </c>
      <c r="E110" s="187">
        <v>16</v>
      </c>
      <c r="F110" s="201">
        <v>14</v>
      </c>
      <c r="G110" s="187" t="s">
        <v>0</v>
      </c>
      <c r="H110" s="201">
        <v>2</v>
      </c>
    </row>
    <row r="111" spans="1:8" ht="11.25" customHeight="1">
      <c r="A111" s="156"/>
      <c r="B111" s="208"/>
      <c r="C111" s="209">
        <v>100</v>
      </c>
      <c r="D111" s="210">
        <v>8.5714285714285712</v>
      </c>
      <c r="E111" s="210">
        <v>45.714285714285715</v>
      </c>
      <c r="F111" s="211">
        <v>40</v>
      </c>
      <c r="G111" s="210" t="s">
        <v>0</v>
      </c>
      <c r="H111" s="211">
        <v>5.7142857142857144</v>
      </c>
    </row>
    <row r="112" spans="1:8" ht="11.25" customHeight="1">
      <c r="A112" s="175"/>
      <c r="B112" s="197" t="s">
        <v>165</v>
      </c>
      <c r="C112" s="217">
        <v>21</v>
      </c>
      <c r="D112" s="187">
        <v>2</v>
      </c>
      <c r="E112" s="220">
        <v>10</v>
      </c>
      <c r="F112" s="201">
        <v>7</v>
      </c>
      <c r="G112" s="104" t="s">
        <v>0</v>
      </c>
      <c r="H112" s="201">
        <v>2</v>
      </c>
    </row>
    <row r="113" spans="1:8" ht="11.25" customHeight="1">
      <c r="A113" s="176"/>
      <c r="B113" s="197"/>
      <c r="C113" s="209">
        <v>100</v>
      </c>
      <c r="D113" s="210">
        <v>9.5238095238095237</v>
      </c>
      <c r="E113" s="221">
        <v>47.619047619047613</v>
      </c>
      <c r="F113" s="211">
        <v>33.333333333333329</v>
      </c>
      <c r="G113" s="102" t="s">
        <v>0</v>
      </c>
      <c r="H113" s="211">
        <v>9.5238095238095237</v>
      </c>
    </row>
    <row r="114" spans="1:8" ht="11.25" customHeight="1">
      <c r="A114" s="175"/>
      <c r="B114" s="197" t="s">
        <v>166</v>
      </c>
      <c r="C114" s="217">
        <v>14</v>
      </c>
      <c r="D114" s="187">
        <v>1</v>
      </c>
      <c r="E114" s="220">
        <v>6</v>
      </c>
      <c r="F114" s="201">
        <v>7</v>
      </c>
      <c r="G114" s="187" t="s">
        <v>0</v>
      </c>
      <c r="H114" s="201" t="s">
        <v>0</v>
      </c>
    </row>
    <row r="115" spans="1:8" ht="11.25" customHeight="1">
      <c r="A115" s="176"/>
      <c r="B115" s="197"/>
      <c r="C115" s="210">
        <v>100</v>
      </c>
      <c r="D115" s="102">
        <v>7.1428571428571423</v>
      </c>
      <c r="E115" s="222">
        <v>42.857142857142854</v>
      </c>
      <c r="F115" s="211">
        <v>50</v>
      </c>
      <c r="G115" s="102" t="s">
        <v>0</v>
      </c>
      <c r="H115" s="211" t="s">
        <v>0</v>
      </c>
    </row>
    <row r="116" spans="1:8" ht="11.25" customHeight="1">
      <c r="A116" s="175"/>
      <c r="B116" s="197" t="s">
        <v>167</v>
      </c>
      <c r="C116" s="104" t="s">
        <v>0</v>
      </c>
      <c r="D116" s="104" t="s">
        <v>0</v>
      </c>
      <c r="E116" s="223" t="s">
        <v>0</v>
      </c>
      <c r="F116" s="104" t="s">
        <v>0</v>
      </c>
      <c r="G116" s="104" t="s">
        <v>0</v>
      </c>
      <c r="H116" s="105" t="s">
        <v>0</v>
      </c>
    </row>
    <row r="117" spans="1:8" ht="11.25" customHeight="1">
      <c r="A117" s="224"/>
      <c r="B117" s="199"/>
      <c r="C117" s="109" t="s">
        <v>0</v>
      </c>
      <c r="D117" s="110" t="s">
        <v>0</v>
      </c>
      <c r="E117" s="110" t="s">
        <v>0</v>
      </c>
      <c r="F117" s="110" t="s">
        <v>0</v>
      </c>
      <c r="G117" s="110" t="s">
        <v>0</v>
      </c>
      <c r="H117" s="111" t="s">
        <v>0</v>
      </c>
    </row>
  </sheetData>
  <mergeCells count="106">
    <mergeCell ref="A6:A7"/>
    <mergeCell ref="A8:A9"/>
    <mergeCell ref="A10:A11"/>
    <mergeCell ref="A12:A13"/>
    <mergeCell ref="A4:B5"/>
    <mergeCell ref="B6:B7"/>
    <mergeCell ref="B8:B9"/>
    <mergeCell ref="B10:B11"/>
    <mergeCell ref="B12:B13"/>
    <mergeCell ref="B24:B25"/>
    <mergeCell ref="A26:B27"/>
    <mergeCell ref="B28:B29"/>
    <mergeCell ref="B30:B31"/>
    <mergeCell ref="B32:B33"/>
    <mergeCell ref="B14:B15"/>
    <mergeCell ref="B16:B17"/>
    <mergeCell ref="B18:B19"/>
    <mergeCell ref="B20:B21"/>
    <mergeCell ref="B22:B23"/>
    <mergeCell ref="A24:A25"/>
    <mergeCell ref="A28:A29"/>
    <mergeCell ref="A30:A31"/>
    <mergeCell ref="A32:A33"/>
    <mergeCell ref="A14:A15"/>
    <mergeCell ref="A16:A17"/>
    <mergeCell ref="A18:A19"/>
    <mergeCell ref="A20:A21"/>
    <mergeCell ref="A22:A23"/>
    <mergeCell ref="B44:B45"/>
    <mergeCell ref="B46:B47"/>
    <mergeCell ref="A48:B49"/>
    <mergeCell ref="B50:B51"/>
    <mergeCell ref="B52:B53"/>
    <mergeCell ref="B34:B35"/>
    <mergeCell ref="B36:B37"/>
    <mergeCell ref="B38:B39"/>
    <mergeCell ref="B40:B41"/>
    <mergeCell ref="B42:B43"/>
    <mergeCell ref="A44:A45"/>
    <mergeCell ref="A46:A47"/>
    <mergeCell ref="A50:A51"/>
    <mergeCell ref="A52:A53"/>
    <mergeCell ref="A34:A35"/>
    <mergeCell ref="A36:A37"/>
    <mergeCell ref="A38:A39"/>
    <mergeCell ref="A40:A41"/>
    <mergeCell ref="A42:A43"/>
    <mergeCell ref="B64:B65"/>
    <mergeCell ref="B66:B67"/>
    <mergeCell ref="B68:B69"/>
    <mergeCell ref="A70:B71"/>
    <mergeCell ref="B72:B73"/>
    <mergeCell ref="B54:B55"/>
    <mergeCell ref="B56:B57"/>
    <mergeCell ref="B58:B59"/>
    <mergeCell ref="B60:B61"/>
    <mergeCell ref="B62:B63"/>
    <mergeCell ref="A64:A65"/>
    <mergeCell ref="A66:A67"/>
    <mergeCell ref="A68:A69"/>
    <mergeCell ref="A72:A73"/>
    <mergeCell ref="A54:A55"/>
    <mergeCell ref="A56:A57"/>
    <mergeCell ref="A58:A59"/>
    <mergeCell ref="A60:A61"/>
    <mergeCell ref="A62:A63"/>
    <mergeCell ref="B84:B85"/>
    <mergeCell ref="B86:B87"/>
    <mergeCell ref="B88:B89"/>
    <mergeCell ref="A90:A91"/>
    <mergeCell ref="B90:B91"/>
    <mergeCell ref="B74:B75"/>
    <mergeCell ref="B76:B77"/>
    <mergeCell ref="B78:B79"/>
    <mergeCell ref="B80:B81"/>
    <mergeCell ref="B82:B83"/>
    <mergeCell ref="A74:A75"/>
    <mergeCell ref="A88:A89"/>
    <mergeCell ref="A76:A77"/>
    <mergeCell ref="A78:A79"/>
    <mergeCell ref="A80:A81"/>
    <mergeCell ref="A82:A83"/>
    <mergeCell ref="A84:A85"/>
    <mergeCell ref="A86:A87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33"/>
  <conditionalFormatting sqref="A1">
    <cfRule type="expression" dxfId="6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7"/>
  <dimension ref="A1:CO12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7" width="6.875" style="81" customWidth="1"/>
    <col min="8" max="29" width="9.375" style="81" customWidth="1"/>
    <col min="30" max="16384" width="5.875" style="81"/>
  </cols>
  <sheetData>
    <row r="1" spans="1:93" s="138" customFormat="1" ht="12.75" thickBot="1">
      <c r="A1" s="137" t="s">
        <v>125</v>
      </c>
    </row>
    <row r="2" spans="1:93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3" ht="12" customHeight="1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3" ht="12" customHeight="1">
      <c r="A6" s="161" t="s">
        <v>357</v>
      </c>
      <c r="B6" s="155">
        <v>38</v>
      </c>
      <c r="C6" s="104">
        <v>3</v>
      </c>
      <c r="D6" s="104">
        <v>7</v>
      </c>
      <c r="E6" s="104">
        <v>25</v>
      </c>
      <c r="F6" s="104">
        <v>1</v>
      </c>
      <c r="G6" s="105">
        <v>2</v>
      </c>
    </row>
    <row r="7" spans="1:93" ht="12" customHeight="1">
      <c r="A7" s="162"/>
      <c r="B7" s="106">
        <v>100</v>
      </c>
      <c r="C7" s="102">
        <v>7.8947368421052628</v>
      </c>
      <c r="D7" s="102">
        <v>18.421052631578945</v>
      </c>
      <c r="E7" s="102">
        <v>65.789473684210535</v>
      </c>
      <c r="F7" s="102">
        <v>2.6315789473684208</v>
      </c>
      <c r="G7" s="103">
        <v>5.2631578947368416</v>
      </c>
    </row>
    <row r="8" spans="1:93" ht="12" customHeight="1">
      <c r="A8" s="161" t="s">
        <v>358</v>
      </c>
      <c r="B8" s="155">
        <v>4502</v>
      </c>
      <c r="C8" s="104">
        <v>1034</v>
      </c>
      <c r="D8" s="104">
        <v>1271</v>
      </c>
      <c r="E8" s="104">
        <v>2104</v>
      </c>
      <c r="F8" s="104">
        <v>19</v>
      </c>
      <c r="G8" s="105">
        <v>74</v>
      </c>
    </row>
    <row r="9" spans="1:93" ht="12" customHeight="1">
      <c r="A9" s="162"/>
      <c r="B9" s="106">
        <v>99.999999999999986</v>
      </c>
      <c r="C9" s="102">
        <v>22.967569968902708</v>
      </c>
      <c r="D9" s="102">
        <v>28.231896934695687</v>
      </c>
      <c r="E9" s="102">
        <v>46.734784540204352</v>
      </c>
      <c r="F9" s="102">
        <v>0.42203465126610396</v>
      </c>
      <c r="G9" s="103">
        <v>1.6437139049311416</v>
      </c>
    </row>
    <row r="10" spans="1:93" ht="12" customHeight="1">
      <c r="A10" s="161" t="s">
        <v>145</v>
      </c>
      <c r="B10" s="155">
        <v>41</v>
      </c>
      <c r="C10" s="104">
        <v>9</v>
      </c>
      <c r="D10" s="104">
        <v>8</v>
      </c>
      <c r="E10" s="104">
        <v>14</v>
      </c>
      <c r="F10" s="177" t="s">
        <v>0</v>
      </c>
      <c r="G10" s="105">
        <v>10</v>
      </c>
    </row>
    <row r="11" spans="1:93" ht="12" customHeight="1">
      <c r="A11" s="164"/>
      <c r="B11" s="109">
        <v>100.00000000000001</v>
      </c>
      <c r="C11" s="110">
        <v>21.951219512195124</v>
      </c>
      <c r="D11" s="110">
        <v>19.512195121951219</v>
      </c>
      <c r="E11" s="110">
        <v>34.146341463414636</v>
      </c>
      <c r="F11" s="177" t="s">
        <v>0</v>
      </c>
      <c r="G11" s="111">
        <v>24.390243902439025</v>
      </c>
    </row>
    <row r="12" spans="1:93">
      <c r="F12" s="264"/>
      <c r="G12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8"/>
  <dimension ref="A1:CO11"/>
  <sheetViews>
    <sheetView showGridLines="0" zoomScale="98" zoomScaleNormal="98" zoomScaleSheetLayoutView="80" workbookViewId="0">
      <selection activeCell="X20" sqref="X20"/>
    </sheetView>
  </sheetViews>
  <sheetFormatPr defaultColWidth="5.875" defaultRowHeight="12"/>
  <cols>
    <col min="1" max="1" width="14.875" style="81" customWidth="1"/>
    <col min="2" max="7" width="6.625" style="81" customWidth="1"/>
    <col min="8" max="29" width="9.375" style="81" customWidth="1"/>
    <col min="30" max="16384" width="5.875" style="81"/>
  </cols>
  <sheetData>
    <row r="1" spans="1:93" s="138" customFormat="1" ht="12.75" thickBot="1">
      <c r="A1" s="137" t="s">
        <v>126</v>
      </c>
    </row>
    <row r="2" spans="1:93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3.5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3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3">
      <c r="A6" s="161" t="s">
        <v>357</v>
      </c>
      <c r="B6" s="155">
        <v>78</v>
      </c>
      <c r="C6" s="104">
        <v>14</v>
      </c>
      <c r="D6" s="104">
        <v>19</v>
      </c>
      <c r="E6" s="104">
        <v>41</v>
      </c>
      <c r="F6" s="177" t="s">
        <v>0</v>
      </c>
      <c r="G6" s="105">
        <v>4</v>
      </c>
    </row>
    <row r="7" spans="1:93">
      <c r="A7" s="162"/>
      <c r="B7" s="106">
        <v>100</v>
      </c>
      <c r="C7" s="102">
        <v>17.948717948717949</v>
      </c>
      <c r="D7" s="102">
        <v>24.358974358974358</v>
      </c>
      <c r="E7" s="102">
        <v>52.564102564102569</v>
      </c>
      <c r="F7" s="177" t="s">
        <v>0</v>
      </c>
      <c r="G7" s="103">
        <v>5.1282051282051277</v>
      </c>
    </row>
    <row r="8" spans="1:93">
      <c r="A8" s="161" t="s">
        <v>358</v>
      </c>
      <c r="B8" s="155">
        <v>4466</v>
      </c>
      <c r="C8" s="104">
        <v>1023</v>
      </c>
      <c r="D8" s="104">
        <v>1259</v>
      </c>
      <c r="E8" s="104">
        <v>2090</v>
      </c>
      <c r="F8" s="104">
        <v>20</v>
      </c>
      <c r="G8" s="105">
        <v>74</v>
      </c>
    </row>
    <row r="9" spans="1:93">
      <c r="A9" s="162"/>
      <c r="B9" s="106">
        <v>100</v>
      </c>
      <c r="C9" s="102">
        <v>22.906403940886698</v>
      </c>
      <c r="D9" s="102">
        <v>28.190774742498881</v>
      </c>
      <c r="E9" s="102">
        <v>46.798029556650242</v>
      </c>
      <c r="F9" s="102">
        <v>0.44782803403493054</v>
      </c>
      <c r="G9" s="103">
        <v>1.6569637259292433</v>
      </c>
    </row>
    <row r="10" spans="1:93">
      <c r="A10" s="161" t="s">
        <v>145</v>
      </c>
      <c r="B10" s="155">
        <v>37</v>
      </c>
      <c r="C10" s="104">
        <v>9</v>
      </c>
      <c r="D10" s="104">
        <v>8</v>
      </c>
      <c r="E10" s="104">
        <v>12</v>
      </c>
      <c r="F10" s="177" t="s">
        <v>0</v>
      </c>
      <c r="G10" s="105">
        <v>8</v>
      </c>
    </row>
    <row r="11" spans="1:93">
      <c r="A11" s="164"/>
      <c r="B11" s="109">
        <v>100</v>
      </c>
      <c r="C11" s="110">
        <v>24.324324324324326</v>
      </c>
      <c r="D11" s="110">
        <v>21.621621621621621</v>
      </c>
      <c r="E11" s="110">
        <v>32.432432432432435</v>
      </c>
      <c r="F11" s="202" t="s">
        <v>0</v>
      </c>
      <c r="G11" s="111">
        <v>21.621621621621621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6"/>
  <dimension ref="A1:CP11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7" width="6.875" style="81" customWidth="1"/>
    <col min="8" max="30" width="9.375" style="81" customWidth="1"/>
    <col min="31" max="16384" width="5.875" style="81"/>
  </cols>
  <sheetData>
    <row r="1" spans="1:94" s="138" customFormat="1" ht="12.75" thickBot="1">
      <c r="A1" s="137" t="s">
        <v>127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4" ht="12" customHeight="1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4" ht="12" customHeight="1">
      <c r="A6" s="161" t="s">
        <v>357</v>
      </c>
      <c r="B6" s="155">
        <v>78</v>
      </c>
      <c r="C6" s="104">
        <v>14</v>
      </c>
      <c r="D6" s="104">
        <v>19</v>
      </c>
      <c r="E6" s="104">
        <v>41</v>
      </c>
      <c r="F6" s="177" t="s">
        <v>0</v>
      </c>
      <c r="G6" s="105">
        <v>4</v>
      </c>
    </row>
    <row r="7" spans="1:94" ht="12" customHeight="1">
      <c r="A7" s="162"/>
      <c r="B7" s="106">
        <v>100</v>
      </c>
      <c r="C7" s="102">
        <v>17.948717948717949</v>
      </c>
      <c r="D7" s="102">
        <v>24.358974358974358</v>
      </c>
      <c r="E7" s="102">
        <v>52.564102564102569</v>
      </c>
      <c r="F7" s="177" t="s">
        <v>0</v>
      </c>
      <c r="G7" s="103">
        <v>5.1282051282051277</v>
      </c>
    </row>
    <row r="8" spans="1:94" ht="12" customHeight="1">
      <c r="A8" s="161" t="s">
        <v>358</v>
      </c>
      <c r="B8" s="155">
        <v>4466</v>
      </c>
      <c r="C8" s="104">
        <v>1023</v>
      </c>
      <c r="D8" s="104">
        <v>1259</v>
      </c>
      <c r="E8" s="104">
        <v>2090</v>
      </c>
      <c r="F8" s="104">
        <v>20</v>
      </c>
      <c r="G8" s="105">
        <v>74</v>
      </c>
    </row>
    <row r="9" spans="1:94" ht="12" customHeight="1">
      <c r="A9" s="162"/>
      <c r="B9" s="106">
        <v>100</v>
      </c>
      <c r="C9" s="102">
        <v>22.906403940886698</v>
      </c>
      <c r="D9" s="102">
        <v>28.190774742498881</v>
      </c>
      <c r="E9" s="102">
        <v>46.798029556650242</v>
      </c>
      <c r="F9" s="102">
        <v>0.44782803403493054</v>
      </c>
      <c r="G9" s="103">
        <v>1.6569637259292433</v>
      </c>
    </row>
    <row r="10" spans="1:94" ht="12" customHeight="1">
      <c r="A10" s="161" t="s">
        <v>145</v>
      </c>
      <c r="B10" s="155">
        <v>37</v>
      </c>
      <c r="C10" s="104">
        <v>9</v>
      </c>
      <c r="D10" s="104">
        <v>8</v>
      </c>
      <c r="E10" s="104">
        <v>12</v>
      </c>
      <c r="F10" s="177" t="s">
        <v>0</v>
      </c>
      <c r="G10" s="105">
        <v>8</v>
      </c>
    </row>
    <row r="11" spans="1:94" ht="12" customHeight="1">
      <c r="A11" s="164"/>
      <c r="B11" s="109">
        <v>100</v>
      </c>
      <c r="C11" s="110">
        <v>24.324324324324326</v>
      </c>
      <c r="D11" s="110">
        <v>21.621621621621621</v>
      </c>
      <c r="E11" s="110">
        <v>32.432432432432435</v>
      </c>
      <c r="F11" s="202" t="s">
        <v>0</v>
      </c>
      <c r="G11" s="111">
        <v>21.621621621621621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7"/>
  <dimension ref="A1:CP11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7" width="6.625" style="81" customWidth="1"/>
    <col min="8" max="30" width="9.375" style="81" customWidth="1"/>
    <col min="31" max="16384" width="5.875" style="81"/>
  </cols>
  <sheetData>
    <row r="1" spans="1:94" s="138" customFormat="1" ht="12.75" thickBot="1">
      <c r="A1" s="137" t="s">
        <v>124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4" ht="12" customHeight="1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4" ht="12" customHeight="1">
      <c r="A6" s="161" t="s">
        <v>357</v>
      </c>
      <c r="B6" s="155">
        <v>85</v>
      </c>
      <c r="C6" s="104">
        <v>14</v>
      </c>
      <c r="D6" s="104">
        <v>20</v>
      </c>
      <c r="E6" s="104">
        <v>46</v>
      </c>
      <c r="F6" s="177" t="s">
        <v>0</v>
      </c>
      <c r="G6" s="105">
        <v>5</v>
      </c>
    </row>
    <row r="7" spans="1:94" ht="12" customHeight="1">
      <c r="A7" s="162"/>
      <c r="B7" s="106">
        <v>100</v>
      </c>
      <c r="C7" s="102">
        <v>16.470588235294116</v>
      </c>
      <c r="D7" s="102">
        <v>23.52941176470588</v>
      </c>
      <c r="E7" s="102">
        <v>54.117647058823529</v>
      </c>
      <c r="F7" s="177" t="s">
        <v>0</v>
      </c>
      <c r="G7" s="103">
        <v>5.8823529411764701</v>
      </c>
    </row>
    <row r="8" spans="1:94" ht="12" customHeight="1">
      <c r="A8" s="161" t="s">
        <v>358</v>
      </c>
      <c r="B8" s="155">
        <v>4459</v>
      </c>
      <c r="C8" s="104">
        <v>1023</v>
      </c>
      <c r="D8" s="104">
        <v>1259</v>
      </c>
      <c r="E8" s="104">
        <v>2084</v>
      </c>
      <c r="F8" s="104">
        <v>20</v>
      </c>
      <c r="G8" s="105">
        <v>73</v>
      </c>
    </row>
    <row r="9" spans="1:94" ht="12" customHeight="1">
      <c r="A9" s="162"/>
      <c r="B9" s="106">
        <v>100</v>
      </c>
      <c r="C9" s="102">
        <v>22.942363758690291</v>
      </c>
      <c r="D9" s="102">
        <v>28.235030275846601</v>
      </c>
      <c r="E9" s="102">
        <v>46.736936532854898</v>
      </c>
      <c r="F9" s="102">
        <v>0.44853106077595878</v>
      </c>
      <c r="G9" s="103">
        <v>1.6371383718322494</v>
      </c>
    </row>
    <row r="10" spans="1:94" ht="12" customHeight="1">
      <c r="A10" s="161" t="s">
        <v>145</v>
      </c>
      <c r="B10" s="155">
        <v>37</v>
      </c>
      <c r="C10" s="104">
        <v>9</v>
      </c>
      <c r="D10" s="104">
        <v>7</v>
      </c>
      <c r="E10" s="104">
        <v>13</v>
      </c>
      <c r="F10" s="177" t="s">
        <v>0</v>
      </c>
      <c r="G10" s="105">
        <v>8</v>
      </c>
    </row>
    <row r="11" spans="1:94" ht="12" customHeight="1">
      <c r="A11" s="164"/>
      <c r="B11" s="109">
        <v>100</v>
      </c>
      <c r="C11" s="110">
        <v>24.324324324324326</v>
      </c>
      <c r="D11" s="110">
        <v>18.918918918918919</v>
      </c>
      <c r="E11" s="110">
        <v>35.135135135135137</v>
      </c>
      <c r="F11" s="202" t="s">
        <v>0</v>
      </c>
      <c r="G11" s="111">
        <v>21.621621621621621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8"/>
  <dimension ref="A1:CQ11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8" width="6.875" style="81" customWidth="1"/>
    <col min="9" max="31" width="9.375" style="81" customWidth="1"/>
    <col min="32" max="16384" width="5.875" style="81"/>
  </cols>
  <sheetData>
    <row r="1" spans="1:95" s="138" customFormat="1" ht="12.75" thickBot="1">
      <c r="A1" s="137" t="s">
        <v>111</v>
      </c>
    </row>
    <row r="2" spans="1:95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2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5" ht="12" customHeight="1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5" ht="12" customHeight="1">
      <c r="A6" s="161" t="s">
        <v>357</v>
      </c>
      <c r="B6" s="155">
        <v>109</v>
      </c>
      <c r="C6" s="104">
        <v>18</v>
      </c>
      <c r="D6" s="104">
        <v>26</v>
      </c>
      <c r="E6" s="104">
        <v>59</v>
      </c>
      <c r="F6" s="177" t="s">
        <v>0</v>
      </c>
      <c r="G6" s="105">
        <v>6</v>
      </c>
    </row>
    <row r="7" spans="1:95" ht="12" customHeight="1">
      <c r="A7" s="162"/>
      <c r="B7" s="106">
        <v>100.00000000000001</v>
      </c>
      <c r="C7" s="102">
        <v>16.513761467889911</v>
      </c>
      <c r="D7" s="102">
        <v>23.853211009174313</v>
      </c>
      <c r="E7" s="102">
        <v>54.128440366972477</v>
      </c>
      <c r="F7" s="177" t="s">
        <v>0</v>
      </c>
      <c r="G7" s="103">
        <v>5.5045871559633035</v>
      </c>
    </row>
    <row r="8" spans="1:95" ht="12" customHeight="1">
      <c r="A8" s="161" t="s">
        <v>358</v>
      </c>
      <c r="B8" s="155">
        <v>4431</v>
      </c>
      <c r="C8" s="104">
        <v>1019</v>
      </c>
      <c r="D8" s="104">
        <v>1254</v>
      </c>
      <c r="E8" s="104">
        <v>2067</v>
      </c>
      <c r="F8" s="104">
        <v>20</v>
      </c>
      <c r="G8" s="105">
        <v>71</v>
      </c>
    </row>
    <row r="9" spans="1:95" ht="12" customHeight="1">
      <c r="A9" s="162"/>
      <c r="B9" s="106">
        <v>100</v>
      </c>
      <c r="C9" s="102">
        <v>22.997066125028208</v>
      </c>
      <c r="D9" s="102">
        <v>28.300609343263371</v>
      </c>
      <c r="E9" s="102">
        <v>46.64861205145565</v>
      </c>
      <c r="F9" s="102">
        <v>0.45136538027533285</v>
      </c>
      <c r="G9" s="103">
        <v>1.6023470999774316</v>
      </c>
    </row>
    <row r="10" spans="1:95" ht="12" customHeight="1">
      <c r="A10" s="161" t="s">
        <v>145</v>
      </c>
      <c r="B10" s="155">
        <v>41</v>
      </c>
      <c r="C10" s="104">
        <v>9</v>
      </c>
      <c r="D10" s="104">
        <v>6</v>
      </c>
      <c r="E10" s="104">
        <v>17</v>
      </c>
      <c r="F10" s="177" t="s">
        <v>0</v>
      </c>
      <c r="G10" s="105">
        <v>9</v>
      </c>
    </row>
    <row r="11" spans="1:95" ht="12" customHeight="1">
      <c r="A11" s="164"/>
      <c r="B11" s="109">
        <v>100</v>
      </c>
      <c r="C11" s="110">
        <v>21.951219512195124</v>
      </c>
      <c r="D11" s="110">
        <v>14.634146341463413</v>
      </c>
      <c r="E11" s="110">
        <v>41.463414634146339</v>
      </c>
      <c r="F11" s="202" t="s">
        <v>0</v>
      </c>
      <c r="G11" s="111">
        <v>21.951219512195124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9"/>
  <dimension ref="A1:CO12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8" width="6.875" style="81" customWidth="1"/>
    <col min="9" max="29" width="9.375" style="81" customWidth="1"/>
    <col min="30" max="16384" width="5.875" style="81"/>
  </cols>
  <sheetData>
    <row r="1" spans="1:93" s="138" customFormat="1" ht="12.75" thickBot="1">
      <c r="A1" s="137" t="s">
        <v>112</v>
      </c>
    </row>
    <row r="2" spans="1:93" s="291" customFormat="1" ht="6" customHeight="1" thickTop="1">
      <c r="A2" s="139"/>
      <c r="B2" s="286"/>
      <c r="C2" s="287"/>
      <c r="D2" s="287"/>
      <c r="E2" s="287"/>
      <c r="F2" s="287"/>
      <c r="G2" s="288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90"/>
    </row>
    <row r="3" spans="1:93" s="291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289"/>
      <c r="CL3" s="289"/>
      <c r="CM3" s="289"/>
      <c r="CN3" s="289"/>
      <c r="CO3" s="290"/>
    </row>
    <row r="4" spans="1:93" ht="12" customHeight="1">
      <c r="A4" s="159" t="s">
        <v>1</v>
      </c>
      <c r="B4" s="292">
        <v>4581</v>
      </c>
      <c r="C4" s="293">
        <v>1046</v>
      </c>
      <c r="D4" s="293">
        <v>1286</v>
      </c>
      <c r="E4" s="293">
        <v>2143</v>
      </c>
      <c r="F4" s="293">
        <v>20</v>
      </c>
      <c r="G4" s="294">
        <v>86</v>
      </c>
    </row>
    <row r="5" spans="1:93" ht="12" customHeight="1">
      <c r="A5" s="160"/>
      <c r="B5" s="232">
        <v>100</v>
      </c>
      <c r="C5" s="185">
        <v>22.833442479807903</v>
      </c>
      <c r="D5" s="185">
        <v>28.072473259113728</v>
      </c>
      <c r="E5" s="185">
        <v>46.78017900021829</v>
      </c>
      <c r="F5" s="185">
        <v>0.43658589827548566</v>
      </c>
      <c r="G5" s="186">
        <v>1.8773193625845885</v>
      </c>
    </row>
    <row r="6" spans="1:93" ht="12" customHeight="1">
      <c r="A6" s="161" t="s">
        <v>357</v>
      </c>
      <c r="B6" s="295">
        <v>209</v>
      </c>
      <c r="C6" s="296">
        <v>30</v>
      </c>
      <c r="D6" s="296">
        <v>41</v>
      </c>
      <c r="E6" s="296">
        <v>125</v>
      </c>
      <c r="F6" s="177">
        <v>4</v>
      </c>
      <c r="G6" s="297">
        <v>9</v>
      </c>
    </row>
    <row r="7" spans="1:93" ht="12" customHeight="1">
      <c r="A7" s="162"/>
      <c r="B7" s="232">
        <v>100</v>
      </c>
      <c r="C7" s="185">
        <v>14.354066985645932</v>
      </c>
      <c r="D7" s="185">
        <v>19.617224880382775</v>
      </c>
      <c r="E7" s="185">
        <v>59.808612440191389</v>
      </c>
      <c r="F7" s="180">
        <v>1.9138755980861244</v>
      </c>
      <c r="G7" s="186">
        <v>4.3062200956937797</v>
      </c>
    </row>
    <row r="8" spans="1:93" ht="12" customHeight="1">
      <c r="A8" s="161" t="s">
        <v>358</v>
      </c>
      <c r="B8" s="295">
        <v>4328</v>
      </c>
      <c r="C8" s="296">
        <v>1007</v>
      </c>
      <c r="D8" s="296">
        <v>1234</v>
      </c>
      <c r="E8" s="296">
        <v>2003</v>
      </c>
      <c r="F8" s="296">
        <v>15</v>
      </c>
      <c r="G8" s="297">
        <v>69</v>
      </c>
    </row>
    <row r="9" spans="1:93" ht="12" customHeight="1">
      <c r="A9" s="162"/>
      <c r="B9" s="232">
        <v>100</v>
      </c>
      <c r="C9" s="185">
        <v>23.267097966728283</v>
      </c>
      <c r="D9" s="185">
        <v>28.512014787430683</v>
      </c>
      <c r="E9" s="185">
        <v>46.280036968576709</v>
      </c>
      <c r="F9" s="185">
        <v>0.34658040665434381</v>
      </c>
      <c r="G9" s="186">
        <v>1.5942698706099816</v>
      </c>
    </row>
    <row r="10" spans="1:93" ht="12" customHeight="1">
      <c r="A10" s="161" t="s">
        <v>145</v>
      </c>
      <c r="B10" s="295">
        <v>44</v>
      </c>
      <c r="C10" s="296">
        <v>9</v>
      </c>
      <c r="D10" s="296">
        <v>11</v>
      </c>
      <c r="E10" s="296">
        <v>15</v>
      </c>
      <c r="F10" s="177">
        <v>1</v>
      </c>
      <c r="G10" s="297">
        <v>8</v>
      </c>
    </row>
    <row r="11" spans="1:93" ht="12" customHeight="1">
      <c r="A11" s="164"/>
      <c r="B11" s="233">
        <v>100</v>
      </c>
      <c r="C11" s="192">
        <v>20.454545454545457</v>
      </c>
      <c r="D11" s="192">
        <v>25</v>
      </c>
      <c r="E11" s="192">
        <v>34.090909090909086</v>
      </c>
      <c r="F11" s="192">
        <v>2.2727272727272729</v>
      </c>
      <c r="G11" s="194">
        <v>18.181818181818183</v>
      </c>
    </row>
    <row r="12" spans="1:93">
      <c r="B12" s="298"/>
      <c r="C12" s="298"/>
      <c r="D12" s="298"/>
      <c r="E12" s="298"/>
      <c r="F12" s="298"/>
      <c r="G12" s="298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</sheetPr>
  <dimension ref="A1:CO14"/>
  <sheetViews>
    <sheetView showGridLines="0" zoomScaleNormal="100" zoomScaleSheetLayoutView="80" workbookViewId="0"/>
  </sheetViews>
  <sheetFormatPr defaultColWidth="5.875" defaultRowHeight="12"/>
  <cols>
    <col min="1" max="1" width="13.375" style="9" customWidth="1"/>
    <col min="2" max="8" width="6.875" style="9" customWidth="1"/>
    <col min="9" max="29" width="9.375" style="9" customWidth="1"/>
    <col min="30" max="16384" width="5.875" style="9"/>
  </cols>
  <sheetData>
    <row r="1" spans="1:93" ht="12.75" thickBot="1">
      <c r="A1" s="20" t="s">
        <v>133</v>
      </c>
      <c r="B1" s="24">
        <v>4581</v>
      </c>
      <c r="C1" s="24">
        <v>1046</v>
      </c>
      <c r="D1" s="24">
        <v>1286</v>
      </c>
      <c r="E1" s="24">
        <v>2143</v>
      </c>
      <c r="F1" s="24">
        <v>20</v>
      </c>
      <c r="G1" s="24">
        <v>86</v>
      </c>
    </row>
    <row r="2" spans="1:93" s="1" customFormat="1" ht="6" customHeight="1" thickTop="1">
      <c r="A2" s="72"/>
      <c r="B2" s="2"/>
      <c r="C2" s="22"/>
      <c r="D2" s="22"/>
      <c r="E2" s="22"/>
      <c r="F2" s="22"/>
      <c r="G2" s="2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4"/>
    </row>
    <row r="3" spans="1:93" s="1" customFormat="1" ht="162.75" customHeight="1">
      <c r="A3" s="72"/>
      <c r="B3" s="5" t="s">
        <v>1</v>
      </c>
      <c r="C3" s="6" t="s">
        <v>129</v>
      </c>
      <c r="D3" s="6" t="s">
        <v>130</v>
      </c>
      <c r="E3" s="6" t="s">
        <v>131</v>
      </c>
      <c r="F3" s="6" t="s">
        <v>16</v>
      </c>
      <c r="G3" s="7" t="s">
        <v>2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3"/>
      <c r="CL3" s="3"/>
      <c r="CM3" s="3"/>
      <c r="CN3" s="3"/>
      <c r="CO3" s="4"/>
    </row>
    <row r="4" spans="1:93" ht="12" customHeight="1">
      <c r="A4" s="115" t="s">
        <v>1</v>
      </c>
      <c r="B4" s="93">
        <v>4576</v>
      </c>
      <c r="C4" s="8">
        <v>1046</v>
      </c>
      <c r="D4" s="8">
        <v>1286</v>
      </c>
      <c r="E4" s="8">
        <v>2143</v>
      </c>
      <c r="F4" s="97">
        <v>15</v>
      </c>
      <c r="G4" s="13">
        <v>86</v>
      </c>
      <c r="I4" s="42">
        <f>SUM(C4:G4)</f>
        <v>4576</v>
      </c>
      <c r="J4" s="23">
        <f>B4-I4</f>
        <v>0</v>
      </c>
    </row>
    <row r="5" spans="1:93" ht="12" customHeight="1">
      <c r="A5" s="114"/>
      <c r="B5" s="94">
        <v>100</v>
      </c>
      <c r="C5" s="10">
        <v>22.85839160839161</v>
      </c>
      <c r="D5" s="10">
        <v>28.103146853146853</v>
      </c>
      <c r="E5" s="10">
        <v>46.831293706293707</v>
      </c>
      <c r="F5" s="79">
        <v>0.32779720279720281</v>
      </c>
      <c r="G5" s="14">
        <v>1.8793706293706292</v>
      </c>
      <c r="I5" s="42">
        <f t="shared" ref="I5:I11" si="0">SUM(C5:G5)</f>
        <v>100</v>
      </c>
      <c r="J5" s="23">
        <f t="shared" ref="J5:J11" si="1">B5-I5</f>
        <v>0</v>
      </c>
    </row>
    <row r="6" spans="1:93" ht="12" customHeight="1">
      <c r="A6" s="116" t="s">
        <v>48</v>
      </c>
      <c r="B6" s="95">
        <v>205</v>
      </c>
      <c r="C6" s="11">
        <v>30</v>
      </c>
      <c r="D6" s="11">
        <v>41</v>
      </c>
      <c r="E6" s="11">
        <v>125</v>
      </c>
      <c r="F6" s="98">
        <v>0</v>
      </c>
      <c r="G6" s="15">
        <v>9</v>
      </c>
      <c r="I6" s="42">
        <f t="shared" si="0"/>
        <v>205</v>
      </c>
      <c r="J6" s="23">
        <f t="shared" si="1"/>
        <v>0</v>
      </c>
    </row>
    <row r="7" spans="1:93" ht="12" customHeight="1">
      <c r="A7" s="117"/>
      <c r="B7" s="94">
        <v>100</v>
      </c>
      <c r="C7" s="10">
        <v>14.634146341463413</v>
      </c>
      <c r="D7" s="10">
        <v>20</v>
      </c>
      <c r="E7" s="10">
        <v>60.975609756097562</v>
      </c>
      <c r="F7" s="98">
        <v>0</v>
      </c>
      <c r="G7" s="14">
        <v>4.3902439024390238</v>
      </c>
      <c r="I7" s="42">
        <f t="shared" si="0"/>
        <v>100</v>
      </c>
      <c r="J7" s="23">
        <f t="shared" si="1"/>
        <v>0</v>
      </c>
    </row>
    <row r="8" spans="1:93" ht="12" customHeight="1">
      <c r="A8" s="116" t="s">
        <v>49</v>
      </c>
      <c r="B8" s="95">
        <v>4328</v>
      </c>
      <c r="C8" s="11">
        <v>1007</v>
      </c>
      <c r="D8" s="11">
        <v>1234</v>
      </c>
      <c r="E8" s="11">
        <v>2003</v>
      </c>
      <c r="F8" s="80">
        <v>15</v>
      </c>
      <c r="G8" s="15">
        <v>69</v>
      </c>
      <c r="I8" s="42">
        <f t="shared" si="0"/>
        <v>4328</v>
      </c>
      <c r="J8" s="23">
        <f t="shared" si="1"/>
        <v>0</v>
      </c>
    </row>
    <row r="9" spans="1:93" ht="12" customHeight="1">
      <c r="A9" s="117"/>
      <c r="B9" s="94">
        <v>99.999999999999986</v>
      </c>
      <c r="C9" s="10">
        <v>23.267097966728283</v>
      </c>
      <c r="D9" s="10">
        <v>28.512014787430683</v>
      </c>
      <c r="E9" s="10">
        <v>46.280036968576709</v>
      </c>
      <c r="F9" s="79">
        <v>0.34658040665434381</v>
      </c>
      <c r="G9" s="14">
        <v>1.5942698706099816</v>
      </c>
      <c r="I9" s="42">
        <f t="shared" si="0"/>
        <v>99.999999999999986</v>
      </c>
      <c r="J9" s="23">
        <f t="shared" si="1"/>
        <v>0</v>
      </c>
    </row>
    <row r="10" spans="1:93" ht="12" customHeight="1">
      <c r="A10" s="116" t="s">
        <v>29</v>
      </c>
      <c r="B10" s="95">
        <v>43</v>
      </c>
      <c r="C10" s="11">
        <v>9</v>
      </c>
      <c r="D10" s="11">
        <v>11</v>
      </c>
      <c r="E10" s="11">
        <v>15</v>
      </c>
      <c r="F10" s="98">
        <v>0</v>
      </c>
      <c r="G10" s="15">
        <v>8</v>
      </c>
      <c r="I10" s="42">
        <f t="shared" si="0"/>
        <v>43</v>
      </c>
      <c r="J10" s="23">
        <f t="shared" si="1"/>
        <v>0</v>
      </c>
    </row>
    <row r="11" spans="1:93" ht="12" customHeight="1">
      <c r="A11" s="118"/>
      <c r="B11" s="96">
        <v>100</v>
      </c>
      <c r="C11" s="12">
        <v>20.930232558139537</v>
      </c>
      <c r="D11" s="12">
        <v>25.581395348837212</v>
      </c>
      <c r="E11" s="12">
        <v>34.883720930232556</v>
      </c>
      <c r="F11" s="99">
        <v>0</v>
      </c>
      <c r="G11" s="16">
        <v>18.604651162790699</v>
      </c>
      <c r="I11" s="42">
        <f t="shared" si="0"/>
        <v>100</v>
      </c>
      <c r="J11" s="23">
        <f t="shared" si="1"/>
        <v>0</v>
      </c>
    </row>
    <row r="13" spans="1:93">
      <c r="B13" s="25">
        <f>B6+B8+B10</f>
        <v>4576</v>
      </c>
      <c r="C13" s="25">
        <f t="shared" ref="C13:G13" si="2">C6+C8+C10</f>
        <v>1046</v>
      </c>
      <c r="D13" s="25">
        <f t="shared" si="2"/>
        <v>1286</v>
      </c>
      <c r="E13" s="25">
        <f t="shared" si="2"/>
        <v>2143</v>
      </c>
      <c r="F13" s="25">
        <f t="shared" si="2"/>
        <v>15</v>
      </c>
      <c r="G13" s="25">
        <f t="shared" si="2"/>
        <v>86</v>
      </c>
    </row>
    <row r="14" spans="1:93">
      <c r="B14" s="23">
        <f>B4-B13</f>
        <v>0</v>
      </c>
      <c r="C14" s="23">
        <f t="shared" ref="C14:G14" si="3">C4-C13</f>
        <v>0</v>
      </c>
      <c r="D14" s="23">
        <f t="shared" si="3"/>
        <v>0</v>
      </c>
      <c r="E14" s="23">
        <f t="shared" si="3"/>
        <v>0</v>
      </c>
      <c r="F14" s="23">
        <f t="shared" si="3"/>
        <v>0</v>
      </c>
      <c r="G14" s="23">
        <f t="shared" si="3"/>
        <v>0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R22"/>
  <sheetViews>
    <sheetView showGridLines="0" zoomScale="98" zoomScaleNormal="98" zoomScaleSheetLayoutView="80" workbookViewId="0"/>
  </sheetViews>
  <sheetFormatPr defaultColWidth="5.875" defaultRowHeight="12"/>
  <cols>
    <col min="1" max="1" width="13.875" style="81" customWidth="1"/>
    <col min="2" max="8" width="6.875" style="81" customWidth="1"/>
    <col min="9" max="33" width="9.375" style="81" customWidth="1"/>
    <col min="34" max="16384" width="5.875" style="81"/>
  </cols>
  <sheetData>
    <row r="1" spans="1:96" s="138" customFormat="1" ht="12.75" thickBot="1">
      <c r="A1" s="137" t="s">
        <v>26</v>
      </c>
      <c r="I1" s="308"/>
    </row>
    <row r="2" spans="1:96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30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2" customHeight="1">
      <c r="A4" s="206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6" ht="12" customHeight="1">
      <c r="A5" s="208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6" ht="12" customHeight="1">
      <c r="A6" s="208" t="s">
        <v>173</v>
      </c>
      <c r="B6" s="155">
        <v>897</v>
      </c>
      <c r="C6" s="104">
        <v>199</v>
      </c>
      <c r="D6" s="104">
        <v>231</v>
      </c>
      <c r="E6" s="104">
        <v>434</v>
      </c>
      <c r="F6" s="104">
        <v>5</v>
      </c>
      <c r="G6" s="105">
        <v>28</v>
      </c>
    </row>
    <row r="7" spans="1:96" ht="12" customHeight="1">
      <c r="A7" s="208"/>
      <c r="B7" s="106">
        <v>100</v>
      </c>
      <c r="C7" s="102">
        <v>22.1850613154961</v>
      </c>
      <c r="D7" s="102">
        <v>25.752508361204011</v>
      </c>
      <c r="E7" s="102">
        <v>48.383500557413598</v>
      </c>
      <c r="F7" s="102">
        <v>0.55741360089186176</v>
      </c>
      <c r="G7" s="103">
        <v>3.1215161649944259</v>
      </c>
    </row>
    <row r="8" spans="1:96" ht="12" customHeight="1">
      <c r="A8" s="208" t="s">
        <v>174</v>
      </c>
      <c r="B8" s="155">
        <v>1226</v>
      </c>
      <c r="C8" s="104">
        <v>282</v>
      </c>
      <c r="D8" s="104">
        <v>374</v>
      </c>
      <c r="E8" s="104">
        <v>540</v>
      </c>
      <c r="F8" s="104">
        <v>2</v>
      </c>
      <c r="G8" s="105">
        <v>28</v>
      </c>
    </row>
    <row r="9" spans="1:96" ht="12" customHeight="1">
      <c r="A9" s="208"/>
      <c r="B9" s="106">
        <v>100</v>
      </c>
      <c r="C9" s="102">
        <v>23.001631321370311</v>
      </c>
      <c r="D9" s="102">
        <v>30.505709624796083</v>
      </c>
      <c r="E9" s="102">
        <v>44.045676998368677</v>
      </c>
      <c r="F9" s="102">
        <v>0.16313213703099511</v>
      </c>
      <c r="G9" s="103">
        <v>2.2838499184339316</v>
      </c>
    </row>
    <row r="10" spans="1:96" ht="12" customHeight="1">
      <c r="A10" s="208" t="s">
        <v>175</v>
      </c>
      <c r="B10" s="155">
        <v>2214</v>
      </c>
      <c r="C10" s="104">
        <v>513</v>
      </c>
      <c r="D10" s="104">
        <v>609</v>
      </c>
      <c r="E10" s="104">
        <v>1057</v>
      </c>
      <c r="F10" s="104">
        <v>11</v>
      </c>
      <c r="G10" s="105">
        <v>24</v>
      </c>
    </row>
    <row r="11" spans="1:96" ht="12" customHeight="1">
      <c r="A11" s="208"/>
      <c r="B11" s="106">
        <v>100</v>
      </c>
      <c r="C11" s="102">
        <v>23.170731707317074</v>
      </c>
      <c r="D11" s="102">
        <v>27.506775067750677</v>
      </c>
      <c r="E11" s="102">
        <v>47.741644083107495</v>
      </c>
      <c r="F11" s="102">
        <v>0.49683830171635046</v>
      </c>
      <c r="G11" s="103">
        <v>1.084010840108401</v>
      </c>
    </row>
    <row r="12" spans="1:96" ht="12" customHeight="1">
      <c r="A12" s="208" t="s">
        <v>176</v>
      </c>
      <c r="B12" s="155">
        <v>155</v>
      </c>
      <c r="C12" s="104">
        <v>29</v>
      </c>
      <c r="D12" s="104">
        <v>47</v>
      </c>
      <c r="E12" s="104">
        <v>74</v>
      </c>
      <c r="F12" s="104">
        <v>2</v>
      </c>
      <c r="G12" s="105">
        <v>3</v>
      </c>
    </row>
    <row r="13" spans="1:96" ht="12" customHeight="1">
      <c r="A13" s="208"/>
      <c r="B13" s="106">
        <v>100.00000000000001</v>
      </c>
      <c r="C13" s="102">
        <v>18.70967741935484</v>
      </c>
      <c r="D13" s="102">
        <v>30.322580645161288</v>
      </c>
      <c r="E13" s="102">
        <v>47.741935483870968</v>
      </c>
      <c r="F13" s="102">
        <v>1.2903225806451613</v>
      </c>
      <c r="G13" s="103">
        <v>1.935483870967742</v>
      </c>
    </row>
    <row r="14" spans="1:96" ht="12" customHeight="1">
      <c r="A14" s="208" t="s">
        <v>177</v>
      </c>
      <c r="B14" s="155" t="s">
        <v>0</v>
      </c>
      <c r="C14" s="104" t="s">
        <v>0</v>
      </c>
      <c r="D14" s="104" t="s">
        <v>0</v>
      </c>
      <c r="E14" s="104" t="s">
        <v>0</v>
      </c>
      <c r="F14" s="104" t="s">
        <v>0</v>
      </c>
      <c r="G14" s="105" t="s">
        <v>0</v>
      </c>
    </row>
    <row r="15" spans="1:96" ht="12" customHeight="1">
      <c r="A15" s="208"/>
      <c r="B15" s="106" t="s">
        <v>0</v>
      </c>
      <c r="C15" s="102" t="s">
        <v>0</v>
      </c>
      <c r="D15" s="102" t="s">
        <v>0</v>
      </c>
      <c r="E15" s="102" t="s">
        <v>0</v>
      </c>
      <c r="F15" s="102" t="s">
        <v>0</v>
      </c>
      <c r="G15" s="103" t="s">
        <v>0</v>
      </c>
    </row>
    <row r="16" spans="1:96" ht="12" customHeight="1">
      <c r="A16" s="174" t="s">
        <v>178</v>
      </c>
      <c r="B16" s="155">
        <v>40</v>
      </c>
      <c r="C16" s="104">
        <v>5</v>
      </c>
      <c r="D16" s="104">
        <v>13</v>
      </c>
      <c r="E16" s="104">
        <v>20</v>
      </c>
      <c r="F16" s="104" t="s">
        <v>0</v>
      </c>
      <c r="G16" s="105">
        <v>2</v>
      </c>
    </row>
    <row r="17" spans="1:7" ht="12" customHeight="1">
      <c r="A17" s="160"/>
      <c r="B17" s="106">
        <v>100</v>
      </c>
      <c r="C17" s="102">
        <v>12.5</v>
      </c>
      <c r="D17" s="102">
        <v>32.5</v>
      </c>
      <c r="E17" s="102">
        <v>50</v>
      </c>
      <c r="F17" s="102" t="s">
        <v>0</v>
      </c>
      <c r="G17" s="103">
        <v>5</v>
      </c>
    </row>
    <row r="18" spans="1:7" ht="12" customHeight="1">
      <c r="A18" s="208" t="s">
        <v>144</v>
      </c>
      <c r="B18" s="155">
        <v>31</v>
      </c>
      <c r="C18" s="104">
        <v>11</v>
      </c>
      <c r="D18" s="104">
        <v>11</v>
      </c>
      <c r="E18" s="104">
        <v>9</v>
      </c>
      <c r="F18" s="104" t="s">
        <v>0</v>
      </c>
      <c r="G18" s="105" t="s">
        <v>0</v>
      </c>
    </row>
    <row r="19" spans="1:7" ht="12" customHeight="1">
      <c r="A19" s="208"/>
      <c r="B19" s="106">
        <v>100</v>
      </c>
      <c r="C19" s="102">
        <v>35.483870967741936</v>
      </c>
      <c r="D19" s="102">
        <v>35.483870967741936</v>
      </c>
      <c r="E19" s="102">
        <v>29.032258064516132</v>
      </c>
      <c r="F19" s="102" t="s">
        <v>0</v>
      </c>
      <c r="G19" s="103" t="s">
        <v>0</v>
      </c>
    </row>
    <row r="20" spans="1:7" ht="12" customHeight="1">
      <c r="A20" s="208" t="s">
        <v>145</v>
      </c>
      <c r="B20" s="155">
        <v>18</v>
      </c>
      <c r="C20" s="104">
        <v>7</v>
      </c>
      <c r="D20" s="104">
        <v>1</v>
      </c>
      <c r="E20" s="104">
        <v>9</v>
      </c>
      <c r="F20" s="104" t="s">
        <v>0</v>
      </c>
      <c r="G20" s="105">
        <v>1</v>
      </c>
    </row>
    <row r="21" spans="1:7" ht="12" customHeight="1">
      <c r="A21" s="226"/>
      <c r="B21" s="109">
        <v>100.00000000000001</v>
      </c>
      <c r="C21" s="110">
        <v>38.888888888888893</v>
      </c>
      <c r="D21" s="110">
        <v>5.5555555555555554</v>
      </c>
      <c r="E21" s="110">
        <v>50</v>
      </c>
      <c r="F21" s="110" t="s">
        <v>0</v>
      </c>
      <c r="G21" s="111">
        <v>5.5555555555555554</v>
      </c>
    </row>
    <row r="22" spans="1:7" ht="12" customHeight="1">
      <c r="G22" s="112"/>
    </row>
  </sheetData>
  <mergeCells count="9">
    <mergeCell ref="A16:A17"/>
    <mergeCell ref="A18:A19"/>
    <mergeCell ref="A20:A21"/>
    <mergeCell ref="A12:A13"/>
    <mergeCell ref="A4:A5"/>
    <mergeCell ref="A6:A7"/>
    <mergeCell ref="A8:A9"/>
    <mergeCell ref="A10:A11"/>
    <mergeCell ref="A14:A15"/>
  </mergeCells>
  <phoneticPr fontId="19"/>
  <conditionalFormatting sqref="A1">
    <cfRule type="expression" dxfId="9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0"/>
  <dimension ref="A1:CP13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8" width="6.875" style="81" customWidth="1"/>
    <col min="9" max="30" width="9.375" style="81" customWidth="1"/>
    <col min="31" max="16384" width="5.875" style="81"/>
  </cols>
  <sheetData>
    <row r="1" spans="1:94" s="138" customFormat="1" ht="12.75" thickBot="1">
      <c r="A1" s="137" t="s">
        <v>120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159" t="s">
        <v>1</v>
      </c>
      <c r="B4" s="152">
        <f>SUM(B6,B8,B10)</f>
        <v>4581</v>
      </c>
      <c r="C4" s="100">
        <f t="shared" ref="C4:G4" si="0">SUM(C6,C8,C10)</f>
        <v>1046</v>
      </c>
      <c r="D4" s="100">
        <f t="shared" si="0"/>
        <v>1286</v>
      </c>
      <c r="E4" s="100">
        <f t="shared" si="0"/>
        <v>2143</v>
      </c>
      <c r="F4" s="100">
        <f t="shared" si="0"/>
        <v>20</v>
      </c>
      <c r="G4" s="101">
        <f t="shared" si="0"/>
        <v>86</v>
      </c>
    </row>
    <row r="5" spans="1:94" ht="12" customHeight="1">
      <c r="A5" s="160"/>
      <c r="B5" s="106">
        <f t="shared" ref="B5:B11" si="1">SUM(C5:G5)</f>
        <v>99.999999999999986</v>
      </c>
      <c r="C5" s="102">
        <f>C4/$B4*100</f>
        <v>22.833442479807903</v>
      </c>
      <c r="D5" s="102">
        <f t="shared" ref="D5:G5" si="2">D4/$B4*100</f>
        <v>28.072473259113728</v>
      </c>
      <c r="E5" s="102">
        <f t="shared" si="2"/>
        <v>46.78017900021829</v>
      </c>
      <c r="F5" s="102">
        <f t="shared" si="2"/>
        <v>0.43658589827548566</v>
      </c>
      <c r="G5" s="103">
        <f t="shared" si="2"/>
        <v>1.8773193625845885</v>
      </c>
    </row>
    <row r="6" spans="1:94" ht="12" customHeight="1">
      <c r="A6" s="161" t="s">
        <v>357</v>
      </c>
      <c r="B6" s="155">
        <f t="shared" si="1"/>
        <v>347</v>
      </c>
      <c r="C6" s="104">
        <v>88</v>
      </c>
      <c r="D6" s="104">
        <v>114</v>
      </c>
      <c r="E6" s="104">
        <v>141</v>
      </c>
      <c r="F6" s="177" t="s">
        <v>0</v>
      </c>
      <c r="G6" s="105">
        <v>4</v>
      </c>
    </row>
    <row r="7" spans="1:94" ht="12" customHeight="1">
      <c r="A7" s="162"/>
      <c r="B7" s="106">
        <f t="shared" si="1"/>
        <v>100</v>
      </c>
      <c r="C7" s="102">
        <v>25.360230547550433</v>
      </c>
      <c r="D7" s="102">
        <v>32.853025936599423</v>
      </c>
      <c r="E7" s="102">
        <v>40.634005763688762</v>
      </c>
      <c r="F7" s="177" t="s">
        <v>0</v>
      </c>
      <c r="G7" s="103">
        <v>1.1527377521613833</v>
      </c>
    </row>
    <row r="8" spans="1:94" ht="12" customHeight="1">
      <c r="A8" s="161" t="s">
        <v>358</v>
      </c>
      <c r="B8" s="155">
        <f t="shared" si="1"/>
        <v>4187</v>
      </c>
      <c r="C8" s="104">
        <v>945</v>
      </c>
      <c r="D8" s="104">
        <v>1159</v>
      </c>
      <c r="E8" s="104">
        <v>1990</v>
      </c>
      <c r="F8" s="104">
        <v>20</v>
      </c>
      <c r="G8" s="105">
        <v>73</v>
      </c>
    </row>
    <row r="9" spans="1:94" ht="12" customHeight="1">
      <c r="A9" s="162"/>
      <c r="B9" s="106">
        <f t="shared" si="1"/>
        <v>100</v>
      </c>
      <c r="C9" s="102">
        <v>22.569859087652258</v>
      </c>
      <c r="D9" s="102">
        <v>27.680917124432767</v>
      </c>
      <c r="E9" s="102">
        <v>47.528063052304752</v>
      </c>
      <c r="F9" s="102">
        <v>0.47766897540004771</v>
      </c>
      <c r="G9" s="103">
        <v>1.7434917602101745</v>
      </c>
    </row>
    <row r="10" spans="1:94" ht="12" customHeight="1">
      <c r="A10" s="161" t="s">
        <v>145</v>
      </c>
      <c r="B10" s="155">
        <f t="shared" si="1"/>
        <v>47</v>
      </c>
      <c r="C10" s="104">
        <v>13</v>
      </c>
      <c r="D10" s="104">
        <v>13</v>
      </c>
      <c r="E10" s="104">
        <v>12</v>
      </c>
      <c r="F10" s="177" t="s">
        <v>0</v>
      </c>
      <c r="G10" s="105">
        <v>9</v>
      </c>
    </row>
    <row r="11" spans="1:94" ht="12" customHeight="1">
      <c r="A11" s="164"/>
      <c r="B11" s="109">
        <f t="shared" si="1"/>
        <v>100</v>
      </c>
      <c r="C11" s="110">
        <v>27.659574468085108</v>
      </c>
      <c r="D11" s="110">
        <v>27.659574468085108</v>
      </c>
      <c r="E11" s="110">
        <v>25.531914893617021</v>
      </c>
      <c r="F11" s="202" t="s">
        <v>0</v>
      </c>
      <c r="G11" s="111">
        <v>19.148936170212767</v>
      </c>
    </row>
    <row r="12" spans="1:94" ht="12" customHeight="1"/>
    <row r="13" spans="1:94" ht="12" customHeight="1"/>
  </sheetData>
  <mergeCells count="4">
    <mergeCell ref="A4:A5"/>
    <mergeCell ref="A6:A7"/>
    <mergeCell ref="A8:A9"/>
    <mergeCell ref="A10:A11"/>
  </mergeCells>
  <phoneticPr fontId="19"/>
  <conditionalFormatting sqref="A1">
    <cfRule type="expression" dxfId="6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1"/>
  <dimension ref="A1:CO11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8" width="6.875" style="81" customWidth="1"/>
    <col min="9" max="29" width="9.375" style="81" customWidth="1"/>
    <col min="30" max="16384" width="5.875" style="81"/>
  </cols>
  <sheetData>
    <row r="1" spans="1:93" s="138" customFormat="1" ht="12.75" thickBot="1">
      <c r="A1" s="137" t="s">
        <v>113</v>
      </c>
    </row>
    <row r="2" spans="1:93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59" t="s">
        <v>1</v>
      </c>
      <c r="B4" s="152">
        <v>2412</v>
      </c>
      <c r="C4" s="100">
        <v>522</v>
      </c>
      <c r="D4" s="100">
        <v>663</v>
      </c>
      <c r="E4" s="100">
        <v>1174</v>
      </c>
      <c r="F4" s="100">
        <v>13</v>
      </c>
      <c r="G4" s="101">
        <v>40</v>
      </c>
    </row>
    <row r="5" spans="1:93" ht="12" customHeight="1">
      <c r="A5" s="160"/>
      <c r="B5" s="106">
        <v>100</v>
      </c>
      <c r="C5" s="102">
        <v>21.641791044776117</v>
      </c>
      <c r="D5" s="102">
        <v>27.487562189054728</v>
      </c>
      <c r="E5" s="102">
        <v>48.673300165837482</v>
      </c>
      <c r="F5" s="102">
        <v>0.53897180762852404</v>
      </c>
      <c r="G5" s="103">
        <v>1.6583747927031509</v>
      </c>
    </row>
    <row r="6" spans="1:93" ht="12" customHeight="1">
      <c r="A6" s="161" t="s">
        <v>357</v>
      </c>
      <c r="B6" s="155">
        <v>19</v>
      </c>
      <c r="C6" s="104">
        <v>3</v>
      </c>
      <c r="D6" s="104">
        <v>7</v>
      </c>
      <c r="E6" s="104">
        <v>9</v>
      </c>
      <c r="F6" s="177" t="s">
        <v>0</v>
      </c>
      <c r="G6" s="105" t="s">
        <v>0</v>
      </c>
    </row>
    <row r="7" spans="1:93" ht="12" customHeight="1">
      <c r="A7" s="162"/>
      <c r="B7" s="106">
        <v>100</v>
      </c>
      <c r="C7" s="102">
        <v>15.789473684210526</v>
      </c>
      <c r="D7" s="102">
        <v>36.84210526315789</v>
      </c>
      <c r="E7" s="102">
        <v>47.368421052631575</v>
      </c>
      <c r="F7" s="177" t="s">
        <v>0</v>
      </c>
      <c r="G7" s="103" t="s">
        <v>0</v>
      </c>
    </row>
    <row r="8" spans="1:93" ht="12" customHeight="1">
      <c r="A8" s="161" t="s">
        <v>358</v>
      </c>
      <c r="B8" s="155">
        <v>2317</v>
      </c>
      <c r="C8" s="104">
        <v>508</v>
      </c>
      <c r="D8" s="104">
        <v>628</v>
      </c>
      <c r="E8" s="104">
        <v>1132</v>
      </c>
      <c r="F8" s="104">
        <v>13</v>
      </c>
      <c r="G8" s="105">
        <v>36</v>
      </c>
    </row>
    <row r="9" spans="1:93" ht="12" customHeight="1">
      <c r="A9" s="162"/>
      <c r="B9" s="106">
        <v>99.999999999999986</v>
      </c>
      <c r="C9" s="102">
        <v>21.924902891670264</v>
      </c>
      <c r="D9" s="102">
        <v>27.104013810962453</v>
      </c>
      <c r="E9" s="102">
        <v>48.856279671989647</v>
      </c>
      <c r="F9" s="102">
        <v>0.56107034958998703</v>
      </c>
      <c r="G9" s="103">
        <v>1.5537332757876565</v>
      </c>
    </row>
    <row r="10" spans="1:93" ht="12" customHeight="1">
      <c r="A10" s="161" t="s">
        <v>145</v>
      </c>
      <c r="B10" s="155">
        <v>76</v>
      </c>
      <c r="C10" s="104">
        <v>11</v>
      </c>
      <c r="D10" s="104">
        <v>28</v>
      </c>
      <c r="E10" s="104">
        <v>33</v>
      </c>
      <c r="F10" s="177" t="s">
        <v>0</v>
      </c>
      <c r="G10" s="105">
        <v>4</v>
      </c>
    </row>
    <row r="11" spans="1:93" ht="12" customHeight="1">
      <c r="A11" s="164"/>
      <c r="B11" s="109">
        <v>99.999999999999986</v>
      </c>
      <c r="C11" s="110">
        <v>14.473684210526317</v>
      </c>
      <c r="D11" s="110">
        <v>36.84210526315789</v>
      </c>
      <c r="E11" s="110">
        <v>43.421052631578952</v>
      </c>
      <c r="F11" s="202" t="s">
        <v>0</v>
      </c>
      <c r="G11" s="111">
        <v>5.2631578947368416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8"/>
  <dimension ref="A1:CP12"/>
  <sheetViews>
    <sheetView showGridLines="0" zoomScale="98" zoomScaleNormal="98" zoomScaleSheetLayoutView="80" workbookViewId="0"/>
  </sheetViews>
  <sheetFormatPr defaultColWidth="5.875" defaultRowHeight="12"/>
  <cols>
    <col min="1" max="1" width="13.875" style="81" customWidth="1"/>
    <col min="2" max="9" width="6.875" style="81" customWidth="1"/>
    <col min="10" max="30" width="9.375" style="81" customWidth="1"/>
    <col min="31" max="16384" width="5.875" style="81"/>
  </cols>
  <sheetData>
    <row r="1" spans="1:94" s="138" customFormat="1" ht="12.75" thickBot="1">
      <c r="A1" s="137" t="s">
        <v>114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4" ht="12" customHeight="1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4" ht="12" customHeight="1">
      <c r="A6" s="161" t="s">
        <v>359</v>
      </c>
      <c r="B6" s="155">
        <v>1809</v>
      </c>
      <c r="C6" s="104">
        <v>510</v>
      </c>
      <c r="D6" s="104">
        <v>539</v>
      </c>
      <c r="E6" s="104">
        <v>732</v>
      </c>
      <c r="F6" s="104">
        <v>6</v>
      </c>
      <c r="G6" s="105">
        <v>22</v>
      </c>
    </row>
    <row r="7" spans="1:94" ht="12" customHeight="1">
      <c r="A7" s="162"/>
      <c r="B7" s="106">
        <v>100</v>
      </c>
      <c r="C7" s="102">
        <v>28.192371475953564</v>
      </c>
      <c r="D7" s="102">
        <v>29.795467108899942</v>
      </c>
      <c r="E7" s="102">
        <v>40.464344941956881</v>
      </c>
      <c r="F7" s="102">
        <v>0.33167495854063017</v>
      </c>
      <c r="G7" s="103">
        <v>1.2161415146489774</v>
      </c>
    </row>
    <row r="8" spans="1:94" ht="12" customHeight="1">
      <c r="A8" s="161" t="s">
        <v>360</v>
      </c>
      <c r="B8" s="155">
        <v>2732</v>
      </c>
      <c r="C8" s="104">
        <v>528</v>
      </c>
      <c r="D8" s="104">
        <v>742</v>
      </c>
      <c r="E8" s="104">
        <v>1392</v>
      </c>
      <c r="F8" s="104">
        <v>13</v>
      </c>
      <c r="G8" s="105">
        <v>57</v>
      </c>
    </row>
    <row r="9" spans="1:94" ht="12" customHeight="1">
      <c r="A9" s="162"/>
      <c r="B9" s="106">
        <v>100</v>
      </c>
      <c r="C9" s="102">
        <v>19.326500732064421</v>
      </c>
      <c r="D9" s="102">
        <v>27.159590043923863</v>
      </c>
      <c r="E9" s="102">
        <v>50.951683748169842</v>
      </c>
      <c r="F9" s="102">
        <v>0.47584187408491951</v>
      </c>
      <c r="G9" s="103">
        <v>2.0863836017569546</v>
      </c>
    </row>
    <row r="10" spans="1:94" ht="12" customHeight="1">
      <c r="A10" s="161" t="s">
        <v>145</v>
      </c>
      <c r="B10" s="155">
        <v>40</v>
      </c>
      <c r="C10" s="104">
        <v>8</v>
      </c>
      <c r="D10" s="104">
        <v>5</v>
      </c>
      <c r="E10" s="104">
        <v>19</v>
      </c>
      <c r="F10" s="104">
        <v>1</v>
      </c>
      <c r="G10" s="105">
        <v>7</v>
      </c>
    </row>
    <row r="11" spans="1:94" ht="12" customHeight="1">
      <c r="A11" s="164"/>
      <c r="B11" s="109">
        <v>100</v>
      </c>
      <c r="C11" s="110">
        <v>20</v>
      </c>
      <c r="D11" s="110">
        <v>12.5</v>
      </c>
      <c r="E11" s="110">
        <v>47.5</v>
      </c>
      <c r="F11" s="110">
        <v>2.5</v>
      </c>
      <c r="G11" s="111">
        <v>17.5</v>
      </c>
    </row>
    <row r="12" spans="1:94">
      <c r="G12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5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9"/>
  <dimension ref="A1:CP47"/>
  <sheetViews>
    <sheetView showGridLines="0" zoomScale="98" zoomScaleNormal="98" zoomScaleSheetLayoutView="80" workbookViewId="0"/>
  </sheetViews>
  <sheetFormatPr defaultColWidth="5.875" defaultRowHeight="12"/>
  <cols>
    <col min="1" max="1" width="28.625" style="81" customWidth="1"/>
    <col min="2" max="8" width="6.875" style="81" customWidth="1"/>
    <col min="9" max="30" width="9.375" style="81" customWidth="1"/>
    <col min="31" max="16384" width="5.875" style="81"/>
  </cols>
  <sheetData>
    <row r="1" spans="1:94" s="138" customFormat="1" ht="12.75" thickBot="1">
      <c r="A1" s="137" t="s">
        <v>45</v>
      </c>
    </row>
    <row r="2" spans="1:94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159" t="s">
        <v>1</v>
      </c>
      <c r="B4" s="152">
        <v>1809</v>
      </c>
      <c r="C4" s="100">
        <v>510</v>
      </c>
      <c r="D4" s="100">
        <v>539</v>
      </c>
      <c r="E4" s="100">
        <v>732</v>
      </c>
      <c r="F4" s="100">
        <v>6</v>
      </c>
      <c r="G4" s="101">
        <v>22</v>
      </c>
    </row>
    <row r="5" spans="1:94" ht="12" customHeight="1">
      <c r="A5" s="160"/>
      <c r="B5" s="106">
        <v>100</v>
      </c>
      <c r="C5" s="102">
        <v>28.192371475953564</v>
      </c>
      <c r="D5" s="102">
        <v>29.795467108899942</v>
      </c>
      <c r="E5" s="102">
        <v>40.464344941956902</v>
      </c>
      <c r="F5" s="102">
        <v>0.33167495854063017</v>
      </c>
      <c r="G5" s="103">
        <v>1.2161415146489774</v>
      </c>
    </row>
    <row r="6" spans="1:94" ht="12" customHeight="1">
      <c r="A6" s="161" t="s">
        <v>361</v>
      </c>
      <c r="B6" s="155">
        <v>989</v>
      </c>
      <c r="C6" s="104">
        <v>313</v>
      </c>
      <c r="D6" s="104">
        <v>281</v>
      </c>
      <c r="E6" s="104">
        <v>385</v>
      </c>
      <c r="F6" s="104">
        <v>2</v>
      </c>
      <c r="G6" s="105">
        <v>8</v>
      </c>
    </row>
    <row r="7" spans="1:94" ht="12" customHeight="1">
      <c r="A7" s="162"/>
      <c r="B7" s="106">
        <v>100</v>
      </c>
      <c r="C7" s="102">
        <v>31.648129423660265</v>
      </c>
      <c r="D7" s="102">
        <v>28.412537917087967</v>
      </c>
      <c r="E7" s="102">
        <v>38.928210313447927</v>
      </c>
      <c r="F7" s="102">
        <v>0.20222446916076847</v>
      </c>
      <c r="G7" s="103">
        <v>0.80889787664307389</v>
      </c>
    </row>
    <row r="8" spans="1:94" ht="12" customHeight="1">
      <c r="A8" s="161" t="s">
        <v>362</v>
      </c>
      <c r="B8" s="155">
        <v>184</v>
      </c>
      <c r="C8" s="104">
        <v>44</v>
      </c>
      <c r="D8" s="104">
        <v>66</v>
      </c>
      <c r="E8" s="104">
        <v>71</v>
      </c>
      <c r="F8" s="104" t="s">
        <v>0</v>
      </c>
      <c r="G8" s="105">
        <v>3</v>
      </c>
    </row>
    <row r="9" spans="1:94" ht="12" customHeight="1">
      <c r="A9" s="162"/>
      <c r="B9" s="106">
        <v>100.00000000000001</v>
      </c>
      <c r="C9" s="102">
        <v>23.913043478260871</v>
      </c>
      <c r="D9" s="102">
        <v>35.869565217391305</v>
      </c>
      <c r="E9" s="102">
        <v>38.586956521739133</v>
      </c>
      <c r="F9" s="102" t="s">
        <v>0</v>
      </c>
      <c r="G9" s="103">
        <v>1.6304347826086956</v>
      </c>
    </row>
    <row r="10" spans="1:94" ht="12" customHeight="1">
      <c r="A10" s="161" t="s">
        <v>363</v>
      </c>
      <c r="B10" s="155">
        <v>293</v>
      </c>
      <c r="C10" s="104">
        <v>84</v>
      </c>
      <c r="D10" s="104">
        <v>98</v>
      </c>
      <c r="E10" s="104">
        <v>103</v>
      </c>
      <c r="F10" s="104">
        <v>2</v>
      </c>
      <c r="G10" s="105">
        <v>6</v>
      </c>
    </row>
    <row r="11" spans="1:94" ht="12" customHeight="1">
      <c r="A11" s="162"/>
      <c r="B11" s="106">
        <v>99.999999999999986</v>
      </c>
      <c r="C11" s="102">
        <v>28.668941979522184</v>
      </c>
      <c r="D11" s="102">
        <v>33.44709897610921</v>
      </c>
      <c r="E11" s="102">
        <v>35.153583617747444</v>
      </c>
      <c r="F11" s="102">
        <v>0.68259385665529015</v>
      </c>
      <c r="G11" s="103">
        <v>2.0477815699658701</v>
      </c>
    </row>
    <row r="12" spans="1:94" ht="12" customHeight="1">
      <c r="A12" s="161" t="s">
        <v>364</v>
      </c>
      <c r="B12" s="155">
        <v>305</v>
      </c>
      <c r="C12" s="104">
        <v>60</v>
      </c>
      <c r="D12" s="104">
        <v>87</v>
      </c>
      <c r="E12" s="104">
        <v>155</v>
      </c>
      <c r="F12" s="104" t="s">
        <v>0</v>
      </c>
      <c r="G12" s="105">
        <v>3</v>
      </c>
    </row>
    <row r="13" spans="1:94" ht="12" customHeight="1">
      <c r="A13" s="162"/>
      <c r="B13" s="106">
        <v>100</v>
      </c>
      <c r="C13" s="102">
        <v>19.672131147540984</v>
      </c>
      <c r="D13" s="102">
        <v>28.524590163934427</v>
      </c>
      <c r="E13" s="102">
        <v>50.819672131147541</v>
      </c>
      <c r="F13" s="102" t="s">
        <v>0</v>
      </c>
      <c r="G13" s="103">
        <v>0.98360655737704927</v>
      </c>
    </row>
    <row r="14" spans="1:94" ht="12" customHeight="1">
      <c r="A14" s="161" t="s">
        <v>144</v>
      </c>
      <c r="B14" s="155">
        <v>14</v>
      </c>
      <c r="C14" s="104">
        <v>5</v>
      </c>
      <c r="D14" s="104">
        <v>3</v>
      </c>
      <c r="E14" s="104">
        <v>5</v>
      </c>
      <c r="F14" s="104">
        <v>1</v>
      </c>
      <c r="G14" s="105" t="s">
        <v>0</v>
      </c>
    </row>
    <row r="15" spans="1:94" ht="12" customHeight="1">
      <c r="A15" s="162"/>
      <c r="B15" s="106">
        <v>100</v>
      </c>
      <c r="C15" s="102">
        <v>35.714285714285715</v>
      </c>
      <c r="D15" s="102">
        <v>21.428571428571427</v>
      </c>
      <c r="E15" s="102">
        <v>35.714285714285715</v>
      </c>
      <c r="F15" s="102">
        <v>7.1428571428571423</v>
      </c>
      <c r="G15" s="103" t="s">
        <v>0</v>
      </c>
    </row>
    <row r="16" spans="1:94" ht="12" customHeight="1">
      <c r="A16" s="161" t="s">
        <v>145</v>
      </c>
      <c r="B16" s="155">
        <v>24</v>
      </c>
      <c r="C16" s="104">
        <v>4</v>
      </c>
      <c r="D16" s="104">
        <v>4</v>
      </c>
      <c r="E16" s="104">
        <v>13</v>
      </c>
      <c r="F16" s="104">
        <v>1</v>
      </c>
      <c r="G16" s="105">
        <v>2</v>
      </c>
    </row>
    <row r="17" spans="1:7" ht="12" customHeight="1">
      <c r="A17" s="164"/>
      <c r="B17" s="109">
        <v>100</v>
      </c>
      <c r="C17" s="110">
        <v>16.666666666666664</v>
      </c>
      <c r="D17" s="110">
        <v>16.666666666666664</v>
      </c>
      <c r="E17" s="110">
        <v>54.166666666666664</v>
      </c>
      <c r="F17" s="110">
        <v>4.1666666666666661</v>
      </c>
      <c r="G17" s="111">
        <v>8.3333333333333321</v>
      </c>
    </row>
    <row r="18" spans="1:7">
      <c r="G18" s="112"/>
    </row>
    <row r="19" spans="1:7">
      <c r="G19" s="112"/>
    </row>
    <row r="20" spans="1:7">
      <c r="G20" s="112"/>
    </row>
    <row r="21" spans="1:7">
      <c r="G21" s="112"/>
    </row>
    <row r="22" spans="1:7">
      <c r="G22" s="112"/>
    </row>
    <row r="23" spans="1:7">
      <c r="G23" s="112"/>
    </row>
    <row r="24" spans="1:7">
      <c r="G24" s="112"/>
    </row>
    <row r="25" spans="1:7">
      <c r="G25" s="112"/>
    </row>
    <row r="26" spans="1:7">
      <c r="G26" s="112"/>
    </row>
    <row r="27" spans="1:7">
      <c r="G27" s="112"/>
    </row>
    <row r="28" spans="1:7">
      <c r="G28" s="112"/>
    </row>
    <row r="29" spans="1:7">
      <c r="G29" s="112"/>
    </row>
    <row r="30" spans="1:7">
      <c r="G30" s="112"/>
    </row>
    <row r="31" spans="1:7">
      <c r="G31" s="112"/>
    </row>
    <row r="32" spans="1:7">
      <c r="G32" s="112"/>
    </row>
    <row r="33" spans="7:7">
      <c r="G33" s="112"/>
    </row>
    <row r="34" spans="7:7">
      <c r="G34" s="112"/>
    </row>
    <row r="35" spans="7:7">
      <c r="G35" s="112"/>
    </row>
    <row r="36" spans="7:7">
      <c r="G36" s="112"/>
    </row>
    <row r="37" spans="7:7">
      <c r="G37" s="112"/>
    </row>
    <row r="38" spans="7:7">
      <c r="G38" s="112"/>
    </row>
    <row r="39" spans="7:7">
      <c r="G39" s="112"/>
    </row>
    <row r="40" spans="7:7">
      <c r="G40" s="112"/>
    </row>
    <row r="41" spans="7:7">
      <c r="G41" s="112"/>
    </row>
    <row r="42" spans="7:7">
      <c r="G42" s="112"/>
    </row>
    <row r="43" spans="7:7">
      <c r="G43" s="112"/>
    </row>
    <row r="44" spans="7:7">
      <c r="G44" s="112"/>
    </row>
    <row r="45" spans="7:7">
      <c r="G45" s="112"/>
    </row>
    <row r="46" spans="7:7">
      <c r="G46" s="112"/>
    </row>
    <row r="47" spans="7:7">
      <c r="G47" s="112"/>
    </row>
  </sheetData>
  <mergeCells count="7">
    <mergeCell ref="A14:A15"/>
    <mergeCell ref="A16:A17"/>
    <mergeCell ref="A4:A5"/>
    <mergeCell ref="A6:A7"/>
    <mergeCell ref="A8:A9"/>
    <mergeCell ref="A10:A11"/>
    <mergeCell ref="A12:A13"/>
  </mergeCells>
  <phoneticPr fontId="19"/>
  <conditionalFormatting sqref="A1">
    <cfRule type="expression" dxfId="5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0"/>
  <dimension ref="A1:CQ12"/>
  <sheetViews>
    <sheetView showGridLines="0" zoomScale="98" zoomScaleNormal="98" zoomScaleSheetLayoutView="80" workbookViewId="0"/>
  </sheetViews>
  <sheetFormatPr defaultColWidth="5.875" defaultRowHeight="12"/>
  <cols>
    <col min="1" max="1" width="1" style="81" customWidth="1"/>
    <col min="2" max="2" width="11.625" style="81" customWidth="1"/>
    <col min="3" max="9" width="6.875" style="81" customWidth="1"/>
    <col min="10" max="31" width="9.375" style="81" customWidth="1"/>
    <col min="32" max="16384" width="5.875" style="81"/>
  </cols>
  <sheetData>
    <row r="1" spans="1:95" s="138" customFormat="1" ht="12.75" thickBot="1">
      <c r="A1" s="137" t="s">
        <v>43</v>
      </c>
      <c r="B1" s="166"/>
    </row>
    <row r="2" spans="1:95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2" customHeight="1">
      <c r="A4" s="171" t="s">
        <v>1</v>
      </c>
      <c r="B4" s="159"/>
      <c r="C4" s="155">
        <v>4581</v>
      </c>
      <c r="D4" s="104">
        <v>1046</v>
      </c>
      <c r="E4" s="104">
        <v>1286</v>
      </c>
      <c r="F4" s="104">
        <v>2143</v>
      </c>
      <c r="G4" s="104">
        <v>20</v>
      </c>
      <c r="H4" s="101">
        <v>86</v>
      </c>
    </row>
    <row r="5" spans="1:95" ht="12" customHeight="1">
      <c r="A5" s="172"/>
      <c r="B5" s="160"/>
      <c r="C5" s="106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95" ht="12" customHeight="1">
      <c r="A6" s="196" t="s">
        <v>359</v>
      </c>
      <c r="B6" s="197"/>
      <c r="C6" s="155">
        <v>516</v>
      </c>
      <c r="D6" s="104">
        <v>104</v>
      </c>
      <c r="E6" s="104">
        <v>148</v>
      </c>
      <c r="F6" s="104">
        <v>246</v>
      </c>
      <c r="G6" s="104">
        <v>4</v>
      </c>
      <c r="H6" s="105">
        <v>14</v>
      </c>
    </row>
    <row r="7" spans="1:95" ht="12" customHeight="1">
      <c r="A7" s="196"/>
      <c r="B7" s="197"/>
      <c r="C7" s="106">
        <v>99.999999999999986</v>
      </c>
      <c r="D7" s="102">
        <v>20.155038759689923</v>
      </c>
      <c r="E7" s="102">
        <v>28.68217054263566</v>
      </c>
      <c r="F7" s="102">
        <v>47.674418604651166</v>
      </c>
      <c r="G7" s="102">
        <v>0.77519379844961245</v>
      </c>
      <c r="H7" s="103">
        <v>2.7131782945736433</v>
      </c>
    </row>
    <row r="8" spans="1:95" ht="12" customHeight="1">
      <c r="A8" s="196" t="s">
        <v>360</v>
      </c>
      <c r="B8" s="197"/>
      <c r="C8" s="155">
        <v>4001</v>
      </c>
      <c r="D8" s="104">
        <v>928</v>
      </c>
      <c r="E8" s="104">
        <v>1121</v>
      </c>
      <c r="F8" s="104">
        <v>1874</v>
      </c>
      <c r="G8" s="104">
        <v>16</v>
      </c>
      <c r="H8" s="105">
        <v>62</v>
      </c>
    </row>
    <row r="9" spans="1:95" ht="12" customHeight="1">
      <c r="A9" s="196"/>
      <c r="B9" s="197"/>
      <c r="C9" s="106">
        <v>100.00000000000001</v>
      </c>
      <c r="D9" s="102">
        <v>23.194201449637593</v>
      </c>
      <c r="E9" s="102">
        <v>28.017995501124719</v>
      </c>
      <c r="F9" s="102">
        <v>46.838290427393154</v>
      </c>
      <c r="G9" s="102">
        <v>0.3999000249937516</v>
      </c>
      <c r="H9" s="103">
        <v>1.5496125968507872</v>
      </c>
    </row>
    <row r="10" spans="1:95" ht="12" customHeight="1">
      <c r="A10" s="196" t="s">
        <v>145</v>
      </c>
      <c r="B10" s="197"/>
      <c r="C10" s="155">
        <v>64</v>
      </c>
      <c r="D10" s="104">
        <v>14</v>
      </c>
      <c r="E10" s="104">
        <v>17</v>
      </c>
      <c r="F10" s="104">
        <v>23</v>
      </c>
      <c r="G10" s="177" t="s">
        <v>0</v>
      </c>
      <c r="H10" s="105">
        <v>10</v>
      </c>
    </row>
    <row r="11" spans="1:95" ht="12" customHeight="1">
      <c r="A11" s="198"/>
      <c r="B11" s="199"/>
      <c r="C11" s="109">
        <v>100</v>
      </c>
      <c r="D11" s="110">
        <v>21.875</v>
      </c>
      <c r="E11" s="110">
        <v>26.5625</v>
      </c>
      <c r="F11" s="110">
        <v>35.9375</v>
      </c>
      <c r="G11" s="285" t="s">
        <v>0</v>
      </c>
      <c r="H11" s="111">
        <v>15.625</v>
      </c>
    </row>
    <row r="12" spans="1:95">
      <c r="G12" s="112"/>
      <c r="H12" s="112"/>
    </row>
  </sheetData>
  <mergeCells count="4">
    <mergeCell ref="A4:B5"/>
    <mergeCell ref="A6:B7"/>
    <mergeCell ref="A8:B9"/>
    <mergeCell ref="A10:B11"/>
  </mergeCells>
  <phoneticPr fontId="19"/>
  <conditionalFormatting sqref="A1">
    <cfRule type="expression" dxfId="5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1"/>
  <dimension ref="A1:CG53"/>
  <sheetViews>
    <sheetView showGridLines="0" zoomScale="98" zoomScaleNormal="98" zoomScaleSheetLayoutView="80" workbookViewId="0"/>
  </sheetViews>
  <sheetFormatPr defaultColWidth="5.875" defaultRowHeight="12"/>
  <cols>
    <col min="1" max="1" width="38.125" style="81" customWidth="1"/>
    <col min="2" max="8" width="6.875" style="81" customWidth="1"/>
    <col min="9" max="21" width="9.375" style="81" customWidth="1"/>
    <col min="22" max="16384" width="5.875" style="81"/>
  </cols>
  <sheetData>
    <row r="1" spans="1:85" s="138" customFormat="1" ht="12.75" thickBot="1">
      <c r="A1" s="137" t="s">
        <v>39</v>
      </c>
    </row>
    <row r="2" spans="1:85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5"/>
    </row>
    <row r="3" spans="1:85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4"/>
      <c r="CD3" s="144"/>
      <c r="CE3" s="144"/>
      <c r="CF3" s="144"/>
      <c r="CG3" s="145"/>
    </row>
    <row r="4" spans="1:85" ht="12" customHeight="1">
      <c r="A4" s="159" t="s">
        <v>1</v>
      </c>
      <c r="B4" s="152">
        <v>516</v>
      </c>
      <c r="C4" s="100">
        <v>104</v>
      </c>
      <c r="D4" s="100">
        <v>148</v>
      </c>
      <c r="E4" s="100">
        <v>246</v>
      </c>
      <c r="F4" s="100">
        <v>4</v>
      </c>
      <c r="G4" s="101">
        <v>14</v>
      </c>
    </row>
    <row r="5" spans="1:85" ht="12" customHeight="1">
      <c r="A5" s="160"/>
      <c r="B5" s="106">
        <v>99.999999999999986</v>
      </c>
      <c r="C5" s="102">
        <v>20.155038759689923</v>
      </c>
      <c r="D5" s="102">
        <v>28.68217054263566</v>
      </c>
      <c r="E5" s="102">
        <v>47.674418604651166</v>
      </c>
      <c r="F5" s="102">
        <v>0.77519379844961245</v>
      </c>
      <c r="G5" s="103">
        <v>2.7131782945736433</v>
      </c>
    </row>
    <row r="6" spans="1:85" ht="12" customHeight="1">
      <c r="A6" s="161" t="s">
        <v>365</v>
      </c>
      <c r="B6" s="155">
        <v>146</v>
      </c>
      <c r="C6" s="104">
        <v>20</v>
      </c>
      <c r="D6" s="104">
        <v>40</v>
      </c>
      <c r="E6" s="104">
        <v>81</v>
      </c>
      <c r="F6" s="104">
        <v>1</v>
      </c>
      <c r="G6" s="105">
        <v>4</v>
      </c>
    </row>
    <row r="7" spans="1:85" ht="12" customHeight="1">
      <c r="A7" s="162"/>
      <c r="B7" s="106">
        <v>99.999999999999986</v>
      </c>
      <c r="C7" s="102">
        <v>13.698630136986301</v>
      </c>
      <c r="D7" s="102">
        <v>27.397260273972602</v>
      </c>
      <c r="E7" s="102">
        <v>55.479452054794521</v>
      </c>
      <c r="F7" s="102">
        <v>0.68493150684931503</v>
      </c>
      <c r="G7" s="103">
        <v>2.7397260273972601</v>
      </c>
    </row>
    <row r="8" spans="1:85" ht="12" customHeight="1">
      <c r="A8" s="161" t="s">
        <v>366</v>
      </c>
      <c r="B8" s="155">
        <v>55</v>
      </c>
      <c r="C8" s="104">
        <v>9</v>
      </c>
      <c r="D8" s="104">
        <v>12</v>
      </c>
      <c r="E8" s="104">
        <v>31</v>
      </c>
      <c r="F8" s="104" t="s">
        <v>0</v>
      </c>
      <c r="G8" s="105">
        <v>3</v>
      </c>
    </row>
    <row r="9" spans="1:85" ht="12" customHeight="1">
      <c r="A9" s="162"/>
      <c r="B9" s="106">
        <v>99.999999999999986</v>
      </c>
      <c r="C9" s="102">
        <v>16.363636363636363</v>
      </c>
      <c r="D9" s="102">
        <v>21.818181818181817</v>
      </c>
      <c r="E9" s="102">
        <v>56.36363636363636</v>
      </c>
      <c r="F9" s="102" t="s">
        <v>0</v>
      </c>
      <c r="G9" s="103">
        <v>5.4545454545454541</v>
      </c>
    </row>
    <row r="10" spans="1:85" ht="12" customHeight="1">
      <c r="A10" s="161" t="s">
        <v>367</v>
      </c>
      <c r="B10" s="155">
        <v>100</v>
      </c>
      <c r="C10" s="104">
        <v>15</v>
      </c>
      <c r="D10" s="104">
        <v>28</v>
      </c>
      <c r="E10" s="104">
        <v>53</v>
      </c>
      <c r="F10" s="104">
        <v>1</v>
      </c>
      <c r="G10" s="105">
        <v>3</v>
      </c>
    </row>
    <row r="11" spans="1:85" ht="12" customHeight="1">
      <c r="A11" s="162"/>
      <c r="B11" s="106">
        <v>100</v>
      </c>
      <c r="C11" s="102">
        <v>15</v>
      </c>
      <c r="D11" s="102">
        <v>28.000000000000004</v>
      </c>
      <c r="E11" s="102">
        <v>53</v>
      </c>
      <c r="F11" s="102">
        <v>1</v>
      </c>
      <c r="G11" s="103">
        <v>3</v>
      </c>
    </row>
    <row r="12" spans="1:85" ht="12" customHeight="1">
      <c r="A12" s="161" t="s">
        <v>368</v>
      </c>
      <c r="B12" s="155">
        <v>87</v>
      </c>
      <c r="C12" s="104">
        <v>15</v>
      </c>
      <c r="D12" s="104">
        <v>23</v>
      </c>
      <c r="E12" s="104">
        <v>44</v>
      </c>
      <c r="F12" s="104" t="s">
        <v>0</v>
      </c>
      <c r="G12" s="105">
        <v>5</v>
      </c>
    </row>
    <row r="13" spans="1:85" ht="12" customHeight="1">
      <c r="A13" s="162"/>
      <c r="B13" s="106">
        <v>100.00000000000001</v>
      </c>
      <c r="C13" s="102">
        <v>17.241379310344829</v>
      </c>
      <c r="D13" s="102">
        <v>26.436781609195403</v>
      </c>
      <c r="E13" s="102">
        <v>50.574712643678168</v>
      </c>
      <c r="F13" s="102" t="s">
        <v>0</v>
      </c>
      <c r="G13" s="103">
        <v>5.7471264367816088</v>
      </c>
    </row>
    <row r="14" spans="1:85" ht="12" customHeight="1">
      <c r="A14" s="161" t="s">
        <v>369</v>
      </c>
      <c r="B14" s="155">
        <v>88</v>
      </c>
      <c r="C14" s="104">
        <v>18</v>
      </c>
      <c r="D14" s="104">
        <v>35</v>
      </c>
      <c r="E14" s="104">
        <v>32</v>
      </c>
      <c r="F14" s="104" t="s">
        <v>0</v>
      </c>
      <c r="G14" s="105">
        <v>3</v>
      </c>
    </row>
    <row r="15" spans="1:85" ht="12" customHeight="1">
      <c r="A15" s="162"/>
      <c r="B15" s="106">
        <v>100</v>
      </c>
      <c r="C15" s="102">
        <v>20.454545454545457</v>
      </c>
      <c r="D15" s="102">
        <v>39.772727272727273</v>
      </c>
      <c r="E15" s="102">
        <v>36.363636363636367</v>
      </c>
      <c r="F15" s="102" t="s">
        <v>0</v>
      </c>
      <c r="G15" s="103">
        <v>3.4090909090909087</v>
      </c>
    </row>
    <row r="16" spans="1:85" ht="12" customHeight="1">
      <c r="A16" s="161" t="s">
        <v>370</v>
      </c>
      <c r="B16" s="155">
        <v>190</v>
      </c>
      <c r="C16" s="104">
        <v>41</v>
      </c>
      <c r="D16" s="104">
        <v>60</v>
      </c>
      <c r="E16" s="104">
        <v>84</v>
      </c>
      <c r="F16" s="104">
        <v>1</v>
      </c>
      <c r="G16" s="105">
        <v>4</v>
      </c>
    </row>
    <row r="17" spans="1:7" ht="12" customHeight="1">
      <c r="A17" s="162"/>
      <c r="B17" s="106">
        <v>100.00000000000001</v>
      </c>
      <c r="C17" s="102">
        <v>21.578947368421055</v>
      </c>
      <c r="D17" s="102">
        <v>31.578947368421051</v>
      </c>
      <c r="E17" s="102">
        <v>44.210526315789473</v>
      </c>
      <c r="F17" s="102">
        <v>0.52631578947368418</v>
      </c>
      <c r="G17" s="103">
        <v>2.1052631578947367</v>
      </c>
    </row>
    <row r="18" spans="1:7" ht="12" customHeight="1">
      <c r="A18" s="161" t="s">
        <v>371</v>
      </c>
      <c r="B18" s="155">
        <v>70</v>
      </c>
      <c r="C18" s="104">
        <v>14</v>
      </c>
      <c r="D18" s="104">
        <v>15</v>
      </c>
      <c r="E18" s="104">
        <v>40</v>
      </c>
      <c r="F18" s="104">
        <v>1</v>
      </c>
      <c r="G18" s="105" t="s">
        <v>0</v>
      </c>
    </row>
    <row r="19" spans="1:7" ht="12" customHeight="1">
      <c r="A19" s="162"/>
      <c r="B19" s="106">
        <v>100</v>
      </c>
      <c r="C19" s="102">
        <v>20</v>
      </c>
      <c r="D19" s="102">
        <v>21.428571428571427</v>
      </c>
      <c r="E19" s="102">
        <v>57.142857142857139</v>
      </c>
      <c r="F19" s="102">
        <v>1.4285714285714286</v>
      </c>
      <c r="G19" s="103" t="s">
        <v>0</v>
      </c>
    </row>
    <row r="20" spans="1:7" ht="12" customHeight="1">
      <c r="A20" s="161" t="s">
        <v>372</v>
      </c>
      <c r="B20" s="155">
        <v>54</v>
      </c>
      <c r="C20" s="104">
        <v>15</v>
      </c>
      <c r="D20" s="104">
        <v>15</v>
      </c>
      <c r="E20" s="104">
        <v>23</v>
      </c>
      <c r="F20" s="104">
        <v>1</v>
      </c>
      <c r="G20" s="105" t="s">
        <v>0</v>
      </c>
    </row>
    <row r="21" spans="1:7" ht="12" customHeight="1">
      <c r="A21" s="162"/>
      <c r="B21" s="106">
        <v>100</v>
      </c>
      <c r="C21" s="102">
        <v>27.777777777777779</v>
      </c>
      <c r="D21" s="102">
        <v>27.777777777777779</v>
      </c>
      <c r="E21" s="102">
        <v>42.592592592592595</v>
      </c>
      <c r="F21" s="102">
        <v>1.8518518518518516</v>
      </c>
      <c r="G21" s="103" t="s">
        <v>0</v>
      </c>
    </row>
    <row r="22" spans="1:7" ht="12" customHeight="1">
      <c r="A22" s="161" t="s">
        <v>373</v>
      </c>
      <c r="B22" s="155">
        <v>13</v>
      </c>
      <c r="C22" s="104">
        <v>4</v>
      </c>
      <c r="D22" s="104">
        <v>2</v>
      </c>
      <c r="E22" s="104">
        <v>6</v>
      </c>
      <c r="F22" s="104">
        <v>1</v>
      </c>
      <c r="G22" s="105" t="s">
        <v>0</v>
      </c>
    </row>
    <row r="23" spans="1:7" ht="12" customHeight="1">
      <c r="A23" s="162"/>
      <c r="B23" s="106">
        <v>100</v>
      </c>
      <c r="C23" s="102">
        <v>30.76923076923077</v>
      </c>
      <c r="D23" s="102">
        <v>15.384615384615385</v>
      </c>
      <c r="E23" s="102">
        <v>46.153846153846153</v>
      </c>
      <c r="F23" s="102">
        <v>7.6923076923076925</v>
      </c>
      <c r="G23" s="103" t="s">
        <v>0</v>
      </c>
    </row>
    <row r="24" spans="1:7" ht="12" customHeight="1">
      <c r="A24" s="161" t="s">
        <v>144</v>
      </c>
      <c r="B24" s="155">
        <v>53</v>
      </c>
      <c r="C24" s="104">
        <v>10</v>
      </c>
      <c r="D24" s="104">
        <v>16</v>
      </c>
      <c r="E24" s="104">
        <v>23</v>
      </c>
      <c r="F24" s="104">
        <v>1</v>
      </c>
      <c r="G24" s="105">
        <v>3</v>
      </c>
    </row>
    <row r="25" spans="1:7" ht="12" customHeight="1">
      <c r="A25" s="162"/>
      <c r="B25" s="106">
        <v>100.00000000000001</v>
      </c>
      <c r="C25" s="102">
        <v>18.867924528301888</v>
      </c>
      <c r="D25" s="102">
        <v>30.188679245283019</v>
      </c>
      <c r="E25" s="102">
        <v>43.39622641509434</v>
      </c>
      <c r="F25" s="102">
        <v>1.8867924528301887</v>
      </c>
      <c r="G25" s="103">
        <v>5.6603773584905666</v>
      </c>
    </row>
    <row r="26" spans="1:7" ht="12" customHeight="1">
      <c r="A26" s="161" t="s">
        <v>145</v>
      </c>
      <c r="B26" s="155">
        <v>28</v>
      </c>
      <c r="C26" s="104">
        <v>8</v>
      </c>
      <c r="D26" s="104">
        <v>8</v>
      </c>
      <c r="E26" s="104">
        <v>11</v>
      </c>
      <c r="F26" s="104" t="s">
        <v>0</v>
      </c>
      <c r="G26" s="105">
        <v>1</v>
      </c>
    </row>
    <row r="27" spans="1:7" ht="12" customHeight="1">
      <c r="A27" s="164"/>
      <c r="B27" s="109">
        <v>99.999999999999986</v>
      </c>
      <c r="C27" s="110">
        <v>28.571428571428569</v>
      </c>
      <c r="D27" s="110">
        <v>28.571428571428569</v>
      </c>
      <c r="E27" s="110">
        <v>39.285714285714285</v>
      </c>
      <c r="F27" s="110" t="s">
        <v>0</v>
      </c>
      <c r="G27" s="111">
        <v>3.5714285714285712</v>
      </c>
    </row>
    <row r="28" spans="1:7" ht="12" customHeight="1">
      <c r="G28" s="112"/>
    </row>
    <row r="29" spans="1:7" ht="12" customHeight="1">
      <c r="G29" s="112"/>
    </row>
    <row r="30" spans="1:7">
      <c r="G30" s="112"/>
    </row>
    <row r="31" spans="1:7">
      <c r="G31" s="112"/>
    </row>
    <row r="32" spans="1:7">
      <c r="G32" s="112"/>
    </row>
    <row r="33" spans="7:7">
      <c r="G33" s="112"/>
    </row>
    <row r="34" spans="7:7">
      <c r="G34" s="112"/>
    </row>
    <row r="35" spans="7:7">
      <c r="G35" s="112"/>
    </row>
    <row r="36" spans="7:7">
      <c r="G36" s="112"/>
    </row>
    <row r="37" spans="7:7">
      <c r="G37" s="112"/>
    </row>
    <row r="38" spans="7:7">
      <c r="G38" s="112"/>
    </row>
    <row r="39" spans="7:7">
      <c r="G39" s="112"/>
    </row>
    <row r="40" spans="7:7">
      <c r="G40" s="112"/>
    </row>
    <row r="41" spans="7:7">
      <c r="G41" s="112"/>
    </row>
    <row r="42" spans="7:7">
      <c r="G42" s="112"/>
    </row>
    <row r="43" spans="7:7">
      <c r="G43" s="112"/>
    </row>
    <row r="44" spans="7:7">
      <c r="G44" s="112"/>
    </row>
    <row r="45" spans="7:7">
      <c r="G45" s="112"/>
    </row>
    <row r="46" spans="7:7">
      <c r="G46" s="112"/>
    </row>
    <row r="47" spans="7:7">
      <c r="G47" s="112"/>
    </row>
    <row r="48" spans="7:7">
      <c r="G48" s="112"/>
    </row>
    <row r="49" spans="7:7">
      <c r="G49" s="112"/>
    </row>
    <row r="50" spans="7:7">
      <c r="G50" s="112"/>
    </row>
    <row r="51" spans="7:7">
      <c r="G51" s="112"/>
    </row>
    <row r="52" spans="7:7">
      <c r="G52" s="112"/>
    </row>
    <row r="53" spans="7:7">
      <c r="G53" s="112"/>
    </row>
  </sheetData>
  <mergeCells count="12">
    <mergeCell ref="A24:A25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honeticPr fontId="19"/>
  <conditionalFormatting sqref="A1">
    <cfRule type="expression" dxfId="5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2"/>
  <dimension ref="A1:CL82"/>
  <sheetViews>
    <sheetView showGridLines="0" zoomScale="98" zoomScaleNormal="98" zoomScaleSheetLayoutView="80" workbookViewId="0"/>
  </sheetViews>
  <sheetFormatPr defaultColWidth="5.875" defaultRowHeight="12"/>
  <cols>
    <col min="1" max="1" width="33" style="81" customWidth="1"/>
    <col min="2" max="9" width="6.875" style="81" customWidth="1"/>
    <col min="10" max="26" width="9.375" style="81" customWidth="1"/>
    <col min="27" max="16384" width="5.875" style="81"/>
  </cols>
  <sheetData>
    <row r="1" spans="1:90" s="138" customFormat="1" ht="12.75" thickBot="1">
      <c r="A1" s="137" t="s">
        <v>115</v>
      </c>
    </row>
    <row r="2" spans="1:90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5"/>
    </row>
    <row r="3" spans="1:90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4"/>
      <c r="CI3" s="144"/>
      <c r="CJ3" s="144"/>
      <c r="CK3" s="144"/>
      <c r="CL3" s="145"/>
    </row>
    <row r="4" spans="1:90" ht="13.5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0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0">
      <c r="A6" s="161" t="s">
        <v>374</v>
      </c>
      <c r="B6" s="155">
        <v>978</v>
      </c>
      <c r="C6" s="104">
        <v>271</v>
      </c>
      <c r="D6" s="104">
        <v>276</v>
      </c>
      <c r="E6" s="104">
        <v>416</v>
      </c>
      <c r="F6" s="104">
        <v>4</v>
      </c>
      <c r="G6" s="105">
        <v>11</v>
      </c>
    </row>
    <row r="7" spans="1:90">
      <c r="A7" s="162"/>
      <c r="B7" s="106">
        <v>99.999999999999986</v>
      </c>
      <c r="C7" s="102">
        <v>27.709611451942738</v>
      </c>
      <c r="D7" s="102">
        <v>28.220858895705518</v>
      </c>
      <c r="E7" s="102">
        <v>42.535787321063395</v>
      </c>
      <c r="F7" s="102">
        <v>0.40899795501022501</v>
      </c>
      <c r="G7" s="103">
        <v>1.1247443762781186</v>
      </c>
    </row>
    <row r="8" spans="1:90">
      <c r="A8" s="161" t="s">
        <v>375</v>
      </c>
      <c r="B8" s="155">
        <v>2172</v>
      </c>
      <c r="C8" s="104">
        <v>521</v>
      </c>
      <c r="D8" s="104">
        <v>602</v>
      </c>
      <c r="E8" s="104">
        <v>1020</v>
      </c>
      <c r="F8" s="104">
        <v>10</v>
      </c>
      <c r="G8" s="105">
        <v>19</v>
      </c>
    </row>
    <row r="9" spans="1:90">
      <c r="A9" s="162"/>
      <c r="B9" s="106">
        <v>100.00000000000001</v>
      </c>
      <c r="C9" s="102">
        <v>23.987108655616943</v>
      </c>
      <c r="D9" s="102">
        <v>27.716390423572747</v>
      </c>
      <c r="E9" s="102">
        <v>46.961325966850829</v>
      </c>
      <c r="F9" s="102">
        <v>0.46040515653775327</v>
      </c>
      <c r="G9" s="103">
        <v>0.87476979742173111</v>
      </c>
    </row>
    <row r="10" spans="1:90">
      <c r="A10" s="161" t="s">
        <v>376</v>
      </c>
      <c r="B10" s="155">
        <v>2161</v>
      </c>
      <c r="C10" s="104">
        <v>569</v>
      </c>
      <c r="D10" s="104">
        <v>603</v>
      </c>
      <c r="E10" s="104">
        <v>971</v>
      </c>
      <c r="F10" s="104">
        <v>5</v>
      </c>
      <c r="G10" s="105">
        <v>13</v>
      </c>
    </row>
    <row r="11" spans="1:90">
      <c r="A11" s="162"/>
      <c r="B11" s="106">
        <v>100.00000000000001</v>
      </c>
      <c r="C11" s="102">
        <v>26.330402591392875</v>
      </c>
      <c r="D11" s="102">
        <v>27.903748264692275</v>
      </c>
      <c r="E11" s="102">
        <v>44.932901434521057</v>
      </c>
      <c r="F11" s="102">
        <v>0.23137436372049977</v>
      </c>
      <c r="G11" s="103">
        <v>0.60157334567329945</v>
      </c>
    </row>
    <row r="12" spans="1:90">
      <c r="A12" s="161" t="s">
        <v>377</v>
      </c>
      <c r="B12" s="155">
        <v>195</v>
      </c>
      <c r="C12" s="104">
        <v>65</v>
      </c>
      <c r="D12" s="104">
        <v>55</v>
      </c>
      <c r="E12" s="104">
        <v>75</v>
      </c>
      <c r="F12" s="104" t="s">
        <v>0</v>
      </c>
      <c r="G12" s="105" t="s">
        <v>0</v>
      </c>
    </row>
    <row r="13" spans="1:90">
      <c r="A13" s="162"/>
      <c r="B13" s="106">
        <v>100</v>
      </c>
      <c r="C13" s="102">
        <v>33.333333333333329</v>
      </c>
      <c r="D13" s="102">
        <v>28.205128205128204</v>
      </c>
      <c r="E13" s="102">
        <v>38.461538461538467</v>
      </c>
      <c r="F13" s="102" t="s">
        <v>0</v>
      </c>
      <c r="G13" s="103" t="s">
        <v>0</v>
      </c>
    </row>
    <row r="14" spans="1:90">
      <c r="A14" s="161" t="s">
        <v>378</v>
      </c>
      <c r="B14" s="155">
        <v>127</v>
      </c>
      <c r="C14" s="104">
        <v>38</v>
      </c>
      <c r="D14" s="104">
        <v>36</v>
      </c>
      <c r="E14" s="104">
        <v>53</v>
      </c>
      <c r="F14" s="104" t="s">
        <v>0</v>
      </c>
      <c r="G14" s="105" t="s">
        <v>0</v>
      </c>
    </row>
    <row r="15" spans="1:90">
      <c r="A15" s="162"/>
      <c r="B15" s="106">
        <v>100</v>
      </c>
      <c r="C15" s="102">
        <v>29.921259842519689</v>
      </c>
      <c r="D15" s="102">
        <v>28.346456692913385</v>
      </c>
      <c r="E15" s="102">
        <v>41.732283464566926</v>
      </c>
      <c r="F15" s="102" t="s">
        <v>0</v>
      </c>
      <c r="G15" s="103" t="s">
        <v>0</v>
      </c>
    </row>
    <row r="16" spans="1:90">
      <c r="A16" s="161" t="s">
        <v>379</v>
      </c>
      <c r="B16" s="155">
        <v>183</v>
      </c>
      <c r="C16" s="104">
        <v>47</v>
      </c>
      <c r="D16" s="104">
        <v>48</v>
      </c>
      <c r="E16" s="104">
        <v>86</v>
      </c>
      <c r="F16" s="104">
        <v>1</v>
      </c>
      <c r="G16" s="105">
        <v>1</v>
      </c>
    </row>
    <row r="17" spans="1:7">
      <c r="A17" s="162"/>
      <c r="B17" s="106">
        <v>100</v>
      </c>
      <c r="C17" s="102">
        <v>25.683060109289617</v>
      </c>
      <c r="D17" s="102">
        <v>26.229508196721312</v>
      </c>
      <c r="E17" s="102">
        <v>46.994535519125684</v>
      </c>
      <c r="F17" s="102">
        <v>0.54644808743169404</v>
      </c>
      <c r="G17" s="103">
        <v>0.54644808743169404</v>
      </c>
    </row>
    <row r="18" spans="1:7">
      <c r="A18" s="161" t="s">
        <v>380</v>
      </c>
      <c r="B18" s="155">
        <v>830</v>
      </c>
      <c r="C18" s="104">
        <v>226</v>
      </c>
      <c r="D18" s="104">
        <v>245</v>
      </c>
      <c r="E18" s="104">
        <v>352</v>
      </c>
      <c r="F18" s="104">
        <v>2</v>
      </c>
      <c r="G18" s="105">
        <v>5</v>
      </c>
    </row>
    <row r="19" spans="1:7">
      <c r="A19" s="162"/>
      <c r="B19" s="106">
        <v>100</v>
      </c>
      <c r="C19" s="102">
        <v>27.228915662650603</v>
      </c>
      <c r="D19" s="102">
        <v>29.518072289156628</v>
      </c>
      <c r="E19" s="102">
        <v>42.409638554216869</v>
      </c>
      <c r="F19" s="102">
        <v>0.24096385542168677</v>
      </c>
      <c r="G19" s="103">
        <v>0.60240963855421692</v>
      </c>
    </row>
    <row r="20" spans="1:7">
      <c r="A20" s="161" t="s">
        <v>381</v>
      </c>
      <c r="B20" s="155">
        <v>111</v>
      </c>
      <c r="C20" s="104">
        <v>40</v>
      </c>
      <c r="D20" s="104">
        <v>32</v>
      </c>
      <c r="E20" s="104">
        <v>38</v>
      </c>
      <c r="F20" s="104">
        <v>1</v>
      </c>
      <c r="G20" s="105" t="s">
        <v>0</v>
      </c>
    </row>
    <row r="21" spans="1:7">
      <c r="A21" s="162"/>
      <c r="B21" s="106">
        <v>100.00000000000001</v>
      </c>
      <c r="C21" s="102">
        <v>36.036036036036037</v>
      </c>
      <c r="D21" s="102">
        <v>28.828828828828829</v>
      </c>
      <c r="E21" s="102">
        <v>34.234234234234236</v>
      </c>
      <c r="F21" s="102">
        <v>0.90090090090090091</v>
      </c>
      <c r="G21" s="103" t="s">
        <v>0</v>
      </c>
    </row>
    <row r="22" spans="1:7">
      <c r="A22" s="161" t="s">
        <v>382</v>
      </c>
      <c r="B22" s="155">
        <v>295</v>
      </c>
      <c r="C22" s="104">
        <v>75</v>
      </c>
      <c r="D22" s="104">
        <v>85</v>
      </c>
      <c r="E22" s="104">
        <v>129</v>
      </c>
      <c r="F22" s="104">
        <v>3</v>
      </c>
      <c r="G22" s="105">
        <v>3</v>
      </c>
    </row>
    <row r="23" spans="1:7">
      <c r="A23" s="162"/>
      <c r="B23" s="106">
        <v>99.999999999999986</v>
      </c>
      <c r="C23" s="102">
        <v>25.423728813559322</v>
      </c>
      <c r="D23" s="102">
        <v>28.8135593220339</v>
      </c>
      <c r="E23" s="102">
        <v>43.728813559322035</v>
      </c>
      <c r="F23" s="102">
        <v>1.0169491525423728</v>
      </c>
      <c r="G23" s="103">
        <v>1.0169491525423728</v>
      </c>
    </row>
    <row r="24" spans="1:7">
      <c r="A24" s="161" t="s">
        <v>383</v>
      </c>
      <c r="B24" s="155">
        <v>91</v>
      </c>
      <c r="C24" s="104">
        <v>36</v>
      </c>
      <c r="D24" s="104">
        <v>29</v>
      </c>
      <c r="E24" s="104">
        <v>25</v>
      </c>
      <c r="F24" s="104" t="s">
        <v>0</v>
      </c>
      <c r="G24" s="105">
        <v>1</v>
      </c>
    </row>
    <row r="25" spans="1:7">
      <c r="A25" s="162"/>
      <c r="B25" s="106">
        <v>100</v>
      </c>
      <c r="C25" s="102">
        <v>39.560439560439562</v>
      </c>
      <c r="D25" s="102">
        <v>31.868131868131865</v>
      </c>
      <c r="E25" s="102">
        <v>27.472527472527474</v>
      </c>
      <c r="F25" s="102" t="s">
        <v>0</v>
      </c>
      <c r="G25" s="103">
        <v>1.098901098901099</v>
      </c>
    </row>
    <row r="26" spans="1:7">
      <c r="A26" s="161" t="s">
        <v>384</v>
      </c>
      <c r="B26" s="155">
        <v>42</v>
      </c>
      <c r="C26" s="104">
        <v>15</v>
      </c>
      <c r="D26" s="104">
        <v>15</v>
      </c>
      <c r="E26" s="104">
        <v>12</v>
      </c>
      <c r="F26" s="104" t="s">
        <v>0</v>
      </c>
      <c r="G26" s="105" t="s">
        <v>0</v>
      </c>
    </row>
    <row r="27" spans="1:7">
      <c r="A27" s="162"/>
      <c r="B27" s="106">
        <v>100</v>
      </c>
      <c r="C27" s="102">
        <v>35.714285714285715</v>
      </c>
      <c r="D27" s="102">
        <v>35.714285714285715</v>
      </c>
      <c r="E27" s="102">
        <v>28.571428571428569</v>
      </c>
      <c r="F27" s="102" t="s">
        <v>0</v>
      </c>
      <c r="G27" s="103" t="s">
        <v>0</v>
      </c>
    </row>
    <row r="28" spans="1:7">
      <c r="A28" s="161" t="s">
        <v>144</v>
      </c>
      <c r="B28" s="155">
        <v>56</v>
      </c>
      <c r="C28" s="104">
        <v>12</v>
      </c>
      <c r="D28" s="104">
        <v>16</v>
      </c>
      <c r="E28" s="104">
        <v>25</v>
      </c>
      <c r="F28" s="104">
        <v>3</v>
      </c>
      <c r="G28" s="105" t="s">
        <v>0</v>
      </c>
    </row>
    <row r="29" spans="1:7">
      <c r="A29" s="162"/>
      <c r="B29" s="106">
        <v>100</v>
      </c>
      <c r="C29" s="102">
        <v>21.428571428571427</v>
      </c>
      <c r="D29" s="102">
        <v>28.571428571428569</v>
      </c>
      <c r="E29" s="102">
        <v>44.642857142857146</v>
      </c>
      <c r="F29" s="102">
        <v>5.3571428571428568</v>
      </c>
      <c r="G29" s="103" t="s">
        <v>0</v>
      </c>
    </row>
    <row r="30" spans="1:7">
      <c r="A30" s="161" t="s">
        <v>385</v>
      </c>
      <c r="B30" s="155">
        <v>916</v>
      </c>
      <c r="C30" s="104">
        <v>172</v>
      </c>
      <c r="D30" s="104">
        <v>260</v>
      </c>
      <c r="E30" s="104">
        <v>465</v>
      </c>
      <c r="F30" s="104">
        <v>6</v>
      </c>
      <c r="G30" s="105">
        <v>13</v>
      </c>
    </row>
    <row r="31" spans="1:7">
      <c r="A31" s="162"/>
      <c r="B31" s="106">
        <v>100</v>
      </c>
      <c r="C31" s="102">
        <v>18.777292576419214</v>
      </c>
      <c r="D31" s="102">
        <v>28.384279475982531</v>
      </c>
      <c r="E31" s="102">
        <v>50.764192139737993</v>
      </c>
      <c r="F31" s="102">
        <v>0.65502183406113534</v>
      </c>
      <c r="G31" s="103">
        <v>1.4192139737991267</v>
      </c>
    </row>
    <row r="32" spans="1:7">
      <c r="A32" s="161" t="s">
        <v>145</v>
      </c>
      <c r="B32" s="155">
        <v>85</v>
      </c>
      <c r="C32" s="104">
        <v>5</v>
      </c>
      <c r="D32" s="104">
        <v>10</v>
      </c>
      <c r="E32" s="104">
        <v>26</v>
      </c>
      <c r="F32" s="104">
        <v>1</v>
      </c>
      <c r="G32" s="105">
        <v>43</v>
      </c>
    </row>
    <row r="33" spans="1:7">
      <c r="A33" s="164"/>
      <c r="B33" s="109">
        <v>100</v>
      </c>
      <c r="C33" s="110">
        <v>5.8823529411764701</v>
      </c>
      <c r="D33" s="110">
        <v>11.76470588235294</v>
      </c>
      <c r="E33" s="110">
        <v>30.588235294117649</v>
      </c>
      <c r="F33" s="110">
        <v>1.1764705882352942</v>
      </c>
      <c r="G33" s="111">
        <v>50.588235294117645</v>
      </c>
    </row>
    <row r="34" spans="1:7">
      <c r="G34" s="112"/>
    </row>
    <row r="35" spans="1:7">
      <c r="G35" s="112"/>
    </row>
    <row r="36" spans="1:7">
      <c r="G36" s="112"/>
    </row>
    <row r="37" spans="1:7">
      <c r="G37" s="112"/>
    </row>
    <row r="38" spans="1:7">
      <c r="G38" s="112"/>
    </row>
    <row r="39" spans="1:7">
      <c r="G39" s="112"/>
    </row>
    <row r="40" spans="1:7">
      <c r="G40" s="112"/>
    </row>
    <row r="41" spans="1:7">
      <c r="G41" s="112"/>
    </row>
    <row r="42" spans="1:7">
      <c r="G42" s="112"/>
    </row>
    <row r="43" spans="1:7">
      <c r="G43" s="112"/>
    </row>
    <row r="44" spans="1:7">
      <c r="G44" s="112"/>
    </row>
    <row r="45" spans="1:7">
      <c r="G45" s="112"/>
    </row>
    <row r="46" spans="1:7">
      <c r="G46" s="112"/>
    </row>
    <row r="47" spans="1:7">
      <c r="G47" s="112"/>
    </row>
    <row r="48" spans="1:7">
      <c r="G48" s="112"/>
    </row>
    <row r="49" spans="7:7">
      <c r="G49" s="112"/>
    </row>
    <row r="50" spans="7:7">
      <c r="G50" s="112"/>
    </row>
    <row r="51" spans="7:7">
      <c r="G51" s="112"/>
    </row>
    <row r="52" spans="7:7">
      <c r="G52" s="112"/>
    </row>
    <row r="53" spans="7:7">
      <c r="G53" s="112"/>
    </row>
    <row r="54" spans="7:7">
      <c r="G54" s="112"/>
    </row>
    <row r="55" spans="7:7">
      <c r="G55" s="112"/>
    </row>
    <row r="56" spans="7:7">
      <c r="G56" s="112"/>
    </row>
    <row r="57" spans="7:7">
      <c r="G57" s="112"/>
    </row>
    <row r="58" spans="7:7">
      <c r="G58" s="112"/>
    </row>
    <row r="59" spans="7:7">
      <c r="G59" s="112"/>
    </row>
    <row r="60" spans="7:7">
      <c r="G60" s="112"/>
    </row>
    <row r="61" spans="7:7">
      <c r="G61" s="112"/>
    </row>
    <row r="62" spans="7:7">
      <c r="G62" s="112"/>
    </row>
    <row r="63" spans="7:7">
      <c r="G63" s="112"/>
    </row>
    <row r="64" spans="7:7">
      <c r="G64" s="112"/>
    </row>
    <row r="65" spans="7:7">
      <c r="G65" s="112"/>
    </row>
    <row r="66" spans="7:7">
      <c r="G66" s="112"/>
    </row>
    <row r="67" spans="7:7">
      <c r="G67" s="112"/>
    </row>
    <row r="68" spans="7:7">
      <c r="G68" s="112"/>
    </row>
    <row r="69" spans="7:7">
      <c r="G69" s="112"/>
    </row>
    <row r="70" spans="7:7">
      <c r="G70" s="112"/>
    </row>
    <row r="71" spans="7:7">
      <c r="G71" s="112"/>
    </row>
    <row r="72" spans="7:7">
      <c r="G72" s="112"/>
    </row>
    <row r="73" spans="7:7">
      <c r="G73" s="112"/>
    </row>
    <row r="74" spans="7:7">
      <c r="G74" s="112"/>
    </row>
    <row r="75" spans="7:7">
      <c r="G75" s="112"/>
    </row>
    <row r="76" spans="7:7">
      <c r="G76" s="112"/>
    </row>
    <row r="77" spans="7:7">
      <c r="G77" s="112"/>
    </row>
    <row r="78" spans="7:7">
      <c r="G78" s="112"/>
    </row>
    <row r="79" spans="7:7">
      <c r="G79" s="112"/>
    </row>
    <row r="80" spans="7:7">
      <c r="G80" s="112"/>
    </row>
    <row r="81" spans="7:7">
      <c r="G81" s="112"/>
    </row>
    <row r="82" spans="7:7">
      <c r="G82" s="112"/>
    </row>
  </sheetData>
  <mergeCells count="15">
    <mergeCell ref="A4:A5"/>
    <mergeCell ref="A6:A7"/>
    <mergeCell ref="A8:A9"/>
    <mergeCell ref="A10:A11"/>
    <mergeCell ref="A12:A13"/>
    <mergeCell ref="A14:A15"/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</mergeCells>
  <phoneticPr fontId="19"/>
  <conditionalFormatting sqref="A1">
    <cfRule type="expression" dxfId="5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CD26"/>
  <sheetViews>
    <sheetView showGridLines="0" zoomScale="98" zoomScaleNormal="98" zoomScaleSheetLayoutView="80" workbookViewId="0"/>
  </sheetViews>
  <sheetFormatPr defaultColWidth="5.875" defaultRowHeight="12"/>
  <cols>
    <col min="1" max="1" width="27" style="81" customWidth="1"/>
    <col min="2" max="7" width="6.875" style="81" customWidth="1"/>
    <col min="8" max="18" width="9.375" style="81" customWidth="1"/>
    <col min="19" max="16384" width="5.875" style="81"/>
  </cols>
  <sheetData>
    <row r="1" spans="1:82" s="138" customFormat="1" ht="12.75" thickBot="1">
      <c r="A1" s="137" t="s">
        <v>36</v>
      </c>
    </row>
    <row r="2" spans="1:82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5"/>
    </row>
    <row r="3" spans="1:82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4"/>
      <c r="CA3" s="144"/>
      <c r="CB3" s="144"/>
      <c r="CC3" s="144"/>
      <c r="CD3" s="145"/>
    </row>
    <row r="4" spans="1:82" ht="12" customHeight="1">
      <c r="A4" s="159" t="s">
        <v>1</v>
      </c>
      <c r="B4" s="152">
        <v>3538</v>
      </c>
      <c r="C4" s="100">
        <v>886</v>
      </c>
      <c r="D4" s="100">
        <v>1069</v>
      </c>
      <c r="E4" s="100">
        <v>1544</v>
      </c>
      <c r="F4" s="100">
        <v>11</v>
      </c>
      <c r="G4" s="101">
        <v>28</v>
      </c>
    </row>
    <row r="5" spans="1:82" ht="12" customHeight="1">
      <c r="A5" s="160"/>
      <c r="B5" s="106">
        <v>100</v>
      </c>
      <c r="C5" s="102">
        <v>25.042396834369701</v>
      </c>
      <c r="D5" s="102">
        <v>30.214810627473149</v>
      </c>
      <c r="E5" s="102">
        <v>43.64047484454494</v>
      </c>
      <c r="F5" s="102">
        <v>0.31091011871113622</v>
      </c>
      <c r="G5" s="103">
        <v>0.79140757490107405</v>
      </c>
    </row>
    <row r="6" spans="1:82" ht="12" customHeight="1">
      <c r="A6" s="161" t="s">
        <v>386</v>
      </c>
      <c r="B6" s="155">
        <v>2498</v>
      </c>
      <c r="C6" s="104">
        <v>678</v>
      </c>
      <c r="D6" s="104">
        <v>769</v>
      </c>
      <c r="E6" s="104">
        <v>1032</v>
      </c>
      <c r="F6" s="104">
        <v>6</v>
      </c>
      <c r="G6" s="105">
        <v>13</v>
      </c>
    </row>
    <row r="7" spans="1:82" ht="12" customHeight="1">
      <c r="A7" s="162"/>
      <c r="B7" s="106">
        <v>100</v>
      </c>
      <c r="C7" s="102">
        <v>27.141713370696557</v>
      </c>
      <c r="D7" s="102">
        <v>30.784627702161732</v>
      </c>
      <c r="E7" s="102">
        <v>41.313050440352285</v>
      </c>
      <c r="F7" s="102">
        <v>0.24019215372297836</v>
      </c>
      <c r="G7" s="103">
        <v>0.52041633306645319</v>
      </c>
    </row>
    <row r="8" spans="1:82" ht="12" customHeight="1">
      <c r="A8" s="161" t="s">
        <v>387</v>
      </c>
      <c r="B8" s="155">
        <v>1602</v>
      </c>
      <c r="C8" s="104">
        <v>431</v>
      </c>
      <c r="D8" s="104">
        <v>463</v>
      </c>
      <c r="E8" s="104">
        <v>691</v>
      </c>
      <c r="F8" s="104">
        <v>5</v>
      </c>
      <c r="G8" s="105">
        <v>12</v>
      </c>
    </row>
    <row r="9" spans="1:82" ht="12" customHeight="1">
      <c r="A9" s="162"/>
      <c r="B9" s="106">
        <v>100</v>
      </c>
      <c r="C9" s="102">
        <v>26.903870162297128</v>
      </c>
      <c r="D9" s="102">
        <v>28.901373283395753</v>
      </c>
      <c r="E9" s="102">
        <v>43.133583021223473</v>
      </c>
      <c r="F9" s="102">
        <v>0.31210986267166041</v>
      </c>
      <c r="G9" s="103">
        <v>0.74906367041198507</v>
      </c>
    </row>
    <row r="10" spans="1:82" ht="12" customHeight="1">
      <c r="A10" s="161" t="s">
        <v>388</v>
      </c>
      <c r="B10" s="155">
        <v>2533</v>
      </c>
      <c r="C10" s="104">
        <v>656</v>
      </c>
      <c r="D10" s="104">
        <v>786</v>
      </c>
      <c r="E10" s="104">
        <v>1070</v>
      </c>
      <c r="F10" s="104">
        <v>7</v>
      </c>
      <c r="G10" s="105">
        <v>14</v>
      </c>
    </row>
    <row r="11" spans="1:82" ht="12" customHeight="1">
      <c r="A11" s="162"/>
      <c r="B11" s="106">
        <v>99.999999999999986</v>
      </c>
      <c r="C11" s="102">
        <v>25.898144492696407</v>
      </c>
      <c r="D11" s="102">
        <v>31.030398736675878</v>
      </c>
      <c r="E11" s="102">
        <v>42.242400315831027</v>
      </c>
      <c r="F11" s="102">
        <v>0.27635215159889459</v>
      </c>
      <c r="G11" s="103">
        <v>0.55270430319778918</v>
      </c>
    </row>
    <row r="12" spans="1:82" ht="12" customHeight="1">
      <c r="A12" s="161" t="s">
        <v>389</v>
      </c>
      <c r="B12" s="155">
        <v>1897</v>
      </c>
      <c r="C12" s="104">
        <v>503</v>
      </c>
      <c r="D12" s="104">
        <v>575</v>
      </c>
      <c r="E12" s="104">
        <v>800</v>
      </c>
      <c r="F12" s="104">
        <v>3</v>
      </c>
      <c r="G12" s="105">
        <v>16</v>
      </c>
    </row>
    <row r="13" spans="1:82" ht="12" customHeight="1">
      <c r="A13" s="162"/>
      <c r="B13" s="106">
        <v>100.00000000000001</v>
      </c>
      <c r="C13" s="102">
        <v>26.515550869794414</v>
      </c>
      <c r="D13" s="102">
        <v>30.311017395888246</v>
      </c>
      <c r="E13" s="102">
        <v>42.17185028993147</v>
      </c>
      <c r="F13" s="102">
        <v>0.158144438587243</v>
      </c>
      <c r="G13" s="103">
        <v>0.84343700579862946</v>
      </c>
    </row>
    <row r="14" spans="1:82" ht="12" customHeight="1">
      <c r="A14" s="161" t="s">
        <v>390</v>
      </c>
      <c r="B14" s="155">
        <v>1565</v>
      </c>
      <c r="C14" s="104">
        <v>436</v>
      </c>
      <c r="D14" s="104">
        <v>488</v>
      </c>
      <c r="E14" s="104">
        <v>630</v>
      </c>
      <c r="F14" s="105" t="s">
        <v>0</v>
      </c>
      <c r="G14" s="105">
        <v>11</v>
      </c>
    </row>
    <row r="15" spans="1:82" ht="12" customHeight="1">
      <c r="A15" s="162"/>
      <c r="B15" s="106">
        <v>100</v>
      </c>
      <c r="C15" s="102">
        <v>27.859424920127797</v>
      </c>
      <c r="D15" s="102">
        <v>31.182108626198087</v>
      </c>
      <c r="E15" s="102">
        <v>40.255591054313101</v>
      </c>
      <c r="F15" s="103" t="s">
        <v>0</v>
      </c>
      <c r="G15" s="103">
        <v>0.70287539936102239</v>
      </c>
    </row>
    <row r="16" spans="1:82" ht="12" customHeight="1">
      <c r="A16" s="161" t="s">
        <v>391</v>
      </c>
      <c r="B16" s="155">
        <v>586</v>
      </c>
      <c r="C16" s="104">
        <v>175</v>
      </c>
      <c r="D16" s="104">
        <v>173</v>
      </c>
      <c r="E16" s="104">
        <v>231</v>
      </c>
      <c r="F16" s="104">
        <v>2</v>
      </c>
      <c r="G16" s="105">
        <v>5</v>
      </c>
    </row>
    <row r="17" spans="1:7" ht="12" customHeight="1">
      <c r="A17" s="162"/>
      <c r="B17" s="106">
        <v>100</v>
      </c>
      <c r="C17" s="102">
        <v>29.863481228668942</v>
      </c>
      <c r="D17" s="102">
        <v>29.522184300341298</v>
      </c>
      <c r="E17" s="102">
        <v>39.419795221843003</v>
      </c>
      <c r="F17" s="102">
        <v>0.34129692832764508</v>
      </c>
      <c r="G17" s="103">
        <v>0.85324232081911267</v>
      </c>
    </row>
    <row r="18" spans="1:7" ht="12" customHeight="1">
      <c r="A18" s="161" t="s">
        <v>392</v>
      </c>
      <c r="B18" s="155">
        <v>583</v>
      </c>
      <c r="C18" s="104">
        <v>188</v>
      </c>
      <c r="D18" s="104">
        <v>165</v>
      </c>
      <c r="E18" s="104">
        <v>225</v>
      </c>
      <c r="F18" s="104">
        <v>3</v>
      </c>
      <c r="G18" s="105">
        <v>2</v>
      </c>
    </row>
    <row r="19" spans="1:7" ht="12" customHeight="1">
      <c r="A19" s="162"/>
      <c r="B19" s="106">
        <v>100.00000000000001</v>
      </c>
      <c r="C19" s="102">
        <v>32.246998284734133</v>
      </c>
      <c r="D19" s="102">
        <v>28.30188679245283</v>
      </c>
      <c r="E19" s="102">
        <v>38.593481989708408</v>
      </c>
      <c r="F19" s="102">
        <v>0.51457975986277882</v>
      </c>
      <c r="G19" s="103">
        <v>0.34305317324185247</v>
      </c>
    </row>
    <row r="20" spans="1:7" ht="12" customHeight="1">
      <c r="A20" s="161" t="s">
        <v>393</v>
      </c>
      <c r="B20" s="155">
        <v>1325</v>
      </c>
      <c r="C20" s="104">
        <v>385</v>
      </c>
      <c r="D20" s="104">
        <v>391</v>
      </c>
      <c r="E20" s="104">
        <v>537</v>
      </c>
      <c r="F20" s="104">
        <v>5</v>
      </c>
      <c r="G20" s="105">
        <v>7</v>
      </c>
    </row>
    <row r="21" spans="1:7" ht="12" customHeight="1">
      <c r="A21" s="162"/>
      <c r="B21" s="106">
        <v>100</v>
      </c>
      <c r="C21" s="102">
        <v>29.056603773584904</v>
      </c>
      <c r="D21" s="102">
        <v>29.509433962264154</v>
      </c>
      <c r="E21" s="102">
        <v>40.528301886792448</v>
      </c>
      <c r="F21" s="102">
        <v>0.37735849056603776</v>
      </c>
      <c r="G21" s="103">
        <v>0.52830188679245282</v>
      </c>
    </row>
    <row r="22" spans="1:7" ht="12" customHeight="1">
      <c r="A22" s="161" t="s">
        <v>144</v>
      </c>
      <c r="B22" s="155">
        <v>29</v>
      </c>
      <c r="C22" s="104">
        <v>10</v>
      </c>
      <c r="D22" s="104">
        <v>9</v>
      </c>
      <c r="E22" s="104">
        <v>9</v>
      </c>
      <c r="F22" s="104">
        <v>1</v>
      </c>
      <c r="G22" s="105" t="s">
        <v>0</v>
      </c>
    </row>
    <row r="23" spans="1:7" ht="12" customHeight="1">
      <c r="A23" s="162"/>
      <c r="B23" s="106">
        <v>100.00000000000001</v>
      </c>
      <c r="C23" s="102">
        <v>34.482758620689658</v>
      </c>
      <c r="D23" s="102">
        <v>31.03448275862069</v>
      </c>
      <c r="E23" s="102">
        <v>31.03448275862069</v>
      </c>
      <c r="F23" s="102">
        <v>3.4482758620689653</v>
      </c>
      <c r="G23" s="103" t="s">
        <v>0</v>
      </c>
    </row>
    <row r="24" spans="1:7" ht="12" customHeight="1">
      <c r="A24" s="161" t="s">
        <v>145</v>
      </c>
      <c r="B24" s="155">
        <v>44</v>
      </c>
      <c r="C24" s="104">
        <v>9</v>
      </c>
      <c r="D24" s="104">
        <v>14</v>
      </c>
      <c r="E24" s="104">
        <v>20</v>
      </c>
      <c r="F24" s="104">
        <v>1</v>
      </c>
      <c r="G24" s="105" t="s">
        <v>0</v>
      </c>
    </row>
    <row r="25" spans="1:7" ht="12" customHeight="1">
      <c r="A25" s="164"/>
      <c r="B25" s="109">
        <v>99.999999999999986</v>
      </c>
      <c r="C25" s="110">
        <v>20.454545454545457</v>
      </c>
      <c r="D25" s="110">
        <v>31.818181818181817</v>
      </c>
      <c r="E25" s="110">
        <v>45.454545454545453</v>
      </c>
      <c r="F25" s="110">
        <v>2.2727272727272729</v>
      </c>
      <c r="G25" s="111" t="s">
        <v>0</v>
      </c>
    </row>
    <row r="26" spans="1:7" ht="12" customHeight="1"/>
  </sheetData>
  <mergeCells count="11">
    <mergeCell ref="A24:A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honeticPr fontId="19"/>
  <conditionalFormatting sqref="A1">
    <cfRule type="expression" dxfId="5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4"/>
  <dimension ref="A1:CK39"/>
  <sheetViews>
    <sheetView showGridLines="0" zoomScale="98" zoomScaleNormal="98" zoomScaleSheetLayoutView="80" workbookViewId="0"/>
  </sheetViews>
  <sheetFormatPr defaultColWidth="5.875" defaultRowHeight="12"/>
  <cols>
    <col min="1" max="1" width="2.375" style="81" customWidth="1"/>
    <col min="2" max="2" width="40.625" style="81" customWidth="1"/>
    <col min="3" max="8" width="6.875" style="81" customWidth="1"/>
    <col min="9" max="25" width="9.375" style="81" customWidth="1"/>
    <col min="26" max="16384" width="5.875" style="81"/>
  </cols>
  <sheetData>
    <row r="1" spans="1:89" s="138" customFormat="1" ht="13.5" thickTop="1" thickBot="1">
      <c r="A1" s="284" t="s">
        <v>33</v>
      </c>
      <c r="B1" s="166"/>
    </row>
    <row r="2" spans="1:89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5"/>
    </row>
    <row r="3" spans="1:89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4"/>
      <c r="CH3" s="144"/>
      <c r="CI3" s="144"/>
      <c r="CJ3" s="144"/>
      <c r="CK3" s="145"/>
    </row>
    <row r="4" spans="1:89" ht="12" customHeight="1">
      <c r="A4" s="171" t="s">
        <v>1</v>
      </c>
      <c r="B4" s="159"/>
      <c r="C4" s="152">
        <v>4581</v>
      </c>
      <c r="D4" s="100">
        <v>1046</v>
      </c>
      <c r="E4" s="100">
        <v>1286</v>
      </c>
      <c r="F4" s="100">
        <v>2143</v>
      </c>
      <c r="G4" s="100">
        <v>20</v>
      </c>
      <c r="H4" s="201">
        <v>86</v>
      </c>
    </row>
    <row r="5" spans="1:89" ht="12" customHeight="1">
      <c r="A5" s="172"/>
      <c r="B5" s="160"/>
      <c r="C5" s="106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203">
        <v>1.8773193625845885</v>
      </c>
    </row>
    <row r="6" spans="1:89" ht="12" customHeight="1">
      <c r="A6" s="173" t="s">
        <v>394</v>
      </c>
      <c r="B6" s="174"/>
      <c r="C6" s="155">
        <v>2675</v>
      </c>
      <c r="D6" s="104">
        <v>746</v>
      </c>
      <c r="E6" s="104">
        <v>791</v>
      </c>
      <c r="F6" s="104">
        <v>1113</v>
      </c>
      <c r="G6" s="104">
        <v>12</v>
      </c>
      <c r="H6" s="183">
        <v>13</v>
      </c>
    </row>
    <row r="7" spans="1:89" ht="12" customHeight="1">
      <c r="A7" s="172"/>
      <c r="B7" s="160"/>
      <c r="C7" s="106">
        <v>100</v>
      </c>
      <c r="D7" s="102">
        <v>27.88785046728972</v>
      </c>
      <c r="E7" s="102">
        <v>29.570093457943926</v>
      </c>
      <c r="F7" s="102">
        <v>41.607476635514018</v>
      </c>
      <c r="G7" s="102">
        <v>0.44859813084112149</v>
      </c>
      <c r="H7" s="184">
        <v>0.48598130841121495</v>
      </c>
    </row>
    <row r="8" spans="1:89" ht="12" customHeight="1">
      <c r="A8" s="175"/>
      <c r="B8" s="174" t="s">
        <v>395</v>
      </c>
      <c r="C8" s="155">
        <v>2245</v>
      </c>
      <c r="D8" s="104">
        <v>640</v>
      </c>
      <c r="E8" s="104">
        <v>662</v>
      </c>
      <c r="F8" s="104">
        <v>923</v>
      </c>
      <c r="G8" s="104">
        <v>10</v>
      </c>
      <c r="H8" s="201">
        <v>10</v>
      </c>
    </row>
    <row r="9" spans="1:89" ht="12" customHeight="1">
      <c r="A9" s="176"/>
      <c r="B9" s="160"/>
      <c r="C9" s="106">
        <v>100.00000000000001</v>
      </c>
      <c r="D9" s="102">
        <v>28.507795100222715</v>
      </c>
      <c r="E9" s="102">
        <v>29.487750556792875</v>
      </c>
      <c r="F9" s="102">
        <v>41.113585746102451</v>
      </c>
      <c r="G9" s="102">
        <v>0.44543429844097993</v>
      </c>
      <c r="H9" s="203">
        <v>0.44543429844097993</v>
      </c>
    </row>
    <row r="10" spans="1:89" ht="12" customHeight="1">
      <c r="A10" s="175"/>
      <c r="B10" s="174" t="s">
        <v>396</v>
      </c>
      <c r="C10" s="155">
        <v>431</v>
      </c>
      <c r="D10" s="104">
        <v>154</v>
      </c>
      <c r="E10" s="104">
        <v>121</v>
      </c>
      <c r="F10" s="104">
        <v>150</v>
      </c>
      <c r="G10" s="104">
        <v>3</v>
      </c>
      <c r="H10" s="183">
        <v>3</v>
      </c>
    </row>
    <row r="11" spans="1:89" ht="12" customHeight="1">
      <c r="A11" s="176"/>
      <c r="B11" s="160"/>
      <c r="C11" s="106">
        <v>100.00000000000001</v>
      </c>
      <c r="D11" s="102">
        <v>35.730858468677496</v>
      </c>
      <c r="E11" s="102">
        <v>28.074245939675173</v>
      </c>
      <c r="F11" s="102">
        <v>34.80278422273782</v>
      </c>
      <c r="G11" s="102">
        <v>0.6960556844547563</v>
      </c>
      <c r="H11" s="203">
        <v>0.6960556844547563</v>
      </c>
    </row>
    <row r="12" spans="1:89" ht="12" customHeight="1">
      <c r="A12" s="175"/>
      <c r="B12" s="174" t="s">
        <v>397</v>
      </c>
      <c r="C12" s="155">
        <v>222</v>
      </c>
      <c r="D12" s="104">
        <v>90</v>
      </c>
      <c r="E12" s="104">
        <v>63</v>
      </c>
      <c r="F12" s="104">
        <v>67</v>
      </c>
      <c r="G12" s="104">
        <v>2</v>
      </c>
      <c r="H12" s="183" t="s">
        <v>0</v>
      </c>
    </row>
    <row r="13" spans="1:89" ht="12" customHeight="1">
      <c r="A13" s="176"/>
      <c r="B13" s="160"/>
      <c r="C13" s="106">
        <v>100.00000000000001</v>
      </c>
      <c r="D13" s="102">
        <v>40.54054054054054</v>
      </c>
      <c r="E13" s="102">
        <v>28.378378378378379</v>
      </c>
      <c r="F13" s="102">
        <v>30.180180180180184</v>
      </c>
      <c r="G13" s="102">
        <v>0.90090090090090091</v>
      </c>
      <c r="H13" s="203" t="s">
        <v>0</v>
      </c>
    </row>
    <row r="14" spans="1:89" ht="12" customHeight="1">
      <c r="A14" s="175"/>
      <c r="B14" s="174" t="s">
        <v>398</v>
      </c>
      <c r="C14" s="155">
        <v>669</v>
      </c>
      <c r="D14" s="104">
        <v>214</v>
      </c>
      <c r="E14" s="104">
        <v>196</v>
      </c>
      <c r="F14" s="104">
        <v>255</v>
      </c>
      <c r="G14" s="104">
        <v>3</v>
      </c>
      <c r="H14" s="183">
        <v>1</v>
      </c>
    </row>
    <row r="15" spans="1:89" ht="12" customHeight="1">
      <c r="A15" s="176"/>
      <c r="B15" s="160"/>
      <c r="C15" s="106">
        <v>99.999999999999986</v>
      </c>
      <c r="D15" s="102">
        <v>31.988041853512705</v>
      </c>
      <c r="E15" s="102">
        <v>29.297458893871447</v>
      </c>
      <c r="F15" s="102">
        <v>38.116591928251118</v>
      </c>
      <c r="G15" s="102">
        <v>0.44843049327354262</v>
      </c>
      <c r="H15" s="203">
        <v>0.14947683109118087</v>
      </c>
    </row>
    <row r="16" spans="1:89" ht="12" customHeight="1">
      <c r="A16" s="175"/>
      <c r="B16" s="174" t="s">
        <v>399</v>
      </c>
      <c r="C16" s="155">
        <v>112</v>
      </c>
      <c r="D16" s="104">
        <v>41</v>
      </c>
      <c r="E16" s="104">
        <v>43</v>
      </c>
      <c r="F16" s="104">
        <v>27</v>
      </c>
      <c r="G16" s="104">
        <v>1</v>
      </c>
      <c r="H16" s="183" t="s">
        <v>0</v>
      </c>
    </row>
    <row r="17" spans="1:8" ht="12" customHeight="1">
      <c r="A17" s="176"/>
      <c r="B17" s="160"/>
      <c r="C17" s="106">
        <v>100</v>
      </c>
      <c r="D17" s="102">
        <v>36.607142857142854</v>
      </c>
      <c r="E17" s="102">
        <v>38.392857142857146</v>
      </c>
      <c r="F17" s="102">
        <v>24.107142857142858</v>
      </c>
      <c r="G17" s="102">
        <v>0.89285714285714279</v>
      </c>
      <c r="H17" s="203" t="s">
        <v>0</v>
      </c>
    </row>
    <row r="18" spans="1:8" ht="12" customHeight="1">
      <c r="A18" s="175"/>
      <c r="B18" s="174" t="s">
        <v>400</v>
      </c>
      <c r="C18" s="155">
        <v>150</v>
      </c>
      <c r="D18" s="104">
        <v>67</v>
      </c>
      <c r="E18" s="104">
        <v>45</v>
      </c>
      <c r="F18" s="104">
        <v>37</v>
      </c>
      <c r="G18" s="104">
        <v>1</v>
      </c>
      <c r="H18" s="183" t="s">
        <v>0</v>
      </c>
    </row>
    <row r="19" spans="1:8" ht="12" customHeight="1">
      <c r="A19" s="176"/>
      <c r="B19" s="160"/>
      <c r="C19" s="106">
        <v>100</v>
      </c>
      <c r="D19" s="102">
        <v>44.666666666666664</v>
      </c>
      <c r="E19" s="102">
        <v>30</v>
      </c>
      <c r="F19" s="102">
        <v>24.666666666666668</v>
      </c>
      <c r="G19" s="102">
        <v>0.66666666666666674</v>
      </c>
      <c r="H19" s="203" t="s">
        <v>0</v>
      </c>
    </row>
    <row r="20" spans="1:8" ht="12" customHeight="1">
      <c r="A20" s="175"/>
      <c r="B20" s="174" t="s">
        <v>401</v>
      </c>
      <c r="C20" s="155">
        <v>143</v>
      </c>
      <c r="D20" s="104">
        <v>56</v>
      </c>
      <c r="E20" s="104">
        <v>40</v>
      </c>
      <c r="F20" s="104">
        <v>44</v>
      </c>
      <c r="G20" s="104">
        <v>3</v>
      </c>
      <c r="H20" s="183" t="s">
        <v>0</v>
      </c>
    </row>
    <row r="21" spans="1:8" ht="12" customHeight="1">
      <c r="A21" s="176"/>
      <c r="B21" s="160"/>
      <c r="C21" s="106">
        <v>100</v>
      </c>
      <c r="D21" s="102">
        <v>39.16083916083916</v>
      </c>
      <c r="E21" s="102">
        <v>27.972027972027973</v>
      </c>
      <c r="F21" s="102">
        <v>30.76923076923077</v>
      </c>
      <c r="G21" s="102">
        <v>2.0979020979020979</v>
      </c>
      <c r="H21" s="201" t="s">
        <v>0</v>
      </c>
    </row>
    <row r="22" spans="1:8" ht="12" customHeight="1">
      <c r="A22" s="175"/>
      <c r="B22" s="174" t="s">
        <v>402</v>
      </c>
      <c r="C22" s="155">
        <v>180</v>
      </c>
      <c r="D22" s="104">
        <v>72</v>
      </c>
      <c r="E22" s="104">
        <v>53</v>
      </c>
      <c r="F22" s="104">
        <v>51</v>
      </c>
      <c r="G22" s="104">
        <v>3</v>
      </c>
      <c r="H22" s="183">
        <v>1</v>
      </c>
    </row>
    <row r="23" spans="1:8" ht="12" customHeight="1">
      <c r="A23" s="176"/>
      <c r="B23" s="160"/>
      <c r="C23" s="106">
        <v>100</v>
      </c>
      <c r="D23" s="102">
        <v>40</v>
      </c>
      <c r="E23" s="102">
        <v>29.444444444444446</v>
      </c>
      <c r="F23" s="102">
        <v>28.333333333333332</v>
      </c>
      <c r="G23" s="102">
        <v>1.6666666666666667</v>
      </c>
      <c r="H23" s="203">
        <v>0.55555555555555558</v>
      </c>
    </row>
    <row r="24" spans="1:8" ht="12" customHeight="1">
      <c r="A24" s="175"/>
      <c r="B24" s="174" t="s">
        <v>403</v>
      </c>
      <c r="C24" s="155">
        <v>167</v>
      </c>
      <c r="D24" s="104">
        <v>76</v>
      </c>
      <c r="E24" s="104">
        <v>42</v>
      </c>
      <c r="F24" s="104">
        <v>47</v>
      </c>
      <c r="G24" s="104">
        <v>2</v>
      </c>
      <c r="H24" s="183" t="s">
        <v>0</v>
      </c>
    </row>
    <row r="25" spans="1:8" ht="12" customHeight="1">
      <c r="A25" s="176"/>
      <c r="B25" s="160"/>
      <c r="C25" s="106">
        <v>100</v>
      </c>
      <c r="D25" s="102">
        <v>45.508982035928142</v>
      </c>
      <c r="E25" s="102">
        <v>25.149700598802394</v>
      </c>
      <c r="F25" s="102">
        <v>28.143712574850298</v>
      </c>
      <c r="G25" s="102">
        <v>1.1976047904191618</v>
      </c>
      <c r="H25" s="201" t="s">
        <v>0</v>
      </c>
    </row>
    <row r="26" spans="1:8" ht="12" customHeight="1">
      <c r="A26" s="175"/>
      <c r="B26" s="174" t="s">
        <v>404</v>
      </c>
      <c r="C26" s="155">
        <v>250</v>
      </c>
      <c r="D26" s="104">
        <v>92</v>
      </c>
      <c r="E26" s="104">
        <v>74</v>
      </c>
      <c r="F26" s="104">
        <v>83</v>
      </c>
      <c r="G26" s="104">
        <v>1</v>
      </c>
      <c r="H26" s="183" t="s">
        <v>0</v>
      </c>
    </row>
    <row r="27" spans="1:8" ht="12" customHeight="1">
      <c r="A27" s="176"/>
      <c r="B27" s="160"/>
      <c r="C27" s="106">
        <v>100</v>
      </c>
      <c r="D27" s="102">
        <v>36.799999999999997</v>
      </c>
      <c r="E27" s="102">
        <v>29.599999999999998</v>
      </c>
      <c r="F27" s="102">
        <v>33.200000000000003</v>
      </c>
      <c r="G27" s="102">
        <v>0.4</v>
      </c>
      <c r="H27" s="203" t="s">
        <v>0</v>
      </c>
    </row>
    <row r="28" spans="1:8" ht="12" customHeight="1">
      <c r="A28" s="175"/>
      <c r="B28" s="174" t="s">
        <v>405</v>
      </c>
      <c r="C28" s="155">
        <v>73</v>
      </c>
      <c r="D28" s="104">
        <v>32</v>
      </c>
      <c r="E28" s="104">
        <v>19</v>
      </c>
      <c r="F28" s="104">
        <v>21</v>
      </c>
      <c r="G28" s="104">
        <v>1</v>
      </c>
      <c r="H28" s="183" t="s">
        <v>0</v>
      </c>
    </row>
    <row r="29" spans="1:8" ht="12" customHeight="1">
      <c r="A29" s="176"/>
      <c r="B29" s="160"/>
      <c r="C29" s="106">
        <v>100.00000000000001</v>
      </c>
      <c r="D29" s="102">
        <v>43.835616438356162</v>
      </c>
      <c r="E29" s="102">
        <v>26.027397260273972</v>
      </c>
      <c r="F29" s="102">
        <v>28.767123287671232</v>
      </c>
      <c r="G29" s="102">
        <v>1.3698630136986301</v>
      </c>
      <c r="H29" s="203" t="s">
        <v>0</v>
      </c>
    </row>
    <row r="30" spans="1:8" ht="12" customHeight="1">
      <c r="A30" s="175"/>
      <c r="B30" s="174" t="s">
        <v>406</v>
      </c>
      <c r="C30" s="155">
        <v>148</v>
      </c>
      <c r="D30" s="104">
        <v>57</v>
      </c>
      <c r="E30" s="104">
        <v>46</v>
      </c>
      <c r="F30" s="104">
        <v>43</v>
      </c>
      <c r="G30" s="104">
        <v>2</v>
      </c>
      <c r="H30" s="183" t="s">
        <v>0</v>
      </c>
    </row>
    <row r="31" spans="1:8" ht="12" customHeight="1">
      <c r="A31" s="176"/>
      <c r="B31" s="160"/>
      <c r="C31" s="106">
        <v>100</v>
      </c>
      <c r="D31" s="102">
        <v>38.513513513513516</v>
      </c>
      <c r="E31" s="102">
        <v>31.081081081081081</v>
      </c>
      <c r="F31" s="102">
        <v>29.054054054054053</v>
      </c>
      <c r="G31" s="102">
        <v>1.3513513513513513</v>
      </c>
      <c r="H31" s="283" t="s">
        <v>0</v>
      </c>
    </row>
    <row r="32" spans="1:8" ht="12" customHeight="1">
      <c r="A32" s="175"/>
      <c r="B32" s="174" t="s">
        <v>407</v>
      </c>
      <c r="C32" s="155">
        <v>83</v>
      </c>
      <c r="D32" s="104">
        <v>33</v>
      </c>
      <c r="E32" s="104">
        <v>25</v>
      </c>
      <c r="F32" s="104">
        <v>24</v>
      </c>
      <c r="G32" s="104">
        <v>1</v>
      </c>
      <c r="H32" s="201" t="s">
        <v>0</v>
      </c>
    </row>
    <row r="33" spans="1:8" ht="12" customHeight="1">
      <c r="A33" s="176"/>
      <c r="B33" s="160"/>
      <c r="C33" s="106">
        <v>99.999999999999986</v>
      </c>
      <c r="D33" s="102">
        <v>39.75903614457831</v>
      </c>
      <c r="E33" s="102">
        <v>30.120481927710845</v>
      </c>
      <c r="F33" s="102">
        <v>28.915662650602407</v>
      </c>
      <c r="G33" s="102">
        <v>1.2048192771084338</v>
      </c>
      <c r="H33" s="283" t="s">
        <v>0</v>
      </c>
    </row>
    <row r="34" spans="1:8" ht="12" customHeight="1">
      <c r="A34" s="175"/>
      <c r="B34" s="174" t="s">
        <v>144</v>
      </c>
      <c r="C34" s="177">
        <v>31</v>
      </c>
      <c r="D34" s="178">
        <v>17</v>
      </c>
      <c r="E34" s="178">
        <v>5</v>
      </c>
      <c r="F34" s="177">
        <v>7</v>
      </c>
      <c r="G34" s="178">
        <v>2</v>
      </c>
      <c r="H34" s="201" t="s">
        <v>0</v>
      </c>
    </row>
    <row r="35" spans="1:8" ht="12" customHeight="1">
      <c r="A35" s="176"/>
      <c r="B35" s="160"/>
      <c r="C35" s="180">
        <v>100</v>
      </c>
      <c r="D35" s="181">
        <v>54.838709677419352</v>
      </c>
      <c r="E35" s="181">
        <v>16.129032258064516</v>
      </c>
      <c r="F35" s="180">
        <v>22.58064516129032</v>
      </c>
      <c r="G35" s="181">
        <v>6.4516129032258061</v>
      </c>
      <c r="H35" s="201" t="s">
        <v>0</v>
      </c>
    </row>
    <row r="36" spans="1:8" ht="12" customHeight="1">
      <c r="A36" s="173" t="s">
        <v>408</v>
      </c>
      <c r="B36" s="174"/>
      <c r="C36" s="183">
        <v>1701</v>
      </c>
      <c r="D36" s="178">
        <v>265</v>
      </c>
      <c r="E36" s="178">
        <v>455</v>
      </c>
      <c r="F36" s="183">
        <v>959</v>
      </c>
      <c r="G36" s="178">
        <v>6</v>
      </c>
      <c r="H36" s="183">
        <v>16</v>
      </c>
    </row>
    <row r="37" spans="1:8" ht="12" customHeight="1">
      <c r="A37" s="172"/>
      <c r="B37" s="160"/>
      <c r="C37" s="184">
        <v>100.00000000000001</v>
      </c>
      <c r="D37" s="185">
        <v>15.579071134626691</v>
      </c>
      <c r="E37" s="185">
        <v>26.748971193415638</v>
      </c>
      <c r="F37" s="184">
        <v>56.378600823045268</v>
      </c>
      <c r="G37" s="185">
        <v>0.35273368606701938</v>
      </c>
      <c r="H37" s="184">
        <v>0.94062316284538505</v>
      </c>
    </row>
    <row r="38" spans="1:8" ht="12" customHeight="1">
      <c r="A38" s="173" t="s">
        <v>145</v>
      </c>
      <c r="B38" s="174"/>
      <c r="C38" s="177">
        <v>205</v>
      </c>
      <c r="D38" s="187">
        <v>35</v>
      </c>
      <c r="E38" s="187">
        <v>40</v>
      </c>
      <c r="F38" s="177">
        <v>71</v>
      </c>
      <c r="G38" s="187">
        <v>2</v>
      </c>
      <c r="H38" s="201">
        <v>57</v>
      </c>
    </row>
    <row r="39" spans="1:8" ht="12" customHeight="1">
      <c r="A39" s="189"/>
      <c r="B39" s="190"/>
      <c r="C39" s="191">
        <v>100</v>
      </c>
      <c r="D39" s="192">
        <v>17.073170731707318</v>
      </c>
      <c r="E39" s="192">
        <v>19.512195121951219</v>
      </c>
      <c r="F39" s="193">
        <v>34.634146341463413</v>
      </c>
      <c r="G39" s="192">
        <v>0.97560975609756095</v>
      </c>
      <c r="H39" s="193">
        <v>27.804878048780491</v>
      </c>
    </row>
  </sheetData>
  <mergeCells count="32">
    <mergeCell ref="A14:A15"/>
    <mergeCell ref="A8:A9"/>
    <mergeCell ref="A10:A11"/>
    <mergeCell ref="A12:A13"/>
    <mergeCell ref="A4:B5"/>
    <mergeCell ref="A6:B7"/>
    <mergeCell ref="B8:B9"/>
    <mergeCell ref="B10:B11"/>
    <mergeCell ref="B12:B13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34:A35"/>
    <mergeCell ref="B34:B35"/>
    <mergeCell ref="A36:B37"/>
    <mergeCell ref="A38:B39"/>
    <mergeCell ref="A28:A29"/>
    <mergeCell ref="B28:B29"/>
    <mergeCell ref="A30:A31"/>
    <mergeCell ref="B30:B31"/>
    <mergeCell ref="A32:A33"/>
    <mergeCell ref="B32:B33"/>
  </mergeCells>
  <phoneticPr fontId="19"/>
  <conditionalFormatting sqref="A1">
    <cfRule type="expression" dxfId="5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5"/>
  <dimension ref="A1:CP43"/>
  <sheetViews>
    <sheetView showGridLines="0" zoomScale="98" zoomScaleNormal="98" zoomScaleSheetLayoutView="80" workbookViewId="0"/>
  </sheetViews>
  <sheetFormatPr defaultColWidth="5.875" defaultRowHeight="12"/>
  <cols>
    <col min="1" max="1" width="2.125" style="81" customWidth="1"/>
    <col min="2" max="2" width="40.625" style="81" customWidth="1"/>
    <col min="3" max="9" width="6.875" style="81" customWidth="1"/>
    <col min="10" max="30" width="9.375" style="81" customWidth="1"/>
    <col min="31" max="16384" width="5.875" style="81"/>
  </cols>
  <sheetData>
    <row r="1" spans="1:94" s="138" customFormat="1" ht="12.75" thickBot="1">
      <c r="A1" s="137" t="s">
        <v>34</v>
      </c>
      <c r="B1" s="166"/>
    </row>
    <row r="2" spans="1:94" s="140" customFormat="1" ht="6" customHeight="1" thickTop="1">
      <c r="A2" s="282"/>
      <c r="B2" s="168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68" customHeight="1">
      <c r="A3" s="169"/>
      <c r="B3" s="170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3.5" customHeight="1">
      <c r="A4" s="171" t="s">
        <v>1</v>
      </c>
      <c r="B4" s="159"/>
      <c r="C4" s="152">
        <v>4581</v>
      </c>
      <c r="D4" s="100">
        <v>1046</v>
      </c>
      <c r="E4" s="100">
        <v>1286</v>
      </c>
      <c r="F4" s="100">
        <v>2143</v>
      </c>
      <c r="G4" s="100">
        <v>20</v>
      </c>
      <c r="H4" s="201">
        <v>86</v>
      </c>
      <c r="I4" s="177"/>
    </row>
    <row r="5" spans="1:94">
      <c r="A5" s="172"/>
      <c r="B5" s="160"/>
      <c r="C5" s="106">
        <v>99.999999999999986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203">
        <v>1.8773193625845885</v>
      </c>
      <c r="I5" s="177"/>
    </row>
    <row r="6" spans="1:94" ht="12" customHeight="1">
      <c r="A6" s="173" t="s">
        <v>409</v>
      </c>
      <c r="B6" s="174"/>
      <c r="C6" s="155">
        <v>2726</v>
      </c>
      <c r="D6" s="104">
        <v>745</v>
      </c>
      <c r="E6" s="104">
        <v>830</v>
      </c>
      <c r="F6" s="104">
        <v>1132</v>
      </c>
      <c r="G6" s="104">
        <v>10</v>
      </c>
      <c r="H6" s="183">
        <v>9</v>
      </c>
      <c r="I6" s="177"/>
    </row>
    <row r="7" spans="1:94">
      <c r="A7" s="172"/>
      <c r="B7" s="225"/>
      <c r="C7" s="106">
        <v>100</v>
      </c>
      <c r="D7" s="102">
        <v>27.329420396184883</v>
      </c>
      <c r="E7" s="102">
        <v>30.447542186353633</v>
      </c>
      <c r="F7" s="102">
        <v>41.526045487894351</v>
      </c>
      <c r="G7" s="102">
        <v>0.36683785766691124</v>
      </c>
      <c r="H7" s="184">
        <v>0.33015407190022011</v>
      </c>
      <c r="I7" s="177"/>
    </row>
    <row r="8" spans="1:94">
      <c r="A8" s="175"/>
      <c r="B8" s="174" t="s">
        <v>395</v>
      </c>
      <c r="C8" s="155">
        <v>2319</v>
      </c>
      <c r="D8" s="104">
        <v>636</v>
      </c>
      <c r="E8" s="104">
        <v>716</v>
      </c>
      <c r="F8" s="104">
        <v>952</v>
      </c>
      <c r="G8" s="104">
        <v>7</v>
      </c>
      <c r="H8" s="201">
        <v>8</v>
      </c>
      <c r="I8" s="177"/>
    </row>
    <row r="9" spans="1:94">
      <c r="A9" s="176"/>
      <c r="B9" s="225"/>
      <c r="C9" s="106">
        <v>99.999999999999986</v>
      </c>
      <c r="D9" s="102">
        <v>27.42561448900388</v>
      </c>
      <c r="E9" s="102">
        <v>30.875377317809399</v>
      </c>
      <c r="F9" s="102">
        <v>41.052177662785681</v>
      </c>
      <c r="G9" s="102">
        <v>0.30185424752048301</v>
      </c>
      <c r="H9" s="203">
        <v>0.34497628288055199</v>
      </c>
      <c r="I9" s="177"/>
    </row>
    <row r="10" spans="1:94">
      <c r="A10" s="175"/>
      <c r="B10" s="174" t="s">
        <v>396</v>
      </c>
      <c r="C10" s="155">
        <v>448</v>
      </c>
      <c r="D10" s="104">
        <v>159</v>
      </c>
      <c r="E10" s="104">
        <v>135</v>
      </c>
      <c r="F10" s="104">
        <v>150</v>
      </c>
      <c r="G10" s="104">
        <v>1</v>
      </c>
      <c r="H10" s="183">
        <v>3</v>
      </c>
      <c r="I10" s="177"/>
    </row>
    <row r="11" spans="1:94">
      <c r="A11" s="176"/>
      <c r="B11" s="225"/>
      <c r="C11" s="106">
        <v>100.00000000000001</v>
      </c>
      <c r="D11" s="102">
        <v>35.491071428571431</v>
      </c>
      <c r="E11" s="102">
        <v>30.133928571428569</v>
      </c>
      <c r="F11" s="102">
        <v>33.482142857142854</v>
      </c>
      <c r="G11" s="102">
        <v>0.2232142857142857</v>
      </c>
      <c r="H11" s="203">
        <v>0.6696428571428571</v>
      </c>
      <c r="I11" s="177"/>
    </row>
    <row r="12" spans="1:94">
      <c r="A12" s="175"/>
      <c r="B12" s="174" t="s">
        <v>397</v>
      </c>
      <c r="C12" s="155">
        <v>524</v>
      </c>
      <c r="D12" s="104">
        <v>178</v>
      </c>
      <c r="E12" s="104">
        <v>160</v>
      </c>
      <c r="F12" s="104">
        <v>185</v>
      </c>
      <c r="G12" s="104" t="s">
        <v>0</v>
      </c>
      <c r="H12" s="183">
        <v>1</v>
      </c>
      <c r="I12" s="177"/>
    </row>
    <row r="13" spans="1:94">
      <c r="A13" s="176"/>
      <c r="B13" s="225"/>
      <c r="C13" s="106">
        <v>100</v>
      </c>
      <c r="D13" s="102">
        <v>33.969465648854964</v>
      </c>
      <c r="E13" s="102">
        <v>30.534351145038169</v>
      </c>
      <c r="F13" s="102">
        <v>35.305343511450381</v>
      </c>
      <c r="G13" s="102" t="s">
        <v>0</v>
      </c>
      <c r="H13" s="203">
        <v>0.19083969465648853</v>
      </c>
      <c r="I13" s="177"/>
    </row>
    <row r="14" spans="1:94" ht="12" customHeight="1">
      <c r="A14" s="175"/>
      <c r="B14" s="174" t="s">
        <v>398</v>
      </c>
      <c r="C14" s="155">
        <v>1025</v>
      </c>
      <c r="D14" s="104">
        <v>315</v>
      </c>
      <c r="E14" s="104">
        <v>326</v>
      </c>
      <c r="F14" s="104">
        <v>380</v>
      </c>
      <c r="G14" s="104">
        <v>2</v>
      </c>
      <c r="H14" s="183">
        <v>2</v>
      </c>
      <c r="I14" s="177"/>
    </row>
    <row r="15" spans="1:94">
      <c r="A15" s="176"/>
      <c r="B15" s="225"/>
      <c r="C15" s="106">
        <v>99.999999999999972</v>
      </c>
      <c r="D15" s="102">
        <v>30.73170731707317</v>
      </c>
      <c r="E15" s="102">
        <v>31.804878048780488</v>
      </c>
      <c r="F15" s="102">
        <v>37.073170731707314</v>
      </c>
      <c r="G15" s="102">
        <v>0.1951219512195122</v>
      </c>
      <c r="H15" s="203">
        <v>0.1951219512195122</v>
      </c>
      <c r="I15" s="177"/>
    </row>
    <row r="16" spans="1:94">
      <c r="A16" s="175"/>
      <c r="B16" s="174" t="s">
        <v>399</v>
      </c>
      <c r="C16" s="155">
        <v>580</v>
      </c>
      <c r="D16" s="104">
        <v>190</v>
      </c>
      <c r="E16" s="104">
        <v>195</v>
      </c>
      <c r="F16" s="104">
        <v>193</v>
      </c>
      <c r="G16" s="104" t="s">
        <v>0</v>
      </c>
      <c r="H16" s="183">
        <v>2</v>
      </c>
      <c r="I16" s="177"/>
    </row>
    <row r="17" spans="1:9">
      <c r="A17" s="176"/>
      <c r="B17" s="225"/>
      <c r="C17" s="106">
        <v>100</v>
      </c>
      <c r="D17" s="102">
        <v>32.758620689655174</v>
      </c>
      <c r="E17" s="102">
        <v>33.620689655172413</v>
      </c>
      <c r="F17" s="102">
        <v>33.275862068965516</v>
      </c>
      <c r="G17" s="102" t="s">
        <v>0</v>
      </c>
      <c r="H17" s="203">
        <v>0.34482758620689657</v>
      </c>
      <c r="I17" s="177"/>
    </row>
    <row r="18" spans="1:9">
      <c r="A18" s="175"/>
      <c r="B18" s="174" t="s">
        <v>400</v>
      </c>
      <c r="C18" s="155">
        <v>718</v>
      </c>
      <c r="D18" s="104">
        <v>223</v>
      </c>
      <c r="E18" s="104">
        <v>232</v>
      </c>
      <c r="F18" s="104">
        <v>260</v>
      </c>
      <c r="G18" s="104">
        <v>1</v>
      </c>
      <c r="H18" s="183">
        <v>2</v>
      </c>
      <c r="I18" s="177"/>
    </row>
    <row r="19" spans="1:9">
      <c r="A19" s="176"/>
      <c r="B19" s="225"/>
      <c r="C19" s="106">
        <v>100</v>
      </c>
      <c r="D19" s="102">
        <v>31.058495821727018</v>
      </c>
      <c r="E19" s="102">
        <v>32.31197771587744</v>
      </c>
      <c r="F19" s="102">
        <v>36.211699164345404</v>
      </c>
      <c r="G19" s="102">
        <v>0.1392757660167131</v>
      </c>
      <c r="H19" s="203">
        <v>0.2785515320334262</v>
      </c>
      <c r="I19" s="177"/>
    </row>
    <row r="20" spans="1:9">
      <c r="A20" s="175"/>
      <c r="B20" s="174" t="s">
        <v>401</v>
      </c>
      <c r="C20" s="155">
        <v>503</v>
      </c>
      <c r="D20" s="104">
        <v>172</v>
      </c>
      <c r="E20" s="104">
        <v>150</v>
      </c>
      <c r="F20" s="104">
        <v>179</v>
      </c>
      <c r="G20" s="104">
        <v>2</v>
      </c>
      <c r="H20" s="183" t="s">
        <v>0</v>
      </c>
      <c r="I20" s="177"/>
    </row>
    <row r="21" spans="1:9">
      <c r="A21" s="176"/>
      <c r="B21" s="225"/>
      <c r="C21" s="106">
        <v>99.999999999999986</v>
      </c>
      <c r="D21" s="102">
        <v>34.194831013916499</v>
      </c>
      <c r="E21" s="102">
        <v>29.821073558648109</v>
      </c>
      <c r="F21" s="102">
        <v>35.586481113320076</v>
      </c>
      <c r="G21" s="102">
        <v>0.39761431411530812</v>
      </c>
      <c r="H21" s="201" t="s">
        <v>0</v>
      </c>
      <c r="I21" s="177"/>
    </row>
    <row r="22" spans="1:9">
      <c r="A22" s="175"/>
      <c r="B22" s="174" t="s">
        <v>402</v>
      </c>
      <c r="C22" s="155">
        <v>419</v>
      </c>
      <c r="D22" s="104">
        <v>153</v>
      </c>
      <c r="E22" s="104">
        <v>138</v>
      </c>
      <c r="F22" s="104">
        <v>125</v>
      </c>
      <c r="G22" s="104">
        <v>3</v>
      </c>
      <c r="H22" s="183" t="s">
        <v>0</v>
      </c>
      <c r="I22" s="177"/>
    </row>
    <row r="23" spans="1:9">
      <c r="A23" s="176"/>
      <c r="B23" s="225"/>
      <c r="C23" s="106">
        <v>100</v>
      </c>
      <c r="D23" s="102">
        <v>36.515513126491648</v>
      </c>
      <c r="E23" s="102">
        <v>32.935560859188548</v>
      </c>
      <c r="F23" s="102">
        <v>29.832935560859188</v>
      </c>
      <c r="G23" s="102">
        <v>0.71599045346062051</v>
      </c>
      <c r="H23" s="201" t="s">
        <v>0</v>
      </c>
      <c r="I23" s="177"/>
    </row>
    <row r="24" spans="1:9">
      <c r="A24" s="175"/>
      <c r="B24" s="174" t="s">
        <v>403</v>
      </c>
      <c r="C24" s="155">
        <v>465</v>
      </c>
      <c r="D24" s="104">
        <v>170</v>
      </c>
      <c r="E24" s="104">
        <v>151</v>
      </c>
      <c r="F24" s="104">
        <v>141</v>
      </c>
      <c r="G24" s="104">
        <v>3</v>
      </c>
      <c r="H24" s="183" t="s">
        <v>0</v>
      </c>
      <c r="I24" s="177"/>
    </row>
    <row r="25" spans="1:9">
      <c r="A25" s="176"/>
      <c r="B25" s="225"/>
      <c r="C25" s="106">
        <v>99.999999999999986</v>
      </c>
      <c r="D25" s="102">
        <v>36.55913978494624</v>
      </c>
      <c r="E25" s="102">
        <v>32.473118279569889</v>
      </c>
      <c r="F25" s="102">
        <v>30.322580645161288</v>
      </c>
      <c r="G25" s="102">
        <v>0.64516129032258063</v>
      </c>
      <c r="H25" s="201" t="s">
        <v>0</v>
      </c>
      <c r="I25" s="177"/>
    </row>
    <row r="26" spans="1:9">
      <c r="A26" s="175"/>
      <c r="B26" s="174" t="s">
        <v>404</v>
      </c>
      <c r="C26" s="155">
        <v>620</v>
      </c>
      <c r="D26" s="104">
        <v>201</v>
      </c>
      <c r="E26" s="104">
        <v>206</v>
      </c>
      <c r="F26" s="104">
        <v>210</v>
      </c>
      <c r="G26" s="104">
        <v>2</v>
      </c>
      <c r="H26" s="183">
        <v>1</v>
      </c>
      <c r="I26" s="177"/>
    </row>
    <row r="27" spans="1:9">
      <c r="A27" s="176"/>
      <c r="B27" s="225"/>
      <c r="C27" s="106">
        <v>100.00000000000001</v>
      </c>
      <c r="D27" s="102">
        <v>32.41935483870968</v>
      </c>
      <c r="E27" s="102">
        <v>33.225806451612904</v>
      </c>
      <c r="F27" s="102">
        <v>33.87096774193548</v>
      </c>
      <c r="G27" s="102">
        <v>0.32258064516129031</v>
      </c>
      <c r="H27" s="203">
        <v>0.16129032258064516</v>
      </c>
      <c r="I27" s="177"/>
    </row>
    <row r="28" spans="1:9">
      <c r="A28" s="175"/>
      <c r="B28" s="174" t="s">
        <v>405</v>
      </c>
      <c r="C28" s="155">
        <v>417</v>
      </c>
      <c r="D28" s="104">
        <v>153</v>
      </c>
      <c r="E28" s="104">
        <v>133</v>
      </c>
      <c r="F28" s="104">
        <v>129</v>
      </c>
      <c r="G28" s="104">
        <v>1</v>
      </c>
      <c r="H28" s="183">
        <v>1</v>
      </c>
      <c r="I28" s="177"/>
    </row>
    <row r="29" spans="1:9">
      <c r="A29" s="176"/>
      <c r="B29" s="225"/>
      <c r="C29" s="106">
        <v>100</v>
      </c>
      <c r="D29" s="102">
        <v>36.690647482014391</v>
      </c>
      <c r="E29" s="102">
        <v>31.894484412470025</v>
      </c>
      <c r="F29" s="102">
        <v>30.935251798561154</v>
      </c>
      <c r="G29" s="102">
        <v>0.23980815347721821</v>
      </c>
      <c r="H29" s="203">
        <v>0.23980815347721821</v>
      </c>
      <c r="I29" s="177"/>
    </row>
    <row r="30" spans="1:9">
      <c r="A30" s="175"/>
      <c r="B30" s="174" t="s">
        <v>406</v>
      </c>
      <c r="C30" s="155">
        <v>569</v>
      </c>
      <c r="D30" s="104">
        <v>190</v>
      </c>
      <c r="E30" s="104">
        <v>182</v>
      </c>
      <c r="F30" s="104">
        <v>194</v>
      </c>
      <c r="G30" s="104">
        <v>3</v>
      </c>
      <c r="H30" s="183" t="s">
        <v>0</v>
      </c>
      <c r="I30" s="177"/>
    </row>
    <row r="31" spans="1:9">
      <c r="A31" s="176"/>
      <c r="B31" s="225"/>
      <c r="C31" s="106">
        <v>100</v>
      </c>
      <c r="D31" s="102">
        <v>33.391915641476274</v>
      </c>
      <c r="E31" s="102">
        <v>31.985940246045697</v>
      </c>
      <c r="F31" s="102">
        <v>34.094903339191561</v>
      </c>
      <c r="G31" s="102">
        <v>0.52724077328646746</v>
      </c>
      <c r="H31" s="283" t="s">
        <v>0</v>
      </c>
      <c r="I31" s="177"/>
    </row>
    <row r="32" spans="1:9">
      <c r="A32" s="175"/>
      <c r="B32" s="174" t="s">
        <v>407</v>
      </c>
      <c r="C32" s="155">
        <v>533</v>
      </c>
      <c r="D32" s="104">
        <v>189</v>
      </c>
      <c r="E32" s="104">
        <v>153</v>
      </c>
      <c r="F32" s="104">
        <v>189</v>
      </c>
      <c r="G32" s="104">
        <v>2</v>
      </c>
      <c r="H32" s="201" t="s">
        <v>0</v>
      </c>
      <c r="I32" s="177"/>
    </row>
    <row r="33" spans="1:9">
      <c r="A33" s="176"/>
      <c r="B33" s="225"/>
      <c r="C33" s="106">
        <v>100.00000000000001</v>
      </c>
      <c r="D33" s="102">
        <v>35.459662288930581</v>
      </c>
      <c r="E33" s="102">
        <v>28.705440900562852</v>
      </c>
      <c r="F33" s="102">
        <v>35.459662288930581</v>
      </c>
      <c r="G33" s="102">
        <v>0.37523452157598497</v>
      </c>
      <c r="H33" s="283" t="s">
        <v>0</v>
      </c>
      <c r="I33" s="177"/>
    </row>
    <row r="34" spans="1:9">
      <c r="A34" s="175"/>
      <c r="B34" s="174" t="s">
        <v>144</v>
      </c>
      <c r="C34" s="177">
        <v>36</v>
      </c>
      <c r="D34" s="178">
        <v>13</v>
      </c>
      <c r="E34" s="178">
        <v>8</v>
      </c>
      <c r="F34" s="177">
        <v>12</v>
      </c>
      <c r="G34" s="178">
        <v>3</v>
      </c>
      <c r="H34" s="201" t="s">
        <v>0</v>
      </c>
      <c r="I34" s="177"/>
    </row>
    <row r="35" spans="1:9">
      <c r="A35" s="176"/>
      <c r="B35" s="225"/>
      <c r="C35" s="180">
        <v>99.999999999999986</v>
      </c>
      <c r="D35" s="181">
        <v>36.111111111111107</v>
      </c>
      <c r="E35" s="181">
        <v>22.222222222222221</v>
      </c>
      <c r="F35" s="180">
        <v>33.333333333333329</v>
      </c>
      <c r="G35" s="181">
        <v>8.3333333333333321</v>
      </c>
      <c r="H35" s="201" t="s">
        <v>0</v>
      </c>
      <c r="I35" s="177"/>
    </row>
    <row r="36" spans="1:9">
      <c r="A36" s="173" t="s">
        <v>410</v>
      </c>
      <c r="B36" s="174"/>
      <c r="C36" s="183">
        <v>444</v>
      </c>
      <c r="D36" s="178">
        <v>85</v>
      </c>
      <c r="E36" s="178">
        <v>126</v>
      </c>
      <c r="F36" s="183">
        <v>226</v>
      </c>
      <c r="G36" s="178">
        <v>1</v>
      </c>
      <c r="H36" s="183">
        <v>6</v>
      </c>
      <c r="I36" s="177"/>
    </row>
    <row r="37" spans="1:9">
      <c r="A37" s="172"/>
      <c r="B37" s="225"/>
      <c r="C37" s="184">
        <v>100.00000000000001</v>
      </c>
      <c r="D37" s="185">
        <v>19.144144144144143</v>
      </c>
      <c r="E37" s="185">
        <v>28.378378378378379</v>
      </c>
      <c r="F37" s="184">
        <v>50.900900900900901</v>
      </c>
      <c r="G37" s="185">
        <v>0.22522522522522523</v>
      </c>
      <c r="H37" s="184">
        <v>1.3513513513513513</v>
      </c>
      <c r="I37" s="177"/>
    </row>
    <row r="38" spans="1:9">
      <c r="A38" s="173" t="s">
        <v>411</v>
      </c>
      <c r="B38" s="174"/>
      <c r="C38" s="177">
        <v>1024</v>
      </c>
      <c r="D38" s="187">
        <v>147</v>
      </c>
      <c r="E38" s="187">
        <v>242</v>
      </c>
      <c r="F38" s="177">
        <v>621</v>
      </c>
      <c r="G38" s="187">
        <v>4</v>
      </c>
      <c r="H38" s="201">
        <v>10</v>
      </c>
      <c r="I38" s="177"/>
    </row>
    <row r="39" spans="1:9">
      <c r="A39" s="172"/>
      <c r="B39" s="160"/>
      <c r="C39" s="180">
        <v>100</v>
      </c>
      <c r="D39" s="181">
        <v>14.35546875</v>
      </c>
      <c r="E39" s="181">
        <v>23.6328125</v>
      </c>
      <c r="F39" s="180">
        <v>60.64453125</v>
      </c>
      <c r="G39" s="181">
        <v>0.390625</v>
      </c>
      <c r="H39" s="203">
        <v>0.9765625</v>
      </c>
      <c r="I39" s="177"/>
    </row>
    <row r="40" spans="1:9">
      <c r="A40" s="173" t="s">
        <v>145</v>
      </c>
      <c r="B40" s="174"/>
      <c r="C40" s="183">
        <v>387</v>
      </c>
      <c r="D40" s="178">
        <v>69</v>
      </c>
      <c r="E40" s="178">
        <v>88</v>
      </c>
      <c r="F40" s="183">
        <v>164</v>
      </c>
      <c r="G40" s="178">
        <v>5</v>
      </c>
      <c r="H40" s="183">
        <v>61</v>
      </c>
      <c r="I40" s="177"/>
    </row>
    <row r="41" spans="1:9">
      <c r="A41" s="189"/>
      <c r="B41" s="190"/>
      <c r="C41" s="191">
        <v>100</v>
      </c>
      <c r="D41" s="192">
        <v>17.829457364341085</v>
      </c>
      <c r="E41" s="192">
        <v>22.739018087855296</v>
      </c>
      <c r="F41" s="193">
        <v>42.377260981912144</v>
      </c>
      <c r="G41" s="192">
        <v>1.2919896640826873</v>
      </c>
      <c r="H41" s="193">
        <v>15</v>
      </c>
      <c r="I41" s="177"/>
    </row>
    <row r="42" spans="1:9">
      <c r="C42" s="177"/>
      <c r="D42" s="177"/>
      <c r="E42" s="177"/>
      <c r="F42" s="177"/>
      <c r="G42" s="177"/>
      <c r="H42" s="201"/>
      <c r="I42" s="177"/>
    </row>
    <row r="43" spans="1:9">
      <c r="H43" s="112"/>
    </row>
  </sheetData>
  <mergeCells count="34">
    <mergeCell ref="A36:B37"/>
    <mergeCell ref="A38:B39"/>
    <mergeCell ref="A40:B41"/>
    <mergeCell ref="A2:B3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B14:B15"/>
    <mergeCell ref="B16:B17"/>
    <mergeCell ref="A4:B5"/>
    <mergeCell ref="A6:B7"/>
    <mergeCell ref="B8:B9"/>
    <mergeCell ref="B10:B11"/>
    <mergeCell ref="B12:B13"/>
    <mergeCell ref="A16:A17"/>
    <mergeCell ref="A8:A9"/>
    <mergeCell ref="A10:A11"/>
    <mergeCell ref="A12:A13"/>
    <mergeCell ref="A14:A15"/>
  </mergeCells>
  <phoneticPr fontId="19"/>
  <conditionalFormatting sqref="A1">
    <cfRule type="expression" dxfId="5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S131"/>
  <sheetViews>
    <sheetView showGridLines="0" zoomScale="98" zoomScaleNormal="98" zoomScaleSheetLayoutView="80" workbookViewId="0"/>
  </sheetViews>
  <sheetFormatPr defaultColWidth="5.875" defaultRowHeight="12"/>
  <cols>
    <col min="1" max="2" width="1.625" style="81" customWidth="1"/>
    <col min="3" max="3" width="38.25" style="81" customWidth="1"/>
    <col min="4" max="10" width="6.875" style="81" customWidth="1"/>
    <col min="11" max="34" width="9.375" style="81" customWidth="1"/>
    <col min="35" max="16384" width="5.875" style="81"/>
  </cols>
  <sheetData>
    <row r="1" spans="1:97" s="138" customFormat="1" ht="12.75" thickBot="1">
      <c r="A1" s="137" t="s">
        <v>61</v>
      </c>
      <c r="B1" s="166"/>
      <c r="C1" s="166"/>
    </row>
    <row r="2" spans="1:97" s="140" customFormat="1" ht="6" customHeight="1" thickTop="1">
      <c r="A2" s="139"/>
      <c r="D2" s="141"/>
      <c r="E2" s="142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5"/>
    </row>
    <row r="3" spans="1:97" s="140" customFormat="1" ht="168" customHeight="1">
      <c r="A3" s="139"/>
      <c r="D3" s="146" t="s">
        <v>1</v>
      </c>
      <c r="E3" s="147" t="s">
        <v>141</v>
      </c>
      <c r="F3" s="147" t="s">
        <v>142</v>
      </c>
      <c r="G3" s="147" t="s">
        <v>143</v>
      </c>
      <c r="H3" s="147" t="s">
        <v>144</v>
      </c>
      <c r="I3" s="148" t="s">
        <v>145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4"/>
      <c r="CP3" s="144"/>
      <c r="CQ3" s="144"/>
      <c r="CR3" s="144"/>
      <c r="CS3" s="145"/>
    </row>
    <row r="4" spans="1:97" ht="12" customHeight="1">
      <c r="A4" s="205" t="s">
        <v>1</v>
      </c>
      <c r="B4" s="205"/>
      <c r="C4" s="206"/>
      <c r="D4" s="100">
        <v>4581</v>
      </c>
      <c r="E4" s="100">
        <v>1046</v>
      </c>
      <c r="F4" s="100">
        <v>1286</v>
      </c>
      <c r="G4" s="100">
        <v>2143</v>
      </c>
      <c r="H4" s="100">
        <v>20</v>
      </c>
      <c r="I4" s="101">
        <v>86</v>
      </c>
    </row>
    <row r="5" spans="1:97" ht="12" customHeight="1">
      <c r="A5" s="156"/>
      <c r="B5" s="156"/>
      <c r="C5" s="208"/>
      <c r="D5" s="102">
        <v>99.999999999999986</v>
      </c>
      <c r="E5" s="102">
        <v>22.833442479807903</v>
      </c>
      <c r="F5" s="102">
        <v>28.072473259113728</v>
      </c>
      <c r="G5" s="102">
        <v>46.78017900021829</v>
      </c>
      <c r="H5" s="102">
        <v>0.43658589827548566</v>
      </c>
      <c r="I5" s="103">
        <v>1.8773193625845885</v>
      </c>
    </row>
    <row r="6" spans="1:97" ht="12" customHeight="1">
      <c r="A6" s="156" t="s">
        <v>179</v>
      </c>
      <c r="B6" s="156"/>
      <c r="C6" s="208"/>
      <c r="D6" s="104">
        <v>3326</v>
      </c>
      <c r="E6" s="104">
        <v>766</v>
      </c>
      <c r="F6" s="104">
        <v>971</v>
      </c>
      <c r="G6" s="104">
        <v>1524</v>
      </c>
      <c r="H6" s="104">
        <v>13</v>
      </c>
      <c r="I6" s="105">
        <v>52</v>
      </c>
    </row>
    <row r="7" spans="1:97" ht="12" customHeight="1">
      <c r="A7" s="156"/>
      <c r="B7" s="156"/>
      <c r="C7" s="208"/>
      <c r="D7" s="102">
        <v>100.00000000000001</v>
      </c>
      <c r="E7" s="102">
        <v>23.030667468430547</v>
      </c>
      <c r="F7" s="102">
        <v>29.194227300060131</v>
      </c>
      <c r="G7" s="102">
        <v>45.820805772699941</v>
      </c>
      <c r="H7" s="102">
        <v>0.39085989176187613</v>
      </c>
      <c r="I7" s="103">
        <v>1.5634395670475045</v>
      </c>
    </row>
    <row r="8" spans="1:97" ht="12" customHeight="1">
      <c r="A8" s="175"/>
      <c r="B8" s="173" t="s">
        <v>180</v>
      </c>
      <c r="C8" s="174"/>
      <c r="D8" s="104">
        <v>3072</v>
      </c>
      <c r="E8" s="104">
        <v>718</v>
      </c>
      <c r="F8" s="104">
        <v>891</v>
      </c>
      <c r="G8" s="104">
        <v>1406</v>
      </c>
      <c r="H8" s="104">
        <v>11</v>
      </c>
      <c r="I8" s="105">
        <v>46</v>
      </c>
    </row>
    <row r="9" spans="1:97" ht="12" customHeight="1">
      <c r="A9" s="176"/>
      <c r="B9" s="172"/>
      <c r="C9" s="160"/>
      <c r="D9" s="102">
        <v>100</v>
      </c>
      <c r="E9" s="102">
        <v>23.372395833333336</v>
      </c>
      <c r="F9" s="102">
        <v>29.00390625</v>
      </c>
      <c r="G9" s="102">
        <v>45.768229166666671</v>
      </c>
      <c r="H9" s="102">
        <v>0.35807291666666663</v>
      </c>
      <c r="I9" s="103">
        <v>1.4973958333333335</v>
      </c>
    </row>
    <row r="10" spans="1:97" ht="12" customHeight="1">
      <c r="A10" s="175"/>
      <c r="B10" s="245"/>
      <c r="C10" s="208" t="s">
        <v>181</v>
      </c>
      <c r="D10" s="104">
        <v>1220</v>
      </c>
      <c r="E10" s="104">
        <v>281</v>
      </c>
      <c r="F10" s="104">
        <v>370</v>
      </c>
      <c r="G10" s="104">
        <v>539</v>
      </c>
      <c r="H10" s="104">
        <v>2</v>
      </c>
      <c r="I10" s="105">
        <v>28</v>
      </c>
    </row>
    <row r="11" spans="1:97" ht="12" customHeight="1">
      <c r="A11" s="176"/>
      <c r="B11" s="246"/>
      <c r="C11" s="208"/>
      <c r="D11" s="102">
        <v>100</v>
      </c>
      <c r="E11" s="102">
        <v>23.032786885245901</v>
      </c>
      <c r="F11" s="102">
        <v>30.327868852459016</v>
      </c>
      <c r="G11" s="102">
        <v>44.180327868852459</v>
      </c>
      <c r="H11" s="102">
        <v>0.16393442622950818</v>
      </c>
      <c r="I11" s="103">
        <v>2.2950819672131146</v>
      </c>
    </row>
    <row r="12" spans="1:97" ht="12" customHeight="1">
      <c r="A12" s="252"/>
      <c r="B12" s="252"/>
      <c r="C12" s="174" t="s">
        <v>182</v>
      </c>
      <c r="D12" s="104">
        <v>1498</v>
      </c>
      <c r="E12" s="104">
        <v>361</v>
      </c>
      <c r="F12" s="104">
        <v>441</v>
      </c>
      <c r="G12" s="104">
        <v>677</v>
      </c>
      <c r="H12" s="104">
        <v>5</v>
      </c>
      <c r="I12" s="105">
        <v>14</v>
      </c>
    </row>
    <row r="13" spans="1:97" ht="12" customHeight="1">
      <c r="A13" s="252"/>
      <c r="B13" s="252"/>
      <c r="C13" s="160"/>
      <c r="D13" s="102">
        <v>99.999999999999986</v>
      </c>
      <c r="E13" s="102">
        <v>24.098798397863817</v>
      </c>
      <c r="F13" s="102">
        <v>29.439252336448597</v>
      </c>
      <c r="G13" s="102">
        <v>45.193591455273697</v>
      </c>
      <c r="H13" s="102">
        <v>0.33377837116154874</v>
      </c>
      <c r="I13" s="103">
        <v>0.93457943925233633</v>
      </c>
    </row>
    <row r="14" spans="1:97" ht="12" customHeight="1">
      <c r="A14" s="175"/>
      <c r="B14" s="245"/>
      <c r="C14" s="208" t="s">
        <v>183</v>
      </c>
      <c r="D14" s="104">
        <v>48</v>
      </c>
      <c r="E14" s="104">
        <v>3</v>
      </c>
      <c r="F14" s="104">
        <v>14</v>
      </c>
      <c r="G14" s="104">
        <v>29</v>
      </c>
      <c r="H14" s="104">
        <v>1</v>
      </c>
      <c r="I14" s="105">
        <v>1</v>
      </c>
    </row>
    <row r="15" spans="1:97" ht="12" customHeight="1">
      <c r="A15" s="176"/>
      <c r="B15" s="246"/>
      <c r="C15" s="208"/>
      <c r="D15" s="102">
        <v>100</v>
      </c>
      <c r="E15" s="102">
        <v>6.25</v>
      </c>
      <c r="F15" s="102">
        <v>29.166666666666668</v>
      </c>
      <c r="G15" s="102">
        <v>60.416666666666664</v>
      </c>
      <c r="H15" s="102">
        <v>2.083333333333333</v>
      </c>
      <c r="I15" s="103">
        <v>2.083333333333333</v>
      </c>
    </row>
    <row r="16" spans="1:97" ht="12" customHeight="1">
      <c r="A16" s="175"/>
      <c r="B16" s="245"/>
      <c r="C16" s="208" t="s">
        <v>184</v>
      </c>
      <c r="D16" s="104">
        <v>306</v>
      </c>
      <c r="E16" s="104">
        <v>73</v>
      </c>
      <c r="F16" s="104">
        <v>66</v>
      </c>
      <c r="G16" s="104">
        <v>161</v>
      </c>
      <c r="H16" s="104">
        <v>3</v>
      </c>
      <c r="I16" s="105">
        <v>3</v>
      </c>
    </row>
    <row r="17" spans="1:9" ht="12" customHeight="1">
      <c r="A17" s="176"/>
      <c r="B17" s="252"/>
      <c r="C17" s="174"/>
      <c r="D17" s="102">
        <v>100.00000000000001</v>
      </c>
      <c r="E17" s="102">
        <v>23.856209150326798</v>
      </c>
      <c r="F17" s="102">
        <v>21.568627450980394</v>
      </c>
      <c r="G17" s="102">
        <v>52.614379084967325</v>
      </c>
      <c r="H17" s="102">
        <v>0.98039215686274506</v>
      </c>
      <c r="I17" s="103">
        <v>0.98039215686274506</v>
      </c>
    </row>
    <row r="18" spans="1:9" ht="12" customHeight="1">
      <c r="A18" s="175"/>
      <c r="B18" s="173" t="s">
        <v>185</v>
      </c>
      <c r="C18" s="174"/>
      <c r="D18" s="104">
        <v>254</v>
      </c>
      <c r="E18" s="104">
        <v>48</v>
      </c>
      <c r="F18" s="104">
        <v>80</v>
      </c>
      <c r="G18" s="104">
        <v>118</v>
      </c>
      <c r="H18" s="104">
        <v>2</v>
      </c>
      <c r="I18" s="105">
        <v>6</v>
      </c>
    </row>
    <row r="19" spans="1:9" ht="12" customHeight="1">
      <c r="A19" s="176"/>
      <c r="B19" s="172"/>
      <c r="C19" s="160"/>
      <c r="D19" s="102">
        <v>100.00000000000001</v>
      </c>
      <c r="E19" s="102">
        <v>18.897637795275589</v>
      </c>
      <c r="F19" s="102">
        <v>31.496062992125985</v>
      </c>
      <c r="G19" s="102">
        <v>46.45669291338583</v>
      </c>
      <c r="H19" s="102">
        <v>0.78740157480314954</v>
      </c>
      <c r="I19" s="103">
        <v>2.3622047244094486</v>
      </c>
    </row>
    <row r="20" spans="1:9" ht="12" customHeight="1">
      <c r="A20" s="175"/>
      <c r="B20" s="252"/>
      <c r="C20" s="160" t="s">
        <v>186</v>
      </c>
      <c r="D20" s="104">
        <v>21</v>
      </c>
      <c r="E20" s="104">
        <v>3</v>
      </c>
      <c r="F20" s="104">
        <v>5</v>
      </c>
      <c r="G20" s="104">
        <v>13</v>
      </c>
      <c r="H20" s="104" t="s">
        <v>0</v>
      </c>
      <c r="I20" s="105" t="s">
        <v>0</v>
      </c>
    </row>
    <row r="21" spans="1:9" ht="12" customHeight="1">
      <c r="A21" s="176"/>
      <c r="B21" s="246"/>
      <c r="C21" s="208"/>
      <c r="D21" s="102">
        <v>100</v>
      </c>
      <c r="E21" s="102">
        <v>14.285714285714285</v>
      </c>
      <c r="F21" s="102">
        <v>23.809523809523807</v>
      </c>
      <c r="G21" s="102">
        <v>61.904761904761905</v>
      </c>
      <c r="H21" s="102" t="s">
        <v>0</v>
      </c>
      <c r="I21" s="103" t="s">
        <v>0</v>
      </c>
    </row>
    <row r="22" spans="1:9" ht="12" customHeight="1">
      <c r="A22" s="250"/>
      <c r="B22" s="250"/>
      <c r="C22" s="174" t="s">
        <v>187</v>
      </c>
      <c r="D22" s="104">
        <v>45</v>
      </c>
      <c r="E22" s="104">
        <v>7</v>
      </c>
      <c r="F22" s="104">
        <v>14</v>
      </c>
      <c r="G22" s="104">
        <v>22</v>
      </c>
      <c r="H22" s="104" t="s">
        <v>0</v>
      </c>
      <c r="I22" s="105">
        <v>2</v>
      </c>
    </row>
    <row r="23" spans="1:9" ht="12" customHeight="1">
      <c r="A23" s="251"/>
      <c r="B23" s="251"/>
      <c r="C23" s="160"/>
      <c r="D23" s="102">
        <v>99.999999999999986</v>
      </c>
      <c r="E23" s="102">
        <v>15.555555555555555</v>
      </c>
      <c r="F23" s="102">
        <v>31.111111111111111</v>
      </c>
      <c r="G23" s="102">
        <v>48.888888888888886</v>
      </c>
      <c r="H23" s="102" t="s">
        <v>0</v>
      </c>
      <c r="I23" s="103">
        <v>4.4444444444444446</v>
      </c>
    </row>
    <row r="24" spans="1:9" ht="12" customHeight="1">
      <c r="A24" s="175"/>
      <c r="B24" s="252"/>
      <c r="C24" s="160" t="s">
        <v>188</v>
      </c>
      <c r="D24" s="104">
        <v>32</v>
      </c>
      <c r="E24" s="104">
        <v>5</v>
      </c>
      <c r="F24" s="104">
        <v>14</v>
      </c>
      <c r="G24" s="104">
        <v>12</v>
      </c>
      <c r="H24" s="104" t="s">
        <v>0</v>
      </c>
      <c r="I24" s="105">
        <v>1</v>
      </c>
    </row>
    <row r="25" spans="1:9" ht="12" customHeight="1">
      <c r="A25" s="176"/>
      <c r="B25" s="246"/>
      <c r="C25" s="208"/>
      <c r="D25" s="102">
        <v>100</v>
      </c>
      <c r="E25" s="102">
        <v>15.625</v>
      </c>
      <c r="F25" s="102">
        <v>43.75</v>
      </c>
      <c r="G25" s="102">
        <v>37.5</v>
      </c>
      <c r="H25" s="102" t="s">
        <v>0</v>
      </c>
      <c r="I25" s="103">
        <v>3.125</v>
      </c>
    </row>
    <row r="26" spans="1:9" ht="12" customHeight="1">
      <c r="A26" s="175"/>
      <c r="B26" s="252"/>
      <c r="C26" s="160" t="s">
        <v>189</v>
      </c>
      <c r="D26" s="104">
        <v>46</v>
      </c>
      <c r="E26" s="104">
        <v>12</v>
      </c>
      <c r="F26" s="104">
        <v>14</v>
      </c>
      <c r="G26" s="104">
        <v>17</v>
      </c>
      <c r="H26" s="104">
        <v>2</v>
      </c>
      <c r="I26" s="105">
        <v>1</v>
      </c>
    </row>
    <row r="27" spans="1:9" ht="12" customHeight="1">
      <c r="A27" s="176"/>
      <c r="B27" s="246"/>
      <c r="C27" s="208"/>
      <c r="D27" s="102">
        <v>100</v>
      </c>
      <c r="E27" s="102">
        <v>26.086956521739129</v>
      </c>
      <c r="F27" s="102">
        <v>30.434782608695656</v>
      </c>
      <c r="G27" s="102">
        <v>36.95652173913043</v>
      </c>
      <c r="H27" s="102">
        <v>4.3478260869565215</v>
      </c>
      <c r="I27" s="103">
        <v>2.1739130434782608</v>
      </c>
    </row>
    <row r="28" spans="1:9" ht="12" customHeight="1">
      <c r="A28" s="250"/>
      <c r="B28" s="250"/>
      <c r="C28" s="174" t="s">
        <v>190</v>
      </c>
      <c r="D28" s="104">
        <v>4</v>
      </c>
      <c r="E28" s="104">
        <v>3</v>
      </c>
      <c r="F28" s="104" t="s">
        <v>0</v>
      </c>
      <c r="G28" s="104">
        <v>1</v>
      </c>
      <c r="H28" s="104" t="s">
        <v>0</v>
      </c>
      <c r="I28" s="105" t="s">
        <v>0</v>
      </c>
    </row>
    <row r="29" spans="1:9" ht="12" customHeight="1">
      <c r="A29" s="251"/>
      <c r="B29" s="251"/>
      <c r="C29" s="160"/>
      <c r="D29" s="102">
        <v>100</v>
      </c>
      <c r="E29" s="102">
        <v>75</v>
      </c>
      <c r="F29" s="102" t="s">
        <v>0</v>
      </c>
      <c r="G29" s="102">
        <v>25</v>
      </c>
      <c r="H29" s="102" t="s">
        <v>0</v>
      </c>
      <c r="I29" s="103" t="s">
        <v>0</v>
      </c>
    </row>
    <row r="30" spans="1:9" ht="12" customHeight="1">
      <c r="A30" s="175"/>
      <c r="B30" s="252"/>
      <c r="C30" s="160" t="s">
        <v>191</v>
      </c>
      <c r="D30" s="104">
        <v>11</v>
      </c>
      <c r="E30" s="104">
        <v>1</v>
      </c>
      <c r="F30" s="104">
        <v>3</v>
      </c>
      <c r="G30" s="104">
        <v>7</v>
      </c>
      <c r="H30" s="104" t="s">
        <v>0</v>
      </c>
      <c r="I30" s="105" t="s">
        <v>0</v>
      </c>
    </row>
    <row r="31" spans="1:9" ht="12" customHeight="1">
      <c r="A31" s="176"/>
      <c r="B31" s="246"/>
      <c r="C31" s="208"/>
      <c r="D31" s="102">
        <v>100</v>
      </c>
      <c r="E31" s="102">
        <v>9.0909090909090917</v>
      </c>
      <c r="F31" s="102">
        <v>27.27272727272727</v>
      </c>
      <c r="G31" s="102">
        <v>63.636363636363633</v>
      </c>
      <c r="H31" s="102" t="s">
        <v>0</v>
      </c>
      <c r="I31" s="103" t="s">
        <v>0</v>
      </c>
    </row>
    <row r="32" spans="1:9" ht="12" customHeight="1">
      <c r="A32" s="175"/>
      <c r="B32" s="252"/>
      <c r="C32" s="160" t="s">
        <v>192</v>
      </c>
      <c r="D32" s="104">
        <v>1</v>
      </c>
      <c r="E32" s="104" t="s">
        <v>0</v>
      </c>
      <c r="F32" s="104" t="s">
        <v>0</v>
      </c>
      <c r="G32" s="104">
        <v>1</v>
      </c>
      <c r="H32" s="104" t="s">
        <v>0</v>
      </c>
      <c r="I32" s="105" t="s">
        <v>0</v>
      </c>
    </row>
    <row r="33" spans="1:9" ht="12" customHeight="1">
      <c r="A33" s="176"/>
      <c r="B33" s="246"/>
      <c r="C33" s="208"/>
      <c r="D33" s="102">
        <v>100</v>
      </c>
      <c r="E33" s="102" t="s">
        <v>0</v>
      </c>
      <c r="F33" s="102" t="s">
        <v>0</v>
      </c>
      <c r="G33" s="102">
        <v>100</v>
      </c>
      <c r="H33" s="102" t="s">
        <v>0</v>
      </c>
      <c r="I33" s="103" t="s">
        <v>0</v>
      </c>
    </row>
    <row r="34" spans="1:9" ht="12" customHeight="1">
      <c r="A34" s="250"/>
      <c r="B34" s="250"/>
      <c r="C34" s="174" t="s">
        <v>193</v>
      </c>
      <c r="D34" s="104" t="s">
        <v>0</v>
      </c>
      <c r="E34" s="104" t="s">
        <v>0</v>
      </c>
      <c r="F34" s="104" t="s">
        <v>0</v>
      </c>
      <c r="G34" s="104" t="s">
        <v>0</v>
      </c>
      <c r="H34" s="104" t="s">
        <v>0</v>
      </c>
      <c r="I34" s="105" t="s">
        <v>0</v>
      </c>
    </row>
    <row r="35" spans="1:9" ht="12" customHeight="1">
      <c r="A35" s="251"/>
      <c r="B35" s="251"/>
      <c r="C35" s="160"/>
      <c r="D35" s="102" t="s">
        <v>0</v>
      </c>
      <c r="E35" s="102" t="s">
        <v>0</v>
      </c>
      <c r="F35" s="102" t="s">
        <v>0</v>
      </c>
      <c r="G35" s="102" t="s">
        <v>0</v>
      </c>
      <c r="H35" s="102" t="s">
        <v>0</v>
      </c>
      <c r="I35" s="103" t="s">
        <v>0</v>
      </c>
    </row>
    <row r="36" spans="1:9" ht="12" customHeight="1">
      <c r="A36" s="175"/>
      <c r="B36" s="252"/>
      <c r="C36" s="160" t="s">
        <v>194</v>
      </c>
      <c r="D36" s="104">
        <v>37</v>
      </c>
      <c r="E36" s="104">
        <v>4</v>
      </c>
      <c r="F36" s="104">
        <v>13</v>
      </c>
      <c r="G36" s="104">
        <v>19</v>
      </c>
      <c r="H36" s="104" t="s">
        <v>0</v>
      </c>
      <c r="I36" s="105">
        <v>1</v>
      </c>
    </row>
    <row r="37" spans="1:9" ht="12" customHeight="1">
      <c r="A37" s="176"/>
      <c r="B37" s="246"/>
      <c r="C37" s="208"/>
      <c r="D37" s="102">
        <v>100</v>
      </c>
      <c r="E37" s="102">
        <v>10.810810810810811</v>
      </c>
      <c r="F37" s="102">
        <v>35.135135135135137</v>
      </c>
      <c r="G37" s="102">
        <v>51.351351351351347</v>
      </c>
      <c r="H37" s="102" t="s">
        <v>0</v>
      </c>
      <c r="I37" s="103">
        <v>2.7027027027027026</v>
      </c>
    </row>
    <row r="38" spans="1:9" ht="12" customHeight="1">
      <c r="A38" s="250"/>
      <c r="B38" s="250"/>
      <c r="C38" s="174" t="s">
        <v>195</v>
      </c>
      <c r="D38" s="104">
        <v>57</v>
      </c>
      <c r="E38" s="104">
        <v>13</v>
      </c>
      <c r="F38" s="104">
        <v>17</v>
      </c>
      <c r="G38" s="104">
        <v>26</v>
      </c>
      <c r="H38" s="104" t="s">
        <v>0</v>
      </c>
      <c r="I38" s="105">
        <v>1</v>
      </c>
    </row>
    <row r="39" spans="1:9" ht="12" customHeight="1">
      <c r="A39" s="251"/>
      <c r="B39" s="251"/>
      <c r="C39" s="160"/>
      <c r="D39" s="102">
        <v>99.999999999999986</v>
      </c>
      <c r="E39" s="102">
        <v>22.807017543859647</v>
      </c>
      <c r="F39" s="102">
        <v>29.82456140350877</v>
      </c>
      <c r="G39" s="102">
        <v>45.614035087719294</v>
      </c>
      <c r="H39" s="102" t="s">
        <v>0</v>
      </c>
      <c r="I39" s="103">
        <v>1.7543859649122806</v>
      </c>
    </row>
    <row r="40" spans="1:9" ht="12" customHeight="1">
      <c r="A40" s="196" t="s">
        <v>196</v>
      </c>
      <c r="B40" s="196"/>
      <c r="C40" s="197"/>
      <c r="D40" s="104">
        <v>20</v>
      </c>
      <c r="E40" s="104">
        <v>6</v>
      </c>
      <c r="F40" s="104">
        <v>8</v>
      </c>
      <c r="G40" s="104">
        <v>6</v>
      </c>
      <c r="H40" s="104" t="s">
        <v>0</v>
      </c>
      <c r="I40" s="105" t="s">
        <v>0</v>
      </c>
    </row>
    <row r="41" spans="1:9" ht="12" customHeight="1">
      <c r="A41" s="196"/>
      <c r="B41" s="196"/>
      <c r="C41" s="197"/>
      <c r="D41" s="102">
        <v>100</v>
      </c>
      <c r="E41" s="102">
        <v>30</v>
      </c>
      <c r="F41" s="102">
        <v>40</v>
      </c>
      <c r="G41" s="102">
        <v>30</v>
      </c>
      <c r="H41" s="102" t="s">
        <v>0</v>
      </c>
      <c r="I41" s="103" t="s">
        <v>0</v>
      </c>
    </row>
    <row r="42" spans="1:9" ht="12" customHeight="1">
      <c r="A42" s="196" t="s">
        <v>197</v>
      </c>
      <c r="B42" s="196"/>
      <c r="C42" s="197"/>
      <c r="D42" s="104">
        <v>897</v>
      </c>
      <c r="E42" s="104">
        <v>199</v>
      </c>
      <c r="F42" s="104">
        <v>231</v>
      </c>
      <c r="G42" s="104">
        <v>434</v>
      </c>
      <c r="H42" s="104">
        <v>5</v>
      </c>
      <c r="I42" s="105">
        <v>28</v>
      </c>
    </row>
    <row r="43" spans="1:9" ht="12" customHeight="1">
      <c r="A43" s="196"/>
      <c r="B43" s="196"/>
      <c r="C43" s="197"/>
      <c r="D43" s="102">
        <v>100</v>
      </c>
      <c r="E43" s="102">
        <v>22.1850613154961</v>
      </c>
      <c r="F43" s="102">
        <v>25.752508361204011</v>
      </c>
      <c r="G43" s="102">
        <v>48.383500557413598</v>
      </c>
      <c r="H43" s="102">
        <v>0.55741360089186176</v>
      </c>
      <c r="I43" s="103">
        <v>3.1215161649944259</v>
      </c>
    </row>
    <row r="44" spans="1:9" ht="12" customHeight="1">
      <c r="A44" s="196" t="s">
        <v>145</v>
      </c>
      <c r="B44" s="196"/>
      <c r="C44" s="197"/>
      <c r="D44" s="104">
        <v>338</v>
      </c>
      <c r="E44" s="104">
        <v>75</v>
      </c>
      <c r="F44" s="104">
        <v>76</v>
      </c>
      <c r="G44" s="104">
        <v>179</v>
      </c>
      <c r="H44" s="104">
        <v>2</v>
      </c>
      <c r="I44" s="105">
        <v>6</v>
      </c>
    </row>
    <row r="45" spans="1:9" ht="12" customHeight="1">
      <c r="A45" s="198"/>
      <c r="B45" s="198"/>
      <c r="C45" s="199"/>
      <c r="D45" s="110">
        <v>100.00000000000001</v>
      </c>
      <c r="E45" s="110">
        <v>22.189349112426036</v>
      </c>
      <c r="F45" s="110">
        <v>22.485207100591715</v>
      </c>
      <c r="G45" s="110">
        <v>52.95857988165681</v>
      </c>
      <c r="H45" s="110">
        <v>0.59171597633136097</v>
      </c>
      <c r="I45" s="111">
        <v>1.7751479289940828</v>
      </c>
    </row>
    <row r="46" spans="1:9">
      <c r="I46" s="112"/>
    </row>
    <row r="47" spans="1:9">
      <c r="I47" s="112"/>
    </row>
    <row r="48" spans="1:9">
      <c r="I48" s="112"/>
    </row>
    <row r="49" spans="9:9">
      <c r="I49" s="112"/>
    </row>
    <row r="50" spans="9:9">
      <c r="I50" s="112"/>
    </row>
    <row r="51" spans="9:9">
      <c r="I51" s="112"/>
    </row>
    <row r="52" spans="9:9">
      <c r="I52" s="112"/>
    </row>
    <row r="53" spans="9:9">
      <c r="I53" s="112"/>
    </row>
    <row r="54" spans="9:9">
      <c r="I54" s="112"/>
    </row>
    <row r="55" spans="9:9">
      <c r="I55" s="112"/>
    </row>
    <row r="56" spans="9:9">
      <c r="I56" s="112"/>
    </row>
    <row r="57" spans="9:9">
      <c r="I57" s="112"/>
    </row>
    <row r="58" spans="9:9">
      <c r="I58" s="112"/>
    </row>
    <row r="59" spans="9:9">
      <c r="I59" s="112"/>
    </row>
    <row r="60" spans="9:9">
      <c r="I60" s="112"/>
    </row>
    <row r="61" spans="9:9">
      <c r="I61" s="112"/>
    </row>
    <row r="62" spans="9:9">
      <c r="I62" s="112"/>
    </row>
    <row r="63" spans="9:9">
      <c r="I63" s="112"/>
    </row>
    <row r="64" spans="9:9">
      <c r="I64" s="112"/>
    </row>
    <row r="65" spans="9:9">
      <c r="I65" s="112"/>
    </row>
    <row r="66" spans="9:9">
      <c r="I66" s="112"/>
    </row>
    <row r="67" spans="9:9">
      <c r="I67" s="112"/>
    </row>
    <row r="68" spans="9:9">
      <c r="I68" s="112"/>
    </row>
    <row r="69" spans="9:9">
      <c r="I69" s="112"/>
    </row>
    <row r="70" spans="9:9">
      <c r="I70" s="112"/>
    </row>
    <row r="71" spans="9:9">
      <c r="I71" s="112"/>
    </row>
    <row r="72" spans="9:9">
      <c r="I72" s="112"/>
    </row>
    <row r="73" spans="9:9">
      <c r="I73" s="112"/>
    </row>
    <row r="74" spans="9:9">
      <c r="I74" s="112"/>
    </row>
    <row r="75" spans="9:9">
      <c r="I75" s="112"/>
    </row>
    <row r="76" spans="9:9">
      <c r="I76" s="112"/>
    </row>
    <row r="77" spans="9:9">
      <c r="I77" s="112"/>
    </row>
    <row r="78" spans="9:9">
      <c r="I78" s="112"/>
    </row>
    <row r="79" spans="9:9">
      <c r="I79" s="112"/>
    </row>
    <row r="80" spans="9:9">
      <c r="I80" s="112"/>
    </row>
    <row r="81" spans="9:9">
      <c r="I81" s="112"/>
    </row>
    <row r="82" spans="9:9">
      <c r="I82" s="112"/>
    </row>
    <row r="83" spans="9:9">
      <c r="I83" s="112"/>
    </row>
    <row r="84" spans="9:9">
      <c r="I84" s="112"/>
    </row>
    <row r="85" spans="9:9">
      <c r="I85" s="112"/>
    </row>
    <row r="86" spans="9:9">
      <c r="I86" s="112"/>
    </row>
    <row r="87" spans="9:9">
      <c r="I87" s="112"/>
    </row>
    <row r="88" spans="9:9">
      <c r="I88" s="112"/>
    </row>
    <row r="89" spans="9:9">
      <c r="I89" s="112"/>
    </row>
    <row r="90" spans="9:9">
      <c r="I90" s="112"/>
    </row>
    <row r="91" spans="9:9">
      <c r="I91" s="112"/>
    </row>
    <row r="92" spans="9:9">
      <c r="I92" s="112"/>
    </row>
    <row r="93" spans="9:9">
      <c r="I93" s="112"/>
    </row>
    <row r="94" spans="9:9">
      <c r="I94" s="112"/>
    </row>
    <row r="95" spans="9:9">
      <c r="I95" s="112"/>
    </row>
    <row r="96" spans="9:9">
      <c r="I96" s="112"/>
    </row>
    <row r="97" spans="9:9">
      <c r="I97" s="112"/>
    </row>
    <row r="98" spans="9:9">
      <c r="I98" s="112"/>
    </row>
    <row r="99" spans="9:9">
      <c r="I99" s="112"/>
    </row>
    <row r="100" spans="9:9">
      <c r="I100" s="112"/>
    </row>
    <row r="101" spans="9:9">
      <c r="I101" s="112"/>
    </row>
    <row r="102" spans="9:9">
      <c r="I102" s="112"/>
    </row>
    <row r="103" spans="9:9">
      <c r="I103" s="112"/>
    </row>
    <row r="104" spans="9:9">
      <c r="I104" s="112"/>
    </row>
    <row r="105" spans="9:9">
      <c r="I105" s="112"/>
    </row>
    <row r="106" spans="9:9">
      <c r="I106" s="112"/>
    </row>
    <row r="107" spans="9:9">
      <c r="I107" s="112"/>
    </row>
    <row r="108" spans="9:9">
      <c r="I108" s="112"/>
    </row>
    <row r="109" spans="9:9">
      <c r="I109" s="112"/>
    </row>
    <row r="110" spans="9:9">
      <c r="I110" s="112"/>
    </row>
    <row r="111" spans="9:9">
      <c r="I111" s="112"/>
    </row>
    <row r="112" spans="9:9">
      <c r="I112" s="112"/>
    </row>
    <row r="113" spans="9:9">
      <c r="I113" s="112"/>
    </row>
    <row r="114" spans="9:9">
      <c r="I114" s="112"/>
    </row>
    <row r="115" spans="9:9">
      <c r="I115" s="112"/>
    </row>
    <row r="116" spans="9:9">
      <c r="I116" s="112"/>
    </row>
    <row r="117" spans="9:9">
      <c r="I117" s="112"/>
    </row>
    <row r="118" spans="9:9">
      <c r="I118" s="112"/>
    </row>
    <row r="119" spans="9:9">
      <c r="I119" s="112"/>
    </row>
    <row r="120" spans="9:9">
      <c r="I120" s="112"/>
    </row>
    <row r="121" spans="9:9">
      <c r="I121" s="112"/>
    </row>
    <row r="122" spans="9:9">
      <c r="I122" s="112"/>
    </row>
    <row r="123" spans="9:9">
      <c r="I123" s="112"/>
    </row>
    <row r="124" spans="9:9">
      <c r="I124" s="112"/>
    </row>
    <row r="125" spans="9:9">
      <c r="I125" s="112"/>
    </row>
    <row r="126" spans="9:9">
      <c r="I126" s="112"/>
    </row>
    <row r="127" spans="9:9">
      <c r="I127" s="112"/>
    </row>
    <row r="128" spans="9:9">
      <c r="I128" s="112"/>
    </row>
    <row r="129" spans="9:9">
      <c r="I129" s="112"/>
    </row>
    <row r="130" spans="9:9">
      <c r="I130" s="112"/>
    </row>
    <row r="131" spans="9:9">
      <c r="I131" s="112"/>
    </row>
  </sheetData>
  <mergeCells count="36">
    <mergeCell ref="A42:C43"/>
    <mergeCell ref="A44:C45"/>
    <mergeCell ref="A30:A31"/>
    <mergeCell ref="A32:A33"/>
    <mergeCell ref="C14:C15"/>
    <mergeCell ref="C16:C17"/>
    <mergeCell ref="B18:C19"/>
    <mergeCell ref="C20:C21"/>
    <mergeCell ref="A22:B23"/>
    <mergeCell ref="C22:C23"/>
    <mergeCell ref="C24:C25"/>
    <mergeCell ref="C26:C27"/>
    <mergeCell ref="A28:B29"/>
    <mergeCell ref="C28:C29"/>
    <mergeCell ref="C30:C31"/>
    <mergeCell ref="A24:A25"/>
    <mergeCell ref="A20:A21"/>
    <mergeCell ref="A14:A15"/>
    <mergeCell ref="A16:A17"/>
    <mergeCell ref="A18:A19"/>
    <mergeCell ref="A40:C41"/>
    <mergeCell ref="A26:A27"/>
    <mergeCell ref="C32:C33"/>
    <mergeCell ref="A34:B35"/>
    <mergeCell ref="C34:C35"/>
    <mergeCell ref="C36:C37"/>
    <mergeCell ref="A38:B39"/>
    <mergeCell ref="C38:C39"/>
    <mergeCell ref="A36:A37"/>
    <mergeCell ref="A4:C5"/>
    <mergeCell ref="A6:C7"/>
    <mergeCell ref="B8:C9"/>
    <mergeCell ref="C10:C11"/>
    <mergeCell ref="C12:C13"/>
    <mergeCell ref="A8:A9"/>
    <mergeCell ref="A10:A11"/>
  </mergeCells>
  <phoneticPr fontId="19"/>
  <conditionalFormatting sqref="A1">
    <cfRule type="expression" dxfId="9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6"/>
  <dimension ref="A1:CQ16"/>
  <sheetViews>
    <sheetView showGridLines="0" zoomScale="98" zoomScaleNormal="98" zoomScaleSheetLayoutView="80" workbookViewId="0"/>
  </sheetViews>
  <sheetFormatPr defaultColWidth="5.875" defaultRowHeight="12"/>
  <cols>
    <col min="1" max="1" width="14.25" style="81" customWidth="1"/>
    <col min="2" max="7" width="6.875" style="81" customWidth="1"/>
    <col min="8" max="31" width="9.375" style="81" customWidth="1"/>
    <col min="32" max="16384" width="5.875" style="81"/>
  </cols>
  <sheetData>
    <row r="1" spans="1:95" s="138" customFormat="1" ht="12.75" thickBot="1">
      <c r="A1" s="137" t="s">
        <v>30</v>
      </c>
    </row>
    <row r="2" spans="1:95" s="140" customFormat="1" ht="6" customHeight="1" thickTop="1">
      <c r="A2" s="139"/>
      <c r="B2" s="141"/>
      <c r="C2" s="142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68" customHeight="1">
      <c r="A3" s="139"/>
      <c r="B3" s="146" t="s">
        <v>1</v>
      </c>
      <c r="C3" s="147" t="s">
        <v>121</v>
      </c>
      <c r="D3" s="147" t="s">
        <v>122</v>
      </c>
      <c r="E3" s="147" t="s">
        <v>123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2" customHeight="1">
      <c r="A4" s="159" t="s">
        <v>1</v>
      </c>
      <c r="B4" s="152">
        <v>4581</v>
      </c>
      <c r="C4" s="100">
        <v>1046</v>
      </c>
      <c r="D4" s="100">
        <v>1286</v>
      </c>
      <c r="E4" s="100">
        <v>2143</v>
      </c>
      <c r="F4" s="100">
        <v>20</v>
      </c>
      <c r="G4" s="101">
        <v>86</v>
      </c>
    </row>
    <row r="5" spans="1:95" ht="12" customHeight="1">
      <c r="A5" s="160"/>
      <c r="B5" s="106">
        <v>99.999999999999986</v>
      </c>
      <c r="C5" s="102">
        <v>22.833442479807903</v>
      </c>
      <c r="D5" s="102">
        <v>28.072473259113728</v>
      </c>
      <c r="E5" s="102">
        <v>46.78017900021829</v>
      </c>
      <c r="F5" s="102">
        <v>0.43658589827548566</v>
      </c>
      <c r="G5" s="103">
        <v>1.8773193625845885</v>
      </c>
    </row>
    <row r="6" spans="1:95" ht="12" customHeight="1">
      <c r="A6" s="161" t="s">
        <v>412</v>
      </c>
      <c r="B6" s="155">
        <v>306</v>
      </c>
      <c r="C6" s="104">
        <v>69</v>
      </c>
      <c r="D6" s="104">
        <v>70</v>
      </c>
      <c r="E6" s="104">
        <v>161</v>
      </c>
      <c r="F6" s="104">
        <v>3</v>
      </c>
      <c r="G6" s="105">
        <v>3</v>
      </c>
    </row>
    <row r="7" spans="1:95" ht="12" customHeight="1">
      <c r="A7" s="162"/>
      <c r="B7" s="106">
        <v>100.00000000000001</v>
      </c>
      <c r="C7" s="102">
        <v>22.549019607843139</v>
      </c>
      <c r="D7" s="102">
        <v>22.875816993464053</v>
      </c>
      <c r="E7" s="102">
        <v>52.614379084967325</v>
      </c>
      <c r="F7" s="102">
        <v>0.98039215686274506</v>
      </c>
      <c r="G7" s="103">
        <v>0.98039215686274506</v>
      </c>
    </row>
    <row r="8" spans="1:95" ht="12" customHeight="1">
      <c r="A8" s="161" t="s">
        <v>413</v>
      </c>
      <c r="B8" s="155">
        <v>1034</v>
      </c>
      <c r="C8" s="104">
        <v>207</v>
      </c>
      <c r="D8" s="104">
        <v>307</v>
      </c>
      <c r="E8" s="104">
        <v>492</v>
      </c>
      <c r="F8" s="104">
        <v>6</v>
      </c>
      <c r="G8" s="105">
        <v>22</v>
      </c>
    </row>
    <row r="9" spans="1:95" ht="12" customHeight="1">
      <c r="A9" s="162"/>
      <c r="B9" s="106">
        <v>100</v>
      </c>
      <c r="C9" s="102">
        <v>20.01934235976789</v>
      </c>
      <c r="D9" s="102">
        <v>29.690522243713737</v>
      </c>
      <c r="E9" s="102">
        <v>47.582205029013544</v>
      </c>
      <c r="F9" s="102">
        <v>0.58027079303675055</v>
      </c>
      <c r="G9" s="103">
        <v>2.1276595744680851</v>
      </c>
    </row>
    <row r="10" spans="1:95" ht="12" customHeight="1">
      <c r="A10" s="161" t="s">
        <v>414</v>
      </c>
      <c r="B10" s="155">
        <v>1882</v>
      </c>
      <c r="C10" s="104">
        <v>412</v>
      </c>
      <c r="D10" s="104">
        <v>563</v>
      </c>
      <c r="E10" s="104">
        <v>896</v>
      </c>
      <c r="F10" s="104">
        <v>3</v>
      </c>
      <c r="G10" s="105">
        <v>8</v>
      </c>
    </row>
    <row r="11" spans="1:95" ht="12" customHeight="1">
      <c r="A11" s="162"/>
      <c r="B11" s="106">
        <v>99.999999999999986</v>
      </c>
      <c r="C11" s="102">
        <v>21.891604675876728</v>
      </c>
      <c r="D11" s="102">
        <v>29.914984059511156</v>
      </c>
      <c r="E11" s="102">
        <v>47.608926673751327</v>
      </c>
      <c r="F11" s="102">
        <v>0.1594048884165781</v>
      </c>
      <c r="G11" s="103">
        <v>0.42507970244420828</v>
      </c>
    </row>
    <row r="12" spans="1:95" ht="12" customHeight="1">
      <c r="A12" s="161" t="s">
        <v>415</v>
      </c>
      <c r="B12" s="155">
        <v>1262</v>
      </c>
      <c r="C12" s="104">
        <v>346</v>
      </c>
      <c r="D12" s="104">
        <v>334</v>
      </c>
      <c r="E12" s="104">
        <v>565</v>
      </c>
      <c r="F12" s="104">
        <v>8</v>
      </c>
      <c r="G12" s="105">
        <v>9</v>
      </c>
    </row>
    <row r="13" spans="1:95" ht="12" customHeight="1">
      <c r="A13" s="162"/>
      <c r="B13" s="106">
        <v>100</v>
      </c>
      <c r="C13" s="102">
        <v>27.416798732171156</v>
      </c>
      <c r="D13" s="102">
        <v>26.465927099841522</v>
      </c>
      <c r="E13" s="102">
        <v>44.770206022187004</v>
      </c>
      <c r="F13" s="102">
        <v>0.6339144215530903</v>
      </c>
      <c r="G13" s="103">
        <v>0.71315372424722667</v>
      </c>
    </row>
    <row r="14" spans="1:95" ht="12" customHeight="1">
      <c r="A14" s="161" t="s">
        <v>145</v>
      </c>
      <c r="B14" s="155">
        <v>97</v>
      </c>
      <c r="C14" s="104">
        <v>12</v>
      </c>
      <c r="D14" s="104">
        <v>12</v>
      </c>
      <c r="E14" s="104">
        <v>29</v>
      </c>
      <c r="F14" s="104" t="s">
        <v>0</v>
      </c>
      <c r="G14" s="105">
        <v>44</v>
      </c>
    </row>
    <row r="15" spans="1:95" ht="12" customHeight="1">
      <c r="A15" s="164"/>
      <c r="B15" s="109">
        <v>100</v>
      </c>
      <c r="C15" s="110">
        <v>12.371134020618557</v>
      </c>
      <c r="D15" s="110">
        <v>12.371134020618557</v>
      </c>
      <c r="E15" s="110">
        <v>29.896907216494846</v>
      </c>
      <c r="F15" s="110" t="s">
        <v>0</v>
      </c>
      <c r="G15" s="111">
        <v>45.360824742268044</v>
      </c>
    </row>
    <row r="16" spans="1:95">
      <c r="G16" s="112"/>
    </row>
  </sheetData>
  <mergeCells count="6"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5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5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7"/>
  <dimension ref="A1:CK107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3.875" style="81" customWidth="1"/>
    <col min="3" max="6" width="6.625" style="81" customWidth="1"/>
    <col min="7" max="7" width="6.875" style="81" customWidth="1"/>
    <col min="8" max="26" width="9.375" style="81" customWidth="1"/>
    <col min="27" max="16384" width="5.875" style="81"/>
  </cols>
  <sheetData>
    <row r="1" spans="1:89" s="138" customFormat="1" ht="12.75" thickBot="1">
      <c r="A1" s="137" t="s">
        <v>19</v>
      </c>
      <c r="B1" s="166"/>
    </row>
    <row r="2" spans="1:89" s="140" customFormat="1" ht="6" customHeight="1" thickTop="1">
      <c r="A2" s="282"/>
      <c r="B2" s="168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5"/>
    </row>
    <row r="3" spans="1:89" s="140" customFormat="1" ht="124.5" customHeight="1">
      <c r="A3" s="169"/>
      <c r="B3" s="170"/>
      <c r="C3" s="146" t="s">
        <v>1</v>
      </c>
      <c r="D3" s="147" t="s">
        <v>17</v>
      </c>
      <c r="E3" s="147" t="s">
        <v>18</v>
      </c>
      <c r="F3" s="147" t="s">
        <v>144</v>
      </c>
      <c r="G3" s="148" t="s">
        <v>145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4"/>
      <c r="CH3" s="144"/>
      <c r="CI3" s="144"/>
      <c r="CJ3" s="144"/>
      <c r="CK3" s="145"/>
    </row>
    <row r="4" spans="1:89" ht="13.5" customHeight="1">
      <c r="A4" s="150" t="s">
        <v>1</v>
      </c>
      <c r="B4" s="151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  <c r="H4" s="112"/>
    </row>
    <row r="5" spans="1:89">
      <c r="A5" s="153"/>
      <c r="B5" s="154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  <c r="H5" s="112"/>
    </row>
    <row r="6" spans="1:89">
      <c r="A6" s="153" t="s">
        <v>3</v>
      </c>
      <c r="B6" s="154"/>
      <c r="C6" s="155">
        <v>3054</v>
      </c>
      <c r="D6" s="104">
        <v>709</v>
      </c>
      <c r="E6" s="104">
        <v>2261</v>
      </c>
      <c r="F6" s="104">
        <v>25</v>
      </c>
      <c r="G6" s="105">
        <v>59</v>
      </c>
      <c r="H6" s="112"/>
    </row>
    <row r="7" spans="1:89">
      <c r="A7" s="153"/>
      <c r="B7" s="154"/>
      <c r="C7" s="106">
        <v>100</v>
      </c>
      <c r="D7" s="102">
        <v>23.215455140798952</v>
      </c>
      <c r="E7" s="102">
        <v>74.034053700065485</v>
      </c>
      <c r="F7" s="102">
        <v>0.8185985592665358</v>
      </c>
      <c r="G7" s="103">
        <v>1.9318925998690242</v>
      </c>
      <c r="H7" s="112"/>
    </row>
    <row r="8" spans="1:89">
      <c r="A8" s="156"/>
      <c r="B8" s="154" t="s">
        <v>4</v>
      </c>
      <c r="C8" s="155">
        <v>321</v>
      </c>
      <c r="D8" s="104">
        <v>83</v>
      </c>
      <c r="E8" s="104">
        <v>229</v>
      </c>
      <c r="F8" s="104">
        <v>4</v>
      </c>
      <c r="G8" s="105">
        <v>5</v>
      </c>
      <c r="H8" s="112"/>
    </row>
    <row r="9" spans="1:89">
      <c r="A9" s="156"/>
      <c r="B9" s="154"/>
      <c r="C9" s="106">
        <v>99.999999999999986</v>
      </c>
      <c r="D9" s="102">
        <v>25.85669781931464</v>
      </c>
      <c r="E9" s="102">
        <v>71.339563862928344</v>
      </c>
      <c r="F9" s="102">
        <v>1.2461059190031152</v>
      </c>
      <c r="G9" s="103">
        <v>1.557632398753894</v>
      </c>
      <c r="H9" s="112"/>
    </row>
    <row r="10" spans="1:89">
      <c r="A10" s="156"/>
      <c r="B10" s="154" t="s">
        <v>5</v>
      </c>
      <c r="C10" s="155">
        <v>394</v>
      </c>
      <c r="D10" s="104">
        <v>94</v>
      </c>
      <c r="E10" s="104">
        <v>288</v>
      </c>
      <c r="F10" s="104">
        <v>2</v>
      </c>
      <c r="G10" s="105">
        <v>10</v>
      </c>
      <c r="H10" s="112"/>
    </row>
    <row r="11" spans="1:89">
      <c r="A11" s="156"/>
      <c r="B11" s="154"/>
      <c r="C11" s="106">
        <v>100</v>
      </c>
      <c r="D11" s="102">
        <v>23.857868020304569</v>
      </c>
      <c r="E11" s="102">
        <v>73.096446700507613</v>
      </c>
      <c r="F11" s="102">
        <v>0.50761421319796951</v>
      </c>
      <c r="G11" s="103">
        <v>2.5380710659898478</v>
      </c>
      <c r="H11" s="112"/>
    </row>
    <row r="12" spans="1:89">
      <c r="A12" s="156"/>
      <c r="B12" s="154" t="s">
        <v>6</v>
      </c>
      <c r="C12" s="155">
        <v>440</v>
      </c>
      <c r="D12" s="104">
        <v>119</v>
      </c>
      <c r="E12" s="104">
        <v>313</v>
      </c>
      <c r="F12" s="104">
        <v>3</v>
      </c>
      <c r="G12" s="105">
        <v>5</v>
      </c>
      <c r="H12" s="112"/>
    </row>
    <row r="13" spans="1:89">
      <c r="A13" s="156"/>
      <c r="B13" s="154"/>
      <c r="C13" s="106">
        <v>100</v>
      </c>
      <c r="D13" s="102">
        <v>27.045454545454543</v>
      </c>
      <c r="E13" s="102">
        <v>71.136363636363626</v>
      </c>
      <c r="F13" s="102">
        <v>0.68181818181818177</v>
      </c>
      <c r="G13" s="103">
        <v>1.1363636363636365</v>
      </c>
      <c r="H13" s="112"/>
    </row>
    <row r="14" spans="1:89">
      <c r="A14" s="156"/>
      <c r="B14" s="154" t="s">
        <v>7</v>
      </c>
      <c r="C14" s="155">
        <v>426</v>
      </c>
      <c r="D14" s="104">
        <v>127</v>
      </c>
      <c r="E14" s="104">
        <v>291</v>
      </c>
      <c r="F14" s="104">
        <v>1</v>
      </c>
      <c r="G14" s="105">
        <v>7</v>
      </c>
      <c r="H14" s="112"/>
    </row>
    <row r="15" spans="1:89">
      <c r="A15" s="156"/>
      <c r="B15" s="154"/>
      <c r="C15" s="106">
        <v>99.999999999999986</v>
      </c>
      <c r="D15" s="102">
        <v>29.812206572769952</v>
      </c>
      <c r="E15" s="102">
        <v>68.309859154929569</v>
      </c>
      <c r="F15" s="102">
        <v>0.23474178403755869</v>
      </c>
      <c r="G15" s="103">
        <v>1.643192488262911</v>
      </c>
      <c r="H15" s="112"/>
    </row>
    <row r="16" spans="1:89">
      <c r="A16" s="156"/>
      <c r="B16" s="154" t="s">
        <v>8</v>
      </c>
      <c r="C16" s="155">
        <v>703</v>
      </c>
      <c r="D16" s="104">
        <v>148</v>
      </c>
      <c r="E16" s="104">
        <v>534</v>
      </c>
      <c r="F16" s="104">
        <v>6</v>
      </c>
      <c r="G16" s="105">
        <v>15</v>
      </c>
      <c r="H16" s="112"/>
    </row>
    <row r="17" spans="1:8">
      <c r="A17" s="156"/>
      <c r="B17" s="154"/>
      <c r="C17" s="106">
        <v>100.00000000000001</v>
      </c>
      <c r="D17" s="102">
        <v>21.052631578947366</v>
      </c>
      <c r="E17" s="102">
        <v>75.960170697012813</v>
      </c>
      <c r="F17" s="102">
        <v>0.85348506401137991</v>
      </c>
      <c r="G17" s="103">
        <v>2.1337126600284493</v>
      </c>
      <c r="H17" s="112"/>
    </row>
    <row r="18" spans="1:8">
      <c r="A18" s="156"/>
      <c r="B18" s="154" t="s">
        <v>9</v>
      </c>
      <c r="C18" s="155">
        <v>350</v>
      </c>
      <c r="D18" s="104">
        <v>61</v>
      </c>
      <c r="E18" s="104">
        <v>273</v>
      </c>
      <c r="F18" s="104">
        <v>6</v>
      </c>
      <c r="G18" s="105">
        <v>10</v>
      </c>
      <c r="H18" s="112"/>
    </row>
    <row r="19" spans="1:8">
      <c r="A19" s="156"/>
      <c r="B19" s="154"/>
      <c r="C19" s="106">
        <v>100</v>
      </c>
      <c r="D19" s="102">
        <v>17.428571428571431</v>
      </c>
      <c r="E19" s="102">
        <v>78</v>
      </c>
      <c r="F19" s="102">
        <v>1.7142857142857144</v>
      </c>
      <c r="G19" s="103">
        <v>2.8571428571428572</v>
      </c>
      <c r="H19" s="112"/>
    </row>
    <row r="20" spans="1:8">
      <c r="A20" s="156"/>
      <c r="B20" s="154" t="s">
        <v>10</v>
      </c>
      <c r="C20" s="155">
        <v>420</v>
      </c>
      <c r="D20" s="104">
        <v>77</v>
      </c>
      <c r="E20" s="104">
        <v>333</v>
      </c>
      <c r="F20" s="104">
        <v>3</v>
      </c>
      <c r="G20" s="105">
        <v>7</v>
      </c>
      <c r="H20" s="112"/>
    </row>
    <row r="21" spans="1:8">
      <c r="A21" s="156"/>
      <c r="B21" s="154"/>
      <c r="C21" s="106">
        <v>99.999999999999986</v>
      </c>
      <c r="D21" s="102">
        <v>18.333333333333332</v>
      </c>
      <c r="E21" s="102">
        <v>79.285714285714278</v>
      </c>
      <c r="F21" s="102">
        <v>0.7142857142857143</v>
      </c>
      <c r="G21" s="103">
        <v>1.6666666666666667</v>
      </c>
      <c r="H21" s="112"/>
    </row>
    <row r="22" spans="1:8">
      <c r="A22" s="153" t="s">
        <v>146</v>
      </c>
      <c r="B22" s="154"/>
      <c r="C22" s="155">
        <v>1527</v>
      </c>
      <c r="D22" s="104">
        <v>383</v>
      </c>
      <c r="E22" s="104">
        <v>1101</v>
      </c>
      <c r="F22" s="104">
        <v>18</v>
      </c>
      <c r="G22" s="105">
        <v>25</v>
      </c>
      <c r="H22" s="112"/>
    </row>
    <row r="23" spans="1:8">
      <c r="A23" s="153"/>
      <c r="B23" s="154"/>
      <c r="C23" s="106">
        <v>99.999999999999986</v>
      </c>
      <c r="D23" s="102">
        <v>25.081859855926652</v>
      </c>
      <c r="E23" s="102">
        <v>72.102161100196454</v>
      </c>
      <c r="F23" s="102">
        <v>1.1787819253438114</v>
      </c>
      <c r="G23" s="103">
        <v>1.6371971185330716</v>
      </c>
      <c r="H23" s="112"/>
    </row>
    <row r="24" spans="1:8">
      <c r="A24" s="156"/>
      <c r="B24" s="154" t="s">
        <v>11</v>
      </c>
      <c r="C24" s="155">
        <v>121</v>
      </c>
      <c r="D24" s="104">
        <v>25</v>
      </c>
      <c r="E24" s="104">
        <v>89</v>
      </c>
      <c r="F24" s="104">
        <v>4</v>
      </c>
      <c r="G24" s="105">
        <v>3</v>
      </c>
      <c r="H24" s="112"/>
    </row>
    <row r="25" spans="1:8">
      <c r="A25" s="156"/>
      <c r="B25" s="154"/>
      <c r="C25" s="106">
        <v>100.00000000000001</v>
      </c>
      <c r="D25" s="102">
        <v>20.66115702479339</v>
      </c>
      <c r="E25" s="102">
        <v>73.553719008264466</v>
      </c>
      <c r="F25" s="102">
        <v>3.3057851239669422</v>
      </c>
      <c r="G25" s="103">
        <v>2.4793388429752068</v>
      </c>
      <c r="H25" s="112"/>
    </row>
    <row r="26" spans="1:8">
      <c r="A26" s="156"/>
      <c r="B26" s="154" t="s">
        <v>12</v>
      </c>
      <c r="C26" s="155">
        <v>521</v>
      </c>
      <c r="D26" s="104">
        <v>130</v>
      </c>
      <c r="E26" s="104">
        <v>373</v>
      </c>
      <c r="F26" s="104">
        <v>7</v>
      </c>
      <c r="G26" s="105">
        <v>11</v>
      </c>
      <c r="H26" s="112"/>
    </row>
    <row r="27" spans="1:8">
      <c r="A27" s="156"/>
      <c r="B27" s="154"/>
      <c r="C27" s="106">
        <v>100</v>
      </c>
      <c r="D27" s="102">
        <v>24.95201535508637</v>
      </c>
      <c r="E27" s="102">
        <v>71.593090211132434</v>
      </c>
      <c r="F27" s="102">
        <v>1.3435700575815739</v>
      </c>
      <c r="G27" s="103">
        <v>2.1113243761996161</v>
      </c>
      <c r="H27" s="112"/>
    </row>
    <row r="28" spans="1:8">
      <c r="A28" s="156"/>
      <c r="B28" s="154" t="s">
        <v>13</v>
      </c>
      <c r="C28" s="155">
        <v>281</v>
      </c>
      <c r="D28" s="104">
        <v>74</v>
      </c>
      <c r="E28" s="104">
        <v>202</v>
      </c>
      <c r="F28" s="104">
        <v>2</v>
      </c>
      <c r="G28" s="105">
        <v>3</v>
      </c>
      <c r="H28" s="112"/>
    </row>
    <row r="29" spans="1:8">
      <c r="A29" s="156"/>
      <c r="B29" s="154"/>
      <c r="C29" s="106">
        <v>100</v>
      </c>
      <c r="D29" s="102">
        <v>26.334519572953734</v>
      </c>
      <c r="E29" s="102">
        <v>71.886120996441278</v>
      </c>
      <c r="F29" s="102">
        <v>0.71174377224199281</v>
      </c>
      <c r="G29" s="103">
        <v>1.0676156583629894</v>
      </c>
      <c r="H29" s="112"/>
    </row>
    <row r="30" spans="1:8">
      <c r="A30" s="156"/>
      <c r="B30" s="154" t="s">
        <v>14</v>
      </c>
      <c r="C30" s="155">
        <v>349</v>
      </c>
      <c r="D30" s="104">
        <v>96</v>
      </c>
      <c r="E30" s="104">
        <v>248</v>
      </c>
      <c r="F30" s="104">
        <v>2</v>
      </c>
      <c r="G30" s="105">
        <v>3</v>
      </c>
      <c r="H30" s="112"/>
    </row>
    <row r="31" spans="1:8">
      <c r="A31" s="156"/>
      <c r="B31" s="154"/>
      <c r="C31" s="106">
        <v>100</v>
      </c>
      <c r="D31" s="102">
        <v>27.507163323782237</v>
      </c>
      <c r="E31" s="102">
        <v>71.060171919770781</v>
      </c>
      <c r="F31" s="102">
        <v>0.57306590257879653</v>
      </c>
      <c r="G31" s="103">
        <v>0.8595988538681949</v>
      </c>
      <c r="H31" s="112"/>
    </row>
    <row r="32" spans="1:8">
      <c r="A32" s="156"/>
      <c r="B32" s="154" t="s">
        <v>15</v>
      </c>
      <c r="C32" s="155">
        <v>255</v>
      </c>
      <c r="D32" s="104">
        <v>58</v>
      </c>
      <c r="E32" s="104">
        <v>189</v>
      </c>
      <c r="F32" s="104">
        <v>3</v>
      </c>
      <c r="G32" s="105">
        <v>5</v>
      </c>
      <c r="H32" s="112"/>
    </row>
    <row r="33" spans="1:8">
      <c r="A33" s="157"/>
      <c r="B33" s="158"/>
      <c r="C33" s="109">
        <v>100</v>
      </c>
      <c r="D33" s="110">
        <v>22.745098039215687</v>
      </c>
      <c r="E33" s="110">
        <v>74.117647058823536</v>
      </c>
      <c r="F33" s="110">
        <v>1.1764705882352942</v>
      </c>
      <c r="G33" s="111">
        <v>1.9607843137254901</v>
      </c>
      <c r="H33" s="112"/>
    </row>
    <row r="34" spans="1:8">
      <c r="H34" s="112"/>
    </row>
    <row r="35" spans="1:8">
      <c r="H35" s="112"/>
    </row>
    <row r="36" spans="1:8">
      <c r="H36" s="112"/>
    </row>
    <row r="37" spans="1:8">
      <c r="H37" s="112"/>
    </row>
    <row r="38" spans="1:8">
      <c r="H38" s="112"/>
    </row>
    <row r="39" spans="1:8">
      <c r="H39" s="112"/>
    </row>
    <row r="40" spans="1:8">
      <c r="H40" s="112"/>
    </row>
    <row r="41" spans="1:8">
      <c r="H41" s="112"/>
    </row>
    <row r="42" spans="1:8">
      <c r="H42" s="112"/>
    </row>
    <row r="43" spans="1:8">
      <c r="H43" s="112"/>
    </row>
    <row r="44" spans="1:8">
      <c r="H44" s="112"/>
    </row>
    <row r="45" spans="1:8">
      <c r="H45" s="112"/>
    </row>
    <row r="46" spans="1:8">
      <c r="H46" s="112"/>
    </row>
    <row r="47" spans="1:8">
      <c r="H47" s="112"/>
    </row>
    <row r="48" spans="1:8">
      <c r="H48" s="112"/>
    </row>
    <row r="49" spans="8:8">
      <c r="H49" s="112"/>
    </row>
    <row r="50" spans="8:8">
      <c r="H50" s="112"/>
    </row>
    <row r="51" spans="8:8">
      <c r="H51" s="112"/>
    </row>
    <row r="52" spans="8:8">
      <c r="H52" s="112"/>
    </row>
    <row r="53" spans="8:8">
      <c r="H53" s="112"/>
    </row>
    <row r="54" spans="8:8">
      <c r="H54" s="112"/>
    </row>
    <row r="55" spans="8:8">
      <c r="H55" s="112"/>
    </row>
    <row r="56" spans="8:8">
      <c r="H56" s="112"/>
    </row>
    <row r="57" spans="8:8">
      <c r="H57" s="112"/>
    </row>
    <row r="58" spans="8:8">
      <c r="H58" s="112"/>
    </row>
    <row r="59" spans="8:8">
      <c r="H59" s="112"/>
    </row>
    <row r="60" spans="8:8">
      <c r="H60" s="112"/>
    </row>
    <row r="61" spans="8:8">
      <c r="H61" s="112"/>
    </row>
    <row r="62" spans="8:8">
      <c r="H62" s="112"/>
    </row>
    <row r="63" spans="8:8">
      <c r="H63" s="112"/>
    </row>
    <row r="64" spans="8:8">
      <c r="H64" s="112"/>
    </row>
    <row r="65" spans="8:8">
      <c r="H65" s="112"/>
    </row>
    <row r="66" spans="8:8">
      <c r="H66" s="112"/>
    </row>
    <row r="67" spans="8:8">
      <c r="H67" s="112"/>
    </row>
    <row r="68" spans="8:8">
      <c r="H68" s="112"/>
    </row>
    <row r="69" spans="8:8">
      <c r="H69" s="112"/>
    </row>
    <row r="70" spans="8:8">
      <c r="H70" s="112"/>
    </row>
    <row r="71" spans="8:8">
      <c r="H71" s="112"/>
    </row>
    <row r="72" spans="8:8">
      <c r="H72" s="112"/>
    </row>
    <row r="73" spans="8:8">
      <c r="H73" s="112"/>
    </row>
    <row r="74" spans="8:8">
      <c r="H74" s="112"/>
    </row>
    <row r="75" spans="8:8">
      <c r="H75" s="112"/>
    </row>
    <row r="76" spans="8:8">
      <c r="H76" s="112"/>
    </row>
    <row r="77" spans="8:8">
      <c r="H77" s="112"/>
    </row>
    <row r="78" spans="8:8">
      <c r="H78" s="112"/>
    </row>
    <row r="79" spans="8:8">
      <c r="H79" s="112"/>
    </row>
    <row r="80" spans="8:8">
      <c r="H80" s="112"/>
    </row>
    <row r="81" spans="8:8">
      <c r="H81" s="112"/>
    </row>
    <row r="82" spans="8:8">
      <c r="H82" s="112"/>
    </row>
    <row r="83" spans="8:8">
      <c r="H83" s="112"/>
    </row>
    <row r="84" spans="8:8">
      <c r="H84" s="112"/>
    </row>
    <row r="85" spans="8:8">
      <c r="H85" s="112"/>
    </row>
    <row r="86" spans="8:8">
      <c r="H86" s="112"/>
    </row>
    <row r="87" spans="8:8">
      <c r="H87" s="112"/>
    </row>
    <row r="88" spans="8:8">
      <c r="H88" s="112"/>
    </row>
    <row r="89" spans="8:8">
      <c r="H89" s="112"/>
    </row>
    <row r="90" spans="8:8">
      <c r="H90" s="112"/>
    </row>
    <row r="91" spans="8:8">
      <c r="H91" s="112"/>
    </row>
    <row r="92" spans="8:8">
      <c r="H92" s="112"/>
    </row>
    <row r="93" spans="8:8">
      <c r="H93" s="112"/>
    </row>
    <row r="94" spans="8:8">
      <c r="H94" s="112"/>
    </row>
    <row r="95" spans="8:8">
      <c r="H95" s="112"/>
    </row>
    <row r="96" spans="8:8">
      <c r="H96" s="112"/>
    </row>
    <row r="97" spans="8:8">
      <c r="H97" s="112"/>
    </row>
    <row r="98" spans="8:8">
      <c r="H98" s="112"/>
    </row>
    <row r="99" spans="8:8">
      <c r="H99" s="112"/>
    </row>
    <row r="100" spans="8:8">
      <c r="H100" s="112"/>
    </row>
    <row r="101" spans="8:8">
      <c r="H101" s="112"/>
    </row>
    <row r="102" spans="8:8">
      <c r="H102" s="112"/>
    </row>
    <row r="103" spans="8:8">
      <c r="H103" s="112"/>
    </row>
    <row r="104" spans="8:8">
      <c r="H104" s="112"/>
    </row>
    <row r="105" spans="8:8">
      <c r="H105" s="112"/>
    </row>
    <row r="106" spans="8:8">
      <c r="H106" s="112"/>
    </row>
    <row r="107" spans="8:8">
      <c r="H107" s="112"/>
    </row>
  </sheetData>
  <mergeCells count="28">
    <mergeCell ref="A8:A9"/>
    <mergeCell ref="A10:A11"/>
    <mergeCell ref="A4:B5"/>
    <mergeCell ref="A6:B7"/>
    <mergeCell ref="B8:B9"/>
    <mergeCell ref="B10:B11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2:B3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B23"/>
  </mergeCells>
  <phoneticPr fontId="19"/>
  <conditionalFormatting sqref="A1">
    <cfRule type="expression" dxfId="5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7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8"/>
  <dimension ref="A1:CN118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9.5" style="81" customWidth="1"/>
    <col min="3" max="7" width="6.875" style="81" customWidth="1"/>
    <col min="8" max="29" width="9.375" style="81" customWidth="1"/>
    <col min="30" max="16384" width="5.875" style="81"/>
  </cols>
  <sheetData>
    <row r="1" spans="1:92" s="138" customFormat="1" ht="12.75" thickBot="1">
      <c r="A1" s="137" t="s">
        <v>24</v>
      </c>
      <c r="B1" s="166"/>
    </row>
    <row r="2" spans="1:92" s="140" customFormat="1" ht="6" customHeight="1" thickTop="1">
      <c r="A2" s="282"/>
      <c r="B2" s="168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69"/>
      <c r="B3" s="170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236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3.5" customHeight="1">
      <c r="A4" s="171" t="s">
        <v>1</v>
      </c>
      <c r="B4" s="159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  <c r="H4" s="112"/>
    </row>
    <row r="5" spans="1:92">
      <c r="A5" s="172"/>
      <c r="B5" s="160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  <c r="H5" s="112"/>
    </row>
    <row r="6" spans="1:92">
      <c r="A6" s="175"/>
      <c r="B6" s="174" t="s">
        <v>20</v>
      </c>
      <c r="C6" s="155" t="s">
        <v>23</v>
      </c>
      <c r="D6" s="104" t="s">
        <v>23</v>
      </c>
      <c r="E6" s="104" t="s">
        <v>23</v>
      </c>
      <c r="F6" s="104" t="s">
        <v>23</v>
      </c>
      <c r="G6" s="105" t="s">
        <v>23</v>
      </c>
      <c r="H6" s="112"/>
    </row>
    <row r="7" spans="1:92">
      <c r="A7" s="176"/>
      <c r="B7" s="160"/>
      <c r="C7" s="106" t="s">
        <v>23</v>
      </c>
      <c r="D7" s="102" t="s">
        <v>23</v>
      </c>
      <c r="E7" s="102" t="s">
        <v>23</v>
      </c>
      <c r="F7" s="102" t="s">
        <v>23</v>
      </c>
      <c r="G7" s="103" t="s">
        <v>23</v>
      </c>
      <c r="H7" s="112"/>
    </row>
    <row r="8" spans="1:92">
      <c r="A8" s="175"/>
      <c r="B8" s="174" t="s">
        <v>147</v>
      </c>
      <c r="C8" s="155" t="s">
        <v>23</v>
      </c>
      <c r="D8" s="104" t="s">
        <v>23</v>
      </c>
      <c r="E8" s="104" t="s">
        <v>23</v>
      </c>
      <c r="F8" s="104" t="s">
        <v>23</v>
      </c>
      <c r="G8" s="105" t="s">
        <v>23</v>
      </c>
      <c r="H8" s="112"/>
    </row>
    <row r="9" spans="1:92">
      <c r="A9" s="176"/>
      <c r="B9" s="160"/>
      <c r="C9" s="106" t="s">
        <v>23</v>
      </c>
      <c r="D9" s="102" t="s">
        <v>23</v>
      </c>
      <c r="E9" s="102" t="s">
        <v>23</v>
      </c>
      <c r="F9" s="102" t="s">
        <v>23</v>
      </c>
      <c r="G9" s="103" t="s">
        <v>23</v>
      </c>
      <c r="H9" s="112"/>
    </row>
    <row r="10" spans="1:92">
      <c r="A10" s="175"/>
      <c r="B10" s="174" t="s">
        <v>148</v>
      </c>
      <c r="C10" s="155">
        <v>411</v>
      </c>
      <c r="D10" s="104">
        <v>100</v>
      </c>
      <c r="E10" s="104">
        <v>303</v>
      </c>
      <c r="F10" s="104">
        <v>2</v>
      </c>
      <c r="G10" s="105">
        <v>6</v>
      </c>
      <c r="H10" s="112"/>
    </row>
    <row r="11" spans="1:92">
      <c r="A11" s="176"/>
      <c r="B11" s="160"/>
      <c r="C11" s="106">
        <v>99.999999999999986</v>
      </c>
      <c r="D11" s="102">
        <v>24.330900243309003</v>
      </c>
      <c r="E11" s="102">
        <v>73.722627737226276</v>
      </c>
      <c r="F11" s="102">
        <v>0.48661800486618007</v>
      </c>
      <c r="G11" s="103">
        <v>1.4598540145985401</v>
      </c>
      <c r="H11" s="112"/>
    </row>
    <row r="12" spans="1:92" ht="12" customHeight="1">
      <c r="A12" s="175"/>
      <c r="B12" s="174" t="s">
        <v>149</v>
      </c>
      <c r="C12" s="155">
        <v>519</v>
      </c>
      <c r="D12" s="104">
        <v>116</v>
      </c>
      <c r="E12" s="104">
        <v>396</v>
      </c>
      <c r="F12" s="104">
        <v>4</v>
      </c>
      <c r="G12" s="105">
        <v>3</v>
      </c>
      <c r="H12" s="112"/>
    </row>
    <row r="13" spans="1:92">
      <c r="A13" s="176"/>
      <c r="B13" s="160"/>
      <c r="C13" s="106">
        <v>99.999999999999986</v>
      </c>
      <c r="D13" s="102">
        <v>22.350674373795762</v>
      </c>
      <c r="E13" s="102">
        <v>76.300578034682076</v>
      </c>
      <c r="F13" s="102">
        <v>0.77071290944123316</v>
      </c>
      <c r="G13" s="103">
        <v>0.57803468208092479</v>
      </c>
      <c r="H13" s="112"/>
    </row>
    <row r="14" spans="1:92" ht="12" customHeight="1">
      <c r="A14" s="175"/>
      <c r="B14" s="174" t="s">
        <v>150</v>
      </c>
      <c r="C14" s="155">
        <v>776</v>
      </c>
      <c r="D14" s="104">
        <v>186</v>
      </c>
      <c r="E14" s="104">
        <v>580</v>
      </c>
      <c r="F14" s="104">
        <v>3</v>
      </c>
      <c r="G14" s="105">
        <v>7</v>
      </c>
      <c r="H14" s="112"/>
    </row>
    <row r="15" spans="1:92">
      <c r="A15" s="176"/>
      <c r="B15" s="160"/>
      <c r="C15" s="106">
        <v>100</v>
      </c>
      <c r="D15" s="102">
        <v>23.969072164948454</v>
      </c>
      <c r="E15" s="102">
        <v>74.742268041237111</v>
      </c>
      <c r="F15" s="102">
        <v>0.38659793814432991</v>
      </c>
      <c r="G15" s="103">
        <v>0.902061855670103</v>
      </c>
      <c r="H15" s="112"/>
    </row>
    <row r="16" spans="1:92">
      <c r="A16" s="175"/>
      <c r="B16" s="174" t="s">
        <v>151</v>
      </c>
      <c r="C16" s="155">
        <v>914</v>
      </c>
      <c r="D16" s="104">
        <v>242</v>
      </c>
      <c r="E16" s="104">
        <v>662</v>
      </c>
      <c r="F16" s="104">
        <v>7</v>
      </c>
      <c r="G16" s="105">
        <v>3</v>
      </c>
      <c r="H16" s="112"/>
    </row>
    <row r="17" spans="1:8">
      <c r="A17" s="176"/>
      <c r="B17" s="160"/>
      <c r="C17" s="106">
        <v>100.00000000000001</v>
      </c>
      <c r="D17" s="102">
        <v>26.477024070021884</v>
      </c>
      <c r="E17" s="102">
        <v>72.428884026258217</v>
      </c>
      <c r="F17" s="102">
        <v>0.76586433260393871</v>
      </c>
      <c r="G17" s="103">
        <v>0.32822757111597373</v>
      </c>
      <c r="H17" s="112"/>
    </row>
    <row r="18" spans="1:8">
      <c r="A18" s="175"/>
      <c r="B18" s="174" t="s">
        <v>152</v>
      </c>
      <c r="C18" s="155">
        <v>726</v>
      </c>
      <c r="D18" s="104">
        <v>179</v>
      </c>
      <c r="E18" s="104">
        <v>522</v>
      </c>
      <c r="F18" s="104">
        <v>8</v>
      </c>
      <c r="G18" s="105">
        <v>17</v>
      </c>
      <c r="H18" s="112"/>
    </row>
    <row r="19" spans="1:8">
      <c r="A19" s="176"/>
      <c r="B19" s="160"/>
      <c r="C19" s="106">
        <v>100</v>
      </c>
      <c r="D19" s="102">
        <v>24.655647382920108</v>
      </c>
      <c r="E19" s="102">
        <v>71.900826446281002</v>
      </c>
      <c r="F19" s="102">
        <v>1.1019283746556474</v>
      </c>
      <c r="G19" s="103">
        <v>2.3415977961432506</v>
      </c>
      <c r="H19" s="112"/>
    </row>
    <row r="20" spans="1:8">
      <c r="A20" s="175"/>
      <c r="B20" s="174" t="s">
        <v>153</v>
      </c>
      <c r="C20" s="155">
        <v>834</v>
      </c>
      <c r="D20" s="104">
        <v>187</v>
      </c>
      <c r="E20" s="104">
        <v>618</v>
      </c>
      <c r="F20" s="104">
        <v>8</v>
      </c>
      <c r="G20" s="105">
        <v>21</v>
      </c>
      <c r="H20" s="112"/>
    </row>
    <row r="21" spans="1:8">
      <c r="A21" s="176"/>
      <c r="B21" s="160"/>
      <c r="C21" s="106">
        <v>99.999999999999986</v>
      </c>
      <c r="D21" s="102">
        <v>22.422062350119905</v>
      </c>
      <c r="E21" s="102">
        <v>74.100719424460422</v>
      </c>
      <c r="F21" s="102">
        <v>0.95923261390887282</v>
      </c>
      <c r="G21" s="103">
        <v>2.5179856115107913</v>
      </c>
      <c r="H21" s="112"/>
    </row>
    <row r="22" spans="1:8" ht="12" customHeight="1">
      <c r="A22" s="175"/>
      <c r="B22" s="174" t="s">
        <v>154</v>
      </c>
      <c r="C22" s="155">
        <v>401</v>
      </c>
      <c r="D22" s="104">
        <v>82</v>
      </c>
      <c r="E22" s="104">
        <v>281</v>
      </c>
      <c r="F22" s="104">
        <v>11</v>
      </c>
      <c r="G22" s="105">
        <v>27</v>
      </c>
      <c r="H22" s="112"/>
    </row>
    <row r="23" spans="1:8">
      <c r="A23" s="176"/>
      <c r="B23" s="160"/>
      <c r="C23" s="106">
        <v>99.999999999999986</v>
      </c>
      <c r="D23" s="102">
        <v>20.448877805486283</v>
      </c>
      <c r="E23" s="102">
        <v>70.074812967581039</v>
      </c>
      <c r="F23" s="102">
        <v>2.7431421446384037</v>
      </c>
      <c r="G23" s="103">
        <v>6.7331670822942637</v>
      </c>
      <c r="H23" s="112"/>
    </row>
    <row r="24" spans="1:8" ht="12" customHeight="1">
      <c r="A24" s="175"/>
      <c r="B24" s="174" t="s">
        <v>145</v>
      </c>
      <c r="C24" s="155" t="s">
        <v>23</v>
      </c>
      <c r="D24" s="104" t="s">
        <v>23</v>
      </c>
      <c r="E24" s="104" t="s">
        <v>23</v>
      </c>
      <c r="F24" s="104" t="s">
        <v>23</v>
      </c>
      <c r="G24" s="105" t="s">
        <v>23</v>
      </c>
      <c r="H24" s="112"/>
    </row>
    <row r="25" spans="1:8">
      <c r="A25" s="176"/>
      <c r="B25" s="160"/>
      <c r="C25" s="106" t="s">
        <v>23</v>
      </c>
      <c r="D25" s="102" t="s">
        <v>23</v>
      </c>
      <c r="E25" s="102" t="s">
        <v>23</v>
      </c>
      <c r="F25" s="102" t="s">
        <v>23</v>
      </c>
      <c r="G25" s="103" t="s">
        <v>23</v>
      </c>
      <c r="H25" s="112"/>
    </row>
    <row r="26" spans="1:8">
      <c r="A26" s="173" t="s">
        <v>21</v>
      </c>
      <c r="B26" s="174"/>
      <c r="C26" s="155">
        <v>2157</v>
      </c>
      <c r="D26" s="104">
        <v>563</v>
      </c>
      <c r="E26" s="104">
        <v>1551</v>
      </c>
      <c r="F26" s="104">
        <v>14</v>
      </c>
      <c r="G26" s="105">
        <v>29</v>
      </c>
      <c r="H26" s="112"/>
    </row>
    <row r="27" spans="1:8">
      <c r="A27" s="172"/>
      <c r="B27" s="160"/>
      <c r="C27" s="106">
        <v>100</v>
      </c>
      <c r="D27" s="102">
        <v>26.101066295781177</v>
      </c>
      <c r="E27" s="102">
        <v>71.905424200278162</v>
      </c>
      <c r="F27" s="102">
        <v>0.64904960593416783</v>
      </c>
      <c r="G27" s="103">
        <v>1.3444598980064904</v>
      </c>
      <c r="H27" s="112"/>
    </row>
    <row r="28" spans="1:8">
      <c r="A28" s="175"/>
      <c r="B28" s="174" t="s">
        <v>20</v>
      </c>
      <c r="C28" s="155" t="s">
        <v>23</v>
      </c>
      <c r="D28" s="104" t="s">
        <v>23</v>
      </c>
      <c r="E28" s="104" t="s">
        <v>23</v>
      </c>
      <c r="F28" s="104" t="s">
        <v>23</v>
      </c>
      <c r="G28" s="105" t="s">
        <v>23</v>
      </c>
      <c r="H28" s="112"/>
    </row>
    <row r="29" spans="1:8">
      <c r="A29" s="176"/>
      <c r="B29" s="160"/>
      <c r="C29" s="106" t="s">
        <v>23</v>
      </c>
      <c r="D29" s="102" t="s">
        <v>23</v>
      </c>
      <c r="E29" s="102" t="s">
        <v>23</v>
      </c>
      <c r="F29" s="102" t="s">
        <v>23</v>
      </c>
      <c r="G29" s="103" t="s">
        <v>23</v>
      </c>
      <c r="H29" s="112"/>
    </row>
    <row r="30" spans="1:8">
      <c r="A30" s="175"/>
      <c r="B30" s="174" t="s">
        <v>147</v>
      </c>
      <c r="C30" s="155" t="s">
        <v>23</v>
      </c>
      <c r="D30" s="104" t="s">
        <v>23</v>
      </c>
      <c r="E30" s="104" t="s">
        <v>23</v>
      </c>
      <c r="F30" s="104" t="s">
        <v>23</v>
      </c>
      <c r="G30" s="105" t="s">
        <v>23</v>
      </c>
      <c r="H30" s="112"/>
    </row>
    <row r="31" spans="1:8">
      <c r="A31" s="176"/>
      <c r="B31" s="160"/>
      <c r="C31" s="106" t="s">
        <v>23</v>
      </c>
      <c r="D31" s="102" t="s">
        <v>23</v>
      </c>
      <c r="E31" s="102" t="s">
        <v>23</v>
      </c>
      <c r="F31" s="102" t="s">
        <v>23</v>
      </c>
      <c r="G31" s="103" t="s">
        <v>23</v>
      </c>
      <c r="H31" s="112"/>
    </row>
    <row r="32" spans="1:8">
      <c r="A32" s="175"/>
      <c r="B32" s="174" t="s">
        <v>148</v>
      </c>
      <c r="C32" s="155">
        <v>181</v>
      </c>
      <c r="D32" s="104">
        <v>44</v>
      </c>
      <c r="E32" s="104">
        <v>132</v>
      </c>
      <c r="F32" s="104">
        <v>1</v>
      </c>
      <c r="G32" s="105">
        <v>4</v>
      </c>
      <c r="H32" s="112"/>
    </row>
    <row r="33" spans="1:8">
      <c r="A33" s="176"/>
      <c r="B33" s="160"/>
      <c r="C33" s="106">
        <v>100</v>
      </c>
      <c r="D33" s="102">
        <v>24.30939226519337</v>
      </c>
      <c r="E33" s="102">
        <v>72.928176795580114</v>
      </c>
      <c r="F33" s="102">
        <v>0.55248618784530379</v>
      </c>
      <c r="G33" s="103">
        <v>2.2099447513812152</v>
      </c>
      <c r="H33" s="112"/>
    </row>
    <row r="34" spans="1:8">
      <c r="A34" s="175"/>
      <c r="B34" s="174" t="s">
        <v>149</v>
      </c>
      <c r="C34" s="249">
        <v>249</v>
      </c>
      <c r="D34" s="107">
        <v>60</v>
      </c>
      <c r="E34" s="107">
        <v>187</v>
      </c>
      <c r="F34" s="107">
        <v>1</v>
      </c>
      <c r="G34" s="108">
        <v>1</v>
      </c>
      <c r="H34" s="112"/>
    </row>
    <row r="35" spans="1:8">
      <c r="A35" s="176"/>
      <c r="B35" s="160"/>
      <c r="C35" s="106">
        <v>100</v>
      </c>
      <c r="D35" s="102">
        <v>24.096385542168676</v>
      </c>
      <c r="E35" s="102">
        <v>75.100401606425706</v>
      </c>
      <c r="F35" s="102">
        <v>0.40160642570281119</v>
      </c>
      <c r="G35" s="103">
        <v>0.40160642570281119</v>
      </c>
      <c r="H35" s="112"/>
    </row>
    <row r="36" spans="1:8">
      <c r="A36" s="175"/>
      <c r="B36" s="174" t="s">
        <v>150</v>
      </c>
      <c r="C36" s="155">
        <v>357</v>
      </c>
      <c r="D36" s="104">
        <v>93</v>
      </c>
      <c r="E36" s="104">
        <v>258</v>
      </c>
      <c r="F36" s="104">
        <v>1</v>
      </c>
      <c r="G36" s="105">
        <v>5</v>
      </c>
      <c r="H36" s="112"/>
    </row>
    <row r="37" spans="1:8">
      <c r="A37" s="176"/>
      <c r="B37" s="160"/>
      <c r="C37" s="106">
        <v>100</v>
      </c>
      <c r="D37" s="102">
        <v>26.05042016806723</v>
      </c>
      <c r="E37" s="102">
        <v>72.268907563025209</v>
      </c>
      <c r="F37" s="102">
        <v>0.28011204481792717</v>
      </c>
      <c r="G37" s="103">
        <v>1.400560224089636</v>
      </c>
      <c r="H37" s="112"/>
    </row>
    <row r="38" spans="1:8" ht="12" customHeight="1">
      <c r="A38" s="175"/>
      <c r="B38" s="174" t="s">
        <v>151</v>
      </c>
      <c r="C38" s="155">
        <v>452</v>
      </c>
      <c r="D38" s="104">
        <v>127</v>
      </c>
      <c r="E38" s="104">
        <v>320</v>
      </c>
      <c r="F38" s="104">
        <v>3</v>
      </c>
      <c r="G38" s="105">
        <v>2</v>
      </c>
      <c r="H38" s="112"/>
    </row>
    <row r="39" spans="1:8">
      <c r="A39" s="176"/>
      <c r="B39" s="160"/>
      <c r="C39" s="106">
        <v>100</v>
      </c>
      <c r="D39" s="102">
        <v>28.097345132743364</v>
      </c>
      <c r="E39" s="102">
        <v>70.796460176991147</v>
      </c>
      <c r="F39" s="102">
        <v>0.66371681415929207</v>
      </c>
      <c r="G39" s="103">
        <v>0.44247787610619471</v>
      </c>
      <c r="H39" s="112"/>
    </row>
    <row r="40" spans="1:8">
      <c r="A40" s="175"/>
      <c r="B40" s="174" t="s">
        <v>152</v>
      </c>
      <c r="C40" s="155">
        <v>349</v>
      </c>
      <c r="D40" s="104">
        <v>102</v>
      </c>
      <c r="E40" s="104">
        <v>239</v>
      </c>
      <c r="F40" s="104">
        <v>2</v>
      </c>
      <c r="G40" s="105">
        <v>6</v>
      </c>
      <c r="H40" s="112"/>
    </row>
    <row r="41" spans="1:8">
      <c r="A41" s="176"/>
      <c r="B41" s="160"/>
      <c r="C41" s="106">
        <v>99.999999999999986</v>
      </c>
      <c r="D41" s="102">
        <v>29.226361031518628</v>
      </c>
      <c r="E41" s="102">
        <v>68.48137535816619</v>
      </c>
      <c r="F41" s="102">
        <v>0.57306590257879653</v>
      </c>
      <c r="G41" s="103">
        <v>1.7191977077363898</v>
      </c>
      <c r="H41" s="112"/>
    </row>
    <row r="42" spans="1:8">
      <c r="A42" s="175"/>
      <c r="B42" s="174" t="s">
        <v>153</v>
      </c>
      <c r="C42" s="155">
        <v>411</v>
      </c>
      <c r="D42" s="104">
        <v>90</v>
      </c>
      <c r="E42" s="104">
        <v>308</v>
      </c>
      <c r="F42" s="104">
        <v>4</v>
      </c>
      <c r="G42" s="105">
        <v>9</v>
      </c>
      <c r="H42" s="112"/>
    </row>
    <row r="43" spans="1:8">
      <c r="A43" s="176"/>
      <c r="B43" s="160"/>
      <c r="C43" s="106">
        <v>100.00000000000001</v>
      </c>
      <c r="D43" s="102">
        <v>21.897810218978105</v>
      </c>
      <c r="E43" s="102">
        <v>74.93917274939173</v>
      </c>
      <c r="F43" s="102">
        <v>0.97323600973236013</v>
      </c>
      <c r="G43" s="103">
        <v>2.1897810218978102</v>
      </c>
      <c r="H43" s="112"/>
    </row>
    <row r="44" spans="1:8">
      <c r="A44" s="175"/>
      <c r="B44" s="174" t="s">
        <v>154</v>
      </c>
      <c r="C44" s="155">
        <v>158</v>
      </c>
      <c r="D44" s="104">
        <v>47</v>
      </c>
      <c r="E44" s="104">
        <v>107</v>
      </c>
      <c r="F44" s="104">
        <v>2</v>
      </c>
      <c r="G44" s="105">
        <v>2</v>
      </c>
      <c r="H44" s="112"/>
    </row>
    <row r="45" spans="1:8">
      <c r="A45" s="176"/>
      <c r="B45" s="160"/>
      <c r="C45" s="106">
        <v>100</v>
      </c>
      <c r="D45" s="102">
        <v>29.746835443037973</v>
      </c>
      <c r="E45" s="102">
        <v>67.721518987341767</v>
      </c>
      <c r="F45" s="102">
        <v>1.2658227848101267</v>
      </c>
      <c r="G45" s="103">
        <v>1.2658227848101267</v>
      </c>
      <c r="H45" s="112"/>
    </row>
    <row r="46" spans="1:8">
      <c r="A46" s="175"/>
      <c r="B46" s="174" t="s">
        <v>145</v>
      </c>
      <c r="C46" s="155" t="s">
        <v>23</v>
      </c>
      <c r="D46" s="104" t="s">
        <v>23</v>
      </c>
      <c r="E46" s="104" t="s">
        <v>23</v>
      </c>
      <c r="F46" s="104" t="s">
        <v>23</v>
      </c>
      <c r="G46" s="105" t="s">
        <v>23</v>
      </c>
      <c r="H46" s="112"/>
    </row>
    <row r="47" spans="1:8">
      <c r="A47" s="176"/>
      <c r="B47" s="160"/>
      <c r="C47" s="106" t="s">
        <v>23</v>
      </c>
      <c r="D47" s="102" t="s">
        <v>23</v>
      </c>
      <c r="E47" s="102" t="s">
        <v>23</v>
      </c>
      <c r="F47" s="102" t="s">
        <v>23</v>
      </c>
      <c r="G47" s="103" t="s">
        <v>23</v>
      </c>
      <c r="H47" s="112"/>
    </row>
    <row r="48" spans="1:8">
      <c r="A48" s="173" t="s">
        <v>22</v>
      </c>
      <c r="B48" s="174"/>
      <c r="C48" s="155">
        <v>2412</v>
      </c>
      <c r="D48" s="104">
        <v>527</v>
      </c>
      <c r="E48" s="104">
        <v>1808</v>
      </c>
      <c r="F48" s="104">
        <v>28</v>
      </c>
      <c r="G48" s="105">
        <v>49</v>
      </c>
      <c r="H48" s="112"/>
    </row>
    <row r="49" spans="1:8">
      <c r="A49" s="172"/>
      <c r="B49" s="160"/>
      <c r="C49" s="106">
        <v>100</v>
      </c>
      <c r="D49" s="102">
        <v>21.849087893864013</v>
      </c>
      <c r="E49" s="102">
        <v>74.958540630182426</v>
      </c>
      <c r="F49" s="102">
        <v>1.1608623548922055</v>
      </c>
      <c r="G49" s="103">
        <v>2.0315091210613598</v>
      </c>
      <c r="H49" s="112"/>
    </row>
    <row r="50" spans="1:8">
      <c r="A50" s="175"/>
      <c r="B50" s="174" t="s">
        <v>20</v>
      </c>
      <c r="C50" s="155" t="s">
        <v>23</v>
      </c>
      <c r="D50" s="104" t="s">
        <v>23</v>
      </c>
      <c r="E50" s="104" t="s">
        <v>23</v>
      </c>
      <c r="F50" s="104" t="s">
        <v>23</v>
      </c>
      <c r="G50" s="105" t="s">
        <v>23</v>
      </c>
      <c r="H50" s="112"/>
    </row>
    <row r="51" spans="1:8">
      <c r="A51" s="176"/>
      <c r="B51" s="160"/>
      <c r="C51" s="106" t="s">
        <v>23</v>
      </c>
      <c r="D51" s="102" t="s">
        <v>23</v>
      </c>
      <c r="E51" s="102" t="s">
        <v>23</v>
      </c>
      <c r="F51" s="102" t="s">
        <v>23</v>
      </c>
      <c r="G51" s="103" t="s">
        <v>23</v>
      </c>
      <c r="H51" s="112"/>
    </row>
    <row r="52" spans="1:8">
      <c r="A52" s="175"/>
      <c r="B52" s="174" t="s">
        <v>147</v>
      </c>
      <c r="C52" s="155" t="s">
        <v>23</v>
      </c>
      <c r="D52" s="104" t="s">
        <v>23</v>
      </c>
      <c r="E52" s="104" t="s">
        <v>23</v>
      </c>
      <c r="F52" s="104" t="s">
        <v>23</v>
      </c>
      <c r="G52" s="105" t="s">
        <v>23</v>
      </c>
      <c r="H52" s="112"/>
    </row>
    <row r="53" spans="1:8">
      <c r="A53" s="176"/>
      <c r="B53" s="160"/>
      <c r="C53" s="106" t="s">
        <v>23</v>
      </c>
      <c r="D53" s="102" t="s">
        <v>23</v>
      </c>
      <c r="E53" s="102" t="s">
        <v>23</v>
      </c>
      <c r="F53" s="102" t="s">
        <v>23</v>
      </c>
      <c r="G53" s="103" t="s">
        <v>23</v>
      </c>
      <c r="H53" s="112"/>
    </row>
    <row r="54" spans="1:8">
      <c r="A54" s="175"/>
      <c r="B54" s="174" t="s">
        <v>148</v>
      </c>
      <c r="C54" s="155">
        <v>225</v>
      </c>
      <c r="D54" s="104">
        <v>54</v>
      </c>
      <c r="E54" s="104">
        <v>169</v>
      </c>
      <c r="F54" s="104" t="s">
        <v>23</v>
      </c>
      <c r="G54" s="105">
        <v>2</v>
      </c>
      <c r="H54" s="112"/>
    </row>
    <row r="55" spans="1:8">
      <c r="A55" s="176"/>
      <c r="B55" s="160"/>
      <c r="C55" s="106">
        <v>99.999999999999986</v>
      </c>
      <c r="D55" s="102">
        <v>24</v>
      </c>
      <c r="E55" s="102">
        <v>75.1111111111111</v>
      </c>
      <c r="F55" s="102" t="s">
        <v>23</v>
      </c>
      <c r="G55" s="103">
        <v>0.88888888888888884</v>
      </c>
      <c r="H55" s="112"/>
    </row>
    <row r="56" spans="1:8">
      <c r="A56" s="175"/>
      <c r="B56" s="174" t="s">
        <v>149</v>
      </c>
      <c r="C56" s="155">
        <v>270</v>
      </c>
      <c r="D56" s="104">
        <v>56</v>
      </c>
      <c r="E56" s="104">
        <v>209</v>
      </c>
      <c r="F56" s="104">
        <v>3</v>
      </c>
      <c r="G56" s="105">
        <v>2</v>
      </c>
      <c r="H56" s="112"/>
    </row>
    <row r="57" spans="1:8">
      <c r="A57" s="176"/>
      <c r="B57" s="160"/>
      <c r="C57" s="106">
        <v>100.00000000000001</v>
      </c>
      <c r="D57" s="102">
        <v>20.74074074074074</v>
      </c>
      <c r="E57" s="102">
        <v>77.407407407407405</v>
      </c>
      <c r="F57" s="102">
        <v>1.1111111111111112</v>
      </c>
      <c r="G57" s="103">
        <v>0.74074074074074081</v>
      </c>
      <c r="H57" s="112"/>
    </row>
    <row r="58" spans="1:8">
      <c r="A58" s="175"/>
      <c r="B58" s="174" t="s">
        <v>150</v>
      </c>
      <c r="C58" s="155">
        <v>418</v>
      </c>
      <c r="D58" s="104">
        <v>93</v>
      </c>
      <c r="E58" s="104">
        <v>321</v>
      </c>
      <c r="F58" s="104">
        <v>2</v>
      </c>
      <c r="G58" s="105">
        <v>2</v>
      </c>
      <c r="H58" s="112"/>
    </row>
    <row r="59" spans="1:8">
      <c r="A59" s="176"/>
      <c r="B59" s="160"/>
      <c r="C59" s="106">
        <v>100</v>
      </c>
      <c r="D59" s="102">
        <v>22.248803827751196</v>
      </c>
      <c r="E59" s="102">
        <v>76.794258373205736</v>
      </c>
      <c r="F59" s="102">
        <v>0.4784688995215311</v>
      </c>
      <c r="G59" s="103">
        <v>0.4784688995215311</v>
      </c>
      <c r="H59" s="112"/>
    </row>
    <row r="60" spans="1:8">
      <c r="A60" s="175"/>
      <c r="B60" s="174" t="s">
        <v>151</v>
      </c>
      <c r="C60" s="155">
        <v>462</v>
      </c>
      <c r="D60" s="104">
        <v>115</v>
      </c>
      <c r="E60" s="104">
        <v>342</v>
      </c>
      <c r="F60" s="104">
        <v>4</v>
      </c>
      <c r="G60" s="105">
        <v>1</v>
      </c>
      <c r="H60" s="112"/>
    </row>
    <row r="61" spans="1:8">
      <c r="A61" s="176"/>
      <c r="B61" s="160"/>
      <c r="C61" s="106">
        <v>100</v>
      </c>
      <c r="D61" s="102">
        <v>24.891774891774894</v>
      </c>
      <c r="E61" s="102">
        <v>74.025974025974023</v>
      </c>
      <c r="F61" s="102">
        <v>0.86580086580086579</v>
      </c>
      <c r="G61" s="103">
        <v>0.21645021645021645</v>
      </c>
      <c r="H61" s="112"/>
    </row>
    <row r="62" spans="1:8">
      <c r="A62" s="175"/>
      <c r="B62" s="174" t="s">
        <v>152</v>
      </c>
      <c r="C62" s="155">
        <v>377</v>
      </c>
      <c r="D62" s="104">
        <v>77</v>
      </c>
      <c r="E62" s="104">
        <v>283</v>
      </c>
      <c r="F62" s="104">
        <v>6</v>
      </c>
      <c r="G62" s="105">
        <v>11</v>
      </c>
      <c r="H62" s="112"/>
    </row>
    <row r="63" spans="1:8">
      <c r="A63" s="176"/>
      <c r="B63" s="160"/>
      <c r="C63" s="106">
        <v>100</v>
      </c>
      <c r="D63" s="102">
        <v>20.424403183023873</v>
      </c>
      <c r="E63" s="102">
        <v>75.066312997347481</v>
      </c>
      <c r="F63" s="102">
        <v>1.5915119363395225</v>
      </c>
      <c r="G63" s="103">
        <v>2.9177718832891246</v>
      </c>
      <c r="H63" s="112"/>
    </row>
    <row r="64" spans="1:8">
      <c r="A64" s="175"/>
      <c r="B64" s="174" t="s">
        <v>153</v>
      </c>
      <c r="C64" s="249">
        <v>423</v>
      </c>
      <c r="D64" s="107">
        <v>97</v>
      </c>
      <c r="E64" s="107">
        <v>310</v>
      </c>
      <c r="F64" s="107">
        <v>4</v>
      </c>
      <c r="G64" s="108">
        <v>12</v>
      </c>
      <c r="H64" s="112"/>
    </row>
    <row r="65" spans="1:8">
      <c r="A65" s="176"/>
      <c r="B65" s="160"/>
      <c r="C65" s="106">
        <v>99.999999999999986</v>
      </c>
      <c r="D65" s="102">
        <v>22.93144208037825</v>
      </c>
      <c r="E65" s="102">
        <v>73.286052009456256</v>
      </c>
      <c r="F65" s="102">
        <v>0.94562647754137119</v>
      </c>
      <c r="G65" s="103">
        <v>2.8368794326241136</v>
      </c>
      <c r="H65" s="112"/>
    </row>
    <row r="66" spans="1:8">
      <c r="A66" s="175"/>
      <c r="B66" s="174" t="s">
        <v>154</v>
      </c>
      <c r="C66" s="155">
        <v>237</v>
      </c>
      <c r="D66" s="104">
        <v>35</v>
      </c>
      <c r="E66" s="104">
        <v>174</v>
      </c>
      <c r="F66" s="104">
        <v>9</v>
      </c>
      <c r="G66" s="105">
        <v>19</v>
      </c>
      <c r="H66" s="112"/>
    </row>
    <row r="67" spans="1:8">
      <c r="A67" s="176"/>
      <c r="B67" s="160"/>
      <c r="C67" s="106">
        <v>100.00000000000001</v>
      </c>
      <c r="D67" s="102">
        <v>14.767932489451477</v>
      </c>
      <c r="E67" s="102">
        <v>73.417721518987349</v>
      </c>
      <c r="F67" s="102">
        <v>3.79746835443038</v>
      </c>
      <c r="G67" s="103">
        <v>8.0168776371308024</v>
      </c>
      <c r="H67" s="112"/>
    </row>
    <row r="68" spans="1:8">
      <c r="A68" s="175"/>
      <c r="B68" s="174" t="s">
        <v>145</v>
      </c>
      <c r="C68" s="155" t="s">
        <v>23</v>
      </c>
      <c r="D68" s="104" t="s">
        <v>23</v>
      </c>
      <c r="E68" s="104" t="s">
        <v>23</v>
      </c>
      <c r="F68" s="104" t="s">
        <v>23</v>
      </c>
      <c r="G68" s="105" t="s">
        <v>23</v>
      </c>
      <c r="H68" s="112"/>
    </row>
    <row r="69" spans="1:8">
      <c r="A69" s="176"/>
      <c r="B69" s="160"/>
      <c r="C69" s="106" t="s">
        <v>23</v>
      </c>
      <c r="D69" s="102" t="s">
        <v>23</v>
      </c>
      <c r="E69" s="102" t="s">
        <v>23</v>
      </c>
      <c r="F69" s="102" t="s">
        <v>23</v>
      </c>
      <c r="G69" s="103" t="s">
        <v>23</v>
      </c>
      <c r="H69" s="112"/>
    </row>
    <row r="70" spans="1:8">
      <c r="A70" s="173" t="s">
        <v>144</v>
      </c>
      <c r="B70" s="174"/>
      <c r="C70" s="155">
        <v>5</v>
      </c>
      <c r="D70" s="104">
        <v>2</v>
      </c>
      <c r="E70" s="104">
        <v>2</v>
      </c>
      <c r="F70" s="104">
        <v>1</v>
      </c>
      <c r="G70" s="105" t="s">
        <v>23</v>
      </c>
      <c r="H70" s="112"/>
    </row>
    <row r="71" spans="1:8">
      <c r="A71" s="172"/>
      <c r="B71" s="160"/>
      <c r="C71" s="106">
        <v>100</v>
      </c>
      <c r="D71" s="102">
        <v>40</v>
      </c>
      <c r="E71" s="102">
        <v>40</v>
      </c>
      <c r="F71" s="102">
        <v>20</v>
      </c>
      <c r="G71" s="103" t="s">
        <v>23</v>
      </c>
      <c r="H71" s="112"/>
    </row>
    <row r="72" spans="1:8">
      <c r="A72" s="175"/>
      <c r="B72" s="174" t="s">
        <v>20</v>
      </c>
      <c r="C72" s="155" t="s">
        <v>23</v>
      </c>
      <c r="D72" s="104" t="s">
        <v>23</v>
      </c>
      <c r="E72" s="104" t="s">
        <v>23</v>
      </c>
      <c r="F72" s="104" t="s">
        <v>23</v>
      </c>
      <c r="G72" s="105" t="s">
        <v>23</v>
      </c>
      <c r="H72" s="112"/>
    </row>
    <row r="73" spans="1:8">
      <c r="A73" s="176"/>
      <c r="B73" s="160"/>
      <c r="C73" s="106" t="s">
        <v>23</v>
      </c>
      <c r="D73" s="102" t="s">
        <v>23</v>
      </c>
      <c r="E73" s="102" t="s">
        <v>23</v>
      </c>
      <c r="F73" s="102" t="s">
        <v>23</v>
      </c>
      <c r="G73" s="103" t="s">
        <v>23</v>
      </c>
      <c r="H73" s="112"/>
    </row>
    <row r="74" spans="1:8">
      <c r="A74" s="175"/>
      <c r="B74" s="174" t="s">
        <v>147</v>
      </c>
      <c r="C74" s="155" t="s">
        <v>23</v>
      </c>
      <c r="D74" s="104" t="s">
        <v>23</v>
      </c>
      <c r="E74" s="104" t="s">
        <v>23</v>
      </c>
      <c r="F74" s="104" t="s">
        <v>23</v>
      </c>
      <c r="G74" s="105" t="s">
        <v>23</v>
      </c>
      <c r="H74" s="112"/>
    </row>
    <row r="75" spans="1:8">
      <c r="A75" s="176"/>
      <c r="B75" s="160"/>
      <c r="C75" s="106" t="s">
        <v>23</v>
      </c>
      <c r="D75" s="102" t="s">
        <v>23</v>
      </c>
      <c r="E75" s="102" t="s">
        <v>23</v>
      </c>
      <c r="F75" s="102" t="s">
        <v>23</v>
      </c>
      <c r="G75" s="103" t="s">
        <v>23</v>
      </c>
      <c r="H75" s="112"/>
    </row>
    <row r="76" spans="1:8">
      <c r="A76" s="175"/>
      <c r="B76" s="174" t="s">
        <v>148</v>
      </c>
      <c r="C76" s="155">
        <v>5</v>
      </c>
      <c r="D76" s="104">
        <v>2</v>
      </c>
      <c r="E76" s="104">
        <v>2</v>
      </c>
      <c r="F76" s="104">
        <v>1</v>
      </c>
      <c r="G76" s="105" t="s">
        <v>23</v>
      </c>
      <c r="H76" s="112"/>
    </row>
    <row r="77" spans="1:8">
      <c r="A77" s="176"/>
      <c r="B77" s="160"/>
      <c r="C77" s="106">
        <v>100</v>
      </c>
      <c r="D77" s="102">
        <v>40</v>
      </c>
      <c r="E77" s="102">
        <v>40</v>
      </c>
      <c r="F77" s="102">
        <v>20</v>
      </c>
      <c r="G77" s="103" t="s">
        <v>23</v>
      </c>
      <c r="H77" s="112"/>
    </row>
    <row r="78" spans="1:8">
      <c r="A78" s="175"/>
      <c r="B78" s="174" t="s">
        <v>149</v>
      </c>
      <c r="C78" s="155" t="s">
        <v>23</v>
      </c>
      <c r="D78" s="104" t="s">
        <v>23</v>
      </c>
      <c r="E78" s="104" t="s">
        <v>23</v>
      </c>
      <c r="F78" s="104" t="s">
        <v>23</v>
      </c>
      <c r="G78" s="105" t="s">
        <v>23</v>
      </c>
      <c r="H78" s="112"/>
    </row>
    <row r="79" spans="1:8">
      <c r="A79" s="176"/>
      <c r="B79" s="160"/>
      <c r="C79" s="106" t="s">
        <v>23</v>
      </c>
      <c r="D79" s="102" t="s">
        <v>23</v>
      </c>
      <c r="E79" s="102" t="s">
        <v>23</v>
      </c>
      <c r="F79" s="102" t="s">
        <v>23</v>
      </c>
      <c r="G79" s="103" t="s">
        <v>23</v>
      </c>
      <c r="H79" s="112"/>
    </row>
    <row r="80" spans="1:8">
      <c r="A80" s="175"/>
      <c r="B80" s="174" t="s">
        <v>150</v>
      </c>
      <c r="C80" s="104" t="s">
        <v>23</v>
      </c>
      <c r="D80" s="104" t="s">
        <v>23</v>
      </c>
      <c r="E80" s="104" t="s">
        <v>23</v>
      </c>
      <c r="F80" s="104" t="s">
        <v>23</v>
      </c>
      <c r="G80" s="105" t="s">
        <v>23</v>
      </c>
      <c r="H80" s="112"/>
    </row>
    <row r="81" spans="1:8">
      <c r="A81" s="176"/>
      <c r="B81" s="160"/>
      <c r="C81" s="102" t="s">
        <v>23</v>
      </c>
      <c r="D81" s="102" t="s">
        <v>23</v>
      </c>
      <c r="E81" s="102" t="s">
        <v>23</v>
      </c>
      <c r="F81" s="102" t="s">
        <v>23</v>
      </c>
      <c r="G81" s="103" t="s">
        <v>23</v>
      </c>
      <c r="H81" s="112"/>
    </row>
    <row r="82" spans="1:8">
      <c r="A82" s="175"/>
      <c r="B82" s="174" t="s">
        <v>151</v>
      </c>
      <c r="C82" s="155" t="s">
        <v>23</v>
      </c>
      <c r="D82" s="104" t="s">
        <v>23</v>
      </c>
      <c r="E82" s="104" t="s">
        <v>23</v>
      </c>
      <c r="F82" s="104" t="s">
        <v>23</v>
      </c>
      <c r="G82" s="105" t="s">
        <v>23</v>
      </c>
      <c r="H82" s="112"/>
    </row>
    <row r="83" spans="1:8">
      <c r="A83" s="176"/>
      <c r="B83" s="160"/>
      <c r="C83" s="106" t="s">
        <v>23</v>
      </c>
      <c r="D83" s="102" t="s">
        <v>23</v>
      </c>
      <c r="E83" s="102" t="s">
        <v>23</v>
      </c>
      <c r="F83" s="102" t="s">
        <v>23</v>
      </c>
      <c r="G83" s="103" t="s">
        <v>23</v>
      </c>
      <c r="H83" s="112"/>
    </row>
    <row r="84" spans="1:8">
      <c r="A84" s="175"/>
      <c r="B84" s="174" t="s">
        <v>152</v>
      </c>
      <c r="C84" s="155" t="s">
        <v>23</v>
      </c>
      <c r="D84" s="104" t="s">
        <v>23</v>
      </c>
      <c r="E84" s="104" t="s">
        <v>23</v>
      </c>
      <c r="F84" s="104" t="s">
        <v>23</v>
      </c>
      <c r="G84" s="105" t="s">
        <v>23</v>
      </c>
      <c r="H84" s="112"/>
    </row>
    <row r="85" spans="1:8">
      <c r="A85" s="176"/>
      <c r="B85" s="160"/>
      <c r="C85" s="106" t="s">
        <v>23</v>
      </c>
      <c r="D85" s="102" t="s">
        <v>23</v>
      </c>
      <c r="E85" s="102" t="s">
        <v>23</v>
      </c>
      <c r="F85" s="102" t="s">
        <v>23</v>
      </c>
      <c r="G85" s="103" t="s">
        <v>23</v>
      </c>
      <c r="H85" s="112"/>
    </row>
    <row r="86" spans="1:8">
      <c r="A86" s="175"/>
      <c r="B86" s="174" t="s">
        <v>153</v>
      </c>
      <c r="C86" s="155" t="s">
        <v>23</v>
      </c>
      <c r="D86" s="104" t="s">
        <v>23</v>
      </c>
      <c r="E86" s="104" t="s">
        <v>23</v>
      </c>
      <c r="F86" s="104" t="s">
        <v>23</v>
      </c>
      <c r="G86" s="105" t="s">
        <v>23</v>
      </c>
      <c r="H86" s="112"/>
    </row>
    <row r="87" spans="1:8">
      <c r="A87" s="176"/>
      <c r="B87" s="160"/>
      <c r="C87" s="106" t="s">
        <v>23</v>
      </c>
      <c r="D87" s="102" t="s">
        <v>23</v>
      </c>
      <c r="E87" s="102" t="s">
        <v>23</v>
      </c>
      <c r="F87" s="102" t="s">
        <v>23</v>
      </c>
      <c r="G87" s="103" t="s">
        <v>23</v>
      </c>
      <c r="H87" s="112"/>
    </row>
    <row r="88" spans="1:8">
      <c r="A88" s="175"/>
      <c r="B88" s="174" t="s">
        <v>154</v>
      </c>
      <c r="C88" s="155" t="s">
        <v>23</v>
      </c>
      <c r="D88" s="104" t="s">
        <v>23</v>
      </c>
      <c r="E88" s="104" t="s">
        <v>23</v>
      </c>
      <c r="F88" s="104" t="s">
        <v>23</v>
      </c>
      <c r="G88" s="105" t="s">
        <v>23</v>
      </c>
      <c r="H88" s="112"/>
    </row>
    <row r="89" spans="1:8">
      <c r="A89" s="176"/>
      <c r="B89" s="160"/>
      <c r="C89" s="106" t="s">
        <v>23</v>
      </c>
      <c r="D89" s="102" t="s">
        <v>23</v>
      </c>
      <c r="E89" s="102" t="s">
        <v>23</v>
      </c>
      <c r="F89" s="102" t="s">
        <v>23</v>
      </c>
      <c r="G89" s="103" t="s">
        <v>23</v>
      </c>
      <c r="H89" s="112"/>
    </row>
    <row r="90" spans="1:8">
      <c r="A90" s="175"/>
      <c r="B90" s="174" t="s">
        <v>145</v>
      </c>
      <c r="C90" s="155" t="s">
        <v>23</v>
      </c>
      <c r="D90" s="104" t="s">
        <v>23</v>
      </c>
      <c r="E90" s="104" t="s">
        <v>23</v>
      </c>
      <c r="F90" s="104" t="s">
        <v>23</v>
      </c>
      <c r="G90" s="105" t="s">
        <v>23</v>
      </c>
      <c r="H90" s="112"/>
    </row>
    <row r="91" spans="1:8">
      <c r="A91" s="176"/>
      <c r="B91" s="160"/>
      <c r="C91" s="106" t="s">
        <v>23</v>
      </c>
      <c r="D91" s="102" t="s">
        <v>23</v>
      </c>
      <c r="E91" s="102" t="s">
        <v>23</v>
      </c>
      <c r="F91" s="102" t="s">
        <v>23</v>
      </c>
      <c r="G91" s="103" t="s">
        <v>23</v>
      </c>
      <c r="H91" s="112"/>
    </row>
    <row r="92" spans="1:8">
      <c r="A92" s="173" t="s">
        <v>155</v>
      </c>
      <c r="B92" s="174"/>
      <c r="C92" s="155" t="s">
        <v>23</v>
      </c>
      <c r="D92" s="104" t="s">
        <v>23</v>
      </c>
      <c r="E92" s="104" t="s">
        <v>23</v>
      </c>
      <c r="F92" s="104" t="s">
        <v>23</v>
      </c>
      <c r="G92" s="105" t="s">
        <v>23</v>
      </c>
      <c r="H92" s="112"/>
    </row>
    <row r="93" spans="1:8">
      <c r="A93" s="172"/>
      <c r="B93" s="160"/>
      <c r="C93" s="106" t="s">
        <v>23</v>
      </c>
      <c r="D93" s="102" t="s">
        <v>23</v>
      </c>
      <c r="E93" s="102" t="s">
        <v>23</v>
      </c>
      <c r="F93" s="102" t="s">
        <v>23</v>
      </c>
      <c r="G93" s="103" t="s">
        <v>23</v>
      </c>
      <c r="H93" s="112"/>
    </row>
    <row r="94" spans="1:8">
      <c r="A94" s="196" t="s">
        <v>156</v>
      </c>
      <c r="B94" s="197"/>
      <c r="C94" s="249">
        <v>1600</v>
      </c>
      <c r="D94" s="107">
        <v>351</v>
      </c>
      <c r="E94" s="107">
        <v>1170</v>
      </c>
      <c r="F94" s="107">
        <v>22</v>
      </c>
      <c r="G94" s="108">
        <v>57</v>
      </c>
      <c r="H94" s="112"/>
    </row>
    <row r="95" spans="1:8">
      <c r="A95" s="196"/>
      <c r="B95" s="197"/>
      <c r="C95" s="106">
        <v>100</v>
      </c>
      <c r="D95" s="102">
        <v>21.9375</v>
      </c>
      <c r="E95" s="102">
        <v>73.125</v>
      </c>
      <c r="F95" s="102">
        <v>1.375</v>
      </c>
      <c r="G95" s="103">
        <v>3.5624999999999996</v>
      </c>
      <c r="H95" s="112"/>
    </row>
    <row r="96" spans="1:8">
      <c r="A96" s="175"/>
      <c r="B96" s="208" t="s">
        <v>157</v>
      </c>
      <c r="C96" s="155">
        <v>749</v>
      </c>
      <c r="D96" s="104">
        <v>188</v>
      </c>
      <c r="E96" s="104">
        <v>534</v>
      </c>
      <c r="F96" s="104">
        <v>7</v>
      </c>
      <c r="G96" s="105">
        <v>20</v>
      </c>
      <c r="H96" s="112"/>
    </row>
    <row r="97" spans="1:8">
      <c r="A97" s="176"/>
      <c r="B97" s="208"/>
      <c r="C97" s="106">
        <v>99.999999999999986</v>
      </c>
      <c r="D97" s="102">
        <v>25.100133511348467</v>
      </c>
      <c r="E97" s="102">
        <v>71.295060080106808</v>
      </c>
      <c r="F97" s="102">
        <v>0.93457943925233633</v>
      </c>
      <c r="G97" s="103">
        <v>2.6702269692923899</v>
      </c>
      <c r="H97" s="112"/>
    </row>
    <row r="98" spans="1:8">
      <c r="A98" s="175"/>
      <c r="B98" s="208" t="s">
        <v>158</v>
      </c>
      <c r="C98" s="155">
        <v>851</v>
      </c>
      <c r="D98" s="104">
        <v>163</v>
      </c>
      <c r="E98" s="104">
        <v>636</v>
      </c>
      <c r="F98" s="104">
        <v>15</v>
      </c>
      <c r="G98" s="105">
        <v>37</v>
      </c>
      <c r="H98" s="112"/>
    </row>
    <row r="99" spans="1:8">
      <c r="A99" s="176"/>
      <c r="B99" s="208"/>
      <c r="C99" s="106">
        <v>99.999999999999986</v>
      </c>
      <c r="D99" s="102">
        <v>19.153936545240892</v>
      </c>
      <c r="E99" s="102">
        <v>74.735605170387771</v>
      </c>
      <c r="F99" s="102">
        <v>1.762632197414806</v>
      </c>
      <c r="G99" s="103">
        <v>4.3478260869565215</v>
      </c>
      <c r="H99" s="112"/>
    </row>
    <row r="100" spans="1:8">
      <c r="A100" s="175"/>
      <c r="B100" s="208" t="s">
        <v>159</v>
      </c>
      <c r="C100" s="155" t="s">
        <v>23</v>
      </c>
      <c r="D100" s="104" t="s">
        <v>23</v>
      </c>
      <c r="E100" s="104" t="s">
        <v>23</v>
      </c>
      <c r="F100" s="104" t="s">
        <v>23</v>
      </c>
      <c r="G100" s="105" t="s">
        <v>23</v>
      </c>
      <c r="H100" s="112"/>
    </row>
    <row r="101" spans="1:8">
      <c r="A101" s="176"/>
      <c r="B101" s="208"/>
      <c r="C101" s="106" t="s">
        <v>23</v>
      </c>
      <c r="D101" s="102" t="s">
        <v>23</v>
      </c>
      <c r="E101" s="102" t="s">
        <v>23</v>
      </c>
      <c r="F101" s="102" t="s">
        <v>23</v>
      </c>
      <c r="G101" s="103" t="s">
        <v>23</v>
      </c>
      <c r="H101" s="112"/>
    </row>
    <row r="102" spans="1:8">
      <c r="A102" s="196" t="s">
        <v>160</v>
      </c>
      <c r="B102" s="197"/>
      <c r="C102" s="155">
        <v>882</v>
      </c>
      <c r="D102" s="104">
        <v>198</v>
      </c>
      <c r="E102" s="104">
        <v>658</v>
      </c>
      <c r="F102" s="104">
        <v>6</v>
      </c>
      <c r="G102" s="105">
        <v>20</v>
      </c>
      <c r="H102" s="112"/>
    </row>
    <row r="103" spans="1:8">
      <c r="A103" s="196"/>
      <c r="B103" s="197"/>
      <c r="C103" s="106">
        <v>100</v>
      </c>
      <c r="D103" s="102">
        <v>22.448979591836736</v>
      </c>
      <c r="E103" s="102">
        <v>74.603174603174608</v>
      </c>
      <c r="F103" s="102">
        <v>0.68027210884353739</v>
      </c>
      <c r="G103" s="103">
        <v>2.2675736961451247</v>
      </c>
      <c r="H103" s="112"/>
    </row>
    <row r="104" spans="1:8">
      <c r="A104" s="175"/>
      <c r="B104" s="208" t="s">
        <v>161</v>
      </c>
      <c r="C104" s="155">
        <v>425</v>
      </c>
      <c r="D104" s="104">
        <v>105</v>
      </c>
      <c r="E104" s="104">
        <v>307</v>
      </c>
      <c r="F104" s="104">
        <v>3</v>
      </c>
      <c r="G104" s="105">
        <v>10</v>
      </c>
      <c r="H104" s="112"/>
    </row>
    <row r="105" spans="1:8">
      <c r="A105" s="176"/>
      <c r="B105" s="208"/>
      <c r="C105" s="106">
        <v>100</v>
      </c>
      <c r="D105" s="102">
        <v>24.705882352941178</v>
      </c>
      <c r="E105" s="102">
        <v>72.235294117647058</v>
      </c>
      <c r="F105" s="102">
        <v>0.70588235294117652</v>
      </c>
      <c r="G105" s="103">
        <v>2.3529411764705883</v>
      </c>
      <c r="H105" s="112"/>
    </row>
    <row r="106" spans="1:8">
      <c r="A106" s="175"/>
      <c r="B106" s="208" t="s">
        <v>162</v>
      </c>
      <c r="C106" s="155">
        <v>457</v>
      </c>
      <c r="D106" s="104">
        <v>93</v>
      </c>
      <c r="E106" s="104">
        <v>351</v>
      </c>
      <c r="F106" s="104">
        <v>3</v>
      </c>
      <c r="G106" s="105">
        <v>10</v>
      </c>
      <c r="H106" s="112"/>
    </row>
    <row r="107" spans="1:8">
      <c r="A107" s="176"/>
      <c r="B107" s="208"/>
      <c r="C107" s="106">
        <v>100</v>
      </c>
      <c r="D107" s="102">
        <v>20.350109409190374</v>
      </c>
      <c r="E107" s="102">
        <v>76.805251641137858</v>
      </c>
      <c r="F107" s="102">
        <v>0.65645514223194745</v>
      </c>
      <c r="G107" s="103">
        <v>2.1881838074398248</v>
      </c>
      <c r="H107" s="112"/>
    </row>
    <row r="108" spans="1:8">
      <c r="A108" s="175"/>
      <c r="B108" s="208" t="s">
        <v>163</v>
      </c>
      <c r="C108" s="155" t="s">
        <v>23</v>
      </c>
      <c r="D108" s="104" t="s">
        <v>23</v>
      </c>
      <c r="E108" s="104" t="s">
        <v>23</v>
      </c>
      <c r="F108" s="104" t="s">
        <v>23</v>
      </c>
      <c r="G108" s="105" t="s">
        <v>23</v>
      </c>
      <c r="H108" s="112"/>
    </row>
    <row r="109" spans="1:8">
      <c r="A109" s="176"/>
      <c r="B109" s="208"/>
      <c r="C109" s="106" t="s">
        <v>23</v>
      </c>
      <c r="D109" s="102" t="s">
        <v>23</v>
      </c>
      <c r="E109" s="102" t="s">
        <v>23</v>
      </c>
      <c r="F109" s="102" t="s">
        <v>23</v>
      </c>
      <c r="G109" s="103" t="s">
        <v>23</v>
      </c>
      <c r="H109" s="112"/>
    </row>
    <row r="110" spans="1:8">
      <c r="A110" s="196" t="s">
        <v>164</v>
      </c>
      <c r="B110" s="197"/>
      <c r="C110" s="155">
        <v>718</v>
      </c>
      <c r="D110" s="104">
        <v>153</v>
      </c>
      <c r="E110" s="104">
        <v>512</v>
      </c>
      <c r="F110" s="104">
        <v>16</v>
      </c>
      <c r="G110" s="105">
        <v>37</v>
      </c>
      <c r="H110" s="112"/>
    </row>
    <row r="111" spans="1:8">
      <c r="A111" s="196"/>
      <c r="B111" s="197"/>
      <c r="C111" s="106">
        <v>100</v>
      </c>
      <c r="D111" s="102">
        <v>21.309192200557103</v>
      </c>
      <c r="E111" s="102">
        <v>71.309192200557106</v>
      </c>
      <c r="F111" s="102">
        <v>2.2284122562674096</v>
      </c>
      <c r="G111" s="103">
        <v>5.1532033426183848</v>
      </c>
      <c r="H111" s="112"/>
    </row>
    <row r="112" spans="1:8">
      <c r="A112" s="175"/>
      <c r="B112" s="208" t="s">
        <v>165</v>
      </c>
      <c r="C112" s="155">
        <v>324</v>
      </c>
      <c r="D112" s="104">
        <v>83</v>
      </c>
      <c r="E112" s="104">
        <v>227</v>
      </c>
      <c r="F112" s="104">
        <v>4</v>
      </c>
      <c r="G112" s="105">
        <v>10</v>
      </c>
      <c r="H112" s="112"/>
    </row>
    <row r="113" spans="1:8">
      <c r="A113" s="176"/>
      <c r="B113" s="208"/>
      <c r="C113" s="106">
        <v>100</v>
      </c>
      <c r="D113" s="102">
        <v>25.617283950617285</v>
      </c>
      <c r="E113" s="102">
        <v>70.061728395061735</v>
      </c>
      <c r="F113" s="102">
        <v>1.2345679012345678</v>
      </c>
      <c r="G113" s="103">
        <v>3.0864197530864197</v>
      </c>
      <c r="H113" s="112"/>
    </row>
    <row r="114" spans="1:8">
      <c r="A114" s="175"/>
      <c r="B114" s="208" t="s">
        <v>166</v>
      </c>
      <c r="C114" s="155">
        <v>394</v>
      </c>
      <c r="D114" s="104">
        <v>70</v>
      </c>
      <c r="E114" s="104">
        <v>285</v>
      </c>
      <c r="F114" s="104">
        <v>12</v>
      </c>
      <c r="G114" s="105">
        <v>27</v>
      </c>
      <c r="H114" s="112"/>
    </row>
    <row r="115" spans="1:8">
      <c r="A115" s="176"/>
      <c r="B115" s="208"/>
      <c r="C115" s="106">
        <v>100</v>
      </c>
      <c r="D115" s="102">
        <v>17.766497461928935</v>
      </c>
      <c r="E115" s="102">
        <v>72.335025380710661</v>
      </c>
      <c r="F115" s="102">
        <v>3.0456852791878175</v>
      </c>
      <c r="G115" s="103">
        <v>6.8527918781725887</v>
      </c>
      <c r="H115" s="112"/>
    </row>
    <row r="116" spans="1:8">
      <c r="A116" s="175"/>
      <c r="B116" s="208" t="s">
        <v>167</v>
      </c>
      <c r="C116" s="155" t="s">
        <v>23</v>
      </c>
      <c r="D116" s="104" t="s">
        <v>23</v>
      </c>
      <c r="E116" s="104" t="s">
        <v>23</v>
      </c>
      <c r="F116" s="104" t="s">
        <v>23</v>
      </c>
      <c r="G116" s="105" t="s">
        <v>23</v>
      </c>
      <c r="H116" s="112"/>
    </row>
    <row r="117" spans="1:8">
      <c r="A117" s="224"/>
      <c r="B117" s="226"/>
      <c r="C117" s="109" t="s">
        <v>23</v>
      </c>
      <c r="D117" s="110" t="s">
        <v>23</v>
      </c>
      <c r="E117" s="110" t="s">
        <v>23</v>
      </c>
      <c r="F117" s="110" t="s">
        <v>23</v>
      </c>
      <c r="G117" s="111" t="s">
        <v>23</v>
      </c>
      <c r="H117" s="112"/>
    </row>
    <row r="118" spans="1:8">
      <c r="H118" s="112"/>
    </row>
  </sheetData>
  <mergeCells count="107">
    <mergeCell ref="A6:A7"/>
    <mergeCell ref="A8:A9"/>
    <mergeCell ref="A10:A11"/>
    <mergeCell ref="A12:A13"/>
    <mergeCell ref="A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A24:A25"/>
    <mergeCell ref="A40:A41"/>
    <mergeCell ref="A28:A29"/>
    <mergeCell ref="A30:A31"/>
    <mergeCell ref="A32:A33"/>
    <mergeCell ref="A34:A35"/>
    <mergeCell ref="A36:A37"/>
    <mergeCell ref="A38:A39"/>
    <mergeCell ref="A14:A15"/>
    <mergeCell ref="A16:A17"/>
    <mergeCell ref="A18:A19"/>
    <mergeCell ref="A20:A21"/>
    <mergeCell ref="A22:A23"/>
    <mergeCell ref="B34:B35"/>
    <mergeCell ref="B36:B37"/>
    <mergeCell ref="B38:B39"/>
    <mergeCell ref="B40:B41"/>
    <mergeCell ref="A42:A43"/>
    <mergeCell ref="B42:B43"/>
    <mergeCell ref="B24:B25"/>
    <mergeCell ref="A26:B27"/>
    <mergeCell ref="B28:B29"/>
    <mergeCell ref="B30:B31"/>
    <mergeCell ref="B32:B33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2:B3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6:A87"/>
  </mergeCells>
  <phoneticPr fontId="19"/>
  <conditionalFormatting sqref="A1">
    <cfRule type="expression" dxfId="4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CO40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0.875" style="81" customWidth="1"/>
    <col min="3" max="7" width="6.875" style="81" customWidth="1"/>
    <col min="8" max="30" width="9.375" style="81" customWidth="1"/>
    <col min="31" max="16384" width="5.875" style="81"/>
  </cols>
  <sheetData>
    <row r="1" spans="1:93" s="138" customFormat="1" ht="12.75" thickBot="1">
      <c r="A1" s="137" t="s">
        <v>25</v>
      </c>
      <c r="B1" s="269"/>
    </row>
    <row r="2" spans="1:93" s="140" customFormat="1" ht="6" customHeight="1" thickTop="1">
      <c r="A2" s="139"/>
      <c r="B2" s="270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271" t="s">
        <v>1</v>
      </c>
      <c r="B4" s="272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</row>
    <row r="5" spans="1:93" ht="12" customHeight="1">
      <c r="A5" s="273"/>
      <c r="B5" s="274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93" ht="12" customHeight="1">
      <c r="A6" s="275" t="s">
        <v>168</v>
      </c>
      <c r="B6" s="276"/>
      <c r="C6" s="155">
        <v>2860</v>
      </c>
      <c r="D6" s="104">
        <v>709</v>
      </c>
      <c r="E6" s="104">
        <v>2087</v>
      </c>
      <c r="F6" s="104">
        <v>21</v>
      </c>
      <c r="G6" s="105">
        <v>43</v>
      </c>
    </row>
    <row r="7" spans="1:93" ht="12" customHeight="1">
      <c r="A7" s="273"/>
      <c r="B7" s="274"/>
      <c r="C7" s="106">
        <v>100</v>
      </c>
      <c r="D7" s="102">
        <v>24.79020979020979</v>
      </c>
      <c r="E7" s="102">
        <v>72.972027972027973</v>
      </c>
      <c r="F7" s="102">
        <v>0.73426573426573427</v>
      </c>
      <c r="G7" s="103">
        <v>1.5034965034965035</v>
      </c>
    </row>
    <row r="8" spans="1:93" ht="12" customHeight="1">
      <c r="A8" s="275" t="s">
        <v>169</v>
      </c>
      <c r="B8" s="276"/>
      <c r="C8" s="155">
        <v>1584</v>
      </c>
      <c r="D8" s="104">
        <v>362</v>
      </c>
      <c r="E8" s="104">
        <v>1170</v>
      </c>
      <c r="F8" s="104">
        <v>19</v>
      </c>
      <c r="G8" s="105">
        <v>33</v>
      </c>
    </row>
    <row r="9" spans="1:93" ht="12" customHeight="1">
      <c r="A9" s="273"/>
      <c r="B9" s="274"/>
      <c r="C9" s="106">
        <v>99.999999999999986</v>
      </c>
      <c r="D9" s="102">
        <v>22.853535353535353</v>
      </c>
      <c r="E9" s="102">
        <v>73.86363636363636</v>
      </c>
      <c r="F9" s="102">
        <v>1.1994949494949494</v>
      </c>
      <c r="G9" s="103">
        <v>2.083333333333333</v>
      </c>
    </row>
    <row r="10" spans="1:93" ht="12" customHeight="1">
      <c r="B10" s="277" t="s">
        <v>170</v>
      </c>
      <c r="C10" s="155">
        <v>1026</v>
      </c>
      <c r="D10" s="104">
        <v>230</v>
      </c>
      <c r="E10" s="104">
        <v>776</v>
      </c>
      <c r="F10" s="104">
        <v>9</v>
      </c>
      <c r="G10" s="105">
        <v>11</v>
      </c>
    </row>
    <row r="11" spans="1:93" ht="12" customHeight="1">
      <c r="B11" s="278"/>
      <c r="C11" s="106">
        <v>99.999999999999986</v>
      </c>
      <c r="D11" s="102">
        <v>22.417153996101362</v>
      </c>
      <c r="E11" s="102">
        <v>75.633528265107202</v>
      </c>
      <c r="F11" s="102">
        <v>0.8771929824561403</v>
      </c>
      <c r="G11" s="103">
        <v>1.0721247563352825</v>
      </c>
    </row>
    <row r="12" spans="1:93" ht="12" customHeight="1">
      <c r="A12" s="239"/>
      <c r="B12" s="277" t="s">
        <v>171</v>
      </c>
      <c r="C12" s="155">
        <v>299</v>
      </c>
      <c r="D12" s="104">
        <v>63</v>
      </c>
      <c r="E12" s="104">
        <v>213</v>
      </c>
      <c r="F12" s="104">
        <v>7</v>
      </c>
      <c r="G12" s="105">
        <v>16</v>
      </c>
    </row>
    <row r="13" spans="1:93" ht="12" customHeight="1">
      <c r="A13" s="279"/>
      <c r="B13" s="278"/>
      <c r="C13" s="106">
        <v>100</v>
      </c>
      <c r="D13" s="102">
        <v>21.070234113712374</v>
      </c>
      <c r="E13" s="102">
        <v>71.237458193979933</v>
      </c>
      <c r="F13" s="102">
        <v>2.3411371237458192</v>
      </c>
      <c r="G13" s="103">
        <v>5.3511705685618729</v>
      </c>
    </row>
    <row r="14" spans="1:93" ht="12" customHeight="1">
      <c r="B14" s="277" t="s">
        <v>172</v>
      </c>
      <c r="C14" s="155">
        <v>259</v>
      </c>
      <c r="D14" s="104">
        <v>69</v>
      </c>
      <c r="E14" s="104">
        <v>181</v>
      </c>
      <c r="F14" s="104">
        <v>3</v>
      </c>
      <c r="G14" s="105">
        <v>6</v>
      </c>
    </row>
    <row r="15" spans="1:93" ht="12" customHeight="1">
      <c r="B15" s="278"/>
      <c r="C15" s="106">
        <v>100</v>
      </c>
      <c r="D15" s="102">
        <v>26.640926640926644</v>
      </c>
      <c r="E15" s="102">
        <v>69.884169884169893</v>
      </c>
      <c r="F15" s="102">
        <v>1.1583011583011582</v>
      </c>
      <c r="G15" s="103">
        <v>2.3166023166023164</v>
      </c>
    </row>
    <row r="16" spans="1:93" ht="12" customHeight="1">
      <c r="A16" s="275" t="s">
        <v>145</v>
      </c>
      <c r="B16" s="276"/>
      <c r="C16" s="155">
        <v>137</v>
      </c>
      <c r="D16" s="104">
        <v>21</v>
      </c>
      <c r="E16" s="104">
        <v>105</v>
      </c>
      <c r="F16" s="104">
        <v>3</v>
      </c>
      <c r="G16" s="105">
        <v>8</v>
      </c>
    </row>
    <row r="17" spans="1:7" ht="12" customHeight="1">
      <c r="A17" s="280"/>
      <c r="B17" s="281"/>
      <c r="C17" s="109">
        <v>100.00000000000001</v>
      </c>
      <c r="D17" s="110">
        <v>15.328467153284672</v>
      </c>
      <c r="E17" s="110">
        <v>76.642335766423358</v>
      </c>
      <c r="F17" s="110">
        <v>2.1897810218978102</v>
      </c>
      <c r="G17" s="111">
        <v>5.8394160583941606</v>
      </c>
    </row>
    <row r="18" spans="1:7" ht="12" customHeight="1">
      <c r="G18" s="112"/>
    </row>
    <row r="19" spans="1:7" ht="12" customHeight="1">
      <c r="G19" s="112"/>
    </row>
    <row r="20" spans="1:7" ht="12" customHeight="1">
      <c r="G20" s="112"/>
    </row>
    <row r="21" spans="1:7" ht="12" customHeight="1">
      <c r="G21" s="112"/>
    </row>
    <row r="22" spans="1:7" ht="12" customHeight="1">
      <c r="G22" s="112"/>
    </row>
    <row r="23" spans="1:7" ht="12" customHeight="1">
      <c r="G23" s="112"/>
    </row>
    <row r="24" spans="1:7" ht="12" customHeight="1">
      <c r="G24" s="112"/>
    </row>
    <row r="25" spans="1:7" ht="12" customHeight="1">
      <c r="G25" s="112"/>
    </row>
    <row r="26" spans="1:7" ht="12" customHeight="1">
      <c r="G26" s="112"/>
    </row>
    <row r="27" spans="1:7" ht="12" customHeight="1">
      <c r="G27" s="112"/>
    </row>
    <row r="28" spans="1:7">
      <c r="G28" s="112"/>
    </row>
    <row r="29" spans="1:7">
      <c r="G29" s="112"/>
    </row>
    <row r="30" spans="1:7">
      <c r="G30" s="112"/>
    </row>
    <row r="31" spans="1:7">
      <c r="G31" s="112"/>
    </row>
    <row r="32" spans="1:7">
      <c r="G32" s="112"/>
    </row>
    <row r="33" spans="7:7">
      <c r="G33" s="112"/>
    </row>
    <row r="34" spans="7:7">
      <c r="G34" s="112"/>
    </row>
    <row r="35" spans="7:7">
      <c r="G35" s="112"/>
    </row>
    <row r="36" spans="7:7">
      <c r="G36" s="112"/>
    </row>
    <row r="37" spans="7:7">
      <c r="G37" s="112"/>
    </row>
    <row r="38" spans="7:7">
      <c r="G38" s="112"/>
    </row>
    <row r="39" spans="7:7">
      <c r="G39" s="112"/>
    </row>
    <row r="40" spans="7:7">
      <c r="G40" s="112"/>
    </row>
  </sheetData>
  <mergeCells count="7">
    <mergeCell ref="B14:B15"/>
    <mergeCell ref="A16:B17"/>
    <mergeCell ref="A4:B5"/>
    <mergeCell ref="A6:B7"/>
    <mergeCell ref="A8:B9"/>
    <mergeCell ref="B10:B11"/>
    <mergeCell ref="B12:B13"/>
  </mergeCells>
  <phoneticPr fontId="19"/>
  <conditionalFormatting sqref="A1:B1">
    <cfRule type="expression" dxfId="4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0"/>
  <dimension ref="A1:CN23"/>
  <sheetViews>
    <sheetView showGridLines="0" zoomScale="98" zoomScaleNormal="98" zoomScaleSheetLayoutView="80" workbookViewId="0"/>
  </sheetViews>
  <sheetFormatPr defaultColWidth="5.875" defaultRowHeight="12"/>
  <cols>
    <col min="1" max="1" width="15.375" style="81" customWidth="1"/>
    <col min="2" max="6" width="6.875" style="81" customWidth="1"/>
    <col min="7" max="29" width="9.375" style="81" customWidth="1"/>
    <col min="30" max="16384" width="5.875" style="81"/>
  </cols>
  <sheetData>
    <row r="1" spans="1:92" s="138" customFormat="1" ht="12.75" thickBot="1">
      <c r="A1" s="137" t="s">
        <v>59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206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  <c r="G4" s="112"/>
    </row>
    <row r="5" spans="1:92" ht="12" customHeight="1">
      <c r="A5" s="208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  <c r="G5" s="112"/>
    </row>
    <row r="6" spans="1:92" ht="12" customHeight="1">
      <c r="A6" s="208" t="s">
        <v>173</v>
      </c>
      <c r="B6" s="155">
        <v>897</v>
      </c>
      <c r="C6" s="104">
        <v>205</v>
      </c>
      <c r="D6" s="104">
        <v>657</v>
      </c>
      <c r="E6" s="104">
        <v>10</v>
      </c>
      <c r="F6" s="105">
        <v>25</v>
      </c>
      <c r="G6" s="112"/>
    </row>
    <row r="7" spans="1:92" ht="12" customHeight="1">
      <c r="A7" s="208"/>
      <c r="B7" s="106">
        <v>100</v>
      </c>
      <c r="C7" s="102">
        <v>22.853957636566332</v>
      </c>
      <c r="D7" s="102">
        <v>73.244147157190625</v>
      </c>
      <c r="E7" s="102">
        <v>1.1148272017837235</v>
      </c>
      <c r="F7" s="103">
        <v>2.787068004459309</v>
      </c>
      <c r="G7" s="112"/>
    </row>
    <row r="8" spans="1:92" ht="12" customHeight="1">
      <c r="A8" s="208" t="s">
        <v>174</v>
      </c>
      <c r="B8" s="155">
        <v>1226</v>
      </c>
      <c r="C8" s="104">
        <v>288</v>
      </c>
      <c r="D8" s="104">
        <v>899</v>
      </c>
      <c r="E8" s="104">
        <v>10</v>
      </c>
      <c r="F8" s="105">
        <v>29</v>
      </c>
      <c r="G8" s="112"/>
    </row>
    <row r="9" spans="1:92" ht="12" customHeight="1">
      <c r="A9" s="208"/>
      <c r="B9" s="106">
        <v>100</v>
      </c>
      <c r="C9" s="102">
        <v>23.491027732463294</v>
      </c>
      <c r="D9" s="102">
        <v>73.327895595432295</v>
      </c>
      <c r="E9" s="102">
        <v>0.81566068515497547</v>
      </c>
      <c r="F9" s="103">
        <v>2.3654159869494289</v>
      </c>
      <c r="G9" s="112"/>
    </row>
    <row r="10" spans="1:92" ht="12" customHeight="1">
      <c r="A10" s="208" t="s">
        <v>175</v>
      </c>
      <c r="B10" s="155">
        <v>2214</v>
      </c>
      <c r="C10" s="104">
        <v>538</v>
      </c>
      <c r="D10" s="104">
        <v>1635</v>
      </c>
      <c r="E10" s="104">
        <v>18</v>
      </c>
      <c r="F10" s="105">
        <v>23</v>
      </c>
      <c r="G10" s="112"/>
    </row>
    <row r="11" spans="1:92" ht="12" customHeight="1">
      <c r="A11" s="208"/>
      <c r="B11" s="106">
        <v>99.999999999999986</v>
      </c>
      <c r="C11" s="102">
        <v>24.299909665763327</v>
      </c>
      <c r="D11" s="102">
        <v>73.848238482384815</v>
      </c>
      <c r="E11" s="102">
        <v>0.81300813008130091</v>
      </c>
      <c r="F11" s="103">
        <v>1.0388437217705511</v>
      </c>
      <c r="G11" s="112"/>
    </row>
    <row r="12" spans="1:92" ht="12" customHeight="1">
      <c r="A12" s="208" t="s">
        <v>176</v>
      </c>
      <c r="B12" s="155">
        <v>155</v>
      </c>
      <c r="C12" s="104">
        <v>36</v>
      </c>
      <c r="D12" s="104">
        <v>110</v>
      </c>
      <c r="E12" s="104">
        <v>5</v>
      </c>
      <c r="F12" s="105">
        <v>4</v>
      </c>
      <c r="G12" s="112"/>
    </row>
    <row r="13" spans="1:92" ht="12" customHeight="1">
      <c r="A13" s="208"/>
      <c r="B13" s="106">
        <v>99.999999999999986</v>
      </c>
      <c r="C13" s="102">
        <v>23.225806451612904</v>
      </c>
      <c r="D13" s="102">
        <v>70.967741935483872</v>
      </c>
      <c r="E13" s="102">
        <v>3.225806451612903</v>
      </c>
      <c r="F13" s="103">
        <v>2.5806451612903225</v>
      </c>
      <c r="G13" s="112"/>
    </row>
    <row r="14" spans="1:92" ht="12" customHeight="1">
      <c r="A14" s="208" t="s">
        <v>177</v>
      </c>
      <c r="B14" s="155" t="s">
        <v>0</v>
      </c>
      <c r="C14" s="104" t="s">
        <v>0</v>
      </c>
      <c r="D14" s="104" t="s">
        <v>0</v>
      </c>
      <c r="E14" s="104" t="s">
        <v>0</v>
      </c>
      <c r="F14" s="105" t="s">
        <v>0</v>
      </c>
      <c r="G14" s="112"/>
    </row>
    <row r="15" spans="1:92" ht="12" customHeight="1">
      <c r="A15" s="208"/>
      <c r="B15" s="106" t="s">
        <v>0</v>
      </c>
      <c r="C15" s="102" t="s">
        <v>0</v>
      </c>
      <c r="D15" s="102" t="s">
        <v>0</v>
      </c>
      <c r="E15" s="102" t="s">
        <v>0</v>
      </c>
      <c r="F15" s="103" t="s">
        <v>0</v>
      </c>
      <c r="G15" s="112"/>
    </row>
    <row r="16" spans="1:92" ht="12" customHeight="1">
      <c r="A16" s="174" t="s">
        <v>178</v>
      </c>
      <c r="B16" s="155">
        <v>40</v>
      </c>
      <c r="C16" s="104">
        <v>7</v>
      </c>
      <c r="D16" s="104">
        <v>31</v>
      </c>
      <c r="E16" s="104" t="s">
        <v>0</v>
      </c>
      <c r="F16" s="105">
        <v>2</v>
      </c>
      <c r="G16" s="112"/>
    </row>
    <row r="17" spans="1:7" ht="12" customHeight="1">
      <c r="A17" s="160"/>
      <c r="B17" s="106">
        <v>100</v>
      </c>
      <c r="C17" s="102">
        <v>17.5</v>
      </c>
      <c r="D17" s="102">
        <v>77.5</v>
      </c>
      <c r="E17" s="102" t="s">
        <v>0</v>
      </c>
      <c r="F17" s="103">
        <v>5</v>
      </c>
      <c r="G17" s="112"/>
    </row>
    <row r="18" spans="1:7" ht="12" customHeight="1">
      <c r="A18" s="208" t="s">
        <v>144</v>
      </c>
      <c r="B18" s="155">
        <v>31</v>
      </c>
      <c r="C18" s="104">
        <v>12</v>
      </c>
      <c r="D18" s="104">
        <v>19</v>
      </c>
      <c r="E18" s="104" t="s">
        <v>0</v>
      </c>
      <c r="F18" s="105" t="s">
        <v>0</v>
      </c>
      <c r="G18" s="112"/>
    </row>
    <row r="19" spans="1:7" ht="12" customHeight="1">
      <c r="A19" s="208"/>
      <c r="B19" s="106">
        <v>100</v>
      </c>
      <c r="C19" s="102">
        <v>38.70967741935484</v>
      </c>
      <c r="D19" s="102">
        <v>61.29032258064516</v>
      </c>
      <c r="E19" s="102" t="s">
        <v>0</v>
      </c>
      <c r="F19" s="103" t="s">
        <v>0</v>
      </c>
      <c r="G19" s="112"/>
    </row>
    <row r="20" spans="1:7" ht="12" customHeight="1">
      <c r="A20" s="208" t="s">
        <v>145</v>
      </c>
      <c r="B20" s="155">
        <v>18</v>
      </c>
      <c r="C20" s="104">
        <v>6</v>
      </c>
      <c r="D20" s="104">
        <v>11</v>
      </c>
      <c r="E20" s="104" t="s">
        <v>0</v>
      </c>
      <c r="F20" s="105">
        <v>1</v>
      </c>
      <c r="G20" s="112"/>
    </row>
    <row r="21" spans="1:7" ht="12" customHeight="1">
      <c r="A21" s="226"/>
      <c r="B21" s="109">
        <v>100</v>
      </c>
      <c r="C21" s="110">
        <v>33.333333333333329</v>
      </c>
      <c r="D21" s="110">
        <v>61.111111111111114</v>
      </c>
      <c r="E21" s="110" t="s">
        <v>0</v>
      </c>
      <c r="F21" s="111">
        <v>5.5555555555555554</v>
      </c>
      <c r="G21" s="112"/>
    </row>
    <row r="22" spans="1:7" ht="12" customHeight="1">
      <c r="G22" s="112"/>
    </row>
    <row r="23" spans="1:7" ht="12" customHeight="1">
      <c r="G23" s="112"/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19"/>
  <conditionalFormatting sqref="A1">
    <cfRule type="expression" dxfId="4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1"/>
  <dimension ref="A1:CN154"/>
  <sheetViews>
    <sheetView showGridLines="0" zoomScale="98" zoomScaleNormal="98" zoomScaleSheetLayoutView="80" workbookViewId="0"/>
  </sheetViews>
  <sheetFormatPr defaultColWidth="5.875" defaultRowHeight="12"/>
  <cols>
    <col min="1" max="2" width="1.625" style="81" customWidth="1"/>
    <col min="3" max="3" width="36.875" style="81" customWidth="1"/>
    <col min="4" max="8" width="6.875" style="81" customWidth="1"/>
    <col min="9" max="29" width="9.375" style="81" customWidth="1"/>
    <col min="30" max="16384" width="5.875" style="81"/>
  </cols>
  <sheetData>
    <row r="1" spans="1:92" s="138" customFormat="1" ht="12.75" thickBot="1">
      <c r="A1" s="137" t="s">
        <v>62</v>
      </c>
      <c r="B1" s="166"/>
      <c r="C1" s="166"/>
    </row>
    <row r="2" spans="1:92" s="140" customFormat="1" ht="6" customHeight="1" thickTop="1">
      <c r="A2" s="139"/>
      <c r="D2" s="141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D3" s="146" t="s">
        <v>1</v>
      </c>
      <c r="E3" s="147" t="s">
        <v>17</v>
      </c>
      <c r="F3" s="147" t="s">
        <v>18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205" t="s">
        <v>1</v>
      </c>
      <c r="B4" s="205"/>
      <c r="C4" s="206"/>
      <c r="D4" s="100">
        <v>4581</v>
      </c>
      <c r="E4" s="100">
        <v>1092</v>
      </c>
      <c r="F4" s="100">
        <v>3362</v>
      </c>
      <c r="G4" s="100">
        <v>43</v>
      </c>
      <c r="H4" s="101">
        <v>84</v>
      </c>
    </row>
    <row r="5" spans="1:92" ht="12" customHeight="1">
      <c r="A5" s="156"/>
      <c r="B5" s="156"/>
      <c r="C5" s="208"/>
      <c r="D5" s="102">
        <v>100</v>
      </c>
      <c r="E5" s="102">
        <v>23.83759004584152</v>
      </c>
      <c r="F5" s="102">
        <v>73.390089500109141</v>
      </c>
      <c r="G5" s="102">
        <v>0.93865968129229427</v>
      </c>
      <c r="H5" s="103">
        <v>1.8336607727570402</v>
      </c>
    </row>
    <row r="6" spans="1:92" ht="12" customHeight="1">
      <c r="A6" s="156" t="s">
        <v>179</v>
      </c>
      <c r="B6" s="156"/>
      <c r="C6" s="208"/>
      <c r="D6" s="104">
        <v>3326</v>
      </c>
      <c r="E6" s="104">
        <v>809</v>
      </c>
      <c r="F6" s="104">
        <v>2435</v>
      </c>
      <c r="G6" s="104">
        <v>30</v>
      </c>
      <c r="H6" s="105">
        <v>52</v>
      </c>
    </row>
    <row r="7" spans="1:92" ht="12" customHeight="1">
      <c r="A7" s="156"/>
      <c r="B7" s="156"/>
      <c r="C7" s="208"/>
      <c r="D7" s="102">
        <v>100</v>
      </c>
      <c r="E7" s="102">
        <v>24.323511725796752</v>
      </c>
      <c r="F7" s="102">
        <v>73.211064341551406</v>
      </c>
      <c r="G7" s="102">
        <v>0.9019843656043296</v>
      </c>
      <c r="H7" s="103">
        <v>1.5634395670475045</v>
      </c>
    </row>
    <row r="8" spans="1:92" ht="12" customHeight="1">
      <c r="A8" s="175"/>
      <c r="B8" s="173" t="s">
        <v>180</v>
      </c>
      <c r="C8" s="174"/>
      <c r="D8" s="104">
        <v>3072</v>
      </c>
      <c r="E8" s="104">
        <v>746</v>
      </c>
      <c r="F8" s="104">
        <v>2254</v>
      </c>
      <c r="G8" s="104">
        <v>25</v>
      </c>
      <c r="H8" s="105">
        <v>47</v>
      </c>
    </row>
    <row r="9" spans="1:92" ht="12" customHeight="1">
      <c r="A9" s="176"/>
      <c r="B9" s="172"/>
      <c r="C9" s="160"/>
      <c r="D9" s="102">
        <v>100</v>
      </c>
      <c r="E9" s="102">
        <v>24.283854166666664</v>
      </c>
      <c r="F9" s="102">
        <v>73.372395833333343</v>
      </c>
      <c r="G9" s="102">
        <v>0.81380208333333337</v>
      </c>
      <c r="H9" s="103">
        <v>1.5299479166666665</v>
      </c>
    </row>
    <row r="10" spans="1:92" ht="12" customHeight="1">
      <c r="A10" s="175"/>
      <c r="B10" s="245"/>
      <c r="C10" s="208" t="s">
        <v>181</v>
      </c>
      <c r="D10" s="104">
        <v>1220</v>
      </c>
      <c r="E10" s="104">
        <v>287</v>
      </c>
      <c r="F10" s="104">
        <v>894</v>
      </c>
      <c r="G10" s="104">
        <v>10</v>
      </c>
      <c r="H10" s="105">
        <v>29</v>
      </c>
    </row>
    <row r="11" spans="1:92" ht="12" customHeight="1">
      <c r="A11" s="176"/>
      <c r="B11" s="246"/>
      <c r="C11" s="208"/>
      <c r="D11" s="102">
        <v>100</v>
      </c>
      <c r="E11" s="102">
        <v>23.524590163934427</v>
      </c>
      <c r="F11" s="102">
        <v>73.278688524590166</v>
      </c>
      <c r="G11" s="102">
        <v>0.81967213114754101</v>
      </c>
      <c r="H11" s="103">
        <v>2.3770491803278686</v>
      </c>
    </row>
    <row r="12" spans="1:92" ht="12" customHeight="1">
      <c r="A12" s="252"/>
      <c r="B12" s="252"/>
      <c r="C12" s="174" t="s">
        <v>182</v>
      </c>
      <c r="D12" s="104">
        <v>1498</v>
      </c>
      <c r="E12" s="104">
        <v>376</v>
      </c>
      <c r="F12" s="104">
        <v>1100</v>
      </c>
      <c r="G12" s="104">
        <v>11</v>
      </c>
      <c r="H12" s="105">
        <v>11</v>
      </c>
    </row>
    <row r="13" spans="1:92" ht="12" customHeight="1">
      <c r="A13" s="252"/>
      <c r="B13" s="252"/>
      <c r="C13" s="160"/>
      <c r="D13" s="102">
        <v>100.00000000000003</v>
      </c>
      <c r="E13" s="102">
        <v>25.100133511348467</v>
      </c>
      <c r="F13" s="102">
        <v>73.431241655540731</v>
      </c>
      <c r="G13" s="102">
        <v>0.73431241655540713</v>
      </c>
      <c r="H13" s="103">
        <v>0.73431241655540713</v>
      </c>
    </row>
    <row r="14" spans="1:92" ht="12" customHeight="1">
      <c r="A14" s="175"/>
      <c r="B14" s="245"/>
      <c r="C14" s="208" t="s">
        <v>183</v>
      </c>
      <c r="D14" s="104">
        <v>48</v>
      </c>
      <c r="E14" s="104">
        <v>7</v>
      </c>
      <c r="F14" s="104">
        <v>40</v>
      </c>
      <c r="G14" s="104">
        <v>1</v>
      </c>
      <c r="H14" s="105" t="s">
        <v>0</v>
      </c>
    </row>
    <row r="15" spans="1:92" ht="12" customHeight="1">
      <c r="A15" s="176"/>
      <c r="B15" s="246"/>
      <c r="C15" s="208"/>
      <c r="D15" s="102">
        <v>100</v>
      </c>
      <c r="E15" s="102">
        <v>14.583333333333334</v>
      </c>
      <c r="F15" s="102">
        <v>83.333333333333343</v>
      </c>
      <c r="G15" s="102">
        <v>2.083333333333333</v>
      </c>
      <c r="H15" s="103" t="s">
        <v>0</v>
      </c>
    </row>
    <row r="16" spans="1:92" ht="12" customHeight="1">
      <c r="A16" s="175"/>
      <c r="B16" s="245"/>
      <c r="C16" s="208" t="s">
        <v>184</v>
      </c>
      <c r="D16" s="104">
        <v>306</v>
      </c>
      <c r="E16" s="104">
        <v>76</v>
      </c>
      <c r="F16" s="104">
        <v>220</v>
      </c>
      <c r="G16" s="104">
        <v>3</v>
      </c>
      <c r="H16" s="105">
        <v>7</v>
      </c>
    </row>
    <row r="17" spans="1:8" ht="12" customHeight="1">
      <c r="A17" s="176"/>
      <c r="B17" s="252"/>
      <c r="C17" s="174"/>
      <c r="D17" s="102">
        <v>100</v>
      </c>
      <c r="E17" s="102">
        <v>24.836601307189543</v>
      </c>
      <c r="F17" s="102">
        <v>71.895424836601308</v>
      </c>
      <c r="G17" s="102">
        <v>0.98039215686274506</v>
      </c>
      <c r="H17" s="103">
        <v>2.2875816993464051</v>
      </c>
    </row>
    <row r="18" spans="1:8" ht="12" customHeight="1">
      <c r="A18" s="175"/>
      <c r="B18" s="173" t="s">
        <v>185</v>
      </c>
      <c r="C18" s="174"/>
      <c r="D18" s="104">
        <v>254</v>
      </c>
      <c r="E18" s="104">
        <v>63</v>
      </c>
      <c r="F18" s="104">
        <v>181</v>
      </c>
      <c r="G18" s="104">
        <v>5</v>
      </c>
      <c r="H18" s="105">
        <v>5</v>
      </c>
    </row>
    <row r="19" spans="1:8" ht="12" customHeight="1">
      <c r="A19" s="176"/>
      <c r="B19" s="172"/>
      <c r="C19" s="160"/>
      <c r="D19" s="102">
        <v>100</v>
      </c>
      <c r="E19" s="102">
        <v>24.803149606299215</v>
      </c>
      <c r="F19" s="102">
        <v>71.259842519685037</v>
      </c>
      <c r="G19" s="102">
        <v>1.9685039370078741</v>
      </c>
      <c r="H19" s="103">
        <v>1.9685039370078741</v>
      </c>
    </row>
    <row r="20" spans="1:8" ht="12" customHeight="1">
      <c r="A20" s="175"/>
      <c r="B20" s="252"/>
      <c r="C20" s="160" t="s">
        <v>186</v>
      </c>
      <c r="D20" s="104">
        <v>21</v>
      </c>
      <c r="E20" s="104">
        <v>3</v>
      </c>
      <c r="F20" s="104">
        <v>17</v>
      </c>
      <c r="G20" s="104" t="s">
        <v>0</v>
      </c>
      <c r="H20" s="105">
        <v>1</v>
      </c>
    </row>
    <row r="21" spans="1:8" ht="12" customHeight="1">
      <c r="A21" s="176"/>
      <c r="B21" s="246"/>
      <c r="C21" s="208"/>
      <c r="D21" s="102">
        <v>100</v>
      </c>
      <c r="E21" s="102">
        <v>14.285714285714285</v>
      </c>
      <c r="F21" s="102">
        <v>80.952380952380949</v>
      </c>
      <c r="G21" s="102" t="s">
        <v>0</v>
      </c>
      <c r="H21" s="103">
        <v>4.7619047619047619</v>
      </c>
    </row>
    <row r="22" spans="1:8" ht="12" customHeight="1">
      <c r="A22" s="250"/>
      <c r="B22" s="250"/>
      <c r="C22" s="174" t="s">
        <v>187</v>
      </c>
      <c r="D22" s="104">
        <v>45</v>
      </c>
      <c r="E22" s="104">
        <v>11</v>
      </c>
      <c r="F22" s="104">
        <v>32</v>
      </c>
      <c r="G22" s="104">
        <v>1</v>
      </c>
      <c r="H22" s="105">
        <v>1</v>
      </c>
    </row>
    <row r="23" spans="1:8" ht="12" customHeight="1">
      <c r="A23" s="251"/>
      <c r="B23" s="251"/>
      <c r="C23" s="160"/>
      <c r="D23" s="102">
        <v>100.00000000000001</v>
      </c>
      <c r="E23" s="102">
        <v>24.444444444444443</v>
      </c>
      <c r="F23" s="102">
        <v>71.111111111111114</v>
      </c>
      <c r="G23" s="102">
        <v>2.2222222222222223</v>
      </c>
      <c r="H23" s="103">
        <v>2.2222222222222223</v>
      </c>
    </row>
    <row r="24" spans="1:8" ht="12" customHeight="1">
      <c r="A24" s="175"/>
      <c r="B24" s="252"/>
      <c r="C24" s="160" t="s">
        <v>188</v>
      </c>
      <c r="D24" s="104">
        <v>32</v>
      </c>
      <c r="E24" s="104">
        <v>6</v>
      </c>
      <c r="F24" s="104">
        <v>24</v>
      </c>
      <c r="G24" s="104">
        <v>1</v>
      </c>
      <c r="H24" s="105">
        <v>1</v>
      </c>
    </row>
    <row r="25" spans="1:8" ht="12" customHeight="1">
      <c r="A25" s="176"/>
      <c r="B25" s="246"/>
      <c r="C25" s="208"/>
      <c r="D25" s="102">
        <v>100</v>
      </c>
      <c r="E25" s="102">
        <v>18.75</v>
      </c>
      <c r="F25" s="102">
        <v>75</v>
      </c>
      <c r="G25" s="102">
        <v>3.125</v>
      </c>
      <c r="H25" s="103">
        <v>3.125</v>
      </c>
    </row>
    <row r="26" spans="1:8" ht="12" customHeight="1">
      <c r="A26" s="175"/>
      <c r="B26" s="252"/>
      <c r="C26" s="160" t="s">
        <v>189</v>
      </c>
      <c r="D26" s="104">
        <v>46</v>
      </c>
      <c r="E26" s="104">
        <v>14</v>
      </c>
      <c r="F26" s="104">
        <v>29</v>
      </c>
      <c r="G26" s="104">
        <v>2</v>
      </c>
      <c r="H26" s="105">
        <v>1</v>
      </c>
    </row>
    <row r="27" spans="1:8" ht="12" customHeight="1">
      <c r="A27" s="176"/>
      <c r="B27" s="246"/>
      <c r="C27" s="208"/>
      <c r="D27" s="102">
        <v>100</v>
      </c>
      <c r="E27" s="102">
        <v>30.434782608695656</v>
      </c>
      <c r="F27" s="102">
        <v>63.04347826086957</v>
      </c>
      <c r="G27" s="102">
        <v>4.3478260869565215</v>
      </c>
      <c r="H27" s="103">
        <v>2.1739130434782608</v>
      </c>
    </row>
    <row r="28" spans="1:8" ht="12" customHeight="1">
      <c r="A28" s="250"/>
      <c r="B28" s="250"/>
      <c r="C28" s="174" t="s">
        <v>190</v>
      </c>
      <c r="D28" s="104">
        <v>4</v>
      </c>
      <c r="E28" s="104">
        <v>3</v>
      </c>
      <c r="F28" s="104">
        <v>1</v>
      </c>
      <c r="G28" s="104" t="s">
        <v>0</v>
      </c>
      <c r="H28" s="105" t="s">
        <v>0</v>
      </c>
    </row>
    <row r="29" spans="1:8" ht="12" customHeight="1">
      <c r="A29" s="251"/>
      <c r="B29" s="251"/>
      <c r="C29" s="160"/>
      <c r="D29" s="102">
        <v>100</v>
      </c>
      <c r="E29" s="102">
        <v>75</v>
      </c>
      <c r="F29" s="102">
        <v>25</v>
      </c>
      <c r="G29" s="102" t="s">
        <v>0</v>
      </c>
      <c r="H29" s="103" t="s">
        <v>0</v>
      </c>
    </row>
    <row r="30" spans="1:8" ht="12" customHeight="1">
      <c r="A30" s="175"/>
      <c r="B30" s="252"/>
      <c r="C30" s="160" t="s">
        <v>191</v>
      </c>
      <c r="D30" s="104">
        <v>11</v>
      </c>
      <c r="E30" s="104">
        <v>1</v>
      </c>
      <c r="F30" s="104">
        <v>10</v>
      </c>
      <c r="G30" s="104" t="s">
        <v>0</v>
      </c>
      <c r="H30" s="105" t="s">
        <v>0</v>
      </c>
    </row>
    <row r="31" spans="1:8" ht="12" customHeight="1">
      <c r="A31" s="176"/>
      <c r="B31" s="246"/>
      <c r="C31" s="208"/>
      <c r="D31" s="102">
        <v>100</v>
      </c>
      <c r="E31" s="102">
        <v>9.0909090909090917</v>
      </c>
      <c r="F31" s="102">
        <v>90.909090909090907</v>
      </c>
      <c r="G31" s="102" t="s">
        <v>0</v>
      </c>
      <c r="H31" s="103" t="s">
        <v>0</v>
      </c>
    </row>
    <row r="32" spans="1:8" ht="12" customHeight="1">
      <c r="A32" s="175"/>
      <c r="B32" s="252"/>
      <c r="C32" s="160" t="s">
        <v>192</v>
      </c>
      <c r="D32" s="104">
        <v>1</v>
      </c>
      <c r="E32" s="104" t="s">
        <v>0</v>
      </c>
      <c r="F32" s="104">
        <v>1</v>
      </c>
      <c r="G32" s="104" t="s">
        <v>0</v>
      </c>
      <c r="H32" s="105" t="s">
        <v>0</v>
      </c>
    </row>
    <row r="33" spans="1:8" ht="12" customHeight="1">
      <c r="A33" s="176"/>
      <c r="B33" s="246"/>
      <c r="C33" s="208"/>
      <c r="D33" s="106">
        <f>SUM(E33:H33)</f>
        <v>100</v>
      </c>
      <c r="E33" s="102" t="s">
        <v>0</v>
      </c>
      <c r="F33" s="268">
        <f>F32/D32*100</f>
        <v>100</v>
      </c>
      <c r="G33" s="102" t="s">
        <v>0</v>
      </c>
      <c r="H33" s="103" t="s">
        <v>0</v>
      </c>
    </row>
    <row r="34" spans="1:8" ht="12" customHeight="1">
      <c r="A34" s="250"/>
      <c r="B34" s="250"/>
      <c r="C34" s="174" t="s">
        <v>193</v>
      </c>
      <c r="D34" s="104" t="s">
        <v>0</v>
      </c>
      <c r="E34" s="104" t="s">
        <v>0</v>
      </c>
      <c r="F34" s="104" t="s">
        <v>0</v>
      </c>
      <c r="G34" s="104" t="s">
        <v>0</v>
      </c>
      <c r="H34" s="105" t="s">
        <v>0</v>
      </c>
    </row>
    <row r="35" spans="1:8" ht="12" customHeight="1">
      <c r="A35" s="251"/>
      <c r="B35" s="251"/>
      <c r="C35" s="160"/>
      <c r="D35" s="102" t="s">
        <v>0</v>
      </c>
      <c r="E35" s="102" t="s">
        <v>0</v>
      </c>
      <c r="F35" s="102" t="s">
        <v>0</v>
      </c>
      <c r="G35" s="102" t="s">
        <v>0</v>
      </c>
      <c r="H35" s="103" t="s">
        <v>0</v>
      </c>
    </row>
    <row r="36" spans="1:8" ht="12" customHeight="1">
      <c r="A36" s="175"/>
      <c r="B36" s="252"/>
      <c r="C36" s="160" t="s">
        <v>194</v>
      </c>
      <c r="D36" s="104">
        <v>37</v>
      </c>
      <c r="E36" s="104">
        <v>7</v>
      </c>
      <c r="F36" s="104">
        <v>30</v>
      </c>
      <c r="G36" s="104" t="s">
        <v>0</v>
      </c>
      <c r="H36" s="105" t="s">
        <v>0</v>
      </c>
    </row>
    <row r="37" spans="1:8" ht="12" customHeight="1">
      <c r="A37" s="176"/>
      <c r="B37" s="246"/>
      <c r="C37" s="208"/>
      <c r="D37" s="102">
        <v>100</v>
      </c>
      <c r="E37" s="102">
        <v>18.918918918918919</v>
      </c>
      <c r="F37" s="102">
        <v>81.081081081081081</v>
      </c>
      <c r="G37" s="102" t="s">
        <v>0</v>
      </c>
      <c r="H37" s="103" t="s">
        <v>0</v>
      </c>
    </row>
    <row r="38" spans="1:8" ht="12" customHeight="1">
      <c r="A38" s="250"/>
      <c r="B38" s="250"/>
      <c r="C38" s="174" t="s">
        <v>195</v>
      </c>
      <c r="D38" s="104">
        <v>57</v>
      </c>
      <c r="E38" s="104">
        <v>18</v>
      </c>
      <c r="F38" s="104">
        <v>37</v>
      </c>
      <c r="G38" s="104">
        <v>1</v>
      </c>
      <c r="H38" s="105">
        <v>1</v>
      </c>
    </row>
    <row r="39" spans="1:8" ht="12" customHeight="1">
      <c r="A39" s="251"/>
      <c r="B39" s="251"/>
      <c r="C39" s="160"/>
      <c r="D39" s="102">
        <v>99.999999999999986</v>
      </c>
      <c r="E39" s="102">
        <v>31.578947368421051</v>
      </c>
      <c r="F39" s="102">
        <v>64.912280701754383</v>
      </c>
      <c r="G39" s="102">
        <v>1.7543859649122806</v>
      </c>
      <c r="H39" s="103">
        <v>1.7543859649122806</v>
      </c>
    </row>
    <row r="40" spans="1:8" ht="12" customHeight="1">
      <c r="A40" s="196" t="s">
        <v>196</v>
      </c>
      <c r="B40" s="196"/>
      <c r="C40" s="197"/>
      <c r="D40" s="104">
        <v>20</v>
      </c>
      <c r="E40" s="104">
        <v>7</v>
      </c>
      <c r="F40" s="104">
        <v>13</v>
      </c>
      <c r="G40" s="104" t="s">
        <v>0</v>
      </c>
      <c r="H40" s="105" t="s">
        <v>0</v>
      </c>
    </row>
    <row r="41" spans="1:8" ht="12" customHeight="1">
      <c r="A41" s="196"/>
      <c r="B41" s="196"/>
      <c r="C41" s="197"/>
      <c r="D41" s="102">
        <v>100</v>
      </c>
      <c r="E41" s="102">
        <v>35</v>
      </c>
      <c r="F41" s="102">
        <v>65</v>
      </c>
      <c r="G41" s="102" t="s">
        <v>0</v>
      </c>
      <c r="H41" s="103" t="s">
        <v>0</v>
      </c>
    </row>
    <row r="42" spans="1:8" ht="12" customHeight="1">
      <c r="A42" s="196" t="s">
        <v>197</v>
      </c>
      <c r="B42" s="196"/>
      <c r="C42" s="197"/>
      <c r="D42" s="104">
        <v>897</v>
      </c>
      <c r="E42" s="104">
        <v>205</v>
      </c>
      <c r="F42" s="104">
        <v>657</v>
      </c>
      <c r="G42" s="104">
        <v>10</v>
      </c>
      <c r="H42" s="105">
        <v>25</v>
      </c>
    </row>
    <row r="43" spans="1:8" ht="12" customHeight="1">
      <c r="A43" s="196"/>
      <c r="B43" s="196"/>
      <c r="C43" s="197"/>
      <c r="D43" s="102">
        <v>100</v>
      </c>
      <c r="E43" s="102">
        <v>22.853957636566332</v>
      </c>
      <c r="F43" s="102">
        <v>73.244147157190625</v>
      </c>
      <c r="G43" s="102">
        <v>1.1148272017837235</v>
      </c>
      <c r="H43" s="103">
        <v>2.787068004459309</v>
      </c>
    </row>
    <row r="44" spans="1:8" ht="12" customHeight="1">
      <c r="A44" s="196" t="s">
        <v>145</v>
      </c>
      <c r="B44" s="196"/>
      <c r="C44" s="197"/>
      <c r="D44" s="104">
        <v>338</v>
      </c>
      <c r="E44" s="104">
        <v>71</v>
      </c>
      <c r="F44" s="104">
        <v>257</v>
      </c>
      <c r="G44" s="104">
        <v>3</v>
      </c>
      <c r="H44" s="105">
        <v>7</v>
      </c>
    </row>
    <row r="45" spans="1:8" ht="12" customHeight="1">
      <c r="A45" s="198"/>
      <c r="B45" s="198"/>
      <c r="C45" s="199"/>
      <c r="D45" s="110">
        <v>100</v>
      </c>
      <c r="E45" s="110">
        <v>21.005917159763314</v>
      </c>
      <c r="F45" s="110">
        <v>76.035502958579883</v>
      </c>
      <c r="G45" s="110">
        <v>0.8875739644970414</v>
      </c>
      <c r="H45" s="111">
        <v>2.0710059171597637</v>
      </c>
    </row>
    <row r="46" spans="1:8">
      <c r="H46" s="112"/>
    </row>
    <row r="47" spans="1:8">
      <c r="H47" s="112"/>
    </row>
    <row r="48" spans="1:8">
      <c r="H48" s="112"/>
    </row>
    <row r="49" spans="8:8">
      <c r="H49" s="112"/>
    </row>
    <row r="50" spans="8:8">
      <c r="H50" s="112"/>
    </row>
    <row r="51" spans="8:8">
      <c r="H51" s="112"/>
    </row>
    <row r="52" spans="8:8">
      <c r="H52" s="112"/>
    </row>
    <row r="53" spans="8:8">
      <c r="H53" s="112"/>
    </row>
    <row r="54" spans="8:8">
      <c r="H54" s="112"/>
    </row>
    <row r="55" spans="8:8">
      <c r="H55" s="112"/>
    </row>
    <row r="56" spans="8:8">
      <c r="H56" s="112"/>
    </row>
    <row r="57" spans="8:8">
      <c r="H57" s="112"/>
    </row>
    <row r="58" spans="8:8">
      <c r="H58" s="112"/>
    </row>
    <row r="59" spans="8:8">
      <c r="H59" s="112"/>
    </row>
    <row r="60" spans="8:8">
      <c r="H60" s="112"/>
    </row>
    <row r="61" spans="8:8">
      <c r="H61" s="112"/>
    </row>
    <row r="62" spans="8:8">
      <c r="H62" s="112"/>
    </row>
    <row r="63" spans="8:8">
      <c r="H63" s="112"/>
    </row>
    <row r="64" spans="8:8">
      <c r="H64" s="112"/>
    </row>
    <row r="65" spans="8:8">
      <c r="H65" s="112"/>
    </row>
    <row r="66" spans="8:8">
      <c r="H66" s="112"/>
    </row>
    <row r="67" spans="8:8">
      <c r="H67" s="112"/>
    </row>
    <row r="68" spans="8:8">
      <c r="H68" s="112"/>
    </row>
    <row r="69" spans="8:8">
      <c r="H69" s="112"/>
    </row>
    <row r="70" spans="8:8">
      <c r="H70" s="112"/>
    </row>
    <row r="71" spans="8:8">
      <c r="H71" s="112"/>
    </row>
    <row r="72" spans="8:8">
      <c r="H72" s="112"/>
    </row>
    <row r="73" spans="8:8">
      <c r="H73" s="112"/>
    </row>
    <row r="74" spans="8:8">
      <c r="H74" s="112"/>
    </row>
    <row r="75" spans="8:8">
      <c r="H75" s="112"/>
    </row>
    <row r="76" spans="8:8">
      <c r="H76" s="112"/>
    </row>
    <row r="77" spans="8:8">
      <c r="H77" s="112"/>
    </row>
    <row r="78" spans="8:8">
      <c r="H78" s="112"/>
    </row>
    <row r="79" spans="8:8">
      <c r="H79" s="112"/>
    </row>
    <row r="80" spans="8:8">
      <c r="H80" s="112"/>
    </row>
    <row r="81" spans="8:8">
      <c r="H81" s="112"/>
    </row>
    <row r="82" spans="8:8">
      <c r="H82" s="112"/>
    </row>
    <row r="83" spans="8:8">
      <c r="H83" s="112"/>
    </row>
    <row r="84" spans="8:8">
      <c r="H84" s="112"/>
    </row>
    <row r="85" spans="8:8">
      <c r="H85" s="112"/>
    </row>
    <row r="86" spans="8:8">
      <c r="H86" s="112"/>
    </row>
    <row r="87" spans="8:8">
      <c r="H87" s="112"/>
    </row>
    <row r="88" spans="8:8">
      <c r="H88" s="112"/>
    </row>
    <row r="89" spans="8:8">
      <c r="H89" s="112"/>
    </row>
    <row r="90" spans="8:8">
      <c r="H90" s="112"/>
    </row>
    <row r="91" spans="8:8">
      <c r="H91" s="112"/>
    </row>
    <row r="92" spans="8:8">
      <c r="H92" s="112"/>
    </row>
    <row r="93" spans="8:8">
      <c r="H93" s="112"/>
    </row>
    <row r="94" spans="8:8">
      <c r="H94" s="112"/>
    </row>
    <row r="95" spans="8:8">
      <c r="H95" s="112"/>
    </row>
    <row r="96" spans="8:8">
      <c r="H96" s="112"/>
    </row>
    <row r="97" spans="8:8">
      <c r="H97" s="112"/>
    </row>
    <row r="98" spans="8:8">
      <c r="H98" s="112"/>
    </row>
    <row r="99" spans="8:8">
      <c r="H99" s="112"/>
    </row>
    <row r="100" spans="8:8">
      <c r="H100" s="112"/>
    </row>
    <row r="101" spans="8:8">
      <c r="H101" s="112"/>
    </row>
    <row r="102" spans="8:8">
      <c r="H102" s="112"/>
    </row>
    <row r="103" spans="8:8">
      <c r="H103" s="112"/>
    </row>
    <row r="104" spans="8:8">
      <c r="H104" s="112"/>
    </row>
    <row r="105" spans="8:8">
      <c r="H105" s="112"/>
    </row>
    <row r="106" spans="8:8">
      <c r="H106" s="112"/>
    </row>
    <row r="107" spans="8:8">
      <c r="H107" s="112"/>
    </row>
    <row r="108" spans="8:8">
      <c r="H108" s="112"/>
    </row>
    <row r="109" spans="8:8">
      <c r="H109" s="112"/>
    </row>
    <row r="110" spans="8:8">
      <c r="H110" s="112"/>
    </row>
    <row r="111" spans="8:8">
      <c r="H111" s="112"/>
    </row>
    <row r="112" spans="8:8">
      <c r="H112" s="112"/>
    </row>
    <row r="113" spans="8:8">
      <c r="H113" s="112"/>
    </row>
    <row r="114" spans="8:8">
      <c r="H114" s="112"/>
    </row>
    <row r="115" spans="8:8">
      <c r="H115" s="112"/>
    </row>
    <row r="116" spans="8:8">
      <c r="H116" s="112"/>
    </row>
    <row r="117" spans="8:8">
      <c r="H117" s="112"/>
    </row>
    <row r="118" spans="8:8">
      <c r="H118" s="112"/>
    </row>
    <row r="119" spans="8:8">
      <c r="H119" s="112"/>
    </row>
    <row r="120" spans="8:8">
      <c r="H120" s="112"/>
    </row>
    <row r="121" spans="8:8">
      <c r="H121" s="112"/>
    </row>
    <row r="122" spans="8:8">
      <c r="H122" s="112"/>
    </row>
    <row r="123" spans="8:8">
      <c r="H123" s="112"/>
    </row>
    <row r="124" spans="8:8">
      <c r="H124" s="112"/>
    </row>
    <row r="125" spans="8:8">
      <c r="H125" s="112"/>
    </row>
    <row r="126" spans="8:8">
      <c r="H126" s="112"/>
    </row>
    <row r="127" spans="8:8">
      <c r="H127" s="112"/>
    </row>
    <row r="128" spans="8:8">
      <c r="H128" s="112"/>
    </row>
    <row r="129" spans="8:8">
      <c r="H129" s="112"/>
    </row>
    <row r="130" spans="8:8">
      <c r="H130" s="112"/>
    </row>
    <row r="131" spans="8:8">
      <c r="H131" s="112"/>
    </row>
    <row r="132" spans="8:8">
      <c r="H132" s="112"/>
    </row>
    <row r="133" spans="8:8">
      <c r="H133" s="112"/>
    </row>
    <row r="134" spans="8:8">
      <c r="H134" s="112"/>
    </row>
    <row r="135" spans="8:8">
      <c r="H135" s="112"/>
    </row>
    <row r="136" spans="8:8">
      <c r="H136" s="112"/>
    </row>
    <row r="137" spans="8:8">
      <c r="H137" s="112"/>
    </row>
    <row r="138" spans="8:8">
      <c r="H138" s="112"/>
    </row>
    <row r="139" spans="8:8">
      <c r="H139" s="112"/>
    </row>
    <row r="140" spans="8:8">
      <c r="H140" s="112"/>
    </row>
    <row r="141" spans="8:8">
      <c r="H141" s="112"/>
    </row>
    <row r="142" spans="8:8">
      <c r="H142" s="112"/>
    </row>
    <row r="143" spans="8:8">
      <c r="H143" s="112"/>
    </row>
    <row r="144" spans="8:8">
      <c r="H144" s="112"/>
    </row>
    <row r="145" spans="8:8">
      <c r="H145" s="112"/>
    </row>
    <row r="146" spans="8:8">
      <c r="H146" s="112"/>
    </row>
    <row r="147" spans="8:8">
      <c r="H147" s="112"/>
    </row>
    <row r="148" spans="8:8">
      <c r="H148" s="112"/>
    </row>
    <row r="149" spans="8:8">
      <c r="H149" s="112"/>
    </row>
    <row r="150" spans="8:8">
      <c r="H150" s="112"/>
    </row>
    <row r="151" spans="8:8">
      <c r="H151" s="112"/>
    </row>
    <row r="152" spans="8:8">
      <c r="H152" s="112"/>
    </row>
    <row r="153" spans="8:8">
      <c r="H153" s="112"/>
    </row>
    <row r="154" spans="8:8">
      <c r="H154" s="112"/>
    </row>
  </sheetData>
  <mergeCells count="36">
    <mergeCell ref="A38:B39"/>
    <mergeCell ref="C38:C39"/>
    <mergeCell ref="A40:C41"/>
    <mergeCell ref="A42:C43"/>
    <mergeCell ref="A44:C45"/>
    <mergeCell ref="A32:A33"/>
    <mergeCell ref="C32:C33"/>
    <mergeCell ref="A34:B35"/>
    <mergeCell ref="C34:C35"/>
    <mergeCell ref="A36:A37"/>
    <mergeCell ref="C36:C37"/>
    <mergeCell ref="A26:A27"/>
    <mergeCell ref="C26:C27"/>
    <mergeCell ref="A28:B29"/>
    <mergeCell ref="C28:C29"/>
    <mergeCell ref="A30:A31"/>
    <mergeCell ref="C30:C31"/>
    <mergeCell ref="A20:A21"/>
    <mergeCell ref="C20:C21"/>
    <mergeCell ref="A22:B23"/>
    <mergeCell ref="C22:C23"/>
    <mergeCell ref="A24:A25"/>
    <mergeCell ref="C24:C25"/>
    <mergeCell ref="A14:A15"/>
    <mergeCell ref="C14:C15"/>
    <mergeCell ref="A16:A17"/>
    <mergeCell ref="C16:C17"/>
    <mergeCell ref="A18:A19"/>
    <mergeCell ref="B18:C19"/>
    <mergeCell ref="C12:C13"/>
    <mergeCell ref="A8:A9"/>
    <mergeCell ref="A10:A11"/>
    <mergeCell ref="A4:C5"/>
    <mergeCell ref="A6:C7"/>
    <mergeCell ref="B8:C9"/>
    <mergeCell ref="C10:C11"/>
  </mergeCells>
  <phoneticPr fontId="19"/>
  <conditionalFormatting sqref="A1">
    <cfRule type="expression" dxfId="4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2"/>
  <dimension ref="A1:CG49"/>
  <sheetViews>
    <sheetView showGridLines="0" zoomScale="98" zoomScaleNormal="98" zoomScaleSheetLayoutView="100" workbookViewId="0"/>
  </sheetViews>
  <sheetFormatPr defaultColWidth="5.875" defaultRowHeight="12"/>
  <cols>
    <col min="1" max="3" width="1.625" style="81" customWidth="1"/>
    <col min="4" max="4" width="22.75" style="81" customWidth="1"/>
    <col min="5" max="10" width="6.875" style="81" customWidth="1"/>
    <col min="11" max="22" width="9.375" style="81" customWidth="1"/>
    <col min="23" max="16384" width="5.875" style="81"/>
  </cols>
  <sheetData>
    <row r="1" spans="1:85" s="138" customFormat="1" ht="12.75" thickBot="1">
      <c r="A1" s="137" t="s">
        <v>63</v>
      </c>
      <c r="B1" s="166"/>
      <c r="C1" s="166"/>
      <c r="D1" s="166"/>
    </row>
    <row r="2" spans="1:85" s="140" customFormat="1" ht="6" customHeight="1" thickTop="1">
      <c r="A2" s="139"/>
      <c r="E2" s="141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5"/>
    </row>
    <row r="3" spans="1:85" s="140" customFormat="1" ht="124.5" customHeight="1">
      <c r="A3" s="139"/>
      <c r="E3" s="146" t="s">
        <v>1</v>
      </c>
      <c r="F3" s="147" t="s">
        <v>17</v>
      </c>
      <c r="G3" s="147" t="s">
        <v>18</v>
      </c>
      <c r="H3" s="147" t="s">
        <v>16</v>
      </c>
      <c r="I3" s="148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4"/>
      <c r="CD3" s="144"/>
      <c r="CE3" s="144"/>
      <c r="CF3" s="144"/>
      <c r="CG3" s="145"/>
    </row>
    <row r="4" spans="1:85" ht="13.5" customHeight="1">
      <c r="A4" s="205" t="s">
        <v>1</v>
      </c>
      <c r="B4" s="205"/>
      <c r="C4" s="205"/>
      <c r="D4" s="206"/>
      <c r="E4" s="100">
        <v>4581</v>
      </c>
      <c r="F4" s="100">
        <v>1092</v>
      </c>
      <c r="G4" s="100">
        <v>3362</v>
      </c>
      <c r="H4" s="100">
        <v>43</v>
      </c>
      <c r="I4" s="101">
        <v>84</v>
      </c>
      <c r="J4" s="112"/>
    </row>
    <row r="5" spans="1:85">
      <c r="A5" s="156"/>
      <c r="B5" s="156"/>
      <c r="C5" s="156"/>
      <c r="D5" s="208"/>
      <c r="E5" s="102">
        <v>100</v>
      </c>
      <c r="F5" s="102">
        <v>23.83759004584152</v>
      </c>
      <c r="G5" s="102">
        <v>73.390089500109141</v>
      </c>
      <c r="H5" s="102">
        <v>0.93865968129229427</v>
      </c>
      <c r="I5" s="103">
        <v>1.8336607727570402</v>
      </c>
      <c r="J5" s="112"/>
    </row>
    <row r="6" spans="1:85">
      <c r="A6" s="156" t="s">
        <v>198</v>
      </c>
      <c r="B6" s="156"/>
      <c r="C6" s="156"/>
      <c r="D6" s="208"/>
      <c r="E6" s="104">
        <v>177</v>
      </c>
      <c r="F6" s="104">
        <v>41</v>
      </c>
      <c r="G6" s="104">
        <v>135</v>
      </c>
      <c r="H6" s="104">
        <v>1</v>
      </c>
      <c r="I6" s="105" t="s">
        <v>0</v>
      </c>
      <c r="J6" s="112"/>
    </row>
    <row r="7" spans="1:85">
      <c r="A7" s="156"/>
      <c r="B7" s="156"/>
      <c r="C7" s="156"/>
      <c r="D7" s="208"/>
      <c r="E7" s="102">
        <v>100</v>
      </c>
      <c r="F7" s="102">
        <v>23.163841807909606</v>
      </c>
      <c r="G7" s="102">
        <v>76.271186440677965</v>
      </c>
      <c r="H7" s="102">
        <v>0.56497175141242939</v>
      </c>
      <c r="I7" s="103" t="s">
        <v>0</v>
      </c>
      <c r="J7" s="112"/>
    </row>
    <row r="8" spans="1:85">
      <c r="A8" s="175"/>
      <c r="B8" s="173" t="s">
        <v>199</v>
      </c>
      <c r="C8" s="173"/>
      <c r="D8" s="174"/>
      <c r="E8" s="104">
        <v>175</v>
      </c>
      <c r="F8" s="104">
        <v>41</v>
      </c>
      <c r="G8" s="104">
        <v>133</v>
      </c>
      <c r="H8" s="104">
        <v>1</v>
      </c>
      <c r="I8" s="105" t="s">
        <v>0</v>
      </c>
      <c r="J8" s="112"/>
    </row>
    <row r="9" spans="1:85">
      <c r="A9" s="176"/>
      <c r="B9" s="172"/>
      <c r="C9" s="172"/>
      <c r="D9" s="160"/>
      <c r="E9" s="102">
        <v>100</v>
      </c>
      <c r="F9" s="102">
        <v>23.428571428571431</v>
      </c>
      <c r="G9" s="102">
        <v>76</v>
      </c>
      <c r="H9" s="102">
        <v>0.5714285714285714</v>
      </c>
      <c r="I9" s="103" t="s">
        <v>0</v>
      </c>
      <c r="J9" s="112"/>
    </row>
    <row r="10" spans="1:85">
      <c r="A10" s="175"/>
      <c r="B10" s="245"/>
      <c r="C10" s="173" t="s">
        <v>200</v>
      </c>
      <c r="D10" s="174"/>
      <c r="E10" s="104">
        <v>164</v>
      </c>
      <c r="F10" s="104">
        <v>37</v>
      </c>
      <c r="G10" s="104">
        <v>126</v>
      </c>
      <c r="H10" s="104">
        <v>1</v>
      </c>
      <c r="I10" s="105" t="s">
        <v>0</v>
      </c>
      <c r="J10" s="112"/>
    </row>
    <row r="11" spans="1:85">
      <c r="A11" s="176"/>
      <c r="B11" s="246"/>
      <c r="C11" s="172"/>
      <c r="D11" s="160"/>
      <c r="E11" s="102">
        <v>100</v>
      </c>
      <c r="F11" s="102">
        <v>22.560975609756099</v>
      </c>
      <c r="G11" s="102">
        <v>76.829268292682926</v>
      </c>
      <c r="H11" s="102">
        <v>0.6097560975609756</v>
      </c>
      <c r="I11" s="103" t="s">
        <v>0</v>
      </c>
      <c r="J11" s="112"/>
    </row>
    <row r="12" spans="1:85">
      <c r="A12" s="175"/>
      <c r="B12" s="245"/>
      <c r="C12" s="173" t="s">
        <v>144</v>
      </c>
      <c r="D12" s="174"/>
      <c r="E12" s="104">
        <v>11</v>
      </c>
      <c r="F12" s="104">
        <v>4</v>
      </c>
      <c r="G12" s="104">
        <v>7</v>
      </c>
      <c r="H12" s="104" t="s">
        <v>0</v>
      </c>
      <c r="I12" s="105" t="s">
        <v>0</v>
      </c>
      <c r="J12" s="112"/>
    </row>
    <row r="13" spans="1:85">
      <c r="A13" s="176"/>
      <c r="B13" s="246"/>
      <c r="C13" s="172"/>
      <c r="D13" s="160"/>
      <c r="E13" s="102">
        <v>100</v>
      </c>
      <c r="F13" s="102">
        <v>36.363636363636367</v>
      </c>
      <c r="G13" s="102">
        <v>63.636363636363633</v>
      </c>
      <c r="H13" s="102" t="s">
        <v>0</v>
      </c>
      <c r="I13" s="103" t="s">
        <v>0</v>
      </c>
      <c r="J13" s="112"/>
    </row>
    <row r="14" spans="1:85">
      <c r="A14" s="175"/>
      <c r="B14" s="173" t="s">
        <v>201</v>
      </c>
      <c r="C14" s="173"/>
      <c r="D14" s="174"/>
      <c r="E14" s="104">
        <v>2</v>
      </c>
      <c r="F14" s="104" t="s">
        <v>0</v>
      </c>
      <c r="G14" s="104">
        <v>2</v>
      </c>
      <c r="H14" s="104" t="s">
        <v>0</v>
      </c>
      <c r="I14" s="105" t="s">
        <v>0</v>
      </c>
      <c r="J14" s="112"/>
    </row>
    <row r="15" spans="1:85">
      <c r="A15" s="176"/>
      <c r="B15" s="172"/>
      <c r="C15" s="172"/>
      <c r="D15" s="160"/>
      <c r="E15" s="102">
        <v>100</v>
      </c>
      <c r="F15" s="102" t="s">
        <v>0</v>
      </c>
      <c r="G15" s="102">
        <v>100</v>
      </c>
      <c r="H15" s="102" t="s">
        <v>0</v>
      </c>
      <c r="I15" s="103" t="s">
        <v>0</v>
      </c>
      <c r="J15" s="112"/>
    </row>
    <row r="16" spans="1:85">
      <c r="A16" s="175"/>
      <c r="B16" s="252"/>
      <c r="C16" s="173" t="s">
        <v>202</v>
      </c>
      <c r="D16" s="174"/>
      <c r="E16" s="104">
        <v>2</v>
      </c>
      <c r="F16" s="104" t="s">
        <v>0</v>
      </c>
      <c r="G16" s="104">
        <v>2</v>
      </c>
      <c r="H16" s="104" t="s">
        <v>0</v>
      </c>
      <c r="I16" s="105" t="s">
        <v>0</v>
      </c>
      <c r="J16" s="112"/>
    </row>
    <row r="17" spans="1:10">
      <c r="A17" s="176"/>
      <c r="B17" s="246"/>
      <c r="C17" s="172"/>
      <c r="D17" s="160"/>
      <c r="E17" s="102">
        <v>100</v>
      </c>
      <c r="F17" s="102" t="s">
        <v>0</v>
      </c>
      <c r="G17" s="102">
        <v>100</v>
      </c>
      <c r="H17" s="102" t="s">
        <v>0</v>
      </c>
      <c r="I17" s="103" t="s">
        <v>0</v>
      </c>
      <c r="J17" s="112"/>
    </row>
    <row r="18" spans="1:10" ht="12" customHeight="1">
      <c r="A18" s="250"/>
      <c r="B18" s="250"/>
      <c r="C18" s="266"/>
      <c r="D18" s="174" t="s">
        <v>203</v>
      </c>
      <c r="E18" s="104">
        <v>2</v>
      </c>
      <c r="F18" s="104" t="s">
        <v>0</v>
      </c>
      <c r="G18" s="104">
        <v>2</v>
      </c>
      <c r="H18" s="104" t="s">
        <v>0</v>
      </c>
      <c r="I18" s="105" t="s">
        <v>0</v>
      </c>
      <c r="J18" s="112"/>
    </row>
    <row r="19" spans="1:10">
      <c r="A19" s="251"/>
      <c r="B19" s="251"/>
      <c r="C19" s="267"/>
      <c r="D19" s="160"/>
      <c r="E19" s="102">
        <v>100</v>
      </c>
      <c r="F19" s="102" t="s">
        <v>0</v>
      </c>
      <c r="G19" s="102">
        <v>100</v>
      </c>
      <c r="H19" s="102" t="s">
        <v>0</v>
      </c>
      <c r="I19" s="103" t="s">
        <v>0</v>
      </c>
      <c r="J19" s="112"/>
    </row>
    <row r="20" spans="1:10" ht="12" customHeight="1">
      <c r="A20" s="175"/>
      <c r="B20" s="252"/>
      <c r="C20" s="252"/>
      <c r="D20" s="160" t="s">
        <v>144</v>
      </c>
      <c r="E20" s="104" t="s">
        <v>0</v>
      </c>
      <c r="F20" s="104" t="s">
        <v>0</v>
      </c>
      <c r="G20" s="104" t="s">
        <v>0</v>
      </c>
      <c r="H20" s="104" t="s">
        <v>0</v>
      </c>
      <c r="I20" s="105" t="s">
        <v>0</v>
      </c>
      <c r="J20" s="112"/>
    </row>
    <row r="21" spans="1:10">
      <c r="A21" s="176"/>
      <c r="B21" s="246"/>
      <c r="C21" s="246"/>
      <c r="D21" s="208"/>
      <c r="E21" s="102" t="s">
        <v>0</v>
      </c>
      <c r="F21" s="102" t="s">
        <v>0</v>
      </c>
      <c r="G21" s="102" t="s">
        <v>0</v>
      </c>
      <c r="H21" s="102" t="s">
        <v>0</v>
      </c>
      <c r="I21" s="103" t="s">
        <v>0</v>
      </c>
      <c r="J21" s="112"/>
    </row>
    <row r="22" spans="1:10">
      <c r="A22" s="175"/>
      <c r="B22" s="252"/>
      <c r="C22" s="173" t="s">
        <v>204</v>
      </c>
      <c r="D22" s="174"/>
      <c r="E22" s="104" t="s">
        <v>0</v>
      </c>
      <c r="F22" s="104" t="s">
        <v>0</v>
      </c>
      <c r="G22" s="104" t="s">
        <v>0</v>
      </c>
      <c r="H22" s="104" t="s">
        <v>0</v>
      </c>
      <c r="I22" s="105" t="s">
        <v>0</v>
      </c>
      <c r="J22" s="112"/>
    </row>
    <row r="23" spans="1:10">
      <c r="A23" s="176"/>
      <c r="B23" s="246"/>
      <c r="C23" s="172"/>
      <c r="D23" s="160"/>
      <c r="E23" s="102" t="s">
        <v>0</v>
      </c>
      <c r="F23" s="102" t="s">
        <v>0</v>
      </c>
      <c r="G23" s="102" t="s">
        <v>0</v>
      </c>
      <c r="H23" s="102" t="s">
        <v>0</v>
      </c>
      <c r="I23" s="103" t="s">
        <v>0</v>
      </c>
      <c r="J23" s="112"/>
    </row>
    <row r="24" spans="1:10">
      <c r="A24" s="175"/>
      <c r="B24" s="252"/>
      <c r="C24" s="252"/>
      <c r="D24" s="160" t="s">
        <v>205</v>
      </c>
      <c r="E24" s="104" t="s">
        <v>0</v>
      </c>
      <c r="F24" s="104" t="s">
        <v>0</v>
      </c>
      <c r="G24" s="104" t="s">
        <v>0</v>
      </c>
      <c r="H24" s="104" t="s">
        <v>0</v>
      </c>
      <c r="I24" s="105" t="s">
        <v>0</v>
      </c>
      <c r="J24" s="112"/>
    </row>
    <row r="25" spans="1:10">
      <c r="A25" s="176"/>
      <c r="B25" s="246"/>
      <c r="C25" s="246"/>
      <c r="D25" s="208"/>
      <c r="E25" s="102" t="s">
        <v>0</v>
      </c>
      <c r="F25" s="102" t="s">
        <v>0</v>
      </c>
      <c r="G25" s="102" t="s">
        <v>0</v>
      </c>
      <c r="H25" s="102" t="s">
        <v>0</v>
      </c>
      <c r="I25" s="103" t="s">
        <v>0</v>
      </c>
      <c r="J25" s="112"/>
    </row>
    <row r="26" spans="1:10">
      <c r="A26" s="250"/>
      <c r="B26" s="250"/>
      <c r="C26" s="266"/>
      <c r="D26" s="174" t="s">
        <v>144</v>
      </c>
      <c r="E26" s="104" t="s">
        <v>0</v>
      </c>
      <c r="F26" s="104" t="s">
        <v>0</v>
      </c>
      <c r="G26" s="104" t="s">
        <v>0</v>
      </c>
      <c r="H26" s="104" t="s">
        <v>0</v>
      </c>
      <c r="I26" s="105" t="s">
        <v>0</v>
      </c>
      <c r="J26" s="112"/>
    </row>
    <row r="27" spans="1:10">
      <c r="A27" s="251"/>
      <c r="B27" s="251"/>
      <c r="C27" s="267"/>
      <c r="D27" s="160"/>
      <c r="E27" s="102" t="s">
        <v>0</v>
      </c>
      <c r="F27" s="102" t="s">
        <v>0</v>
      </c>
      <c r="G27" s="102" t="s">
        <v>0</v>
      </c>
      <c r="H27" s="102" t="s">
        <v>0</v>
      </c>
      <c r="I27" s="103" t="s">
        <v>0</v>
      </c>
      <c r="J27" s="112"/>
    </row>
    <row r="28" spans="1:10">
      <c r="A28" s="175"/>
      <c r="B28" s="173" t="s">
        <v>206</v>
      </c>
      <c r="C28" s="173"/>
      <c r="D28" s="174"/>
      <c r="E28" s="104" t="s">
        <v>0</v>
      </c>
      <c r="F28" s="104" t="s">
        <v>0</v>
      </c>
      <c r="G28" s="104" t="s">
        <v>0</v>
      </c>
      <c r="H28" s="104" t="s">
        <v>0</v>
      </c>
      <c r="I28" s="105" t="s">
        <v>0</v>
      </c>
      <c r="J28" s="112"/>
    </row>
    <row r="29" spans="1:10">
      <c r="A29" s="176"/>
      <c r="B29" s="172"/>
      <c r="C29" s="172"/>
      <c r="D29" s="160"/>
      <c r="E29" s="102" t="s">
        <v>0</v>
      </c>
      <c r="F29" s="102" t="s">
        <v>0</v>
      </c>
      <c r="G29" s="102" t="s">
        <v>0</v>
      </c>
      <c r="H29" s="102" t="s">
        <v>0</v>
      </c>
      <c r="I29" s="103" t="s">
        <v>0</v>
      </c>
      <c r="J29" s="112"/>
    </row>
    <row r="30" spans="1:10">
      <c r="A30" s="247" t="s">
        <v>207</v>
      </c>
      <c r="B30" s="247"/>
      <c r="C30" s="247"/>
      <c r="D30" s="161"/>
      <c r="E30" s="104">
        <v>4033</v>
      </c>
      <c r="F30" s="104">
        <v>975</v>
      </c>
      <c r="G30" s="104">
        <v>2947</v>
      </c>
      <c r="H30" s="104">
        <v>38</v>
      </c>
      <c r="I30" s="105">
        <v>73</v>
      </c>
      <c r="J30" s="112"/>
    </row>
    <row r="31" spans="1:10">
      <c r="A31" s="253"/>
      <c r="B31" s="253"/>
      <c r="C31" s="253"/>
      <c r="D31" s="162"/>
      <c r="E31" s="102">
        <v>100.00000000000001</v>
      </c>
      <c r="F31" s="102">
        <v>24.175551698487478</v>
      </c>
      <c r="G31" s="102">
        <v>73.072154723530872</v>
      </c>
      <c r="H31" s="102">
        <v>0.94222663030002485</v>
      </c>
      <c r="I31" s="103">
        <v>1.8100669476816267</v>
      </c>
      <c r="J31" s="112"/>
    </row>
    <row r="32" spans="1:10">
      <c r="A32" s="247" t="s">
        <v>145</v>
      </c>
      <c r="B32" s="247"/>
      <c r="C32" s="247"/>
      <c r="D32" s="161"/>
      <c r="E32" s="104">
        <v>371</v>
      </c>
      <c r="F32" s="104">
        <v>76</v>
      </c>
      <c r="G32" s="104">
        <v>280</v>
      </c>
      <c r="H32" s="104">
        <v>4</v>
      </c>
      <c r="I32" s="105">
        <v>11</v>
      </c>
      <c r="J32" s="112"/>
    </row>
    <row r="33" spans="1:10">
      <c r="A33" s="248"/>
      <c r="B33" s="248"/>
      <c r="C33" s="248"/>
      <c r="D33" s="164"/>
      <c r="E33" s="109">
        <v>100</v>
      </c>
      <c r="F33" s="110">
        <v>20.485175202156334</v>
      </c>
      <c r="G33" s="110">
        <v>75.471698113207552</v>
      </c>
      <c r="H33" s="110">
        <v>1.0781671159029651</v>
      </c>
      <c r="I33" s="111">
        <v>2.9649595687331538</v>
      </c>
      <c r="J33" s="112"/>
    </row>
    <row r="34" spans="1:10">
      <c r="J34" s="112"/>
    </row>
    <row r="35" spans="1:10">
      <c r="J35" s="112"/>
    </row>
    <row r="36" spans="1:10">
      <c r="J36" s="112"/>
    </row>
    <row r="37" spans="1:10">
      <c r="J37" s="112"/>
    </row>
    <row r="38" spans="1:10">
      <c r="J38" s="112"/>
    </row>
    <row r="39" spans="1:10">
      <c r="J39" s="112"/>
    </row>
    <row r="40" spans="1:10">
      <c r="J40" s="112"/>
    </row>
    <row r="41" spans="1:10">
      <c r="J41" s="112"/>
    </row>
    <row r="42" spans="1:10">
      <c r="J42" s="112"/>
    </row>
    <row r="43" spans="1:10">
      <c r="J43" s="112"/>
    </row>
    <row r="44" spans="1:10">
      <c r="J44" s="112"/>
    </row>
    <row r="45" spans="1:10">
      <c r="J45" s="112"/>
    </row>
    <row r="46" spans="1:10">
      <c r="J46" s="112"/>
    </row>
    <row r="47" spans="1:10">
      <c r="J47" s="112"/>
    </row>
    <row r="48" spans="1:10">
      <c r="J48" s="112"/>
    </row>
    <row r="49" spans="10:10">
      <c r="J49" s="112"/>
    </row>
  </sheetData>
  <mergeCells count="26">
    <mergeCell ref="A30:D31"/>
    <mergeCell ref="A32:D33"/>
    <mergeCell ref="C22:D23"/>
    <mergeCell ref="D24:D25"/>
    <mergeCell ref="A26:B27"/>
    <mergeCell ref="D26:D27"/>
    <mergeCell ref="A28:A29"/>
    <mergeCell ref="B28:D29"/>
    <mergeCell ref="A24:A25"/>
    <mergeCell ref="A22:A23"/>
    <mergeCell ref="B14:D15"/>
    <mergeCell ref="C16:D17"/>
    <mergeCell ref="A18:B19"/>
    <mergeCell ref="D18:D19"/>
    <mergeCell ref="D20:D21"/>
    <mergeCell ref="A14:A15"/>
    <mergeCell ref="A16:A17"/>
    <mergeCell ref="A20:A21"/>
    <mergeCell ref="A8:A9"/>
    <mergeCell ref="A10:A11"/>
    <mergeCell ref="A12:A13"/>
    <mergeCell ref="A4:D5"/>
    <mergeCell ref="A6:D7"/>
    <mergeCell ref="B8:D9"/>
    <mergeCell ref="C10:D11"/>
    <mergeCell ref="C12:D13"/>
  </mergeCells>
  <phoneticPr fontId="19"/>
  <conditionalFormatting sqref="A1">
    <cfRule type="expression" dxfId="4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CQ127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4.5" style="81" customWidth="1"/>
    <col min="5" max="9" width="6.875" style="81" customWidth="1"/>
    <col min="10" max="32" width="9.375" style="81" customWidth="1"/>
    <col min="33" max="16384" width="5.875" style="81"/>
  </cols>
  <sheetData>
    <row r="1" spans="1:95" s="138" customFormat="1" ht="12.75" thickBot="1">
      <c r="A1" s="137" t="s">
        <v>64</v>
      </c>
      <c r="B1" s="166"/>
      <c r="C1" s="166"/>
      <c r="D1" s="166"/>
    </row>
    <row r="2" spans="1:95" s="140" customFormat="1" ht="6" customHeight="1" thickTop="1">
      <c r="A2" s="139"/>
      <c r="E2" s="141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95" s="140" customFormat="1" ht="124.5" customHeight="1">
      <c r="A3" s="139"/>
      <c r="E3" s="146" t="s">
        <v>1</v>
      </c>
      <c r="F3" s="147" t="s">
        <v>17</v>
      </c>
      <c r="G3" s="147" t="s">
        <v>18</v>
      </c>
      <c r="H3" s="147" t="s">
        <v>16</v>
      </c>
      <c r="I3" s="148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4"/>
      <c r="CN3" s="144"/>
      <c r="CO3" s="144"/>
      <c r="CP3" s="144"/>
      <c r="CQ3" s="145"/>
    </row>
    <row r="4" spans="1:95" ht="12" customHeight="1">
      <c r="A4" s="205" t="s">
        <v>1</v>
      </c>
      <c r="B4" s="205"/>
      <c r="C4" s="205"/>
      <c r="D4" s="206"/>
      <c r="E4" s="100">
        <v>4581</v>
      </c>
      <c r="F4" s="100">
        <v>1092</v>
      </c>
      <c r="G4" s="100">
        <v>3362</v>
      </c>
      <c r="H4" s="100">
        <v>43</v>
      </c>
      <c r="I4" s="101">
        <v>84</v>
      </c>
      <c r="J4" s="112"/>
    </row>
    <row r="5" spans="1:95" ht="12" customHeight="1">
      <c r="A5" s="156"/>
      <c r="B5" s="156"/>
      <c r="C5" s="156"/>
      <c r="D5" s="208"/>
      <c r="E5" s="102">
        <v>100</v>
      </c>
      <c r="F5" s="102">
        <v>23.83759004584152</v>
      </c>
      <c r="G5" s="102">
        <v>73.390089500109141</v>
      </c>
      <c r="H5" s="102">
        <v>0.93865968129229427</v>
      </c>
      <c r="I5" s="103">
        <v>1.8336607727570402</v>
      </c>
      <c r="J5" s="112"/>
    </row>
    <row r="6" spans="1:95" ht="12" customHeight="1">
      <c r="A6" s="156" t="s">
        <v>208</v>
      </c>
      <c r="B6" s="156"/>
      <c r="C6" s="156"/>
      <c r="D6" s="208"/>
      <c r="E6" s="104">
        <v>302</v>
      </c>
      <c r="F6" s="104">
        <v>77</v>
      </c>
      <c r="G6" s="104">
        <v>220</v>
      </c>
      <c r="H6" s="104">
        <v>2</v>
      </c>
      <c r="I6" s="105">
        <v>3</v>
      </c>
      <c r="J6" s="112"/>
    </row>
    <row r="7" spans="1:95" ht="12" customHeight="1">
      <c r="A7" s="156"/>
      <c r="B7" s="156"/>
      <c r="C7" s="156"/>
      <c r="D7" s="208"/>
      <c r="E7" s="102">
        <v>99.999999999999986</v>
      </c>
      <c r="F7" s="102">
        <v>25.496688741721858</v>
      </c>
      <c r="G7" s="102">
        <v>72.847682119205288</v>
      </c>
      <c r="H7" s="102">
        <v>0.66225165562913912</v>
      </c>
      <c r="I7" s="103">
        <v>0.99337748344370869</v>
      </c>
      <c r="J7" s="112"/>
    </row>
    <row r="8" spans="1:95" ht="12" customHeight="1">
      <c r="A8" s="175"/>
      <c r="B8" s="173" t="s">
        <v>199</v>
      </c>
      <c r="C8" s="173"/>
      <c r="D8" s="174"/>
      <c r="E8" s="104">
        <v>299</v>
      </c>
      <c r="F8" s="104">
        <v>75</v>
      </c>
      <c r="G8" s="104">
        <v>219</v>
      </c>
      <c r="H8" s="104">
        <v>2</v>
      </c>
      <c r="I8" s="105">
        <v>3</v>
      </c>
      <c r="J8" s="112"/>
    </row>
    <row r="9" spans="1:95" ht="12" customHeight="1">
      <c r="A9" s="176"/>
      <c r="B9" s="172"/>
      <c r="C9" s="172"/>
      <c r="D9" s="160"/>
      <c r="E9" s="102">
        <v>100</v>
      </c>
      <c r="F9" s="102">
        <v>25.083612040133779</v>
      </c>
      <c r="G9" s="102">
        <v>73.244147157190625</v>
      </c>
      <c r="H9" s="102">
        <v>0.66889632107023411</v>
      </c>
      <c r="I9" s="103">
        <v>1.0033444816053512</v>
      </c>
      <c r="J9" s="112"/>
    </row>
    <row r="10" spans="1:95" ht="12" customHeight="1">
      <c r="A10" s="175"/>
      <c r="B10" s="245"/>
      <c r="C10" s="173" t="s">
        <v>200</v>
      </c>
      <c r="D10" s="174"/>
      <c r="E10" s="104">
        <v>287</v>
      </c>
      <c r="F10" s="104">
        <v>71</v>
      </c>
      <c r="G10" s="104">
        <v>211</v>
      </c>
      <c r="H10" s="104">
        <v>2</v>
      </c>
      <c r="I10" s="105">
        <v>3</v>
      </c>
      <c r="J10" s="112"/>
    </row>
    <row r="11" spans="1:95" ht="12" customHeight="1">
      <c r="A11" s="176"/>
      <c r="B11" s="246"/>
      <c r="C11" s="172"/>
      <c r="D11" s="160"/>
      <c r="E11" s="102">
        <v>100</v>
      </c>
      <c r="F11" s="102">
        <v>24.738675958188153</v>
      </c>
      <c r="G11" s="102">
        <v>73.519163763066203</v>
      </c>
      <c r="H11" s="102">
        <v>0.69686411149825789</v>
      </c>
      <c r="I11" s="103">
        <v>1.0452961672473868</v>
      </c>
      <c r="J11" s="112"/>
    </row>
    <row r="12" spans="1:95" ht="12" customHeight="1">
      <c r="A12" s="175"/>
      <c r="B12" s="245"/>
      <c r="C12" s="173" t="s">
        <v>144</v>
      </c>
      <c r="D12" s="174"/>
      <c r="E12" s="104">
        <v>12</v>
      </c>
      <c r="F12" s="104">
        <v>4</v>
      </c>
      <c r="G12" s="104">
        <v>8</v>
      </c>
      <c r="H12" s="104" t="s">
        <v>0</v>
      </c>
      <c r="I12" s="105" t="s">
        <v>0</v>
      </c>
      <c r="J12" s="112"/>
    </row>
    <row r="13" spans="1:95" ht="12" customHeight="1">
      <c r="A13" s="176"/>
      <c r="B13" s="246"/>
      <c r="C13" s="172"/>
      <c r="D13" s="160"/>
      <c r="E13" s="102">
        <v>99.999999999999986</v>
      </c>
      <c r="F13" s="102">
        <v>33.333333333333329</v>
      </c>
      <c r="G13" s="102">
        <v>66.666666666666657</v>
      </c>
      <c r="H13" s="102" t="s">
        <v>0</v>
      </c>
      <c r="I13" s="103" t="s">
        <v>0</v>
      </c>
      <c r="J13" s="112"/>
    </row>
    <row r="14" spans="1:95" ht="12" customHeight="1">
      <c r="A14" s="175"/>
      <c r="B14" s="173" t="s">
        <v>201</v>
      </c>
      <c r="C14" s="173"/>
      <c r="D14" s="174"/>
      <c r="E14" s="104">
        <v>3</v>
      </c>
      <c r="F14" s="104">
        <v>2</v>
      </c>
      <c r="G14" s="104">
        <v>1</v>
      </c>
      <c r="H14" s="104" t="s">
        <v>0</v>
      </c>
      <c r="I14" s="105" t="s">
        <v>0</v>
      </c>
      <c r="J14" s="112"/>
    </row>
    <row r="15" spans="1:95" ht="12" customHeight="1">
      <c r="A15" s="176"/>
      <c r="B15" s="172"/>
      <c r="C15" s="172"/>
      <c r="D15" s="160"/>
      <c r="E15" s="102">
        <v>99.999999999999986</v>
      </c>
      <c r="F15" s="102">
        <v>66.666666666666657</v>
      </c>
      <c r="G15" s="102">
        <v>33.333333333333329</v>
      </c>
      <c r="H15" s="102" t="s">
        <v>0</v>
      </c>
      <c r="I15" s="103" t="s">
        <v>0</v>
      </c>
      <c r="J15" s="112"/>
    </row>
    <row r="16" spans="1:95" ht="12" customHeight="1">
      <c r="A16" s="175"/>
      <c r="B16" s="252"/>
      <c r="C16" s="173" t="s">
        <v>202</v>
      </c>
      <c r="D16" s="174"/>
      <c r="E16" s="104">
        <v>3</v>
      </c>
      <c r="F16" s="104">
        <v>2</v>
      </c>
      <c r="G16" s="104">
        <v>1</v>
      </c>
      <c r="H16" s="104" t="s">
        <v>0</v>
      </c>
      <c r="I16" s="105" t="s">
        <v>0</v>
      </c>
      <c r="J16" s="112"/>
    </row>
    <row r="17" spans="1:10" ht="12" customHeight="1">
      <c r="A17" s="176"/>
      <c r="B17" s="246"/>
      <c r="C17" s="172"/>
      <c r="D17" s="160"/>
      <c r="E17" s="102">
        <v>99.999999999999986</v>
      </c>
      <c r="F17" s="102">
        <v>66.666666666666657</v>
      </c>
      <c r="G17" s="102">
        <v>33.333333333333329</v>
      </c>
      <c r="H17" s="102" t="s">
        <v>0</v>
      </c>
      <c r="I17" s="103" t="s">
        <v>0</v>
      </c>
      <c r="J17" s="112"/>
    </row>
    <row r="18" spans="1:10" ht="12" customHeight="1">
      <c r="A18" s="250"/>
      <c r="B18" s="250"/>
      <c r="C18" s="266"/>
      <c r="D18" s="174" t="s">
        <v>203</v>
      </c>
      <c r="E18" s="104">
        <v>3</v>
      </c>
      <c r="F18" s="104">
        <v>2</v>
      </c>
      <c r="G18" s="104">
        <v>1</v>
      </c>
      <c r="H18" s="104" t="s">
        <v>0</v>
      </c>
      <c r="I18" s="105" t="s">
        <v>0</v>
      </c>
      <c r="J18" s="112"/>
    </row>
    <row r="19" spans="1:10" ht="12" customHeight="1">
      <c r="A19" s="251"/>
      <c r="B19" s="251"/>
      <c r="C19" s="267"/>
      <c r="D19" s="160"/>
      <c r="E19" s="102">
        <v>99.999999999999986</v>
      </c>
      <c r="F19" s="102">
        <v>66.666666666666657</v>
      </c>
      <c r="G19" s="102">
        <v>33.333333333333329</v>
      </c>
      <c r="H19" s="102" t="s">
        <v>0</v>
      </c>
      <c r="I19" s="103" t="s">
        <v>0</v>
      </c>
      <c r="J19" s="112"/>
    </row>
    <row r="20" spans="1:10" ht="12" customHeight="1">
      <c r="A20" s="175"/>
      <c r="B20" s="252"/>
      <c r="C20" s="252"/>
      <c r="D20" s="160" t="s">
        <v>144</v>
      </c>
      <c r="E20" s="104" t="s">
        <v>0</v>
      </c>
      <c r="F20" s="104" t="s">
        <v>0</v>
      </c>
      <c r="G20" s="104" t="s">
        <v>0</v>
      </c>
      <c r="H20" s="104" t="s">
        <v>0</v>
      </c>
      <c r="I20" s="105" t="s">
        <v>0</v>
      </c>
      <c r="J20" s="112"/>
    </row>
    <row r="21" spans="1:10" ht="12" customHeight="1">
      <c r="A21" s="176"/>
      <c r="B21" s="246"/>
      <c r="C21" s="246"/>
      <c r="D21" s="208"/>
      <c r="E21" s="102" t="s">
        <v>0</v>
      </c>
      <c r="F21" s="102" t="s">
        <v>0</v>
      </c>
      <c r="G21" s="102" t="s">
        <v>0</v>
      </c>
      <c r="H21" s="102" t="s">
        <v>0</v>
      </c>
      <c r="I21" s="103" t="s">
        <v>0</v>
      </c>
      <c r="J21" s="112"/>
    </row>
    <row r="22" spans="1:10" ht="12" customHeight="1">
      <c r="A22" s="175"/>
      <c r="B22" s="252"/>
      <c r="C22" s="173" t="s">
        <v>204</v>
      </c>
      <c r="D22" s="174"/>
      <c r="E22" s="104" t="s">
        <v>0</v>
      </c>
      <c r="F22" s="104" t="s">
        <v>0</v>
      </c>
      <c r="G22" s="104" t="s">
        <v>0</v>
      </c>
      <c r="H22" s="104" t="s">
        <v>0</v>
      </c>
      <c r="I22" s="105" t="s">
        <v>0</v>
      </c>
      <c r="J22" s="112"/>
    </row>
    <row r="23" spans="1:10" ht="12" customHeight="1">
      <c r="A23" s="176"/>
      <c r="B23" s="246"/>
      <c r="C23" s="172"/>
      <c r="D23" s="160"/>
      <c r="E23" s="102" t="s">
        <v>0</v>
      </c>
      <c r="F23" s="102" t="s">
        <v>0</v>
      </c>
      <c r="G23" s="102" t="s">
        <v>0</v>
      </c>
      <c r="H23" s="102" t="s">
        <v>0</v>
      </c>
      <c r="I23" s="103" t="s">
        <v>0</v>
      </c>
      <c r="J23" s="112"/>
    </row>
    <row r="24" spans="1:10" ht="12" customHeight="1">
      <c r="A24" s="175"/>
      <c r="B24" s="252"/>
      <c r="C24" s="252"/>
      <c r="D24" s="160" t="s">
        <v>205</v>
      </c>
      <c r="E24" s="104" t="s">
        <v>0</v>
      </c>
      <c r="F24" s="104" t="s">
        <v>0</v>
      </c>
      <c r="G24" s="104" t="s">
        <v>0</v>
      </c>
      <c r="H24" s="104" t="s">
        <v>0</v>
      </c>
      <c r="I24" s="105" t="s">
        <v>0</v>
      </c>
      <c r="J24" s="112"/>
    </row>
    <row r="25" spans="1:10" ht="12" customHeight="1">
      <c r="A25" s="176"/>
      <c r="B25" s="246"/>
      <c r="C25" s="246"/>
      <c r="D25" s="208"/>
      <c r="E25" s="102" t="s">
        <v>0</v>
      </c>
      <c r="F25" s="102" t="s">
        <v>0</v>
      </c>
      <c r="G25" s="102" t="s">
        <v>0</v>
      </c>
      <c r="H25" s="102" t="s">
        <v>0</v>
      </c>
      <c r="I25" s="103" t="s">
        <v>0</v>
      </c>
      <c r="J25" s="112"/>
    </row>
    <row r="26" spans="1:10" ht="12" customHeight="1">
      <c r="A26" s="250"/>
      <c r="B26" s="250"/>
      <c r="C26" s="266"/>
      <c r="D26" s="174" t="s">
        <v>144</v>
      </c>
      <c r="E26" s="104" t="s">
        <v>0</v>
      </c>
      <c r="F26" s="104" t="s">
        <v>0</v>
      </c>
      <c r="G26" s="104" t="s">
        <v>0</v>
      </c>
      <c r="H26" s="104" t="s">
        <v>0</v>
      </c>
      <c r="I26" s="105" t="s">
        <v>0</v>
      </c>
      <c r="J26" s="112"/>
    </row>
    <row r="27" spans="1:10" ht="12" customHeight="1">
      <c r="A27" s="251"/>
      <c r="B27" s="251"/>
      <c r="C27" s="267"/>
      <c r="D27" s="160"/>
      <c r="E27" s="102" t="s">
        <v>0</v>
      </c>
      <c r="F27" s="102" t="s">
        <v>0</v>
      </c>
      <c r="G27" s="102" t="s">
        <v>0</v>
      </c>
      <c r="H27" s="102" t="s">
        <v>0</v>
      </c>
      <c r="I27" s="103" t="s">
        <v>0</v>
      </c>
      <c r="J27" s="112"/>
    </row>
    <row r="28" spans="1:10" ht="12" customHeight="1">
      <c r="A28" s="175"/>
      <c r="B28" s="173" t="s">
        <v>206</v>
      </c>
      <c r="C28" s="173"/>
      <c r="D28" s="174"/>
      <c r="E28" s="104" t="s">
        <v>0</v>
      </c>
      <c r="F28" s="104" t="s">
        <v>0</v>
      </c>
      <c r="G28" s="104" t="s">
        <v>0</v>
      </c>
      <c r="H28" s="104" t="s">
        <v>0</v>
      </c>
      <c r="I28" s="105" t="s">
        <v>0</v>
      </c>
      <c r="J28" s="112"/>
    </row>
    <row r="29" spans="1:10" ht="12" customHeight="1">
      <c r="A29" s="176"/>
      <c r="B29" s="172"/>
      <c r="C29" s="172"/>
      <c r="D29" s="160"/>
      <c r="E29" s="102" t="s">
        <v>0</v>
      </c>
      <c r="F29" s="102" t="s">
        <v>0</v>
      </c>
      <c r="G29" s="102" t="s">
        <v>0</v>
      </c>
      <c r="H29" s="102" t="s">
        <v>0</v>
      </c>
      <c r="I29" s="103" t="s">
        <v>0</v>
      </c>
      <c r="J29" s="112"/>
    </row>
    <row r="30" spans="1:10" ht="12" customHeight="1">
      <c r="A30" s="247" t="s">
        <v>209</v>
      </c>
      <c r="B30" s="247"/>
      <c r="C30" s="247"/>
      <c r="D30" s="161"/>
      <c r="E30" s="104">
        <v>3908</v>
      </c>
      <c r="F30" s="104">
        <v>939</v>
      </c>
      <c r="G30" s="104">
        <v>2862</v>
      </c>
      <c r="H30" s="104">
        <v>37</v>
      </c>
      <c r="I30" s="105">
        <v>70</v>
      </c>
      <c r="J30" s="112"/>
    </row>
    <row r="31" spans="1:10" ht="12" customHeight="1">
      <c r="A31" s="253"/>
      <c r="B31" s="253"/>
      <c r="C31" s="253"/>
      <c r="D31" s="162"/>
      <c r="E31" s="102">
        <v>100</v>
      </c>
      <c r="F31" s="102">
        <v>24.027635619242581</v>
      </c>
      <c r="G31" s="102">
        <v>73.234390992835202</v>
      </c>
      <c r="H31" s="102">
        <v>0.94677584442169915</v>
      </c>
      <c r="I31" s="103">
        <v>1.7911975435005119</v>
      </c>
      <c r="J31" s="112"/>
    </row>
    <row r="32" spans="1:10" ht="12" customHeight="1">
      <c r="A32" s="247" t="s">
        <v>145</v>
      </c>
      <c r="B32" s="247"/>
      <c r="C32" s="247"/>
      <c r="D32" s="161"/>
      <c r="E32" s="104">
        <v>371</v>
      </c>
      <c r="F32" s="104">
        <v>76</v>
      </c>
      <c r="G32" s="104">
        <v>280</v>
      </c>
      <c r="H32" s="104">
        <v>4</v>
      </c>
      <c r="I32" s="105">
        <v>11</v>
      </c>
      <c r="J32" s="112"/>
    </row>
    <row r="33" spans="1:10" ht="12" customHeight="1">
      <c r="A33" s="248"/>
      <c r="B33" s="248"/>
      <c r="C33" s="248"/>
      <c r="D33" s="164"/>
      <c r="E33" s="109">
        <v>100</v>
      </c>
      <c r="F33" s="110">
        <v>20.485175202156334</v>
      </c>
      <c r="G33" s="110">
        <v>75.471698113207552</v>
      </c>
      <c r="H33" s="110">
        <v>1.0781671159029651</v>
      </c>
      <c r="I33" s="111">
        <v>2.9649595687331538</v>
      </c>
      <c r="J33" s="112"/>
    </row>
    <row r="34" spans="1:10">
      <c r="J34" s="112"/>
    </row>
    <row r="35" spans="1:10">
      <c r="J35" s="112"/>
    </row>
    <row r="36" spans="1:10">
      <c r="J36" s="112"/>
    </row>
    <row r="37" spans="1:10">
      <c r="J37" s="112"/>
    </row>
    <row r="38" spans="1:10">
      <c r="J38" s="112"/>
    </row>
    <row r="39" spans="1:10">
      <c r="J39" s="112"/>
    </row>
    <row r="40" spans="1:10">
      <c r="J40" s="112"/>
    </row>
    <row r="41" spans="1:10">
      <c r="J41" s="112"/>
    </row>
    <row r="42" spans="1:10">
      <c r="J42" s="112"/>
    </row>
    <row r="43" spans="1:10">
      <c r="J43" s="112"/>
    </row>
    <row r="44" spans="1:10">
      <c r="J44" s="112"/>
    </row>
    <row r="45" spans="1:10">
      <c r="J45" s="112"/>
    </row>
    <row r="46" spans="1:10">
      <c r="J46" s="112"/>
    </row>
    <row r="47" spans="1:10">
      <c r="J47" s="112"/>
    </row>
    <row r="48" spans="1:10">
      <c r="J48" s="112"/>
    </row>
    <row r="49" spans="10:10">
      <c r="J49" s="112"/>
    </row>
    <row r="50" spans="10:10">
      <c r="J50" s="112"/>
    </row>
    <row r="51" spans="10:10">
      <c r="J51" s="112"/>
    </row>
    <row r="52" spans="10:10">
      <c r="J52" s="112"/>
    </row>
    <row r="53" spans="10:10">
      <c r="J53" s="112"/>
    </row>
    <row r="54" spans="10:10">
      <c r="J54" s="112"/>
    </row>
    <row r="55" spans="10:10">
      <c r="J55" s="112"/>
    </row>
    <row r="56" spans="10:10">
      <c r="J56" s="112"/>
    </row>
    <row r="57" spans="10:10">
      <c r="J57" s="112"/>
    </row>
    <row r="58" spans="10:10">
      <c r="J58" s="112"/>
    </row>
    <row r="59" spans="10:10">
      <c r="J59" s="112"/>
    </row>
    <row r="60" spans="10:10">
      <c r="J60" s="112"/>
    </row>
    <row r="61" spans="10:10">
      <c r="J61" s="112"/>
    </row>
    <row r="62" spans="10:10">
      <c r="J62" s="112"/>
    </row>
    <row r="63" spans="10:10">
      <c r="J63" s="112"/>
    </row>
    <row r="64" spans="10:10">
      <c r="J64" s="112"/>
    </row>
    <row r="65" spans="10:10">
      <c r="J65" s="112"/>
    </row>
    <row r="66" spans="10:10">
      <c r="J66" s="112"/>
    </row>
    <row r="67" spans="10:10">
      <c r="J67" s="112"/>
    </row>
    <row r="68" spans="10:10">
      <c r="J68" s="112"/>
    </row>
    <row r="69" spans="10:10">
      <c r="J69" s="112"/>
    </row>
    <row r="70" spans="10:10">
      <c r="J70" s="112"/>
    </row>
    <row r="71" spans="10:10">
      <c r="J71" s="112"/>
    </row>
    <row r="72" spans="10:10">
      <c r="J72" s="112"/>
    </row>
    <row r="73" spans="10:10">
      <c r="J73" s="112"/>
    </row>
    <row r="74" spans="10:10">
      <c r="J74" s="112"/>
    </row>
    <row r="75" spans="10:10">
      <c r="J75" s="112"/>
    </row>
    <row r="76" spans="10:10">
      <c r="J76" s="112"/>
    </row>
    <row r="77" spans="10:10">
      <c r="J77" s="112"/>
    </row>
    <row r="78" spans="10:10">
      <c r="J78" s="112"/>
    </row>
    <row r="79" spans="10:10">
      <c r="J79" s="112"/>
    </row>
    <row r="80" spans="10:10">
      <c r="J80" s="112"/>
    </row>
    <row r="81" spans="10:10">
      <c r="J81" s="112"/>
    </row>
    <row r="82" spans="10:10">
      <c r="J82" s="112"/>
    </row>
    <row r="83" spans="10:10">
      <c r="J83" s="112"/>
    </row>
    <row r="84" spans="10:10">
      <c r="J84" s="112"/>
    </row>
    <row r="85" spans="10:10">
      <c r="J85" s="112"/>
    </row>
    <row r="86" spans="10:10">
      <c r="J86" s="112"/>
    </row>
    <row r="87" spans="10:10">
      <c r="J87" s="112"/>
    </row>
    <row r="88" spans="10:10">
      <c r="J88" s="112"/>
    </row>
    <row r="89" spans="10:10">
      <c r="J89" s="112"/>
    </row>
    <row r="90" spans="10:10">
      <c r="J90" s="112"/>
    </row>
    <row r="91" spans="10:10">
      <c r="J91" s="112"/>
    </row>
    <row r="92" spans="10:10">
      <c r="J92" s="112"/>
    </row>
    <row r="93" spans="10:10">
      <c r="J93" s="112"/>
    </row>
    <row r="94" spans="10:10">
      <c r="J94" s="112"/>
    </row>
    <row r="95" spans="10:10">
      <c r="J95" s="112"/>
    </row>
    <row r="96" spans="10:10">
      <c r="J96" s="112"/>
    </row>
    <row r="97" spans="10:10">
      <c r="J97" s="112"/>
    </row>
    <row r="98" spans="10:10">
      <c r="J98" s="112"/>
    </row>
    <row r="99" spans="10:10">
      <c r="J99" s="112"/>
    </row>
    <row r="100" spans="10:10">
      <c r="J100" s="112"/>
    </row>
    <row r="101" spans="10:10">
      <c r="J101" s="112"/>
    </row>
    <row r="102" spans="10:10">
      <c r="J102" s="112"/>
    </row>
    <row r="103" spans="10:10">
      <c r="J103" s="112"/>
    </row>
    <row r="104" spans="10:10">
      <c r="J104" s="112"/>
    </row>
    <row r="105" spans="10:10">
      <c r="J105" s="112"/>
    </row>
    <row r="106" spans="10:10">
      <c r="J106" s="112"/>
    </row>
    <row r="107" spans="10:10">
      <c r="J107" s="112"/>
    </row>
    <row r="108" spans="10:10">
      <c r="J108" s="112"/>
    </row>
    <row r="109" spans="10:10">
      <c r="J109" s="112"/>
    </row>
    <row r="110" spans="10:10">
      <c r="J110" s="112"/>
    </row>
    <row r="111" spans="10:10">
      <c r="J111" s="112"/>
    </row>
    <row r="112" spans="10:10">
      <c r="J112" s="112"/>
    </row>
    <row r="113" spans="10:10">
      <c r="J113" s="112"/>
    </row>
    <row r="114" spans="10:10">
      <c r="J114" s="112"/>
    </row>
    <row r="115" spans="10:10">
      <c r="J115" s="112"/>
    </row>
    <row r="116" spans="10:10">
      <c r="J116" s="112"/>
    </row>
    <row r="117" spans="10:10">
      <c r="J117" s="112"/>
    </row>
    <row r="118" spans="10:10">
      <c r="J118" s="112"/>
    </row>
    <row r="119" spans="10:10">
      <c r="J119" s="112"/>
    </row>
    <row r="120" spans="10:10">
      <c r="J120" s="112"/>
    </row>
    <row r="121" spans="10:10">
      <c r="J121" s="112"/>
    </row>
    <row r="122" spans="10:10">
      <c r="J122" s="112"/>
    </row>
    <row r="123" spans="10:10">
      <c r="J123" s="112"/>
    </row>
    <row r="124" spans="10:10">
      <c r="J124" s="112"/>
    </row>
    <row r="125" spans="10:10">
      <c r="J125" s="112"/>
    </row>
    <row r="126" spans="10:10">
      <c r="J126" s="112"/>
    </row>
    <row r="127" spans="10:10">
      <c r="J127" s="112"/>
    </row>
  </sheetData>
  <mergeCells count="26">
    <mergeCell ref="D26:D27"/>
    <mergeCell ref="B28:D29"/>
    <mergeCell ref="A22:A23"/>
    <mergeCell ref="A24:A25"/>
    <mergeCell ref="A28:A29"/>
    <mergeCell ref="A4:D5"/>
    <mergeCell ref="A6:D7"/>
    <mergeCell ref="B8:D9"/>
    <mergeCell ref="C10:D11"/>
    <mergeCell ref="C12:D13"/>
    <mergeCell ref="A30:D31"/>
    <mergeCell ref="A32:D33"/>
    <mergeCell ref="A8:A9"/>
    <mergeCell ref="A10:A11"/>
    <mergeCell ref="A12:A13"/>
    <mergeCell ref="B14:D15"/>
    <mergeCell ref="C16:D17"/>
    <mergeCell ref="A18:B19"/>
    <mergeCell ref="D18:D19"/>
    <mergeCell ref="D20:D21"/>
    <mergeCell ref="A14:A15"/>
    <mergeCell ref="A16:A17"/>
    <mergeCell ref="A20:A21"/>
    <mergeCell ref="C22:D23"/>
    <mergeCell ref="D24:D25"/>
    <mergeCell ref="A26:B27"/>
  </mergeCells>
  <phoneticPr fontId="19"/>
  <conditionalFormatting sqref="A1">
    <cfRule type="expression" dxfId="4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4"/>
  <dimension ref="A1:CR33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3.625" style="81" customWidth="1"/>
    <col min="5" max="9" width="6.875" style="81" customWidth="1"/>
    <col min="10" max="33" width="9.375" style="81" customWidth="1"/>
    <col min="34" max="16384" width="5.875" style="81"/>
  </cols>
  <sheetData>
    <row r="1" spans="1:96" s="138" customFormat="1" ht="12.75" thickBot="1">
      <c r="A1" s="137" t="s">
        <v>417</v>
      </c>
      <c r="B1" s="166"/>
      <c r="C1" s="166"/>
      <c r="D1" s="166"/>
    </row>
    <row r="2" spans="1:96" s="140" customFormat="1" ht="6" customHeight="1" thickTop="1">
      <c r="A2" s="139"/>
      <c r="E2" s="141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24.5" customHeight="1">
      <c r="A3" s="139"/>
      <c r="E3" s="146" t="s">
        <v>1</v>
      </c>
      <c r="F3" s="147" t="s">
        <v>17</v>
      </c>
      <c r="G3" s="147" t="s">
        <v>18</v>
      </c>
      <c r="H3" s="147" t="s">
        <v>16</v>
      </c>
      <c r="I3" s="148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3.5" customHeight="1">
      <c r="A4" s="205" t="s">
        <v>1</v>
      </c>
      <c r="B4" s="205"/>
      <c r="C4" s="205"/>
      <c r="D4" s="206"/>
      <c r="E4" s="100">
        <v>4581</v>
      </c>
      <c r="F4" s="100">
        <v>1092</v>
      </c>
      <c r="G4" s="100">
        <v>3362</v>
      </c>
      <c r="H4" s="100">
        <v>43</v>
      </c>
      <c r="I4" s="101">
        <v>84</v>
      </c>
    </row>
    <row r="5" spans="1:96">
      <c r="A5" s="156"/>
      <c r="B5" s="156"/>
      <c r="C5" s="156"/>
      <c r="D5" s="208"/>
      <c r="E5" s="102">
        <v>100</v>
      </c>
      <c r="F5" s="102">
        <v>23.83759004584152</v>
      </c>
      <c r="G5" s="102">
        <v>73.390089500109141</v>
      </c>
      <c r="H5" s="102">
        <v>0.93865968129229427</v>
      </c>
      <c r="I5" s="103">
        <v>1.8336607727570402</v>
      </c>
    </row>
    <row r="6" spans="1:96">
      <c r="A6" s="156" t="s">
        <v>210</v>
      </c>
      <c r="B6" s="156"/>
      <c r="C6" s="156"/>
      <c r="D6" s="208"/>
      <c r="E6" s="104">
        <v>799</v>
      </c>
      <c r="F6" s="104">
        <v>219</v>
      </c>
      <c r="G6" s="104">
        <v>566</v>
      </c>
      <c r="H6" s="104">
        <v>6</v>
      </c>
      <c r="I6" s="105">
        <v>8</v>
      </c>
    </row>
    <row r="7" spans="1:96">
      <c r="A7" s="156"/>
      <c r="B7" s="156"/>
      <c r="C7" s="156"/>
      <c r="D7" s="208"/>
      <c r="E7" s="102">
        <v>100.00000000000001</v>
      </c>
      <c r="F7" s="102">
        <v>27.409261576971218</v>
      </c>
      <c r="G7" s="102">
        <v>70.838548185231545</v>
      </c>
      <c r="H7" s="102">
        <v>0.75093867334167708</v>
      </c>
      <c r="I7" s="103">
        <v>1.0012515644555695</v>
      </c>
    </row>
    <row r="8" spans="1:96">
      <c r="A8" s="175"/>
      <c r="B8" s="173" t="s">
        <v>199</v>
      </c>
      <c r="C8" s="173"/>
      <c r="D8" s="174"/>
      <c r="E8" s="104">
        <v>755</v>
      </c>
      <c r="F8" s="104">
        <v>206</v>
      </c>
      <c r="G8" s="104">
        <v>537</v>
      </c>
      <c r="H8" s="104">
        <v>5</v>
      </c>
      <c r="I8" s="105">
        <v>7</v>
      </c>
    </row>
    <row r="9" spans="1:96">
      <c r="A9" s="176"/>
      <c r="B9" s="172"/>
      <c r="C9" s="172"/>
      <c r="D9" s="160"/>
      <c r="E9" s="102">
        <v>99.999999999999986</v>
      </c>
      <c r="F9" s="102">
        <v>27.284768211920529</v>
      </c>
      <c r="G9" s="102">
        <v>71.125827814569533</v>
      </c>
      <c r="H9" s="102">
        <v>0.66225165562913912</v>
      </c>
      <c r="I9" s="103">
        <v>0.92715231788079477</v>
      </c>
    </row>
    <row r="10" spans="1:96">
      <c r="A10" s="175"/>
      <c r="B10" s="245"/>
      <c r="C10" s="173" t="s">
        <v>200</v>
      </c>
      <c r="D10" s="174"/>
      <c r="E10" s="104">
        <v>707</v>
      </c>
      <c r="F10" s="104">
        <v>193</v>
      </c>
      <c r="G10" s="104">
        <v>505</v>
      </c>
      <c r="H10" s="104">
        <v>4</v>
      </c>
      <c r="I10" s="105">
        <v>5</v>
      </c>
    </row>
    <row r="11" spans="1:96">
      <c r="A11" s="176"/>
      <c r="B11" s="246"/>
      <c r="C11" s="172"/>
      <c r="D11" s="160"/>
      <c r="E11" s="102">
        <v>100</v>
      </c>
      <c r="F11" s="102">
        <v>27.298444130127297</v>
      </c>
      <c r="G11" s="102">
        <v>71.428571428571431</v>
      </c>
      <c r="H11" s="102">
        <v>0.56577086280056577</v>
      </c>
      <c r="I11" s="103">
        <v>0.70721357850070721</v>
      </c>
    </row>
    <row r="12" spans="1:96">
      <c r="A12" s="175"/>
      <c r="B12" s="245"/>
      <c r="C12" s="173" t="s">
        <v>144</v>
      </c>
      <c r="D12" s="174"/>
      <c r="E12" s="104">
        <v>48</v>
      </c>
      <c r="F12" s="104">
        <v>13</v>
      </c>
      <c r="G12" s="104">
        <v>32</v>
      </c>
      <c r="H12" s="104">
        <v>1</v>
      </c>
      <c r="I12" s="105">
        <v>2</v>
      </c>
    </row>
    <row r="13" spans="1:96">
      <c r="A13" s="176"/>
      <c r="B13" s="246"/>
      <c r="C13" s="172"/>
      <c r="D13" s="160"/>
      <c r="E13" s="102">
        <v>99.999999999999986</v>
      </c>
      <c r="F13" s="102">
        <v>27.083333333333332</v>
      </c>
      <c r="G13" s="102">
        <v>66.666666666666657</v>
      </c>
      <c r="H13" s="102">
        <v>2.083333333333333</v>
      </c>
      <c r="I13" s="103">
        <v>4.1666666666666661</v>
      </c>
    </row>
    <row r="14" spans="1:96">
      <c r="A14" s="175"/>
      <c r="B14" s="173" t="s">
        <v>201</v>
      </c>
      <c r="C14" s="173"/>
      <c r="D14" s="174"/>
      <c r="E14" s="104">
        <v>44</v>
      </c>
      <c r="F14" s="104">
        <v>13</v>
      </c>
      <c r="G14" s="104">
        <v>29</v>
      </c>
      <c r="H14" s="104">
        <v>1</v>
      </c>
      <c r="I14" s="105">
        <v>1</v>
      </c>
    </row>
    <row r="15" spans="1:96">
      <c r="A15" s="176"/>
      <c r="B15" s="172"/>
      <c r="C15" s="172"/>
      <c r="D15" s="160"/>
      <c r="E15" s="102">
        <v>99.999999999999986</v>
      </c>
      <c r="F15" s="102">
        <v>29.545454545454547</v>
      </c>
      <c r="G15" s="102">
        <v>65.909090909090907</v>
      </c>
      <c r="H15" s="102">
        <v>2.2727272727272729</v>
      </c>
      <c r="I15" s="103">
        <v>2.2727272727272729</v>
      </c>
    </row>
    <row r="16" spans="1:96">
      <c r="A16" s="175"/>
      <c r="B16" s="252"/>
      <c r="C16" s="173" t="s">
        <v>202</v>
      </c>
      <c r="D16" s="174"/>
      <c r="E16" s="104">
        <v>39</v>
      </c>
      <c r="F16" s="104">
        <v>11</v>
      </c>
      <c r="G16" s="104">
        <v>26</v>
      </c>
      <c r="H16" s="104">
        <v>1</v>
      </c>
      <c r="I16" s="105">
        <v>1</v>
      </c>
    </row>
    <row r="17" spans="1:9">
      <c r="A17" s="176"/>
      <c r="B17" s="246"/>
      <c r="C17" s="172"/>
      <c r="D17" s="160"/>
      <c r="E17" s="102">
        <v>100</v>
      </c>
      <c r="F17" s="102">
        <v>28.205128205128204</v>
      </c>
      <c r="G17" s="102">
        <v>66.666666666666657</v>
      </c>
      <c r="H17" s="102">
        <v>2.5641025641025639</v>
      </c>
      <c r="I17" s="103">
        <v>2.5641025641025639</v>
      </c>
    </row>
    <row r="18" spans="1:9">
      <c r="A18" s="250"/>
      <c r="B18" s="250"/>
      <c r="C18" s="266"/>
      <c r="D18" s="174" t="s">
        <v>203</v>
      </c>
      <c r="E18" s="104">
        <v>29</v>
      </c>
      <c r="F18" s="104">
        <v>8</v>
      </c>
      <c r="G18" s="104">
        <v>20</v>
      </c>
      <c r="H18" s="104" t="s">
        <v>0</v>
      </c>
      <c r="I18" s="105">
        <v>1</v>
      </c>
    </row>
    <row r="19" spans="1:9">
      <c r="A19" s="251"/>
      <c r="B19" s="251"/>
      <c r="C19" s="267"/>
      <c r="D19" s="160"/>
      <c r="E19" s="102">
        <v>100.00000000000001</v>
      </c>
      <c r="F19" s="102">
        <v>27.586206896551722</v>
      </c>
      <c r="G19" s="102">
        <v>68.965517241379317</v>
      </c>
      <c r="H19" s="102" t="s">
        <v>0</v>
      </c>
      <c r="I19" s="103">
        <v>3.4482758620689653</v>
      </c>
    </row>
    <row r="20" spans="1:9">
      <c r="A20" s="175"/>
      <c r="B20" s="252"/>
      <c r="C20" s="252"/>
      <c r="D20" s="160" t="s">
        <v>144</v>
      </c>
      <c r="E20" s="104">
        <v>10</v>
      </c>
      <c r="F20" s="104">
        <v>3</v>
      </c>
      <c r="G20" s="104">
        <v>6</v>
      </c>
      <c r="H20" s="104">
        <v>1</v>
      </c>
      <c r="I20" s="105" t="s">
        <v>0</v>
      </c>
    </row>
    <row r="21" spans="1:9">
      <c r="A21" s="176"/>
      <c r="B21" s="246"/>
      <c r="C21" s="246"/>
      <c r="D21" s="208"/>
      <c r="E21" s="102">
        <v>100</v>
      </c>
      <c r="F21" s="102">
        <v>30</v>
      </c>
      <c r="G21" s="102">
        <v>60</v>
      </c>
      <c r="H21" s="102">
        <v>10</v>
      </c>
      <c r="I21" s="103" t="s">
        <v>0</v>
      </c>
    </row>
    <row r="22" spans="1:9">
      <c r="A22" s="175"/>
      <c r="B22" s="252"/>
      <c r="C22" s="173" t="s">
        <v>204</v>
      </c>
      <c r="D22" s="174"/>
      <c r="E22" s="104">
        <v>5</v>
      </c>
      <c r="F22" s="104">
        <v>2</v>
      </c>
      <c r="G22" s="104">
        <v>3</v>
      </c>
      <c r="H22" s="104" t="s">
        <v>0</v>
      </c>
      <c r="I22" s="105" t="s">
        <v>0</v>
      </c>
    </row>
    <row r="23" spans="1:9">
      <c r="A23" s="176"/>
      <c r="B23" s="246"/>
      <c r="C23" s="172"/>
      <c r="D23" s="160"/>
      <c r="E23" s="102">
        <v>100</v>
      </c>
      <c r="F23" s="102">
        <v>40</v>
      </c>
      <c r="G23" s="102">
        <v>60</v>
      </c>
      <c r="H23" s="102" t="s">
        <v>0</v>
      </c>
      <c r="I23" s="103" t="s">
        <v>0</v>
      </c>
    </row>
    <row r="24" spans="1:9">
      <c r="A24" s="175"/>
      <c r="B24" s="252"/>
      <c r="C24" s="252"/>
      <c r="D24" s="160" t="s">
        <v>205</v>
      </c>
      <c r="E24" s="104">
        <v>5</v>
      </c>
      <c r="F24" s="104">
        <v>2</v>
      </c>
      <c r="G24" s="104">
        <v>3</v>
      </c>
      <c r="H24" s="104" t="s">
        <v>0</v>
      </c>
      <c r="I24" s="105" t="s">
        <v>0</v>
      </c>
    </row>
    <row r="25" spans="1:9">
      <c r="A25" s="176"/>
      <c r="B25" s="246"/>
      <c r="C25" s="246"/>
      <c r="D25" s="208"/>
      <c r="E25" s="102">
        <v>100</v>
      </c>
      <c r="F25" s="102">
        <v>40</v>
      </c>
      <c r="G25" s="102">
        <v>60</v>
      </c>
      <c r="H25" s="102" t="s">
        <v>0</v>
      </c>
      <c r="I25" s="103" t="s">
        <v>0</v>
      </c>
    </row>
    <row r="26" spans="1:9">
      <c r="A26" s="250"/>
      <c r="B26" s="250"/>
      <c r="C26" s="266"/>
      <c r="D26" s="174" t="s">
        <v>144</v>
      </c>
      <c r="E26" s="104" t="s">
        <v>0</v>
      </c>
      <c r="F26" s="104" t="s">
        <v>0</v>
      </c>
      <c r="G26" s="104" t="s">
        <v>0</v>
      </c>
      <c r="H26" s="104" t="s">
        <v>0</v>
      </c>
      <c r="I26" s="105" t="s">
        <v>0</v>
      </c>
    </row>
    <row r="27" spans="1:9">
      <c r="A27" s="251"/>
      <c r="B27" s="251"/>
      <c r="C27" s="267"/>
      <c r="D27" s="160"/>
      <c r="E27" s="102" t="s">
        <v>0</v>
      </c>
      <c r="F27" s="102" t="s">
        <v>0</v>
      </c>
      <c r="G27" s="102" t="s">
        <v>0</v>
      </c>
      <c r="H27" s="102" t="s">
        <v>0</v>
      </c>
      <c r="I27" s="103" t="s">
        <v>0</v>
      </c>
    </row>
    <row r="28" spans="1:9">
      <c r="A28" s="175"/>
      <c r="B28" s="173" t="s">
        <v>206</v>
      </c>
      <c r="C28" s="173"/>
      <c r="D28" s="174"/>
      <c r="E28" s="104" t="s">
        <v>0</v>
      </c>
      <c r="F28" s="104" t="s">
        <v>0</v>
      </c>
      <c r="G28" s="104" t="s">
        <v>0</v>
      </c>
      <c r="H28" s="104" t="s">
        <v>0</v>
      </c>
      <c r="I28" s="105" t="s">
        <v>0</v>
      </c>
    </row>
    <row r="29" spans="1:9">
      <c r="A29" s="176"/>
      <c r="B29" s="172"/>
      <c r="C29" s="172"/>
      <c r="D29" s="160"/>
      <c r="E29" s="102" t="s">
        <v>0</v>
      </c>
      <c r="F29" s="102" t="s">
        <v>0</v>
      </c>
      <c r="G29" s="102" t="s">
        <v>0</v>
      </c>
      <c r="H29" s="102" t="s">
        <v>0</v>
      </c>
      <c r="I29" s="103" t="s">
        <v>0</v>
      </c>
    </row>
    <row r="30" spans="1:9">
      <c r="A30" s="247" t="s">
        <v>211</v>
      </c>
      <c r="B30" s="247"/>
      <c r="C30" s="247"/>
      <c r="D30" s="161"/>
      <c r="E30" s="104">
        <v>3411</v>
      </c>
      <c r="F30" s="104">
        <v>797</v>
      </c>
      <c r="G30" s="104">
        <v>2516</v>
      </c>
      <c r="H30" s="104">
        <v>33</v>
      </c>
      <c r="I30" s="105">
        <v>65</v>
      </c>
    </row>
    <row r="31" spans="1:9">
      <c r="A31" s="253"/>
      <c r="B31" s="253"/>
      <c r="C31" s="253"/>
      <c r="D31" s="162"/>
      <c r="E31" s="102">
        <v>100.00000000000001</v>
      </c>
      <c r="F31" s="102">
        <v>23.36558194077983</v>
      </c>
      <c r="G31" s="102">
        <v>73.761360304895931</v>
      </c>
      <c r="H31" s="102">
        <v>0.96745822339489884</v>
      </c>
      <c r="I31" s="103">
        <v>1.9055995309293461</v>
      </c>
    </row>
    <row r="32" spans="1:9">
      <c r="A32" s="247" t="s">
        <v>145</v>
      </c>
      <c r="B32" s="247"/>
      <c r="C32" s="247"/>
      <c r="D32" s="161"/>
      <c r="E32" s="104">
        <v>371</v>
      </c>
      <c r="F32" s="104">
        <v>76</v>
      </c>
      <c r="G32" s="104">
        <v>280</v>
      </c>
      <c r="H32" s="104">
        <v>4</v>
      </c>
      <c r="I32" s="105">
        <v>11</v>
      </c>
    </row>
    <row r="33" spans="1:9">
      <c r="A33" s="248"/>
      <c r="B33" s="248"/>
      <c r="C33" s="248"/>
      <c r="D33" s="164"/>
      <c r="E33" s="109">
        <v>100</v>
      </c>
      <c r="F33" s="110">
        <v>20.485175202156334</v>
      </c>
      <c r="G33" s="110">
        <v>75.471698113207552</v>
      </c>
      <c r="H33" s="110">
        <v>1.0781671159029651</v>
      </c>
      <c r="I33" s="111">
        <v>2.9649595687331538</v>
      </c>
    </row>
  </sheetData>
  <mergeCells count="26">
    <mergeCell ref="D26:D27"/>
    <mergeCell ref="B28:D29"/>
    <mergeCell ref="A22:A23"/>
    <mergeCell ref="A24:A25"/>
    <mergeCell ref="A28:A29"/>
    <mergeCell ref="A4:D5"/>
    <mergeCell ref="A6:D7"/>
    <mergeCell ref="B8:D9"/>
    <mergeCell ref="C10:D11"/>
    <mergeCell ref="C12:D13"/>
    <mergeCell ref="A30:D31"/>
    <mergeCell ref="A32:D33"/>
    <mergeCell ref="A8:A9"/>
    <mergeCell ref="A10:A11"/>
    <mergeCell ref="A12:A13"/>
    <mergeCell ref="B14:D15"/>
    <mergeCell ref="C16:D17"/>
    <mergeCell ref="A18:B19"/>
    <mergeCell ref="D18:D19"/>
    <mergeCell ref="D20:D21"/>
    <mergeCell ref="A14:A15"/>
    <mergeCell ref="A16:A17"/>
    <mergeCell ref="A20:A21"/>
    <mergeCell ref="C22:D23"/>
    <mergeCell ref="D24:D25"/>
    <mergeCell ref="A26:B27"/>
  </mergeCells>
  <phoneticPr fontId="19"/>
  <conditionalFormatting sqref="A1">
    <cfRule type="expression" dxfId="4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7">
    <pageSetUpPr autoPageBreaks="0"/>
  </sheetPr>
  <dimension ref="A1:CP143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31.375" style="81" customWidth="1"/>
    <col min="3" max="9" width="6.875" style="81" customWidth="1"/>
    <col min="10" max="31" width="9.375" style="81" customWidth="1"/>
    <col min="32" max="16384" width="5.875" style="81"/>
  </cols>
  <sheetData>
    <row r="1" spans="1:94" s="138" customFormat="1" ht="12.75" thickBot="1">
      <c r="A1" s="137" t="s">
        <v>418</v>
      </c>
      <c r="B1" s="166"/>
    </row>
    <row r="2" spans="1:94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5" t="s">
        <v>1</v>
      </c>
      <c r="B4" s="206"/>
      <c r="C4" s="100">
        <v>4581</v>
      </c>
      <c r="D4" s="100">
        <v>1092</v>
      </c>
      <c r="E4" s="100">
        <v>3362</v>
      </c>
      <c r="F4" s="100">
        <v>43</v>
      </c>
      <c r="G4" s="101">
        <v>84</v>
      </c>
      <c r="H4" s="265"/>
    </row>
    <row r="5" spans="1:94" ht="12" customHeight="1">
      <c r="A5" s="156"/>
      <c r="B5" s="208"/>
      <c r="C5" s="102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94" ht="12" customHeight="1">
      <c r="A6" s="156" t="s">
        <v>212</v>
      </c>
      <c r="B6" s="208"/>
      <c r="C6" s="104">
        <v>1031</v>
      </c>
      <c r="D6" s="104">
        <v>238</v>
      </c>
      <c r="E6" s="104">
        <v>739</v>
      </c>
      <c r="F6" s="104">
        <v>13</v>
      </c>
      <c r="G6" s="105">
        <v>41</v>
      </c>
    </row>
    <row r="7" spans="1:94" ht="12" customHeight="1">
      <c r="A7" s="156"/>
      <c r="B7" s="208"/>
      <c r="C7" s="102">
        <v>100</v>
      </c>
      <c r="D7" s="102">
        <v>23.084384093113481</v>
      </c>
      <c r="E7" s="102">
        <v>71.677982541222121</v>
      </c>
      <c r="F7" s="102">
        <v>1.2609117361784674</v>
      </c>
      <c r="G7" s="103">
        <v>3.9767216294859362</v>
      </c>
    </row>
    <row r="8" spans="1:94" ht="12" customHeight="1">
      <c r="A8" s="175"/>
      <c r="B8" s="174" t="s">
        <v>213</v>
      </c>
      <c r="C8" s="104">
        <v>347</v>
      </c>
      <c r="D8" s="104">
        <v>78</v>
      </c>
      <c r="E8" s="104">
        <v>244</v>
      </c>
      <c r="F8" s="104">
        <v>7</v>
      </c>
      <c r="G8" s="105">
        <v>18</v>
      </c>
    </row>
    <row r="9" spans="1:94" ht="12" customHeight="1">
      <c r="A9" s="176"/>
      <c r="B9" s="160"/>
      <c r="C9" s="102">
        <v>100</v>
      </c>
      <c r="D9" s="102">
        <v>22.478386167146976</v>
      </c>
      <c r="E9" s="102">
        <v>70.317002881844388</v>
      </c>
      <c r="F9" s="102">
        <v>2.0172910662824206</v>
      </c>
      <c r="G9" s="103">
        <v>5.1873198847262252</v>
      </c>
    </row>
    <row r="10" spans="1:94" ht="12" customHeight="1">
      <c r="A10" s="175"/>
      <c r="B10" s="174" t="s">
        <v>214</v>
      </c>
      <c r="C10" s="104">
        <v>627</v>
      </c>
      <c r="D10" s="104">
        <v>149</v>
      </c>
      <c r="E10" s="104">
        <v>451</v>
      </c>
      <c r="F10" s="104">
        <v>5</v>
      </c>
      <c r="G10" s="105">
        <v>22</v>
      </c>
    </row>
    <row r="11" spans="1:94" ht="12" customHeight="1">
      <c r="A11" s="176"/>
      <c r="B11" s="160"/>
      <c r="C11" s="102">
        <v>100</v>
      </c>
      <c r="D11" s="102">
        <v>23.763955342902712</v>
      </c>
      <c r="E11" s="102">
        <v>71.929824561403507</v>
      </c>
      <c r="F11" s="102">
        <v>0.79744816586921841</v>
      </c>
      <c r="G11" s="103">
        <v>3.5087719298245612</v>
      </c>
    </row>
    <row r="12" spans="1:94" ht="12" customHeight="1">
      <c r="A12" s="175"/>
      <c r="B12" s="174" t="s">
        <v>215</v>
      </c>
      <c r="C12" s="104">
        <v>57</v>
      </c>
      <c r="D12" s="104">
        <v>11</v>
      </c>
      <c r="E12" s="104">
        <v>44</v>
      </c>
      <c r="F12" s="104">
        <v>1</v>
      </c>
      <c r="G12" s="105">
        <v>1</v>
      </c>
    </row>
    <row r="13" spans="1:94" ht="12" customHeight="1">
      <c r="A13" s="176"/>
      <c r="B13" s="160"/>
      <c r="C13" s="102">
        <v>100</v>
      </c>
      <c r="D13" s="102">
        <v>19.298245614035086</v>
      </c>
      <c r="E13" s="102">
        <v>77.192982456140342</v>
      </c>
      <c r="F13" s="102">
        <v>1.7543859649122806</v>
      </c>
      <c r="G13" s="103">
        <v>1.7543859649122806</v>
      </c>
    </row>
    <row r="14" spans="1:94" ht="12" customHeight="1">
      <c r="A14" s="156" t="s">
        <v>216</v>
      </c>
      <c r="B14" s="208"/>
      <c r="C14" s="104">
        <v>860</v>
      </c>
      <c r="D14" s="104">
        <v>198</v>
      </c>
      <c r="E14" s="104">
        <v>634</v>
      </c>
      <c r="F14" s="104">
        <v>13</v>
      </c>
      <c r="G14" s="105">
        <v>15</v>
      </c>
    </row>
    <row r="15" spans="1:94" ht="12" customHeight="1">
      <c r="A15" s="156"/>
      <c r="B15" s="208"/>
      <c r="C15" s="102">
        <v>100</v>
      </c>
      <c r="D15" s="102">
        <v>23.02325581395349</v>
      </c>
      <c r="E15" s="102">
        <v>73.720930232558132</v>
      </c>
      <c r="F15" s="102">
        <v>1.5116279069767442</v>
      </c>
      <c r="G15" s="103">
        <v>1.7441860465116279</v>
      </c>
    </row>
    <row r="16" spans="1:94" ht="12" customHeight="1">
      <c r="A16" s="175"/>
      <c r="B16" s="174" t="s">
        <v>181</v>
      </c>
      <c r="C16" s="104">
        <v>113</v>
      </c>
      <c r="D16" s="104">
        <v>30</v>
      </c>
      <c r="E16" s="104">
        <v>77</v>
      </c>
      <c r="F16" s="104">
        <v>3</v>
      </c>
      <c r="G16" s="105">
        <v>3</v>
      </c>
    </row>
    <row r="17" spans="1:7" ht="12" customHeight="1">
      <c r="A17" s="176"/>
      <c r="B17" s="160"/>
      <c r="C17" s="102">
        <v>100</v>
      </c>
      <c r="D17" s="102">
        <v>26.548672566371685</v>
      </c>
      <c r="E17" s="102">
        <v>68.141592920353972</v>
      </c>
      <c r="F17" s="102">
        <v>2.6548672566371683</v>
      </c>
      <c r="G17" s="103">
        <v>2.6548672566371683</v>
      </c>
    </row>
    <row r="18" spans="1:7" ht="12" customHeight="1">
      <c r="A18" s="175"/>
      <c r="B18" s="174" t="s">
        <v>217</v>
      </c>
      <c r="C18" s="104">
        <v>570</v>
      </c>
      <c r="D18" s="104">
        <v>124</v>
      </c>
      <c r="E18" s="104">
        <v>433</v>
      </c>
      <c r="F18" s="104">
        <v>6</v>
      </c>
      <c r="G18" s="105">
        <v>7</v>
      </c>
    </row>
    <row r="19" spans="1:7" ht="12" customHeight="1">
      <c r="A19" s="176"/>
      <c r="B19" s="160"/>
      <c r="C19" s="102">
        <v>100</v>
      </c>
      <c r="D19" s="102">
        <v>21.754385964912281</v>
      </c>
      <c r="E19" s="102">
        <v>75.964912280701753</v>
      </c>
      <c r="F19" s="102">
        <v>1.0526315789473684</v>
      </c>
      <c r="G19" s="103">
        <v>1.2280701754385965</v>
      </c>
    </row>
    <row r="20" spans="1:7" ht="12" customHeight="1">
      <c r="A20" s="175"/>
      <c r="B20" s="174" t="s">
        <v>218</v>
      </c>
      <c r="C20" s="104">
        <v>38</v>
      </c>
      <c r="D20" s="104">
        <v>9</v>
      </c>
      <c r="E20" s="104">
        <v>28</v>
      </c>
      <c r="F20" s="104" t="s">
        <v>0</v>
      </c>
      <c r="G20" s="105">
        <v>1</v>
      </c>
    </row>
    <row r="21" spans="1:7" ht="12" customHeight="1">
      <c r="A21" s="176"/>
      <c r="B21" s="160"/>
      <c r="C21" s="102">
        <v>100</v>
      </c>
      <c r="D21" s="102">
        <v>23.684210526315788</v>
      </c>
      <c r="E21" s="102">
        <v>73.68421052631578</v>
      </c>
      <c r="F21" s="102" t="s">
        <v>0</v>
      </c>
      <c r="G21" s="103">
        <v>2.6315789473684208</v>
      </c>
    </row>
    <row r="22" spans="1:7" ht="12" customHeight="1">
      <c r="A22" s="175"/>
      <c r="B22" s="174" t="s">
        <v>219</v>
      </c>
      <c r="C22" s="104">
        <v>23</v>
      </c>
      <c r="D22" s="104">
        <v>7</v>
      </c>
      <c r="E22" s="104">
        <v>15</v>
      </c>
      <c r="F22" s="104">
        <v>1</v>
      </c>
      <c r="G22" s="105" t="s">
        <v>0</v>
      </c>
    </row>
    <row r="23" spans="1:7" ht="12" customHeight="1">
      <c r="A23" s="176"/>
      <c r="B23" s="160"/>
      <c r="C23" s="102">
        <v>100</v>
      </c>
      <c r="D23" s="102">
        <v>30.434782608695656</v>
      </c>
      <c r="E23" s="102">
        <v>65.217391304347828</v>
      </c>
      <c r="F23" s="102">
        <v>4.3478260869565215</v>
      </c>
      <c r="G23" s="103" t="s">
        <v>0</v>
      </c>
    </row>
    <row r="24" spans="1:7" ht="12" customHeight="1">
      <c r="A24" s="175"/>
      <c r="B24" s="174" t="s">
        <v>220</v>
      </c>
      <c r="C24" s="104">
        <v>79</v>
      </c>
      <c r="D24" s="104">
        <v>21</v>
      </c>
      <c r="E24" s="104">
        <v>53</v>
      </c>
      <c r="F24" s="104">
        <v>3</v>
      </c>
      <c r="G24" s="105">
        <v>2</v>
      </c>
    </row>
    <row r="25" spans="1:7" ht="12" customHeight="1">
      <c r="A25" s="176"/>
      <c r="B25" s="160"/>
      <c r="C25" s="102">
        <v>100</v>
      </c>
      <c r="D25" s="102">
        <v>26.582278481012654</v>
      </c>
      <c r="E25" s="102">
        <v>67.088607594936718</v>
      </c>
      <c r="F25" s="102">
        <v>3.79746835443038</v>
      </c>
      <c r="G25" s="103">
        <v>2.5316455696202533</v>
      </c>
    </row>
    <row r="26" spans="1:7" ht="12" customHeight="1">
      <c r="A26" s="175"/>
      <c r="B26" s="174" t="s">
        <v>221</v>
      </c>
      <c r="C26" s="104">
        <v>37</v>
      </c>
      <c r="D26" s="104">
        <v>7</v>
      </c>
      <c r="E26" s="104">
        <v>28</v>
      </c>
      <c r="F26" s="104" t="s">
        <v>0</v>
      </c>
      <c r="G26" s="105">
        <v>2</v>
      </c>
    </row>
    <row r="27" spans="1:7" ht="12" customHeight="1">
      <c r="A27" s="176"/>
      <c r="B27" s="160"/>
      <c r="C27" s="102">
        <v>100</v>
      </c>
      <c r="D27" s="102">
        <v>18.918918918918919</v>
      </c>
      <c r="E27" s="102">
        <v>75.675675675675677</v>
      </c>
      <c r="F27" s="102" t="s">
        <v>0</v>
      </c>
      <c r="G27" s="103">
        <v>5.4054054054054053</v>
      </c>
    </row>
    <row r="28" spans="1:7" ht="12" customHeight="1">
      <c r="A28" s="247" t="s">
        <v>222</v>
      </c>
      <c r="B28" s="161"/>
      <c r="C28" s="104">
        <v>2319</v>
      </c>
      <c r="D28" s="104">
        <v>580</v>
      </c>
      <c r="E28" s="104">
        <v>1709</v>
      </c>
      <c r="F28" s="104">
        <v>13</v>
      </c>
      <c r="G28" s="105">
        <v>17</v>
      </c>
    </row>
    <row r="29" spans="1:7" ht="12" customHeight="1">
      <c r="A29" s="253"/>
      <c r="B29" s="162"/>
      <c r="C29" s="102">
        <v>100</v>
      </c>
      <c r="D29" s="102">
        <v>25.010780508840018</v>
      </c>
      <c r="E29" s="102">
        <v>73.695558430357906</v>
      </c>
      <c r="F29" s="102">
        <v>0.56058645968089693</v>
      </c>
      <c r="G29" s="103">
        <v>0.73307460112117295</v>
      </c>
    </row>
    <row r="30" spans="1:7" ht="12" customHeight="1">
      <c r="A30" s="247" t="s">
        <v>145</v>
      </c>
      <c r="B30" s="161"/>
      <c r="C30" s="104">
        <v>371</v>
      </c>
      <c r="D30" s="104">
        <v>76</v>
      </c>
      <c r="E30" s="104">
        <v>280</v>
      </c>
      <c r="F30" s="104">
        <v>4</v>
      </c>
      <c r="G30" s="105">
        <v>11</v>
      </c>
    </row>
    <row r="31" spans="1:7" ht="12" customHeight="1">
      <c r="A31" s="248"/>
      <c r="B31" s="164"/>
      <c r="C31" s="109">
        <v>100</v>
      </c>
      <c r="D31" s="110">
        <v>20.485175202156334</v>
      </c>
      <c r="E31" s="110">
        <v>75.471698113207552</v>
      </c>
      <c r="F31" s="110">
        <v>1.0781671159029651</v>
      </c>
      <c r="G31" s="111">
        <v>2.9649595687331538</v>
      </c>
    </row>
    <row r="32" spans="1:7">
      <c r="G32" s="112"/>
    </row>
    <row r="33" spans="3:7">
      <c r="C33" s="113"/>
      <c r="D33" s="113"/>
      <c r="E33" s="113"/>
      <c r="F33" s="113"/>
      <c r="G33" s="113"/>
    </row>
    <row r="34" spans="3:7">
      <c r="C34" s="113"/>
      <c r="D34" s="113"/>
      <c r="E34" s="113"/>
      <c r="F34" s="113"/>
      <c r="G34" s="113"/>
    </row>
    <row r="35" spans="3:7">
      <c r="C35" s="113"/>
      <c r="D35" s="113"/>
      <c r="E35" s="113"/>
      <c r="F35" s="113"/>
      <c r="G35" s="113"/>
    </row>
    <row r="36" spans="3:7">
      <c r="C36" s="113"/>
      <c r="D36" s="113"/>
      <c r="E36" s="113"/>
      <c r="F36" s="113"/>
      <c r="G36" s="113"/>
    </row>
    <row r="37" spans="3:7">
      <c r="C37" s="113"/>
      <c r="D37" s="113"/>
      <c r="E37" s="113"/>
      <c r="F37" s="113"/>
      <c r="G37" s="113"/>
    </row>
    <row r="38" spans="3:7">
      <c r="C38" s="113"/>
      <c r="D38" s="113"/>
      <c r="E38" s="113"/>
      <c r="F38" s="113"/>
      <c r="G38" s="113"/>
    </row>
    <row r="39" spans="3:7">
      <c r="G39" s="112"/>
    </row>
    <row r="40" spans="3:7">
      <c r="G40" s="112"/>
    </row>
    <row r="41" spans="3:7">
      <c r="G41" s="112"/>
    </row>
    <row r="42" spans="3:7">
      <c r="G42" s="112"/>
    </row>
    <row r="43" spans="3:7">
      <c r="G43" s="112"/>
    </row>
    <row r="44" spans="3:7">
      <c r="G44" s="112"/>
    </row>
    <row r="45" spans="3:7">
      <c r="G45" s="112"/>
    </row>
    <row r="46" spans="3:7">
      <c r="G46" s="112"/>
    </row>
    <row r="47" spans="3:7">
      <c r="G47" s="112"/>
    </row>
    <row r="48" spans="3:7">
      <c r="G48" s="112"/>
    </row>
    <row r="49" spans="7:7">
      <c r="G49" s="112"/>
    </row>
    <row r="50" spans="7:7">
      <c r="G50" s="112"/>
    </row>
    <row r="51" spans="7:7">
      <c r="G51" s="112"/>
    </row>
    <row r="52" spans="7:7">
      <c r="G52" s="112"/>
    </row>
    <row r="53" spans="7:7">
      <c r="G53" s="112"/>
    </row>
    <row r="54" spans="7:7">
      <c r="G54" s="112"/>
    </row>
    <row r="55" spans="7:7">
      <c r="G55" s="112"/>
    </row>
    <row r="56" spans="7:7">
      <c r="G56" s="112"/>
    </row>
    <row r="57" spans="7:7">
      <c r="G57" s="112"/>
    </row>
    <row r="58" spans="7:7">
      <c r="G58" s="112"/>
    </row>
    <row r="59" spans="7:7">
      <c r="G59" s="112"/>
    </row>
    <row r="60" spans="7:7">
      <c r="G60" s="112"/>
    </row>
    <row r="61" spans="7:7">
      <c r="G61" s="112"/>
    </row>
    <row r="62" spans="7:7">
      <c r="G62" s="112"/>
    </row>
    <row r="63" spans="7:7">
      <c r="G63" s="112"/>
    </row>
    <row r="64" spans="7:7">
      <c r="G64" s="112"/>
    </row>
    <row r="65" spans="7:7">
      <c r="G65" s="112"/>
    </row>
    <row r="66" spans="7:7">
      <c r="G66" s="112"/>
    </row>
    <row r="67" spans="7:7">
      <c r="G67" s="112"/>
    </row>
    <row r="68" spans="7:7">
      <c r="G68" s="112"/>
    </row>
    <row r="69" spans="7:7">
      <c r="G69" s="112"/>
    </row>
    <row r="70" spans="7:7">
      <c r="G70" s="112"/>
    </row>
    <row r="71" spans="7:7">
      <c r="G71" s="112"/>
    </row>
    <row r="72" spans="7:7">
      <c r="G72" s="112"/>
    </row>
    <row r="73" spans="7:7">
      <c r="G73" s="112"/>
    </row>
    <row r="74" spans="7:7">
      <c r="G74" s="112"/>
    </row>
    <row r="75" spans="7:7">
      <c r="G75" s="112"/>
    </row>
    <row r="76" spans="7:7">
      <c r="G76" s="112"/>
    </row>
    <row r="77" spans="7:7">
      <c r="G77" s="112"/>
    </row>
    <row r="78" spans="7:7">
      <c r="G78" s="112"/>
    </row>
    <row r="79" spans="7:7">
      <c r="G79" s="112"/>
    </row>
    <row r="80" spans="7:7">
      <c r="G80" s="112"/>
    </row>
    <row r="81" spans="7:7">
      <c r="G81" s="112"/>
    </row>
    <row r="82" spans="7:7">
      <c r="G82" s="112"/>
    </row>
    <row r="83" spans="7:7">
      <c r="G83" s="112"/>
    </row>
    <row r="84" spans="7:7">
      <c r="G84" s="112"/>
    </row>
    <row r="85" spans="7:7">
      <c r="G85" s="112"/>
    </row>
    <row r="86" spans="7:7">
      <c r="G86" s="112"/>
    </row>
    <row r="87" spans="7:7">
      <c r="G87" s="112"/>
    </row>
    <row r="88" spans="7:7">
      <c r="G88" s="112"/>
    </row>
    <row r="89" spans="7:7">
      <c r="G89" s="112"/>
    </row>
    <row r="90" spans="7:7">
      <c r="G90" s="112"/>
    </row>
    <row r="91" spans="7:7">
      <c r="G91" s="112"/>
    </row>
    <row r="92" spans="7:7">
      <c r="G92" s="112"/>
    </row>
    <row r="93" spans="7:7">
      <c r="G93" s="112"/>
    </row>
    <row r="94" spans="7:7">
      <c r="G94" s="112"/>
    </row>
    <row r="95" spans="7:7">
      <c r="G95" s="112"/>
    </row>
    <row r="96" spans="7:7">
      <c r="G96" s="112"/>
    </row>
    <row r="97" spans="7:7">
      <c r="G97" s="112"/>
    </row>
    <row r="98" spans="7:7">
      <c r="G98" s="112"/>
    </row>
    <row r="99" spans="7:7">
      <c r="G99" s="112"/>
    </row>
    <row r="100" spans="7:7">
      <c r="G100" s="112"/>
    </row>
    <row r="101" spans="7:7">
      <c r="G101" s="112"/>
    </row>
    <row r="102" spans="7:7">
      <c r="G102" s="112"/>
    </row>
    <row r="103" spans="7:7">
      <c r="G103" s="112"/>
    </row>
    <row r="104" spans="7:7">
      <c r="G104" s="112"/>
    </row>
    <row r="105" spans="7:7">
      <c r="G105" s="112"/>
    </row>
    <row r="106" spans="7:7">
      <c r="G106" s="112"/>
    </row>
    <row r="107" spans="7:7">
      <c r="G107" s="112"/>
    </row>
    <row r="108" spans="7:7">
      <c r="G108" s="112"/>
    </row>
    <row r="109" spans="7:7">
      <c r="G109" s="112"/>
    </row>
    <row r="110" spans="7:7">
      <c r="G110" s="112"/>
    </row>
    <row r="111" spans="7:7">
      <c r="G111" s="112"/>
    </row>
    <row r="112" spans="7:7">
      <c r="G112" s="112"/>
    </row>
    <row r="113" spans="7:7">
      <c r="G113" s="112"/>
    </row>
    <row r="114" spans="7:7">
      <c r="G114" s="112"/>
    </row>
    <row r="115" spans="7:7">
      <c r="G115" s="112"/>
    </row>
    <row r="116" spans="7:7">
      <c r="G116" s="112"/>
    </row>
    <row r="117" spans="7:7">
      <c r="G117" s="112"/>
    </row>
    <row r="118" spans="7:7">
      <c r="G118" s="112"/>
    </row>
    <row r="119" spans="7:7">
      <c r="G119" s="112"/>
    </row>
    <row r="120" spans="7:7">
      <c r="G120" s="112"/>
    </row>
    <row r="121" spans="7:7">
      <c r="G121" s="112"/>
    </row>
    <row r="122" spans="7:7">
      <c r="G122" s="112"/>
    </row>
    <row r="123" spans="7:7">
      <c r="G123" s="112"/>
    </row>
    <row r="124" spans="7:7">
      <c r="G124" s="112"/>
    </row>
    <row r="125" spans="7:7">
      <c r="G125" s="112"/>
    </row>
    <row r="126" spans="7:7">
      <c r="G126" s="112"/>
    </row>
    <row r="127" spans="7:7">
      <c r="G127" s="112"/>
    </row>
    <row r="128" spans="7:7">
      <c r="G128" s="112"/>
    </row>
    <row r="129" spans="7:7">
      <c r="G129" s="112"/>
    </row>
    <row r="130" spans="7:7">
      <c r="G130" s="112"/>
    </row>
    <row r="131" spans="7:7">
      <c r="G131" s="112"/>
    </row>
    <row r="132" spans="7:7">
      <c r="G132" s="112"/>
    </row>
    <row r="133" spans="7:7">
      <c r="G133" s="112"/>
    </row>
    <row r="134" spans="7:7">
      <c r="G134" s="112"/>
    </row>
    <row r="135" spans="7:7">
      <c r="G135" s="112"/>
    </row>
    <row r="136" spans="7:7">
      <c r="G136" s="112"/>
    </row>
    <row r="137" spans="7:7">
      <c r="G137" s="112"/>
    </row>
    <row r="138" spans="7:7">
      <c r="G138" s="112"/>
    </row>
    <row r="139" spans="7:7">
      <c r="G139" s="112"/>
    </row>
    <row r="140" spans="7:7">
      <c r="G140" s="112"/>
    </row>
    <row r="141" spans="7:7">
      <c r="G141" s="112"/>
    </row>
    <row r="142" spans="7:7">
      <c r="G142" s="112"/>
    </row>
    <row r="143" spans="7:7">
      <c r="G143" s="112"/>
    </row>
  </sheetData>
  <mergeCells count="23">
    <mergeCell ref="A28:B29"/>
    <mergeCell ref="A30:B31"/>
    <mergeCell ref="A8:A9"/>
    <mergeCell ref="A10:A11"/>
    <mergeCell ref="A12:A13"/>
    <mergeCell ref="A16:A17"/>
    <mergeCell ref="A18:A19"/>
    <mergeCell ref="A20:A21"/>
    <mergeCell ref="A22:A23"/>
    <mergeCell ref="A14:B15"/>
    <mergeCell ref="B16:B17"/>
    <mergeCell ref="B18:B19"/>
    <mergeCell ref="B20:B21"/>
    <mergeCell ref="B22:B23"/>
    <mergeCell ref="A24:A25"/>
    <mergeCell ref="A26:A27"/>
    <mergeCell ref="B24:B25"/>
    <mergeCell ref="B26:B27"/>
    <mergeCell ref="A4:B5"/>
    <mergeCell ref="A6:B7"/>
    <mergeCell ref="B8:B9"/>
    <mergeCell ref="B10:B11"/>
    <mergeCell ref="B12:B13"/>
  </mergeCells>
  <phoneticPr fontId="19"/>
  <conditionalFormatting sqref="A1">
    <cfRule type="expression" dxfId="4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L33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5.375" style="81" customWidth="1"/>
    <col min="5" max="10" width="6.875" style="81" customWidth="1"/>
    <col min="11" max="27" width="9.375" style="81" customWidth="1"/>
    <col min="28" max="16384" width="5.875" style="81"/>
  </cols>
  <sheetData>
    <row r="1" spans="1:90" s="138" customFormat="1" ht="12.75" thickBot="1">
      <c r="A1" s="137" t="s">
        <v>419</v>
      </c>
      <c r="B1" s="166"/>
      <c r="C1" s="166"/>
      <c r="D1" s="166"/>
    </row>
    <row r="2" spans="1:90" s="140" customFormat="1" ht="6" customHeight="1" thickTop="1">
      <c r="A2" s="139"/>
      <c r="E2" s="141"/>
      <c r="F2" s="142"/>
      <c r="G2" s="142"/>
      <c r="H2" s="142"/>
      <c r="I2" s="142"/>
      <c r="J2" s="143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5"/>
    </row>
    <row r="3" spans="1:90" s="140" customFormat="1" ht="173.25" customHeight="1">
      <c r="A3" s="139"/>
      <c r="E3" s="146" t="s">
        <v>1</v>
      </c>
      <c r="F3" s="147" t="s">
        <v>121</v>
      </c>
      <c r="G3" s="147" t="s">
        <v>122</v>
      </c>
      <c r="H3" s="147" t="s">
        <v>123</v>
      </c>
      <c r="I3" s="147" t="s">
        <v>16</v>
      </c>
      <c r="J3" s="148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4"/>
      <c r="CI3" s="144"/>
      <c r="CJ3" s="144"/>
      <c r="CK3" s="144"/>
      <c r="CL3" s="145"/>
    </row>
    <row r="4" spans="1:90" ht="12" customHeight="1">
      <c r="A4" s="205" t="s">
        <v>1</v>
      </c>
      <c r="B4" s="205"/>
      <c r="C4" s="205"/>
      <c r="D4" s="206"/>
      <c r="E4" s="100">
        <v>4581</v>
      </c>
      <c r="F4" s="100">
        <v>1046</v>
      </c>
      <c r="G4" s="100">
        <v>1286</v>
      </c>
      <c r="H4" s="100">
        <v>2143</v>
      </c>
      <c r="I4" s="100">
        <v>20</v>
      </c>
      <c r="J4" s="101">
        <v>86</v>
      </c>
    </row>
    <row r="5" spans="1:90" ht="12" customHeight="1">
      <c r="A5" s="156"/>
      <c r="B5" s="156"/>
      <c r="C5" s="156"/>
      <c r="D5" s="208"/>
      <c r="E5" s="102">
        <v>99.999999999999986</v>
      </c>
      <c r="F5" s="102">
        <v>22.833442479807903</v>
      </c>
      <c r="G5" s="102">
        <v>28.072473259113728</v>
      </c>
      <c r="H5" s="102">
        <v>46.78017900021829</v>
      </c>
      <c r="I5" s="102">
        <v>0.43658589827548566</v>
      </c>
      <c r="J5" s="103">
        <v>1.8773193625845885</v>
      </c>
    </row>
    <row r="6" spans="1:90" ht="12" customHeight="1">
      <c r="A6" s="156" t="s">
        <v>198</v>
      </c>
      <c r="B6" s="156"/>
      <c r="C6" s="156"/>
      <c r="D6" s="208"/>
      <c r="E6" s="104">
        <v>177</v>
      </c>
      <c r="F6" s="104">
        <v>35</v>
      </c>
      <c r="G6" s="104">
        <v>62</v>
      </c>
      <c r="H6" s="104">
        <v>80</v>
      </c>
      <c r="I6" s="104" t="s">
        <v>0</v>
      </c>
      <c r="J6" s="105" t="s">
        <v>0</v>
      </c>
    </row>
    <row r="7" spans="1:90" ht="12" customHeight="1">
      <c r="A7" s="156"/>
      <c r="B7" s="156"/>
      <c r="C7" s="156"/>
      <c r="D7" s="208"/>
      <c r="E7" s="102">
        <v>100</v>
      </c>
      <c r="F7" s="102">
        <v>19.774011299435028</v>
      </c>
      <c r="G7" s="102">
        <v>35.028248587570623</v>
      </c>
      <c r="H7" s="102">
        <v>45.197740112994353</v>
      </c>
      <c r="I7" s="102" t="s">
        <v>0</v>
      </c>
      <c r="J7" s="103" t="s">
        <v>0</v>
      </c>
    </row>
    <row r="8" spans="1:90" ht="12" customHeight="1">
      <c r="A8" s="175"/>
      <c r="B8" s="173" t="s">
        <v>199</v>
      </c>
      <c r="C8" s="173"/>
      <c r="D8" s="174"/>
      <c r="E8" s="104">
        <v>175</v>
      </c>
      <c r="F8" s="104">
        <v>35</v>
      </c>
      <c r="G8" s="104">
        <v>61</v>
      </c>
      <c r="H8" s="104">
        <v>79</v>
      </c>
      <c r="I8" s="104" t="s">
        <v>0</v>
      </c>
      <c r="J8" s="105" t="s">
        <v>0</v>
      </c>
    </row>
    <row r="9" spans="1:90" ht="12" customHeight="1">
      <c r="A9" s="176"/>
      <c r="B9" s="172"/>
      <c r="C9" s="172"/>
      <c r="D9" s="160"/>
      <c r="E9" s="102">
        <v>100</v>
      </c>
      <c r="F9" s="102">
        <v>20</v>
      </c>
      <c r="G9" s="102">
        <v>34.857142857142861</v>
      </c>
      <c r="H9" s="102">
        <v>45.142857142857139</v>
      </c>
      <c r="I9" s="102" t="s">
        <v>0</v>
      </c>
      <c r="J9" s="103" t="s">
        <v>0</v>
      </c>
    </row>
    <row r="10" spans="1:90" ht="12" customHeight="1">
      <c r="A10" s="175"/>
      <c r="B10" s="245"/>
      <c r="C10" s="173" t="s">
        <v>200</v>
      </c>
      <c r="D10" s="174"/>
      <c r="E10" s="104">
        <v>164</v>
      </c>
      <c r="F10" s="104">
        <v>33</v>
      </c>
      <c r="G10" s="104">
        <v>56</v>
      </c>
      <c r="H10" s="104">
        <v>75</v>
      </c>
      <c r="I10" s="104" t="s">
        <v>0</v>
      </c>
      <c r="J10" s="105" t="s">
        <v>0</v>
      </c>
    </row>
    <row r="11" spans="1:90" ht="12" customHeight="1">
      <c r="A11" s="176"/>
      <c r="B11" s="246"/>
      <c r="C11" s="172"/>
      <c r="D11" s="160"/>
      <c r="E11" s="102">
        <v>100</v>
      </c>
      <c r="F11" s="102">
        <v>20.121951219512198</v>
      </c>
      <c r="G11" s="102">
        <v>34.146341463414636</v>
      </c>
      <c r="H11" s="102">
        <v>45.731707317073173</v>
      </c>
      <c r="I11" s="102" t="s">
        <v>0</v>
      </c>
      <c r="J11" s="103" t="s">
        <v>0</v>
      </c>
    </row>
    <row r="12" spans="1:90" ht="12" customHeight="1">
      <c r="A12" s="175"/>
      <c r="B12" s="245"/>
      <c r="C12" s="173" t="s">
        <v>144</v>
      </c>
      <c r="D12" s="174"/>
      <c r="E12" s="104">
        <v>11</v>
      </c>
      <c r="F12" s="104">
        <v>2</v>
      </c>
      <c r="G12" s="104">
        <v>5</v>
      </c>
      <c r="H12" s="104">
        <v>4</v>
      </c>
      <c r="I12" s="104" t="s">
        <v>0</v>
      </c>
      <c r="J12" s="105" t="s">
        <v>0</v>
      </c>
    </row>
    <row r="13" spans="1:90" ht="12" customHeight="1">
      <c r="A13" s="176"/>
      <c r="B13" s="246"/>
      <c r="C13" s="172"/>
      <c r="D13" s="160"/>
      <c r="E13" s="102">
        <v>100</v>
      </c>
      <c r="F13" s="102">
        <v>18.181818181818183</v>
      </c>
      <c r="G13" s="102">
        <v>45.454545454545453</v>
      </c>
      <c r="H13" s="102">
        <v>36.363636363636367</v>
      </c>
      <c r="I13" s="102" t="s">
        <v>0</v>
      </c>
      <c r="J13" s="103" t="s">
        <v>0</v>
      </c>
    </row>
    <row r="14" spans="1:90" ht="12" customHeight="1">
      <c r="A14" s="175"/>
      <c r="B14" s="173" t="s">
        <v>201</v>
      </c>
      <c r="C14" s="173"/>
      <c r="D14" s="174"/>
      <c r="E14" s="104">
        <v>2</v>
      </c>
      <c r="F14" s="104" t="s">
        <v>0</v>
      </c>
      <c r="G14" s="104">
        <v>1</v>
      </c>
      <c r="H14" s="104">
        <v>1</v>
      </c>
      <c r="I14" s="104" t="s">
        <v>0</v>
      </c>
      <c r="J14" s="105" t="s">
        <v>0</v>
      </c>
    </row>
    <row r="15" spans="1:90" ht="12" customHeight="1">
      <c r="A15" s="176"/>
      <c r="B15" s="172"/>
      <c r="C15" s="172"/>
      <c r="D15" s="160"/>
      <c r="E15" s="102">
        <v>100</v>
      </c>
      <c r="F15" s="102" t="s">
        <v>0</v>
      </c>
      <c r="G15" s="102">
        <v>50</v>
      </c>
      <c r="H15" s="102">
        <v>50</v>
      </c>
      <c r="I15" s="102" t="s">
        <v>0</v>
      </c>
      <c r="J15" s="103" t="s">
        <v>0</v>
      </c>
    </row>
    <row r="16" spans="1:90" ht="12" customHeight="1">
      <c r="A16" s="175"/>
      <c r="B16" s="252"/>
      <c r="C16" s="173" t="s">
        <v>202</v>
      </c>
      <c r="D16" s="174"/>
      <c r="E16" s="104">
        <v>2</v>
      </c>
      <c r="F16" s="104" t="s">
        <v>0</v>
      </c>
      <c r="G16" s="104">
        <v>1</v>
      </c>
      <c r="H16" s="104">
        <v>1</v>
      </c>
      <c r="I16" s="104" t="s">
        <v>0</v>
      </c>
      <c r="J16" s="105" t="s">
        <v>0</v>
      </c>
    </row>
    <row r="17" spans="1:10" ht="12" customHeight="1">
      <c r="A17" s="176"/>
      <c r="B17" s="246"/>
      <c r="C17" s="172"/>
      <c r="D17" s="160"/>
      <c r="E17" s="102">
        <v>100</v>
      </c>
      <c r="F17" s="102" t="s">
        <v>0</v>
      </c>
      <c r="G17" s="102">
        <v>50</v>
      </c>
      <c r="H17" s="102">
        <v>50</v>
      </c>
      <c r="I17" s="102" t="s">
        <v>0</v>
      </c>
      <c r="J17" s="103" t="s">
        <v>0</v>
      </c>
    </row>
    <row r="18" spans="1:10" ht="12" customHeight="1">
      <c r="A18" s="250"/>
      <c r="B18" s="250"/>
      <c r="C18" s="266"/>
      <c r="D18" s="174" t="s">
        <v>203</v>
      </c>
      <c r="E18" s="104">
        <v>2</v>
      </c>
      <c r="F18" s="104" t="s">
        <v>0</v>
      </c>
      <c r="G18" s="104">
        <v>1</v>
      </c>
      <c r="H18" s="104">
        <v>1</v>
      </c>
      <c r="I18" s="104" t="s">
        <v>0</v>
      </c>
      <c r="J18" s="105" t="s">
        <v>0</v>
      </c>
    </row>
    <row r="19" spans="1:10" ht="12" customHeight="1">
      <c r="A19" s="251"/>
      <c r="B19" s="251"/>
      <c r="C19" s="267"/>
      <c r="D19" s="160"/>
      <c r="E19" s="102">
        <v>100</v>
      </c>
      <c r="F19" s="102" t="s">
        <v>0</v>
      </c>
      <c r="G19" s="102">
        <v>50</v>
      </c>
      <c r="H19" s="102">
        <v>50</v>
      </c>
      <c r="I19" s="102" t="s">
        <v>0</v>
      </c>
      <c r="J19" s="103" t="s">
        <v>0</v>
      </c>
    </row>
    <row r="20" spans="1:10" ht="12" customHeight="1">
      <c r="A20" s="175"/>
      <c r="B20" s="252"/>
      <c r="C20" s="252"/>
      <c r="D20" s="160" t="s">
        <v>144</v>
      </c>
      <c r="E20" s="104" t="s">
        <v>0</v>
      </c>
      <c r="F20" s="104" t="s">
        <v>0</v>
      </c>
      <c r="G20" s="104" t="s">
        <v>0</v>
      </c>
      <c r="H20" s="104" t="s">
        <v>0</v>
      </c>
      <c r="I20" s="104" t="s">
        <v>0</v>
      </c>
      <c r="J20" s="105" t="s">
        <v>0</v>
      </c>
    </row>
    <row r="21" spans="1:10" ht="12" customHeight="1">
      <c r="A21" s="176"/>
      <c r="B21" s="246"/>
      <c r="C21" s="246"/>
      <c r="D21" s="208"/>
      <c r="E21" s="102" t="s">
        <v>0</v>
      </c>
      <c r="F21" s="102" t="s">
        <v>0</v>
      </c>
      <c r="G21" s="102" t="s">
        <v>0</v>
      </c>
      <c r="H21" s="102" t="s">
        <v>0</v>
      </c>
      <c r="I21" s="102" t="s">
        <v>0</v>
      </c>
      <c r="J21" s="103" t="s">
        <v>0</v>
      </c>
    </row>
    <row r="22" spans="1:10" ht="12" customHeight="1">
      <c r="A22" s="175"/>
      <c r="B22" s="252"/>
      <c r="C22" s="173" t="s">
        <v>204</v>
      </c>
      <c r="D22" s="174"/>
      <c r="E22" s="104" t="s">
        <v>0</v>
      </c>
      <c r="F22" s="104" t="s">
        <v>0</v>
      </c>
      <c r="G22" s="104" t="s">
        <v>0</v>
      </c>
      <c r="H22" s="104" t="s">
        <v>0</v>
      </c>
      <c r="I22" s="104" t="s">
        <v>0</v>
      </c>
      <c r="J22" s="105" t="s">
        <v>0</v>
      </c>
    </row>
    <row r="23" spans="1:10" ht="12" customHeight="1">
      <c r="A23" s="176"/>
      <c r="B23" s="246"/>
      <c r="C23" s="172"/>
      <c r="D23" s="160"/>
      <c r="E23" s="102" t="s">
        <v>0</v>
      </c>
      <c r="F23" s="102" t="s">
        <v>0</v>
      </c>
      <c r="G23" s="102" t="s">
        <v>0</v>
      </c>
      <c r="H23" s="102" t="s">
        <v>0</v>
      </c>
      <c r="I23" s="102" t="s">
        <v>0</v>
      </c>
      <c r="J23" s="103" t="s">
        <v>0</v>
      </c>
    </row>
    <row r="24" spans="1:10" ht="12" customHeight="1">
      <c r="A24" s="175"/>
      <c r="B24" s="252"/>
      <c r="C24" s="252"/>
      <c r="D24" s="160" t="s">
        <v>205</v>
      </c>
      <c r="E24" s="104" t="s">
        <v>0</v>
      </c>
      <c r="F24" s="104" t="s">
        <v>0</v>
      </c>
      <c r="G24" s="104" t="s">
        <v>0</v>
      </c>
      <c r="H24" s="104" t="s">
        <v>0</v>
      </c>
      <c r="I24" s="104" t="s">
        <v>0</v>
      </c>
      <c r="J24" s="105" t="s">
        <v>0</v>
      </c>
    </row>
    <row r="25" spans="1:10" ht="12" customHeight="1">
      <c r="A25" s="176"/>
      <c r="B25" s="246"/>
      <c r="C25" s="246"/>
      <c r="D25" s="208"/>
      <c r="E25" s="102" t="s">
        <v>0</v>
      </c>
      <c r="F25" s="102" t="s">
        <v>0</v>
      </c>
      <c r="G25" s="102" t="s">
        <v>0</v>
      </c>
      <c r="H25" s="102" t="s">
        <v>0</v>
      </c>
      <c r="I25" s="102" t="s">
        <v>0</v>
      </c>
      <c r="J25" s="103" t="s">
        <v>0</v>
      </c>
    </row>
    <row r="26" spans="1:10" ht="12" customHeight="1">
      <c r="A26" s="250"/>
      <c r="B26" s="250"/>
      <c r="C26" s="266"/>
      <c r="D26" s="174" t="s">
        <v>144</v>
      </c>
      <c r="E26" s="104" t="s">
        <v>0</v>
      </c>
      <c r="F26" s="104" t="s">
        <v>0</v>
      </c>
      <c r="G26" s="104" t="s">
        <v>0</v>
      </c>
      <c r="H26" s="104" t="s">
        <v>0</v>
      </c>
      <c r="I26" s="104" t="s">
        <v>0</v>
      </c>
      <c r="J26" s="105" t="s">
        <v>0</v>
      </c>
    </row>
    <row r="27" spans="1:10" ht="12" customHeight="1">
      <c r="A27" s="251"/>
      <c r="B27" s="251"/>
      <c r="C27" s="267"/>
      <c r="D27" s="160"/>
      <c r="E27" s="102" t="s">
        <v>0</v>
      </c>
      <c r="F27" s="102" t="s">
        <v>0</v>
      </c>
      <c r="G27" s="102" t="s">
        <v>0</v>
      </c>
      <c r="H27" s="102" t="s">
        <v>0</v>
      </c>
      <c r="I27" s="102" t="s">
        <v>0</v>
      </c>
      <c r="J27" s="103" t="s">
        <v>0</v>
      </c>
    </row>
    <row r="28" spans="1:10" ht="12" customHeight="1">
      <c r="A28" s="175"/>
      <c r="B28" s="173" t="s">
        <v>206</v>
      </c>
      <c r="C28" s="173"/>
      <c r="D28" s="174"/>
      <c r="E28" s="104" t="s">
        <v>0</v>
      </c>
      <c r="F28" s="104" t="s">
        <v>0</v>
      </c>
      <c r="G28" s="104" t="s">
        <v>0</v>
      </c>
      <c r="H28" s="104" t="s">
        <v>0</v>
      </c>
      <c r="I28" s="104" t="s">
        <v>0</v>
      </c>
      <c r="J28" s="105" t="s">
        <v>0</v>
      </c>
    </row>
    <row r="29" spans="1:10" ht="12" customHeight="1">
      <c r="A29" s="176"/>
      <c r="B29" s="172"/>
      <c r="C29" s="172"/>
      <c r="D29" s="160"/>
      <c r="E29" s="102" t="s">
        <v>0</v>
      </c>
      <c r="F29" s="102" t="s">
        <v>0</v>
      </c>
      <c r="G29" s="102" t="s">
        <v>0</v>
      </c>
      <c r="H29" s="102" t="s">
        <v>0</v>
      </c>
      <c r="I29" s="102" t="s">
        <v>0</v>
      </c>
      <c r="J29" s="103" t="s">
        <v>0</v>
      </c>
    </row>
    <row r="30" spans="1:10" ht="12" customHeight="1">
      <c r="A30" s="247" t="s">
        <v>207</v>
      </c>
      <c r="B30" s="247"/>
      <c r="C30" s="247"/>
      <c r="D30" s="161"/>
      <c r="E30" s="104">
        <v>4033</v>
      </c>
      <c r="F30" s="104">
        <v>931</v>
      </c>
      <c r="G30" s="104">
        <v>1142</v>
      </c>
      <c r="H30" s="104">
        <v>1866</v>
      </c>
      <c r="I30" s="104">
        <v>18</v>
      </c>
      <c r="J30" s="105">
        <v>76</v>
      </c>
    </row>
    <row r="31" spans="1:10" ht="12" customHeight="1">
      <c r="A31" s="253"/>
      <c r="B31" s="253"/>
      <c r="C31" s="253"/>
      <c r="D31" s="162"/>
      <c r="E31" s="102">
        <v>100.00000000000001</v>
      </c>
      <c r="F31" s="102">
        <v>23.08455244235061</v>
      </c>
      <c r="G31" s="102">
        <v>28.316389784279693</v>
      </c>
      <c r="H31" s="102">
        <v>46.268286635259116</v>
      </c>
      <c r="I31" s="102">
        <v>0.44631787751053809</v>
      </c>
      <c r="J31" s="103">
        <v>1.8844532606000497</v>
      </c>
    </row>
    <row r="32" spans="1:10" ht="12" customHeight="1">
      <c r="A32" s="247" t="s">
        <v>145</v>
      </c>
      <c r="B32" s="247"/>
      <c r="C32" s="247"/>
      <c r="D32" s="161"/>
      <c r="E32" s="104">
        <v>371</v>
      </c>
      <c r="F32" s="104">
        <v>80</v>
      </c>
      <c r="G32" s="104">
        <v>82</v>
      </c>
      <c r="H32" s="104">
        <v>197</v>
      </c>
      <c r="I32" s="104">
        <v>2</v>
      </c>
      <c r="J32" s="105">
        <v>10</v>
      </c>
    </row>
    <row r="33" spans="1:10" ht="12" customHeight="1">
      <c r="A33" s="248"/>
      <c r="B33" s="248"/>
      <c r="C33" s="248"/>
      <c r="D33" s="164"/>
      <c r="E33" s="109">
        <v>100.00000000000001</v>
      </c>
      <c r="F33" s="110">
        <v>21.563342318059302</v>
      </c>
      <c r="G33" s="110">
        <v>22.102425876010781</v>
      </c>
      <c r="H33" s="110">
        <v>53.099730458221032</v>
      </c>
      <c r="I33" s="110">
        <v>0.53908355795148255</v>
      </c>
      <c r="J33" s="111">
        <v>2.6954177897574128</v>
      </c>
    </row>
  </sheetData>
  <mergeCells count="26">
    <mergeCell ref="B28:D29"/>
    <mergeCell ref="A30:D31"/>
    <mergeCell ref="A32:D33"/>
    <mergeCell ref="D18:D19"/>
    <mergeCell ref="D20:D21"/>
    <mergeCell ref="C22:D23"/>
    <mergeCell ref="D24:D25"/>
    <mergeCell ref="A26:B27"/>
    <mergeCell ref="D26:D27"/>
    <mergeCell ref="A28:A29"/>
    <mergeCell ref="A20:A21"/>
    <mergeCell ref="A22:A23"/>
    <mergeCell ref="A24:A25"/>
    <mergeCell ref="B14:D15"/>
    <mergeCell ref="C16:D17"/>
    <mergeCell ref="A18:B19"/>
    <mergeCell ref="A4:D5"/>
    <mergeCell ref="A6:D7"/>
    <mergeCell ref="B8:D9"/>
    <mergeCell ref="C10:D11"/>
    <mergeCell ref="C12:D13"/>
    <mergeCell ref="A12:A13"/>
    <mergeCell ref="A14:A15"/>
    <mergeCell ref="A16:A17"/>
    <mergeCell ref="A8:A9"/>
    <mergeCell ref="A10:A11"/>
  </mergeCells>
  <phoneticPr fontId="19"/>
  <conditionalFormatting sqref="A1">
    <cfRule type="expression" dxfId="9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FF00"/>
    <pageSetUpPr autoPageBreaks="0"/>
  </sheetPr>
  <dimension ref="A1:CP143"/>
  <sheetViews>
    <sheetView showGridLines="0" zoomScaleNormal="100" zoomScaleSheetLayoutView="80" workbookViewId="0">
      <selection activeCell="H3" sqref="H3"/>
    </sheetView>
  </sheetViews>
  <sheetFormatPr defaultColWidth="5.875" defaultRowHeight="12"/>
  <cols>
    <col min="1" max="1" width="1" style="28" customWidth="1"/>
    <col min="2" max="2" width="31.375" style="28" customWidth="1"/>
    <col min="3" max="7" width="6.875" style="28" customWidth="1"/>
    <col min="8" max="8" width="15" style="28" customWidth="1"/>
    <col min="9" max="9" width="6.875" style="28" customWidth="1"/>
    <col min="10" max="31" width="9.375" style="28" customWidth="1"/>
    <col min="32" max="16384" width="5.875" style="28"/>
  </cols>
  <sheetData>
    <row r="1" spans="1:94" ht="12.75" thickBot="1">
      <c r="A1" s="26" t="s">
        <v>134</v>
      </c>
      <c r="B1" s="27"/>
      <c r="C1" s="24"/>
      <c r="D1" s="24"/>
      <c r="E1" s="24"/>
      <c r="F1" s="24"/>
      <c r="G1" s="24"/>
    </row>
    <row r="2" spans="1:94" s="30" customFormat="1" ht="6" customHeight="1" thickTop="1">
      <c r="A2" s="29"/>
      <c r="C2" s="31"/>
      <c r="D2" s="32"/>
      <c r="E2" s="32"/>
      <c r="F2" s="32"/>
      <c r="G2" s="3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5"/>
    </row>
    <row r="3" spans="1:94" s="30" customFormat="1" ht="142.5" customHeight="1">
      <c r="A3" s="29"/>
      <c r="C3" s="36" t="s">
        <v>1</v>
      </c>
      <c r="D3" s="37" t="s">
        <v>17</v>
      </c>
      <c r="E3" s="37" t="s">
        <v>18</v>
      </c>
      <c r="F3" s="37" t="s">
        <v>16</v>
      </c>
      <c r="G3" s="38" t="s">
        <v>2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4"/>
      <c r="CM3" s="34"/>
      <c r="CN3" s="34"/>
      <c r="CO3" s="34"/>
      <c r="CP3" s="35"/>
    </row>
    <row r="4" spans="1:94" ht="12" customHeight="1">
      <c r="A4" s="123" t="s">
        <v>1</v>
      </c>
      <c r="B4" s="124"/>
      <c r="C4" s="40">
        <v>4581</v>
      </c>
      <c r="D4" s="40">
        <v>1092</v>
      </c>
      <c r="E4" s="40">
        <v>3362</v>
      </c>
      <c r="F4" s="40">
        <v>43</v>
      </c>
      <c r="G4" s="41">
        <v>84</v>
      </c>
      <c r="I4" s="42">
        <f>SUM(D4:G4)</f>
        <v>4581</v>
      </c>
      <c r="J4" s="23">
        <f>C4-I4</f>
        <v>0</v>
      </c>
    </row>
    <row r="5" spans="1:94" ht="12" customHeight="1">
      <c r="A5" s="125"/>
      <c r="B5" s="126"/>
      <c r="C5" s="43">
        <v>100</v>
      </c>
      <c r="D5" s="43">
        <v>23.83759004584152</v>
      </c>
      <c r="E5" s="43">
        <v>73.390089500109141</v>
      </c>
      <c r="F5" s="43">
        <v>0.93865968129229427</v>
      </c>
      <c r="G5" s="44">
        <v>1.8336607727570402</v>
      </c>
      <c r="I5" s="42">
        <f t="shared" ref="I5:I31" si="0">SUM(D5:G5)</f>
        <v>100</v>
      </c>
      <c r="J5" s="23">
        <f t="shared" ref="J5:J31" si="1">C5-I5</f>
        <v>0</v>
      </c>
    </row>
    <row r="6" spans="1:94" ht="12" customHeight="1">
      <c r="A6" s="125" t="s">
        <v>65</v>
      </c>
      <c r="B6" s="126"/>
      <c r="C6" s="75">
        <v>1891</v>
      </c>
      <c r="D6" s="75">
        <v>436</v>
      </c>
      <c r="E6" s="75">
        <v>1373</v>
      </c>
      <c r="F6" s="75">
        <v>26</v>
      </c>
      <c r="G6" s="76">
        <v>56</v>
      </c>
      <c r="H6" s="24" t="s">
        <v>138</v>
      </c>
      <c r="I6" s="42">
        <f t="shared" si="0"/>
        <v>1891</v>
      </c>
      <c r="J6" s="23">
        <f t="shared" si="1"/>
        <v>0</v>
      </c>
    </row>
    <row r="7" spans="1:94" ht="12" customHeight="1">
      <c r="A7" s="125"/>
      <c r="B7" s="126"/>
      <c r="C7" s="77">
        <v>100</v>
      </c>
      <c r="D7" s="77">
        <v>23.05658381808567</v>
      </c>
      <c r="E7" s="77">
        <v>72.607086197778955</v>
      </c>
      <c r="F7" s="77">
        <v>1.3749338974087784</v>
      </c>
      <c r="G7" s="78">
        <v>2.9613960867265998</v>
      </c>
      <c r="H7" s="24"/>
      <c r="I7" s="42">
        <f t="shared" si="0"/>
        <v>100</v>
      </c>
      <c r="J7" s="23">
        <f t="shared" si="1"/>
        <v>0</v>
      </c>
    </row>
    <row r="8" spans="1:94" ht="12" customHeight="1">
      <c r="A8" s="119"/>
      <c r="B8" s="121" t="s">
        <v>66</v>
      </c>
      <c r="C8" s="75">
        <v>347</v>
      </c>
      <c r="D8" s="75">
        <v>78</v>
      </c>
      <c r="E8" s="75">
        <v>244</v>
      </c>
      <c r="F8" s="75">
        <v>7</v>
      </c>
      <c r="G8" s="76">
        <v>18</v>
      </c>
      <c r="I8" s="42">
        <f t="shared" si="0"/>
        <v>347</v>
      </c>
      <c r="J8" s="23">
        <f t="shared" si="1"/>
        <v>0</v>
      </c>
    </row>
    <row r="9" spans="1:94" ht="12" customHeight="1">
      <c r="A9" s="120"/>
      <c r="B9" s="122"/>
      <c r="C9" s="77">
        <v>100.00000000000001</v>
      </c>
      <c r="D9" s="77">
        <v>22.478386167146976</v>
      </c>
      <c r="E9" s="77">
        <v>70.317002881844388</v>
      </c>
      <c r="F9" s="77">
        <v>2.0172910662824206</v>
      </c>
      <c r="G9" s="78">
        <v>5.1873198847262252</v>
      </c>
      <c r="I9" s="42">
        <f t="shared" si="0"/>
        <v>100.00000000000001</v>
      </c>
      <c r="J9" s="23">
        <f t="shared" si="1"/>
        <v>0</v>
      </c>
    </row>
    <row r="10" spans="1:94" ht="12" customHeight="1">
      <c r="A10" s="119"/>
      <c r="B10" s="121" t="s">
        <v>67</v>
      </c>
      <c r="C10" s="75">
        <v>627</v>
      </c>
      <c r="D10" s="75">
        <v>149</v>
      </c>
      <c r="E10" s="75">
        <v>451</v>
      </c>
      <c r="F10" s="75">
        <v>5</v>
      </c>
      <c r="G10" s="76">
        <v>22</v>
      </c>
      <c r="I10" s="42">
        <f t="shared" si="0"/>
        <v>627</v>
      </c>
      <c r="J10" s="23">
        <f t="shared" si="1"/>
        <v>0</v>
      </c>
    </row>
    <row r="11" spans="1:94" ht="12" customHeight="1">
      <c r="A11" s="120"/>
      <c r="B11" s="122"/>
      <c r="C11" s="77">
        <v>99.999999999999986</v>
      </c>
      <c r="D11" s="77">
        <v>23.763955342902712</v>
      </c>
      <c r="E11" s="77">
        <v>71.929824561403507</v>
      </c>
      <c r="F11" s="77">
        <v>0.79744816586921841</v>
      </c>
      <c r="G11" s="78">
        <v>3.5087719298245612</v>
      </c>
      <c r="I11" s="42">
        <f t="shared" si="0"/>
        <v>99.999999999999986</v>
      </c>
      <c r="J11" s="23">
        <f t="shared" si="1"/>
        <v>0</v>
      </c>
    </row>
    <row r="12" spans="1:94" ht="12" customHeight="1">
      <c r="A12" s="119"/>
      <c r="B12" s="121" t="s">
        <v>68</v>
      </c>
      <c r="C12" s="75">
        <v>57</v>
      </c>
      <c r="D12" s="75">
        <v>11</v>
      </c>
      <c r="E12" s="75">
        <v>44</v>
      </c>
      <c r="F12" s="75">
        <v>1</v>
      </c>
      <c r="G12" s="76">
        <v>1</v>
      </c>
      <c r="I12" s="42">
        <f t="shared" si="0"/>
        <v>57</v>
      </c>
      <c r="J12" s="23">
        <f t="shared" si="1"/>
        <v>0</v>
      </c>
    </row>
    <row r="13" spans="1:94" ht="12" customHeight="1">
      <c r="A13" s="120"/>
      <c r="B13" s="122"/>
      <c r="C13" s="77">
        <v>99.999999999999972</v>
      </c>
      <c r="D13" s="77">
        <v>19.298245614035086</v>
      </c>
      <c r="E13" s="77">
        <v>77.192982456140342</v>
      </c>
      <c r="F13" s="77">
        <v>1.7543859649122806</v>
      </c>
      <c r="G13" s="78">
        <v>1.7543859649122806</v>
      </c>
      <c r="I13" s="42">
        <f t="shared" si="0"/>
        <v>99.999999999999972</v>
      </c>
      <c r="J13" s="23">
        <f t="shared" si="1"/>
        <v>0</v>
      </c>
    </row>
    <row r="14" spans="1:94" ht="12" customHeight="1">
      <c r="A14" s="125" t="s">
        <v>69</v>
      </c>
      <c r="B14" s="126"/>
      <c r="C14" s="45">
        <v>860</v>
      </c>
      <c r="D14" s="45">
        <v>198</v>
      </c>
      <c r="E14" s="45">
        <v>634</v>
      </c>
      <c r="F14" s="45">
        <v>13</v>
      </c>
      <c r="G14" s="46">
        <v>15</v>
      </c>
      <c r="I14" s="42">
        <f t="shared" si="0"/>
        <v>860</v>
      </c>
      <c r="J14" s="23">
        <f t="shared" si="1"/>
        <v>0</v>
      </c>
    </row>
    <row r="15" spans="1:94" ht="12" customHeight="1">
      <c r="A15" s="125"/>
      <c r="B15" s="126"/>
      <c r="C15" s="43">
        <v>100</v>
      </c>
      <c r="D15" s="43">
        <v>23.02325581395349</v>
      </c>
      <c r="E15" s="43">
        <v>73.720930232558132</v>
      </c>
      <c r="F15" s="43">
        <v>1.5116279069767442</v>
      </c>
      <c r="G15" s="44">
        <v>1.7441860465116279</v>
      </c>
      <c r="I15" s="42">
        <f t="shared" si="0"/>
        <v>100</v>
      </c>
      <c r="J15" s="23">
        <f t="shared" si="1"/>
        <v>0</v>
      </c>
    </row>
    <row r="16" spans="1:94" ht="12" customHeight="1">
      <c r="A16" s="119"/>
      <c r="B16" s="121" t="s">
        <v>60</v>
      </c>
      <c r="C16" s="45">
        <v>113</v>
      </c>
      <c r="D16" s="45">
        <v>30</v>
      </c>
      <c r="E16" s="45">
        <v>77</v>
      </c>
      <c r="F16" s="45">
        <v>3</v>
      </c>
      <c r="G16" s="46">
        <v>3</v>
      </c>
      <c r="I16" s="42">
        <f t="shared" si="0"/>
        <v>113</v>
      </c>
      <c r="J16" s="23">
        <f t="shared" si="1"/>
        <v>0</v>
      </c>
    </row>
    <row r="17" spans="1:10" ht="12" customHeight="1">
      <c r="A17" s="120"/>
      <c r="B17" s="122"/>
      <c r="C17" s="43">
        <v>100</v>
      </c>
      <c r="D17" s="43">
        <v>26.548672566371685</v>
      </c>
      <c r="E17" s="43">
        <v>68.141592920353972</v>
      </c>
      <c r="F17" s="43">
        <v>2.6548672566371683</v>
      </c>
      <c r="G17" s="44">
        <v>2.6548672566371683</v>
      </c>
      <c r="I17" s="42">
        <f t="shared" si="0"/>
        <v>100</v>
      </c>
      <c r="J17" s="23">
        <f t="shared" si="1"/>
        <v>0</v>
      </c>
    </row>
    <row r="18" spans="1:10" ht="12" customHeight="1">
      <c r="A18" s="119"/>
      <c r="B18" s="121" t="s">
        <v>70</v>
      </c>
      <c r="C18" s="45">
        <v>570</v>
      </c>
      <c r="D18" s="45">
        <v>124</v>
      </c>
      <c r="E18" s="45">
        <v>433</v>
      </c>
      <c r="F18" s="45">
        <v>6</v>
      </c>
      <c r="G18" s="46">
        <v>7</v>
      </c>
      <c r="I18" s="42">
        <f t="shared" si="0"/>
        <v>570</v>
      </c>
      <c r="J18" s="23">
        <f t="shared" si="1"/>
        <v>0</v>
      </c>
    </row>
    <row r="19" spans="1:10" ht="12" customHeight="1">
      <c r="A19" s="120"/>
      <c r="B19" s="122"/>
      <c r="C19" s="43">
        <v>100</v>
      </c>
      <c r="D19" s="43">
        <v>21.754385964912281</v>
      </c>
      <c r="E19" s="43">
        <v>75.964912280701753</v>
      </c>
      <c r="F19" s="43">
        <v>1.0526315789473684</v>
      </c>
      <c r="G19" s="44">
        <v>1.2280701754385965</v>
      </c>
      <c r="I19" s="42">
        <f t="shared" si="0"/>
        <v>100</v>
      </c>
      <c r="J19" s="23">
        <f t="shared" si="1"/>
        <v>0</v>
      </c>
    </row>
    <row r="20" spans="1:10" ht="12" customHeight="1">
      <c r="A20" s="119"/>
      <c r="B20" s="121" t="s">
        <v>71</v>
      </c>
      <c r="C20" s="45">
        <v>38</v>
      </c>
      <c r="D20" s="45">
        <v>9</v>
      </c>
      <c r="E20" s="45">
        <v>28</v>
      </c>
      <c r="F20" s="45">
        <v>0</v>
      </c>
      <c r="G20" s="46">
        <v>1</v>
      </c>
      <c r="I20" s="42">
        <f t="shared" si="0"/>
        <v>38</v>
      </c>
      <c r="J20" s="23">
        <f t="shared" si="1"/>
        <v>0</v>
      </c>
    </row>
    <row r="21" spans="1:10" ht="12" customHeight="1">
      <c r="A21" s="120"/>
      <c r="B21" s="122"/>
      <c r="C21" s="43">
        <v>99.999999999999986</v>
      </c>
      <c r="D21" s="43">
        <v>23.684210526315788</v>
      </c>
      <c r="E21" s="43">
        <v>73.68421052631578</v>
      </c>
      <c r="F21" s="43">
        <v>0</v>
      </c>
      <c r="G21" s="44">
        <v>2.6315789473684208</v>
      </c>
      <c r="I21" s="42">
        <f t="shared" si="0"/>
        <v>99.999999999999986</v>
      </c>
      <c r="J21" s="23">
        <f t="shared" si="1"/>
        <v>0</v>
      </c>
    </row>
    <row r="22" spans="1:10" ht="12" customHeight="1">
      <c r="A22" s="119"/>
      <c r="B22" s="121" t="s">
        <v>72</v>
      </c>
      <c r="C22" s="45">
        <v>23</v>
      </c>
      <c r="D22" s="45">
        <v>7</v>
      </c>
      <c r="E22" s="45">
        <v>15</v>
      </c>
      <c r="F22" s="45">
        <v>1</v>
      </c>
      <c r="G22" s="46">
        <v>0</v>
      </c>
      <c r="I22" s="42">
        <f t="shared" si="0"/>
        <v>23</v>
      </c>
      <c r="J22" s="23">
        <f t="shared" si="1"/>
        <v>0</v>
      </c>
    </row>
    <row r="23" spans="1:10" ht="12" customHeight="1">
      <c r="A23" s="120"/>
      <c r="B23" s="122"/>
      <c r="C23" s="43">
        <v>100</v>
      </c>
      <c r="D23" s="43">
        <v>30.434782608695656</v>
      </c>
      <c r="E23" s="43">
        <v>65.217391304347828</v>
      </c>
      <c r="F23" s="43">
        <v>4.3478260869565215</v>
      </c>
      <c r="G23" s="44">
        <v>0</v>
      </c>
      <c r="I23" s="42">
        <f t="shared" si="0"/>
        <v>100</v>
      </c>
      <c r="J23" s="23">
        <f t="shared" si="1"/>
        <v>0</v>
      </c>
    </row>
    <row r="24" spans="1:10" ht="12" customHeight="1">
      <c r="A24" s="119"/>
      <c r="B24" s="121" t="s">
        <v>73</v>
      </c>
      <c r="C24" s="45">
        <v>79</v>
      </c>
      <c r="D24" s="45">
        <v>21</v>
      </c>
      <c r="E24" s="45">
        <v>53</v>
      </c>
      <c r="F24" s="45">
        <v>3</v>
      </c>
      <c r="G24" s="46">
        <v>2</v>
      </c>
      <c r="I24" s="42">
        <f t="shared" si="0"/>
        <v>79</v>
      </c>
      <c r="J24" s="23">
        <f t="shared" si="1"/>
        <v>0</v>
      </c>
    </row>
    <row r="25" spans="1:10" ht="12" customHeight="1">
      <c r="A25" s="120"/>
      <c r="B25" s="122"/>
      <c r="C25" s="43">
        <v>100</v>
      </c>
      <c r="D25" s="43">
        <v>26.582278481012654</v>
      </c>
      <c r="E25" s="43">
        <v>67.088607594936718</v>
      </c>
      <c r="F25" s="43">
        <v>3.79746835443038</v>
      </c>
      <c r="G25" s="44">
        <v>2.5316455696202533</v>
      </c>
      <c r="I25" s="42">
        <f t="shared" si="0"/>
        <v>100</v>
      </c>
      <c r="J25" s="23">
        <f t="shared" si="1"/>
        <v>0</v>
      </c>
    </row>
    <row r="26" spans="1:10" ht="12" customHeight="1">
      <c r="A26" s="119"/>
      <c r="B26" s="121" t="s">
        <v>74</v>
      </c>
      <c r="C26" s="45">
        <v>37</v>
      </c>
      <c r="D26" s="45">
        <v>7</v>
      </c>
      <c r="E26" s="45">
        <v>28</v>
      </c>
      <c r="F26" s="45">
        <v>0</v>
      </c>
      <c r="G26" s="46">
        <v>2</v>
      </c>
      <c r="I26" s="42">
        <f t="shared" si="0"/>
        <v>37</v>
      </c>
      <c r="J26" s="23">
        <f t="shared" si="1"/>
        <v>0</v>
      </c>
    </row>
    <row r="27" spans="1:10" ht="12" customHeight="1">
      <c r="A27" s="120"/>
      <c r="B27" s="122"/>
      <c r="C27" s="43">
        <v>100</v>
      </c>
      <c r="D27" s="43">
        <v>18.918918918918919</v>
      </c>
      <c r="E27" s="43">
        <v>75.675675675675677</v>
      </c>
      <c r="F27" s="43">
        <v>0</v>
      </c>
      <c r="G27" s="44">
        <v>5.4054054054054053</v>
      </c>
      <c r="I27" s="42">
        <f t="shared" si="0"/>
        <v>100</v>
      </c>
      <c r="J27" s="23">
        <f t="shared" si="1"/>
        <v>0</v>
      </c>
    </row>
    <row r="28" spans="1:10" ht="12" customHeight="1">
      <c r="A28" s="127" t="s">
        <v>75</v>
      </c>
      <c r="B28" s="128"/>
      <c r="C28" s="45">
        <v>2319</v>
      </c>
      <c r="D28" s="45">
        <v>580</v>
      </c>
      <c r="E28" s="45">
        <v>1709</v>
      </c>
      <c r="F28" s="45">
        <v>13</v>
      </c>
      <c r="G28" s="46">
        <v>17</v>
      </c>
      <c r="I28" s="42">
        <f t="shared" si="0"/>
        <v>2319</v>
      </c>
      <c r="J28" s="23">
        <f t="shared" si="1"/>
        <v>0</v>
      </c>
    </row>
    <row r="29" spans="1:10" ht="12" customHeight="1">
      <c r="A29" s="129"/>
      <c r="B29" s="130"/>
      <c r="C29" s="43">
        <v>99.999999999999986</v>
      </c>
      <c r="D29" s="43">
        <v>25.010780508840018</v>
      </c>
      <c r="E29" s="43">
        <v>73.695558430357906</v>
      </c>
      <c r="F29" s="43">
        <v>0.56058645968089693</v>
      </c>
      <c r="G29" s="44">
        <v>0.73307460112117295</v>
      </c>
      <c r="I29" s="42">
        <f t="shared" si="0"/>
        <v>99.999999999999986</v>
      </c>
      <c r="J29" s="23">
        <f t="shared" si="1"/>
        <v>0</v>
      </c>
    </row>
    <row r="30" spans="1:10" ht="12" customHeight="1">
      <c r="A30" s="127" t="s">
        <v>29</v>
      </c>
      <c r="B30" s="128"/>
      <c r="C30" s="45">
        <v>371</v>
      </c>
      <c r="D30" s="45">
        <v>76</v>
      </c>
      <c r="E30" s="45">
        <v>280</v>
      </c>
      <c r="F30" s="45">
        <v>4</v>
      </c>
      <c r="G30" s="46">
        <v>11</v>
      </c>
      <c r="I30" s="42">
        <f t="shared" si="0"/>
        <v>371</v>
      </c>
      <c r="J30" s="23">
        <f t="shared" si="1"/>
        <v>0</v>
      </c>
    </row>
    <row r="31" spans="1:10" ht="12" customHeight="1">
      <c r="A31" s="131"/>
      <c r="B31" s="132"/>
      <c r="C31" s="47">
        <v>100</v>
      </c>
      <c r="D31" s="48">
        <v>20.485175202156334</v>
      </c>
      <c r="E31" s="48">
        <v>75.471698113207552</v>
      </c>
      <c r="F31" s="48">
        <v>1.0781671159029651</v>
      </c>
      <c r="G31" s="49">
        <v>2.9649595687331538</v>
      </c>
      <c r="I31" s="42">
        <f t="shared" si="0"/>
        <v>100</v>
      </c>
      <c r="J31" s="23">
        <f t="shared" si="1"/>
        <v>0</v>
      </c>
    </row>
    <row r="32" spans="1:10">
      <c r="G32" s="50"/>
    </row>
    <row r="33" spans="3:7">
      <c r="C33" s="52">
        <f>C8+C10+C12</f>
        <v>1031</v>
      </c>
      <c r="D33" s="52">
        <f t="shared" ref="D33:G33" si="2">D8+D10+D12</f>
        <v>238</v>
      </c>
      <c r="E33" s="52">
        <f t="shared" si="2"/>
        <v>739</v>
      </c>
      <c r="F33" s="52">
        <f t="shared" si="2"/>
        <v>13</v>
      </c>
      <c r="G33" s="52">
        <f t="shared" si="2"/>
        <v>41</v>
      </c>
    </row>
    <row r="34" spans="3:7">
      <c r="C34" s="53">
        <f>C6-C33</f>
        <v>860</v>
      </c>
      <c r="D34" s="53">
        <f t="shared" ref="D34:G34" si="3">D6-D33</f>
        <v>198</v>
      </c>
      <c r="E34" s="53">
        <f t="shared" si="3"/>
        <v>634</v>
      </c>
      <c r="F34" s="53">
        <f t="shared" si="3"/>
        <v>13</v>
      </c>
      <c r="G34" s="53">
        <f t="shared" si="3"/>
        <v>15</v>
      </c>
    </row>
    <row r="35" spans="3:7">
      <c r="C35" s="52">
        <f>C16+C18+C20+C22+C24+C26</f>
        <v>860</v>
      </c>
      <c r="D35" s="52">
        <f t="shared" ref="D35:G35" si="4">D16+D18+D20+D22+D24+D26</f>
        <v>198</v>
      </c>
      <c r="E35" s="52">
        <f t="shared" si="4"/>
        <v>634</v>
      </c>
      <c r="F35" s="52">
        <f t="shared" si="4"/>
        <v>13</v>
      </c>
      <c r="G35" s="52">
        <f t="shared" si="4"/>
        <v>15</v>
      </c>
    </row>
    <row r="36" spans="3:7">
      <c r="C36" s="53">
        <f>C14-C35</f>
        <v>0</v>
      </c>
      <c r="D36" s="53">
        <f t="shared" ref="D36:G36" si="5">D14-D35</f>
        <v>0</v>
      </c>
      <c r="E36" s="53">
        <f t="shared" si="5"/>
        <v>0</v>
      </c>
      <c r="F36" s="53">
        <f t="shared" si="5"/>
        <v>0</v>
      </c>
      <c r="G36" s="53">
        <f t="shared" si="5"/>
        <v>0</v>
      </c>
    </row>
    <row r="37" spans="3:7">
      <c r="C37" s="52">
        <f>C6+C14+C28+C30</f>
        <v>5441</v>
      </c>
      <c r="D37" s="52">
        <f t="shared" ref="D37:G37" si="6">D6+D14+D28+D30</f>
        <v>1290</v>
      </c>
      <c r="E37" s="52">
        <f t="shared" si="6"/>
        <v>3996</v>
      </c>
      <c r="F37" s="52">
        <f t="shared" si="6"/>
        <v>56</v>
      </c>
      <c r="G37" s="52">
        <f t="shared" si="6"/>
        <v>99</v>
      </c>
    </row>
    <row r="38" spans="3:7">
      <c r="C38" s="53">
        <f>C4-C37</f>
        <v>-860</v>
      </c>
      <c r="D38" s="53">
        <f t="shared" ref="D38:G38" si="7">D4-D37</f>
        <v>-198</v>
      </c>
      <c r="E38" s="53">
        <f t="shared" si="7"/>
        <v>-634</v>
      </c>
      <c r="F38" s="53">
        <f t="shared" si="7"/>
        <v>-13</v>
      </c>
      <c r="G38" s="53">
        <f t="shared" si="7"/>
        <v>-15</v>
      </c>
    </row>
    <row r="39" spans="3:7">
      <c r="G39" s="50"/>
    </row>
    <row r="40" spans="3:7">
      <c r="G40" s="50"/>
    </row>
    <row r="41" spans="3:7">
      <c r="G41" s="50"/>
    </row>
    <row r="42" spans="3:7">
      <c r="G42" s="50"/>
    </row>
    <row r="43" spans="3:7">
      <c r="G43" s="50"/>
    </row>
    <row r="44" spans="3:7">
      <c r="G44" s="50"/>
    </row>
    <row r="45" spans="3:7">
      <c r="G45" s="50"/>
    </row>
    <row r="46" spans="3:7">
      <c r="G46" s="50"/>
    </row>
    <row r="47" spans="3:7">
      <c r="G47" s="50"/>
    </row>
    <row r="48" spans="3:7">
      <c r="G48" s="50"/>
    </row>
    <row r="49" spans="7:7">
      <c r="G49" s="50"/>
    </row>
    <row r="50" spans="7:7">
      <c r="G50" s="50"/>
    </row>
    <row r="51" spans="7:7">
      <c r="G51" s="50"/>
    </row>
    <row r="52" spans="7:7">
      <c r="G52" s="50"/>
    </row>
    <row r="53" spans="7:7">
      <c r="G53" s="50"/>
    </row>
    <row r="54" spans="7:7">
      <c r="G54" s="50"/>
    </row>
    <row r="55" spans="7:7">
      <c r="G55" s="50"/>
    </row>
    <row r="56" spans="7:7">
      <c r="G56" s="50"/>
    </row>
    <row r="57" spans="7:7">
      <c r="G57" s="50"/>
    </row>
    <row r="58" spans="7:7">
      <c r="G58" s="50"/>
    </row>
    <row r="59" spans="7:7">
      <c r="G59" s="50"/>
    </row>
    <row r="60" spans="7:7">
      <c r="G60" s="50"/>
    </row>
    <row r="61" spans="7:7">
      <c r="G61" s="50"/>
    </row>
    <row r="62" spans="7:7">
      <c r="G62" s="50"/>
    </row>
    <row r="63" spans="7:7">
      <c r="G63" s="50"/>
    </row>
    <row r="64" spans="7:7">
      <c r="G64" s="50"/>
    </row>
    <row r="65" spans="7:7">
      <c r="G65" s="50"/>
    </row>
    <row r="66" spans="7:7">
      <c r="G66" s="50"/>
    </row>
    <row r="67" spans="7:7">
      <c r="G67" s="50"/>
    </row>
    <row r="68" spans="7:7">
      <c r="G68" s="50"/>
    </row>
    <row r="69" spans="7:7">
      <c r="G69" s="50"/>
    </row>
    <row r="70" spans="7:7">
      <c r="G70" s="50"/>
    </row>
    <row r="71" spans="7:7">
      <c r="G71" s="50"/>
    </row>
    <row r="72" spans="7:7">
      <c r="G72" s="50"/>
    </row>
    <row r="73" spans="7:7">
      <c r="G73" s="50"/>
    </row>
    <row r="74" spans="7:7">
      <c r="G74" s="50"/>
    </row>
    <row r="75" spans="7:7">
      <c r="G75" s="50"/>
    </row>
    <row r="76" spans="7:7">
      <c r="G76" s="50"/>
    </row>
    <row r="77" spans="7:7">
      <c r="G77" s="50"/>
    </row>
    <row r="78" spans="7:7">
      <c r="G78" s="50"/>
    </row>
    <row r="79" spans="7:7">
      <c r="G79" s="50"/>
    </row>
    <row r="80" spans="7:7">
      <c r="G80" s="50"/>
    </row>
    <row r="81" spans="7:7">
      <c r="G81" s="50"/>
    </row>
    <row r="82" spans="7:7">
      <c r="G82" s="50"/>
    </row>
    <row r="83" spans="7:7">
      <c r="G83" s="50"/>
    </row>
    <row r="84" spans="7:7">
      <c r="G84" s="50"/>
    </row>
    <row r="85" spans="7:7">
      <c r="G85" s="50"/>
    </row>
    <row r="86" spans="7:7">
      <c r="G86" s="50"/>
    </row>
    <row r="87" spans="7:7">
      <c r="G87" s="50"/>
    </row>
    <row r="88" spans="7:7">
      <c r="G88" s="50"/>
    </row>
    <row r="89" spans="7:7">
      <c r="G89" s="50"/>
    </row>
    <row r="90" spans="7:7">
      <c r="G90" s="50"/>
    </row>
    <row r="91" spans="7:7">
      <c r="G91" s="50"/>
    </row>
    <row r="92" spans="7:7">
      <c r="G92" s="50"/>
    </row>
    <row r="93" spans="7:7">
      <c r="G93" s="50"/>
    </row>
    <row r="94" spans="7:7">
      <c r="G94" s="50"/>
    </row>
    <row r="95" spans="7:7">
      <c r="G95" s="50"/>
    </row>
    <row r="96" spans="7:7">
      <c r="G96" s="50"/>
    </row>
    <row r="97" spans="7:7">
      <c r="G97" s="50"/>
    </row>
    <row r="98" spans="7:7">
      <c r="G98" s="50"/>
    </row>
    <row r="99" spans="7:7">
      <c r="G99" s="50"/>
    </row>
    <row r="100" spans="7:7">
      <c r="G100" s="50"/>
    </row>
    <row r="101" spans="7:7">
      <c r="G101" s="50"/>
    </row>
    <row r="102" spans="7:7">
      <c r="G102" s="50"/>
    </row>
    <row r="103" spans="7:7">
      <c r="G103" s="50"/>
    </row>
    <row r="104" spans="7:7">
      <c r="G104" s="50"/>
    </row>
    <row r="105" spans="7:7">
      <c r="G105" s="50"/>
    </row>
    <row r="106" spans="7:7">
      <c r="G106" s="50"/>
    </row>
    <row r="107" spans="7:7">
      <c r="G107" s="50"/>
    </row>
    <row r="108" spans="7:7">
      <c r="G108" s="50"/>
    </row>
    <row r="109" spans="7:7">
      <c r="G109" s="50"/>
    </row>
    <row r="110" spans="7:7">
      <c r="G110" s="50"/>
    </row>
    <row r="111" spans="7:7">
      <c r="G111" s="50"/>
    </row>
    <row r="112" spans="7:7">
      <c r="G112" s="50"/>
    </row>
    <row r="113" spans="7:7">
      <c r="G113" s="50"/>
    </row>
    <row r="114" spans="7:7">
      <c r="G114" s="50"/>
    </row>
    <row r="115" spans="7:7">
      <c r="G115" s="50"/>
    </row>
    <row r="116" spans="7:7">
      <c r="G116" s="50"/>
    </row>
    <row r="117" spans="7:7">
      <c r="G117" s="50"/>
    </row>
    <row r="118" spans="7:7">
      <c r="G118" s="50"/>
    </row>
    <row r="119" spans="7:7">
      <c r="G119" s="50"/>
    </row>
    <row r="120" spans="7:7">
      <c r="G120" s="50"/>
    </row>
    <row r="121" spans="7:7">
      <c r="G121" s="50"/>
    </row>
    <row r="122" spans="7:7">
      <c r="G122" s="50"/>
    </row>
    <row r="123" spans="7:7">
      <c r="G123" s="50"/>
    </row>
    <row r="124" spans="7:7">
      <c r="G124" s="50"/>
    </row>
    <row r="125" spans="7:7">
      <c r="G125" s="50"/>
    </row>
    <row r="126" spans="7:7">
      <c r="G126" s="50"/>
    </row>
    <row r="127" spans="7:7">
      <c r="G127" s="50"/>
    </row>
    <row r="128" spans="7:7">
      <c r="G128" s="50"/>
    </row>
    <row r="129" spans="7:7">
      <c r="G129" s="50"/>
    </row>
    <row r="130" spans="7:7">
      <c r="G130" s="50"/>
    </row>
    <row r="131" spans="7:7">
      <c r="G131" s="50"/>
    </row>
    <row r="132" spans="7:7">
      <c r="G132" s="50"/>
    </row>
    <row r="133" spans="7:7">
      <c r="G133" s="50"/>
    </row>
    <row r="134" spans="7:7">
      <c r="G134" s="50"/>
    </row>
    <row r="135" spans="7:7">
      <c r="G135" s="50"/>
    </row>
    <row r="136" spans="7:7">
      <c r="G136" s="50"/>
    </row>
    <row r="137" spans="7:7">
      <c r="G137" s="50"/>
    </row>
    <row r="138" spans="7:7">
      <c r="G138" s="50"/>
    </row>
    <row r="139" spans="7:7">
      <c r="G139" s="50"/>
    </row>
    <row r="140" spans="7:7">
      <c r="G140" s="50"/>
    </row>
    <row r="141" spans="7:7">
      <c r="G141" s="50"/>
    </row>
    <row r="142" spans="7:7">
      <c r="G142" s="50"/>
    </row>
    <row r="143" spans="7:7">
      <c r="G143" s="50"/>
    </row>
  </sheetData>
  <mergeCells count="23">
    <mergeCell ref="A26:A27"/>
    <mergeCell ref="B26:B27"/>
    <mergeCell ref="A28:B29"/>
    <mergeCell ref="A30:B31"/>
    <mergeCell ref="A20:A21"/>
    <mergeCell ref="B20:B21"/>
    <mergeCell ref="A22:A23"/>
    <mergeCell ref="B22:B23"/>
    <mergeCell ref="A24:A25"/>
    <mergeCell ref="B24:B25"/>
    <mergeCell ref="A18:A19"/>
    <mergeCell ref="B18:B19"/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A17"/>
    <mergeCell ref="B16:B17"/>
  </mergeCells>
  <phoneticPr fontId="19"/>
  <conditionalFormatting sqref="A1">
    <cfRule type="expression" dxfId="4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5"/>
  <dimension ref="A1:CK15"/>
  <sheetViews>
    <sheetView showGridLines="0" zoomScale="98" zoomScaleNormal="98" zoomScaleSheetLayoutView="80" workbookViewId="0"/>
  </sheetViews>
  <sheetFormatPr defaultColWidth="5.875" defaultRowHeight="12"/>
  <cols>
    <col min="1" max="1" width="13.875" style="81" customWidth="1"/>
    <col min="2" max="7" width="6.875" style="81" customWidth="1"/>
    <col min="8" max="24" width="8.125" style="81" customWidth="1"/>
    <col min="25" max="16384" width="5.875" style="81"/>
  </cols>
  <sheetData>
    <row r="1" spans="1:89" s="138" customFormat="1" ht="12.75" thickBot="1">
      <c r="A1" s="137" t="s">
        <v>116</v>
      </c>
    </row>
    <row r="2" spans="1:89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5"/>
    </row>
    <row r="3" spans="1:89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4"/>
      <c r="CH3" s="144"/>
      <c r="CI3" s="144"/>
      <c r="CJ3" s="144"/>
      <c r="CK3" s="145"/>
    </row>
    <row r="4" spans="1:89" ht="12" customHeight="1">
      <c r="A4" s="206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89" ht="12" customHeight="1">
      <c r="A5" s="208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89" ht="12" customHeight="1">
      <c r="A6" s="208" t="s">
        <v>223</v>
      </c>
      <c r="B6" s="155">
        <v>1031</v>
      </c>
      <c r="C6" s="104">
        <v>238</v>
      </c>
      <c r="D6" s="104">
        <v>739</v>
      </c>
      <c r="E6" s="104">
        <v>13</v>
      </c>
      <c r="F6" s="105">
        <v>41</v>
      </c>
    </row>
    <row r="7" spans="1:89" ht="12" customHeight="1">
      <c r="A7" s="208"/>
      <c r="B7" s="106">
        <v>100.00000000000001</v>
      </c>
      <c r="C7" s="102">
        <v>23.084384093113481</v>
      </c>
      <c r="D7" s="102">
        <v>71.677982541222121</v>
      </c>
      <c r="E7" s="102">
        <v>1.2609117361784674</v>
      </c>
      <c r="F7" s="103">
        <v>3.9767216294859362</v>
      </c>
    </row>
    <row r="8" spans="1:89" ht="12" customHeight="1">
      <c r="A8" s="208" t="s">
        <v>224</v>
      </c>
      <c r="B8" s="155">
        <v>21</v>
      </c>
      <c r="C8" s="104">
        <v>7</v>
      </c>
      <c r="D8" s="104">
        <v>14</v>
      </c>
      <c r="E8" s="104" t="s">
        <v>0</v>
      </c>
      <c r="F8" s="105" t="s">
        <v>0</v>
      </c>
    </row>
    <row r="9" spans="1:89" ht="12" customHeight="1">
      <c r="A9" s="208"/>
      <c r="B9" s="106">
        <v>99.999999999999986</v>
      </c>
      <c r="C9" s="102">
        <v>33.333333333333329</v>
      </c>
      <c r="D9" s="102">
        <v>66.666666666666657</v>
      </c>
      <c r="E9" s="102" t="s">
        <v>0</v>
      </c>
      <c r="F9" s="103" t="s">
        <v>0</v>
      </c>
    </row>
    <row r="10" spans="1:89" ht="12" customHeight="1">
      <c r="A10" s="208" t="s">
        <v>225</v>
      </c>
      <c r="B10" s="155">
        <v>3</v>
      </c>
      <c r="C10" s="104">
        <v>1</v>
      </c>
      <c r="D10" s="104">
        <v>2</v>
      </c>
      <c r="E10" s="104" t="s">
        <v>0</v>
      </c>
      <c r="F10" s="105" t="s">
        <v>0</v>
      </c>
    </row>
    <row r="11" spans="1:89" ht="12" customHeight="1">
      <c r="A11" s="208"/>
      <c r="B11" s="106">
        <v>99.999999999999986</v>
      </c>
      <c r="C11" s="102">
        <v>33.333333333333329</v>
      </c>
      <c r="D11" s="102">
        <v>66.666666666666657</v>
      </c>
      <c r="E11" s="102" t="s">
        <v>0</v>
      </c>
      <c r="F11" s="103" t="s">
        <v>0</v>
      </c>
    </row>
    <row r="12" spans="1:89" ht="12" customHeight="1">
      <c r="A12" s="208" t="s">
        <v>226</v>
      </c>
      <c r="B12" s="155">
        <v>3155</v>
      </c>
      <c r="C12" s="104">
        <v>770</v>
      </c>
      <c r="D12" s="104">
        <v>2327</v>
      </c>
      <c r="E12" s="104">
        <v>26</v>
      </c>
      <c r="F12" s="105">
        <v>32</v>
      </c>
    </row>
    <row r="13" spans="1:89" ht="12" customHeight="1">
      <c r="A13" s="208"/>
      <c r="B13" s="106">
        <v>100</v>
      </c>
      <c r="C13" s="102">
        <v>24.405705229793977</v>
      </c>
      <c r="D13" s="102">
        <v>73.755942947702053</v>
      </c>
      <c r="E13" s="102">
        <v>0.82408874801901744</v>
      </c>
      <c r="F13" s="103">
        <v>1.0142630744849446</v>
      </c>
    </row>
    <row r="14" spans="1:89" ht="12" customHeight="1">
      <c r="A14" s="208" t="s">
        <v>145</v>
      </c>
      <c r="B14" s="155">
        <v>371</v>
      </c>
      <c r="C14" s="104">
        <v>76</v>
      </c>
      <c r="D14" s="104">
        <v>280</v>
      </c>
      <c r="E14" s="104">
        <v>4</v>
      </c>
      <c r="F14" s="105">
        <v>11</v>
      </c>
    </row>
    <row r="15" spans="1:89" ht="12" customHeight="1">
      <c r="A15" s="226"/>
      <c r="B15" s="109">
        <v>100</v>
      </c>
      <c r="C15" s="110">
        <v>20.485175202156334</v>
      </c>
      <c r="D15" s="110">
        <v>75.471698113207552</v>
      </c>
      <c r="E15" s="110">
        <v>1.0781671159029651</v>
      </c>
      <c r="F15" s="111">
        <v>2.9649595687331538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4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1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3"/>
  <dimension ref="A1:CO18"/>
  <sheetViews>
    <sheetView showGridLines="0" zoomScale="98" zoomScaleNormal="98" zoomScaleSheetLayoutView="80" workbookViewId="0"/>
  </sheetViews>
  <sheetFormatPr defaultColWidth="5.875" defaultRowHeight="12"/>
  <cols>
    <col min="1" max="1" width="1.75" style="81" customWidth="1"/>
    <col min="2" max="2" width="22.75" style="81" customWidth="1"/>
    <col min="3" max="8" width="6.875" style="81" customWidth="1"/>
    <col min="9" max="28" width="8.125" style="81" customWidth="1"/>
    <col min="29" max="16384" width="5.875" style="81"/>
  </cols>
  <sheetData>
    <row r="1" spans="1:93" s="138" customFormat="1" ht="12.75" thickBot="1">
      <c r="A1" s="137" t="s">
        <v>78</v>
      </c>
      <c r="B1" s="137"/>
    </row>
    <row r="2" spans="1:93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205" t="s">
        <v>1</v>
      </c>
      <c r="B4" s="206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</row>
    <row r="5" spans="1:93" ht="12" customHeight="1">
      <c r="A5" s="156"/>
      <c r="B5" s="208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93" ht="12" customHeight="1">
      <c r="A6" s="156" t="s">
        <v>227</v>
      </c>
      <c r="B6" s="208"/>
      <c r="C6" s="155">
        <v>239</v>
      </c>
      <c r="D6" s="104">
        <v>69</v>
      </c>
      <c r="E6" s="104">
        <v>163</v>
      </c>
      <c r="F6" s="104">
        <v>2</v>
      </c>
      <c r="G6" s="105">
        <v>5</v>
      </c>
    </row>
    <row r="7" spans="1:93" ht="12" customHeight="1">
      <c r="A7" s="156"/>
      <c r="B7" s="208"/>
      <c r="C7" s="106">
        <v>100</v>
      </c>
      <c r="D7" s="102">
        <v>28.870292887029287</v>
      </c>
      <c r="E7" s="102">
        <v>68.20083682008368</v>
      </c>
      <c r="F7" s="102">
        <v>0.83682008368200833</v>
      </c>
      <c r="G7" s="103">
        <v>2.0920502092050208</v>
      </c>
    </row>
    <row r="8" spans="1:93" ht="12" customHeight="1">
      <c r="A8" s="175"/>
      <c r="B8" s="174" t="s">
        <v>228</v>
      </c>
      <c r="C8" s="155">
        <v>225</v>
      </c>
      <c r="D8" s="104">
        <v>62</v>
      </c>
      <c r="E8" s="104">
        <v>156</v>
      </c>
      <c r="F8" s="104">
        <v>2</v>
      </c>
      <c r="G8" s="105">
        <v>5</v>
      </c>
    </row>
    <row r="9" spans="1:93" ht="12" customHeight="1">
      <c r="A9" s="176"/>
      <c r="B9" s="160"/>
      <c r="C9" s="106">
        <v>100.00000000000001</v>
      </c>
      <c r="D9" s="102">
        <v>27.555555555555557</v>
      </c>
      <c r="E9" s="102">
        <v>69.333333333333343</v>
      </c>
      <c r="F9" s="102">
        <v>0.88888888888888884</v>
      </c>
      <c r="G9" s="103">
        <v>2.2222222222222223</v>
      </c>
    </row>
    <row r="10" spans="1:93" ht="12" customHeight="1">
      <c r="A10" s="175"/>
      <c r="B10" s="174" t="s">
        <v>229</v>
      </c>
      <c r="C10" s="155">
        <v>14</v>
      </c>
      <c r="D10" s="104">
        <v>7</v>
      </c>
      <c r="E10" s="104">
        <v>7</v>
      </c>
      <c r="F10" s="104" t="s">
        <v>0</v>
      </c>
      <c r="G10" s="105" t="s">
        <v>0</v>
      </c>
    </row>
    <row r="11" spans="1:93" ht="12" customHeight="1">
      <c r="A11" s="176"/>
      <c r="B11" s="160"/>
      <c r="C11" s="106">
        <v>100</v>
      </c>
      <c r="D11" s="102">
        <v>50</v>
      </c>
      <c r="E11" s="102">
        <v>50</v>
      </c>
      <c r="F11" s="102" t="s">
        <v>0</v>
      </c>
      <c r="G11" s="103" t="s">
        <v>0</v>
      </c>
    </row>
    <row r="12" spans="1:93" ht="12" customHeight="1">
      <c r="A12" s="175"/>
      <c r="B12" s="174" t="s">
        <v>230</v>
      </c>
      <c r="C12" s="155" t="s">
        <v>0</v>
      </c>
      <c r="D12" s="104" t="s">
        <v>79</v>
      </c>
      <c r="E12" s="104" t="s">
        <v>0</v>
      </c>
      <c r="F12" s="104" t="s">
        <v>0</v>
      </c>
      <c r="G12" s="105" t="s">
        <v>0</v>
      </c>
    </row>
    <row r="13" spans="1:93" ht="12" customHeight="1">
      <c r="A13" s="176"/>
      <c r="B13" s="160"/>
      <c r="C13" s="106" t="s">
        <v>0</v>
      </c>
      <c r="D13" s="102" t="s">
        <v>0</v>
      </c>
      <c r="E13" s="102" t="s">
        <v>0</v>
      </c>
      <c r="F13" s="102" t="s">
        <v>0</v>
      </c>
      <c r="G13" s="103" t="s">
        <v>0</v>
      </c>
    </row>
    <row r="14" spans="1:93" ht="12" customHeight="1">
      <c r="A14" s="247" t="s">
        <v>231</v>
      </c>
      <c r="B14" s="161"/>
      <c r="C14" s="155">
        <v>3619</v>
      </c>
      <c r="D14" s="104">
        <v>875</v>
      </c>
      <c r="E14" s="104">
        <v>2674</v>
      </c>
      <c r="F14" s="104">
        <v>30</v>
      </c>
      <c r="G14" s="105">
        <v>40</v>
      </c>
    </row>
    <row r="15" spans="1:93" ht="12" customHeight="1">
      <c r="A15" s="253"/>
      <c r="B15" s="162"/>
      <c r="C15" s="106">
        <v>100</v>
      </c>
      <c r="D15" s="102">
        <v>24.177949709864606</v>
      </c>
      <c r="E15" s="102">
        <v>73.887814313346226</v>
      </c>
      <c r="F15" s="102">
        <v>0.82895827576678649</v>
      </c>
      <c r="G15" s="103">
        <v>1.1052777010223818</v>
      </c>
    </row>
    <row r="16" spans="1:93" ht="12" customHeight="1">
      <c r="A16" s="247" t="s">
        <v>145</v>
      </c>
      <c r="B16" s="161"/>
      <c r="C16" s="107">
        <v>723</v>
      </c>
      <c r="D16" s="107">
        <v>148</v>
      </c>
      <c r="E16" s="107">
        <v>525</v>
      </c>
      <c r="F16" s="107">
        <v>11</v>
      </c>
      <c r="G16" s="81">
        <v>39</v>
      </c>
    </row>
    <row r="17" spans="1:7" ht="12" customHeight="1">
      <c r="A17" s="248"/>
      <c r="B17" s="164"/>
      <c r="C17" s="109">
        <v>99.999999999999986</v>
      </c>
      <c r="D17" s="110">
        <v>20.470262793914245</v>
      </c>
      <c r="E17" s="110">
        <v>72.614107883817425</v>
      </c>
      <c r="F17" s="110">
        <v>1.5214384508990317</v>
      </c>
      <c r="G17" s="204">
        <v>5.394190871369295</v>
      </c>
    </row>
    <row r="18" spans="1:7">
      <c r="G18" s="264"/>
    </row>
  </sheetData>
  <mergeCells count="10">
    <mergeCell ref="A14:B15"/>
    <mergeCell ref="A16:B17"/>
    <mergeCell ref="A8:A9"/>
    <mergeCell ref="A10:A11"/>
    <mergeCell ref="A4:B5"/>
    <mergeCell ref="A6:B7"/>
    <mergeCell ref="B8:B9"/>
    <mergeCell ref="B10:B11"/>
    <mergeCell ref="A12:A13"/>
    <mergeCell ref="B12:B13"/>
  </mergeCells>
  <phoneticPr fontId="25"/>
  <conditionalFormatting sqref="B1">
    <cfRule type="expression" dxfId="39" priority="3">
      <formula>#REF!&lt;&gt;""</formula>
    </cfRule>
  </conditionalFormatting>
  <conditionalFormatting sqref="A1">
    <cfRule type="expression" dxfId="3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4">
    <pageSetUpPr autoPageBreaks="0"/>
  </sheetPr>
  <dimension ref="A1:CB20"/>
  <sheetViews>
    <sheetView showGridLines="0" zoomScale="98" zoomScaleNormal="98" zoomScaleSheetLayoutView="80" workbookViewId="0"/>
  </sheetViews>
  <sheetFormatPr defaultColWidth="5.875" defaultRowHeight="12"/>
  <cols>
    <col min="1" max="1" width="1.875" style="81" customWidth="1"/>
    <col min="2" max="2" width="31.125" style="81" customWidth="1"/>
    <col min="3" max="7" width="6.875" style="81" customWidth="1"/>
    <col min="8" max="15" width="8.125" style="81" customWidth="1"/>
    <col min="16" max="16384" width="5.875" style="81"/>
  </cols>
  <sheetData>
    <row r="1" spans="1:80" s="138" customFormat="1" ht="12.75" thickBot="1">
      <c r="A1" s="137" t="s">
        <v>81</v>
      </c>
      <c r="B1" s="166"/>
    </row>
    <row r="2" spans="1:80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5"/>
    </row>
    <row r="3" spans="1:80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4"/>
      <c r="BY3" s="144"/>
      <c r="BZ3" s="144"/>
      <c r="CA3" s="144"/>
      <c r="CB3" s="145"/>
    </row>
    <row r="4" spans="1:80" ht="12" customHeight="1">
      <c r="A4" s="205" t="s">
        <v>1</v>
      </c>
      <c r="B4" s="206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</row>
    <row r="5" spans="1:80" ht="12" customHeight="1">
      <c r="A5" s="156"/>
      <c r="B5" s="208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80" ht="12" customHeight="1">
      <c r="A6" s="156" t="s">
        <v>232</v>
      </c>
      <c r="B6" s="208"/>
      <c r="C6" s="155">
        <v>255</v>
      </c>
      <c r="D6" s="104">
        <v>55</v>
      </c>
      <c r="E6" s="104">
        <v>189</v>
      </c>
      <c r="F6" s="104">
        <v>6</v>
      </c>
      <c r="G6" s="105">
        <v>5</v>
      </c>
    </row>
    <row r="7" spans="1:80" ht="12" customHeight="1">
      <c r="A7" s="156"/>
      <c r="B7" s="208"/>
      <c r="C7" s="106">
        <v>100</v>
      </c>
      <c r="D7" s="102">
        <v>21.568627450980394</v>
      </c>
      <c r="E7" s="102">
        <v>74.117647058823536</v>
      </c>
      <c r="F7" s="102">
        <v>2.3529411764705883</v>
      </c>
      <c r="G7" s="103">
        <v>1.9607843137254901</v>
      </c>
    </row>
    <row r="8" spans="1:80" ht="12" customHeight="1">
      <c r="A8" s="175"/>
      <c r="B8" s="174" t="s">
        <v>228</v>
      </c>
      <c r="C8" s="155">
        <v>222</v>
      </c>
      <c r="D8" s="104">
        <v>49</v>
      </c>
      <c r="E8" s="104">
        <v>165</v>
      </c>
      <c r="F8" s="104">
        <v>4</v>
      </c>
      <c r="G8" s="105">
        <v>4</v>
      </c>
    </row>
    <row r="9" spans="1:80" ht="12" customHeight="1">
      <c r="A9" s="176"/>
      <c r="B9" s="160"/>
      <c r="C9" s="106">
        <v>100</v>
      </c>
      <c r="D9" s="102">
        <v>22.072072072072071</v>
      </c>
      <c r="E9" s="102">
        <v>74.324324324324323</v>
      </c>
      <c r="F9" s="102">
        <v>1.8018018018018018</v>
      </c>
      <c r="G9" s="103">
        <v>1.8018018018018018</v>
      </c>
    </row>
    <row r="10" spans="1:80" ht="12" customHeight="1">
      <c r="A10" s="175"/>
      <c r="B10" s="174" t="s">
        <v>229</v>
      </c>
      <c r="C10" s="155">
        <v>33</v>
      </c>
      <c r="D10" s="104">
        <v>6</v>
      </c>
      <c r="E10" s="104">
        <v>24</v>
      </c>
      <c r="F10" s="104">
        <v>2</v>
      </c>
      <c r="G10" s="105">
        <v>1</v>
      </c>
    </row>
    <row r="11" spans="1:80" ht="12" customHeight="1">
      <c r="A11" s="176"/>
      <c r="B11" s="160"/>
      <c r="C11" s="106">
        <v>100.00000000000001</v>
      </c>
      <c r="D11" s="102">
        <v>18.181818181818183</v>
      </c>
      <c r="E11" s="102">
        <v>72.727272727272734</v>
      </c>
      <c r="F11" s="102">
        <v>6.0606060606060606</v>
      </c>
      <c r="G11" s="103">
        <v>3.0303030303030303</v>
      </c>
    </row>
    <row r="12" spans="1:80" ht="12" customHeight="1">
      <c r="A12" s="175"/>
      <c r="B12" s="174" t="s">
        <v>230</v>
      </c>
      <c r="C12" s="155" t="s">
        <v>0</v>
      </c>
      <c r="D12" s="104" t="s">
        <v>79</v>
      </c>
      <c r="E12" s="104" t="s">
        <v>0</v>
      </c>
      <c r="F12" s="104" t="s">
        <v>0</v>
      </c>
      <c r="G12" s="105" t="s">
        <v>0</v>
      </c>
    </row>
    <row r="13" spans="1:80" ht="12" customHeight="1">
      <c r="A13" s="176"/>
      <c r="B13" s="160"/>
      <c r="C13" s="106" t="s">
        <v>0</v>
      </c>
      <c r="D13" s="102" t="s">
        <v>0</v>
      </c>
      <c r="E13" s="102" t="s">
        <v>0</v>
      </c>
      <c r="F13" s="102" t="s">
        <v>0</v>
      </c>
      <c r="G13" s="103" t="s">
        <v>0</v>
      </c>
    </row>
    <row r="14" spans="1:80" ht="12" customHeight="1">
      <c r="A14" s="247" t="s">
        <v>233</v>
      </c>
      <c r="B14" s="161"/>
      <c r="C14" s="155">
        <v>3327</v>
      </c>
      <c r="D14" s="104">
        <v>806</v>
      </c>
      <c r="E14" s="104">
        <v>2448</v>
      </c>
      <c r="F14" s="104">
        <v>29</v>
      </c>
      <c r="G14" s="105">
        <v>44</v>
      </c>
    </row>
    <row r="15" spans="1:80" ht="12" customHeight="1">
      <c r="A15" s="253"/>
      <c r="B15" s="162"/>
      <c r="C15" s="106">
        <v>100.00000000000001</v>
      </c>
      <c r="D15" s="102">
        <v>24.226029455966337</v>
      </c>
      <c r="E15" s="102">
        <v>73.579801623083867</v>
      </c>
      <c r="F15" s="102">
        <v>0.87165614667868951</v>
      </c>
      <c r="G15" s="103">
        <v>1.3225127742711151</v>
      </c>
    </row>
    <row r="16" spans="1:80" ht="12" customHeight="1">
      <c r="A16" s="247" t="s">
        <v>234</v>
      </c>
      <c r="B16" s="161"/>
      <c r="C16" s="107">
        <v>481</v>
      </c>
      <c r="D16" s="107">
        <v>117</v>
      </c>
      <c r="E16" s="107">
        <v>361</v>
      </c>
      <c r="F16" s="107">
        <v>1</v>
      </c>
      <c r="G16" s="81">
        <v>2</v>
      </c>
    </row>
    <row r="17" spans="1:7" ht="12" customHeight="1">
      <c r="A17" s="253"/>
      <c r="B17" s="162"/>
      <c r="C17" s="106">
        <v>100</v>
      </c>
      <c r="D17" s="102">
        <v>24.324324324324326</v>
      </c>
      <c r="E17" s="102">
        <v>75.051975051975049</v>
      </c>
      <c r="F17" s="102">
        <v>0.20790020790020791</v>
      </c>
      <c r="G17" s="258">
        <v>0.41580041580041582</v>
      </c>
    </row>
    <row r="18" spans="1:7" ht="12" customHeight="1">
      <c r="A18" s="247" t="s">
        <v>145</v>
      </c>
      <c r="B18" s="161"/>
      <c r="C18" s="81">
        <v>518</v>
      </c>
      <c r="D18" s="259">
        <v>114</v>
      </c>
      <c r="E18" s="260">
        <v>364</v>
      </c>
      <c r="F18" s="260">
        <v>7</v>
      </c>
      <c r="G18" s="81">
        <v>33</v>
      </c>
    </row>
    <row r="19" spans="1:7" ht="12" customHeight="1">
      <c r="A19" s="248"/>
      <c r="B19" s="164"/>
      <c r="C19" s="261">
        <v>100.00000000000001</v>
      </c>
      <c r="D19" s="262">
        <v>22.007722007722009</v>
      </c>
      <c r="E19" s="262">
        <v>70.270270270270274</v>
      </c>
      <c r="F19" s="242">
        <v>1.3513513513513513</v>
      </c>
      <c r="G19" s="263">
        <v>6.3706563706563708</v>
      </c>
    </row>
    <row r="20" spans="1:7">
      <c r="G20" s="264"/>
    </row>
  </sheetData>
  <mergeCells count="11">
    <mergeCell ref="A12:A13"/>
    <mergeCell ref="B12:B13"/>
    <mergeCell ref="A14:B15"/>
    <mergeCell ref="A16:B17"/>
    <mergeCell ref="A18:B19"/>
    <mergeCell ref="A8:A9"/>
    <mergeCell ref="A10:A11"/>
    <mergeCell ref="A4:B5"/>
    <mergeCell ref="A6:B7"/>
    <mergeCell ref="B8:B9"/>
    <mergeCell ref="B10:B11"/>
  </mergeCells>
  <phoneticPr fontId="19"/>
  <conditionalFormatting sqref="A1">
    <cfRule type="expression" dxfId="3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7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5">
    <pageSetUpPr autoPageBreaks="0"/>
  </sheetPr>
  <dimension ref="A1:CN13"/>
  <sheetViews>
    <sheetView showGridLines="0" zoomScale="98" zoomScaleNormal="98" zoomScaleSheetLayoutView="80" workbookViewId="0"/>
  </sheetViews>
  <sheetFormatPr defaultColWidth="5.875" defaultRowHeight="12"/>
  <cols>
    <col min="1" max="1" width="24.875" style="81" customWidth="1"/>
    <col min="2" max="8" width="6.875" style="81" customWidth="1"/>
    <col min="9" max="27" width="8.125" style="81" customWidth="1"/>
    <col min="28" max="16384" width="5.875" style="81"/>
  </cols>
  <sheetData>
    <row r="1" spans="1:92" s="138" customFormat="1" ht="12.75" thickBot="1">
      <c r="A1" s="137" t="s">
        <v>117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206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2" ht="12" customHeight="1">
      <c r="A5" s="208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2" ht="12" customHeight="1">
      <c r="A6" s="208" t="s">
        <v>235</v>
      </c>
      <c r="B6" s="155">
        <v>145</v>
      </c>
      <c r="C6" s="104">
        <v>34</v>
      </c>
      <c r="D6" s="104">
        <v>102</v>
      </c>
      <c r="E6" s="104">
        <v>4</v>
      </c>
      <c r="F6" s="105">
        <v>5</v>
      </c>
    </row>
    <row r="7" spans="1:92" ht="12" customHeight="1">
      <c r="A7" s="208"/>
      <c r="B7" s="106">
        <v>100</v>
      </c>
      <c r="C7" s="102">
        <v>23.448275862068964</v>
      </c>
      <c r="D7" s="102">
        <v>70.34482758620689</v>
      </c>
      <c r="E7" s="102">
        <v>2.7586206896551726</v>
      </c>
      <c r="F7" s="103">
        <v>3.4482758620689653</v>
      </c>
    </row>
    <row r="8" spans="1:92" ht="12" customHeight="1">
      <c r="A8" s="208" t="s">
        <v>236</v>
      </c>
      <c r="B8" s="155">
        <v>4370</v>
      </c>
      <c r="C8" s="104">
        <v>1053</v>
      </c>
      <c r="D8" s="104">
        <v>3202</v>
      </c>
      <c r="E8" s="104">
        <v>38</v>
      </c>
      <c r="F8" s="105">
        <v>77</v>
      </c>
    </row>
    <row r="9" spans="1:92" ht="12" customHeight="1">
      <c r="A9" s="208"/>
      <c r="B9" s="106">
        <v>99.999999999999986</v>
      </c>
      <c r="C9" s="102">
        <v>24.096109839816933</v>
      </c>
      <c r="D9" s="102">
        <v>73.272311212814643</v>
      </c>
      <c r="E9" s="102">
        <v>0.86956521739130432</v>
      </c>
      <c r="F9" s="103">
        <v>1.7620137299771168</v>
      </c>
    </row>
    <row r="10" spans="1:92" ht="12" customHeight="1">
      <c r="A10" s="208" t="s">
        <v>145</v>
      </c>
      <c r="B10" s="155">
        <v>66</v>
      </c>
      <c r="C10" s="104">
        <v>5</v>
      </c>
      <c r="D10" s="104">
        <v>58</v>
      </c>
      <c r="E10" s="104">
        <v>1</v>
      </c>
      <c r="F10" s="105">
        <v>2</v>
      </c>
    </row>
    <row r="11" spans="1:92" ht="12" customHeight="1">
      <c r="A11" s="226"/>
      <c r="B11" s="109">
        <v>100</v>
      </c>
      <c r="C11" s="110">
        <v>7.5757575757575761</v>
      </c>
      <c r="D11" s="110">
        <v>87.878787878787875</v>
      </c>
      <c r="E11" s="110">
        <v>1.5151515151515151</v>
      </c>
      <c r="F11" s="111">
        <v>3.0303030303030303</v>
      </c>
    </row>
    <row r="12" spans="1:92" ht="12" customHeight="1">
      <c r="F12" s="112"/>
    </row>
    <row r="13" spans="1:92" ht="12" customHeight="1"/>
  </sheetData>
  <mergeCells count="4">
    <mergeCell ref="A4:A5"/>
    <mergeCell ref="A6:A7"/>
    <mergeCell ref="A8:A9"/>
    <mergeCell ref="A10:A11"/>
  </mergeCells>
  <phoneticPr fontId="19"/>
  <conditionalFormatting sqref="A1">
    <cfRule type="expression" dxfId="3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8">
    <pageSetUpPr autoPageBreaks="0"/>
  </sheetPr>
  <dimension ref="A1:CJ13"/>
  <sheetViews>
    <sheetView showGridLines="0" zoomScale="98" zoomScaleNormal="98" zoomScaleSheetLayoutView="80" workbookViewId="0"/>
  </sheetViews>
  <sheetFormatPr defaultColWidth="5.875" defaultRowHeight="12"/>
  <cols>
    <col min="1" max="1" width="26" style="81" customWidth="1"/>
    <col min="2" max="7" width="6.875" style="81" customWidth="1"/>
    <col min="8" max="23" width="8.125" style="81" customWidth="1"/>
    <col min="24" max="16384" width="5.875" style="81"/>
  </cols>
  <sheetData>
    <row r="1" spans="1:88" s="138" customFormat="1" ht="12.75" thickBot="1">
      <c r="A1" s="137" t="s">
        <v>84</v>
      </c>
    </row>
    <row r="2" spans="1:88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5"/>
    </row>
    <row r="3" spans="1:88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4"/>
      <c r="CG3" s="144"/>
      <c r="CH3" s="144"/>
      <c r="CI3" s="144"/>
      <c r="CJ3" s="145"/>
    </row>
    <row r="4" spans="1:88" ht="12" customHeight="1">
      <c r="A4" s="206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  <c r="G4" s="112"/>
    </row>
    <row r="5" spans="1:88" ht="12" customHeight="1">
      <c r="A5" s="208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  <c r="G5" s="112"/>
    </row>
    <row r="6" spans="1:88" ht="12" customHeight="1">
      <c r="A6" s="208" t="s">
        <v>237</v>
      </c>
      <c r="B6" s="155">
        <v>1499</v>
      </c>
      <c r="C6" s="104">
        <v>355</v>
      </c>
      <c r="D6" s="104">
        <v>1079</v>
      </c>
      <c r="E6" s="104">
        <v>19</v>
      </c>
      <c r="F6" s="105">
        <v>46</v>
      </c>
      <c r="G6" s="112"/>
    </row>
    <row r="7" spans="1:88" ht="12" customHeight="1">
      <c r="A7" s="208"/>
      <c r="B7" s="106">
        <v>100.00000000000001</v>
      </c>
      <c r="C7" s="102">
        <v>23.68245496997999</v>
      </c>
      <c r="D7" s="102">
        <v>71.981320880587063</v>
      </c>
      <c r="E7" s="102">
        <v>1.2675116744496331</v>
      </c>
      <c r="F7" s="103">
        <v>3.0687124749833221</v>
      </c>
      <c r="G7" s="112"/>
    </row>
    <row r="8" spans="1:88" ht="12" customHeight="1">
      <c r="A8" s="208" t="s">
        <v>238</v>
      </c>
      <c r="B8" s="155">
        <v>2937</v>
      </c>
      <c r="C8" s="104">
        <v>703</v>
      </c>
      <c r="D8" s="104">
        <v>2181</v>
      </c>
      <c r="E8" s="104">
        <v>20</v>
      </c>
      <c r="F8" s="105">
        <v>33</v>
      </c>
      <c r="G8" s="112"/>
    </row>
    <row r="9" spans="1:88" ht="12" customHeight="1">
      <c r="A9" s="208"/>
      <c r="B9" s="106">
        <v>100</v>
      </c>
      <c r="C9" s="102">
        <v>23.935989104528428</v>
      </c>
      <c r="D9" s="102">
        <v>74.259448416751781</v>
      </c>
      <c r="E9" s="102">
        <v>0.68096697310180454</v>
      </c>
      <c r="F9" s="103">
        <v>1.1235955056179776</v>
      </c>
      <c r="G9" s="112"/>
    </row>
    <row r="10" spans="1:88" ht="12" customHeight="1">
      <c r="A10" s="208" t="s">
        <v>145</v>
      </c>
      <c r="B10" s="155">
        <v>145</v>
      </c>
      <c r="C10" s="104">
        <v>34</v>
      </c>
      <c r="D10" s="104">
        <v>102</v>
      </c>
      <c r="E10" s="104">
        <v>4</v>
      </c>
      <c r="F10" s="105">
        <v>5</v>
      </c>
      <c r="G10" s="112"/>
      <c r="I10" s="112"/>
    </row>
    <row r="11" spans="1:88" ht="12" customHeight="1">
      <c r="A11" s="226"/>
      <c r="B11" s="109">
        <v>100</v>
      </c>
      <c r="C11" s="110">
        <v>23.448275862068964</v>
      </c>
      <c r="D11" s="110">
        <v>70.34482758620689</v>
      </c>
      <c r="E11" s="110">
        <v>2.7586206896551726</v>
      </c>
      <c r="F11" s="111">
        <v>3.4482758620689653</v>
      </c>
      <c r="G11" s="112"/>
    </row>
    <row r="12" spans="1:88" ht="12" customHeight="1">
      <c r="G12" s="112"/>
    </row>
    <row r="13" spans="1:88">
      <c r="G13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9">
    <pageSetUpPr autoPageBreaks="0"/>
  </sheetPr>
  <dimension ref="A1:CR124"/>
  <sheetViews>
    <sheetView showGridLines="0" zoomScale="98" zoomScaleNormal="98" zoomScaleSheetLayoutView="80" workbookViewId="0"/>
  </sheetViews>
  <sheetFormatPr defaultColWidth="5.875" defaultRowHeight="12"/>
  <cols>
    <col min="1" max="2" width="1.625" style="81" customWidth="1"/>
    <col min="3" max="3" width="29.75" style="81" customWidth="1"/>
    <col min="4" max="9" width="6.875" style="81" customWidth="1"/>
    <col min="10" max="33" width="9.375" style="81" customWidth="1"/>
    <col min="34" max="16384" width="5.875" style="81"/>
  </cols>
  <sheetData>
    <row r="1" spans="1:96" s="138" customFormat="1" ht="12.75" thickBot="1">
      <c r="A1" s="137" t="s">
        <v>86</v>
      </c>
      <c r="B1" s="166"/>
      <c r="C1" s="166"/>
    </row>
    <row r="2" spans="1:96" s="140" customFormat="1" ht="6" customHeight="1" thickTop="1">
      <c r="A2" s="139"/>
      <c r="D2" s="141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24.5" customHeight="1">
      <c r="A3" s="139"/>
      <c r="D3" s="146" t="s">
        <v>1</v>
      </c>
      <c r="E3" s="147" t="s">
        <v>17</v>
      </c>
      <c r="F3" s="147" t="s">
        <v>18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3.5" customHeight="1">
      <c r="A4" s="205" t="s">
        <v>1</v>
      </c>
      <c r="B4" s="205"/>
      <c r="C4" s="206"/>
      <c r="D4" s="152">
        <v>4581</v>
      </c>
      <c r="E4" s="100">
        <v>1092</v>
      </c>
      <c r="F4" s="100">
        <v>3362</v>
      </c>
      <c r="G4" s="100">
        <v>43</v>
      </c>
      <c r="H4" s="101">
        <v>84</v>
      </c>
      <c r="I4" s="112"/>
    </row>
    <row r="5" spans="1:96">
      <c r="A5" s="156"/>
      <c r="B5" s="156"/>
      <c r="C5" s="208"/>
      <c r="D5" s="106">
        <v>100</v>
      </c>
      <c r="E5" s="102">
        <v>23.83759004584152</v>
      </c>
      <c r="F5" s="102">
        <v>73.390089500109141</v>
      </c>
      <c r="G5" s="102">
        <v>0.93865968129229427</v>
      </c>
      <c r="H5" s="103">
        <v>1.8336607727570402</v>
      </c>
      <c r="I5" s="112"/>
    </row>
    <row r="6" spans="1:96">
      <c r="A6" s="156" t="s">
        <v>239</v>
      </c>
      <c r="B6" s="156"/>
      <c r="C6" s="208"/>
      <c r="D6" s="155">
        <v>3417</v>
      </c>
      <c r="E6" s="104">
        <v>827</v>
      </c>
      <c r="F6" s="104">
        <v>2530</v>
      </c>
      <c r="G6" s="104">
        <v>25</v>
      </c>
      <c r="H6" s="105">
        <v>35</v>
      </c>
      <c r="I6" s="112"/>
    </row>
    <row r="7" spans="1:96">
      <c r="A7" s="156"/>
      <c r="B7" s="156"/>
      <c r="C7" s="208"/>
      <c r="D7" s="106">
        <v>100</v>
      </c>
      <c r="E7" s="102">
        <v>24.202516827626571</v>
      </c>
      <c r="F7" s="102">
        <v>74.041556921275969</v>
      </c>
      <c r="G7" s="102">
        <v>0.73163593795727244</v>
      </c>
      <c r="H7" s="103">
        <v>1.0242903131401815</v>
      </c>
      <c r="I7" s="112"/>
    </row>
    <row r="8" spans="1:96">
      <c r="A8" s="175"/>
      <c r="B8" s="173" t="s">
        <v>228</v>
      </c>
      <c r="C8" s="174"/>
      <c r="D8" s="155">
        <v>1472</v>
      </c>
      <c r="E8" s="104">
        <v>341</v>
      </c>
      <c r="F8" s="104">
        <v>1104</v>
      </c>
      <c r="G8" s="104">
        <v>10</v>
      </c>
      <c r="H8" s="105">
        <v>17</v>
      </c>
      <c r="I8" s="112"/>
    </row>
    <row r="9" spans="1:96">
      <c r="A9" s="176"/>
      <c r="B9" s="172"/>
      <c r="C9" s="160"/>
      <c r="D9" s="106">
        <v>100</v>
      </c>
      <c r="E9" s="102">
        <v>23.165760869565215</v>
      </c>
      <c r="F9" s="102">
        <v>75</v>
      </c>
      <c r="G9" s="102">
        <v>0.67934782608695654</v>
      </c>
      <c r="H9" s="103">
        <v>1.1548913043478259</v>
      </c>
      <c r="I9" s="112"/>
    </row>
    <row r="10" spans="1:96">
      <c r="A10" s="175"/>
      <c r="B10" s="245"/>
      <c r="C10" s="208" t="s">
        <v>240</v>
      </c>
      <c r="D10" s="155">
        <v>1318</v>
      </c>
      <c r="E10" s="104">
        <v>307</v>
      </c>
      <c r="F10" s="104">
        <v>989</v>
      </c>
      <c r="G10" s="104">
        <v>8</v>
      </c>
      <c r="H10" s="105">
        <v>14</v>
      </c>
      <c r="I10" s="112"/>
    </row>
    <row r="11" spans="1:96">
      <c r="A11" s="176"/>
      <c r="B11" s="246"/>
      <c r="C11" s="208"/>
      <c r="D11" s="106">
        <v>100.00000000000001</v>
      </c>
      <c r="E11" s="102">
        <v>23.292867981790589</v>
      </c>
      <c r="F11" s="102">
        <v>75.037936267071331</v>
      </c>
      <c r="G11" s="102">
        <v>0.60698027314112291</v>
      </c>
      <c r="H11" s="103">
        <v>1.062215477996965</v>
      </c>
      <c r="I11" s="112"/>
    </row>
    <row r="12" spans="1:96" ht="12" customHeight="1">
      <c r="A12" s="175"/>
      <c r="B12" s="245"/>
      <c r="C12" s="208" t="s">
        <v>241</v>
      </c>
      <c r="D12" s="155">
        <v>78</v>
      </c>
      <c r="E12" s="104">
        <v>14</v>
      </c>
      <c r="F12" s="104">
        <v>61</v>
      </c>
      <c r="G12" s="104">
        <v>1</v>
      </c>
      <c r="H12" s="105">
        <v>2</v>
      </c>
      <c r="I12" s="112"/>
    </row>
    <row r="13" spans="1:96">
      <c r="A13" s="176"/>
      <c r="B13" s="246"/>
      <c r="C13" s="208"/>
      <c r="D13" s="106">
        <v>100.00000000000001</v>
      </c>
      <c r="E13" s="102">
        <v>17.948717948717949</v>
      </c>
      <c r="F13" s="102">
        <v>78.205128205128204</v>
      </c>
      <c r="G13" s="102">
        <v>1.2820512820512819</v>
      </c>
      <c r="H13" s="103">
        <v>2.5641025641025639</v>
      </c>
      <c r="I13" s="112"/>
    </row>
    <row r="14" spans="1:96" ht="12" customHeight="1">
      <c r="A14" s="175"/>
      <c r="B14" s="245"/>
      <c r="C14" s="208" t="s">
        <v>242</v>
      </c>
      <c r="D14" s="155">
        <v>9</v>
      </c>
      <c r="E14" s="104">
        <v>6</v>
      </c>
      <c r="F14" s="104">
        <v>3</v>
      </c>
      <c r="G14" s="104" t="s">
        <v>0</v>
      </c>
      <c r="H14" s="105" t="s">
        <v>0</v>
      </c>
      <c r="I14" s="112"/>
    </row>
    <row r="15" spans="1:96">
      <c r="A15" s="219"/>
      <c r="B15" s="252"/>
      <c r="C15" s="174"/>
      <c r="D15" s="106">
        <v>99.999999999999986</v>
      </c>
      <c r="E15" s="102">
        <v>66.666666666666657</v>
      </c>
      <c r="F15" s="102">
        <v>33.333333333333329</v>
      </c>
      <c r="G15" s="102" t="s">
        <v>0</v>
      </c>
      <c r="H15" s="103" t="s">
        <v>0</v>
      </c>
      <c r="I15" s="112"/>
    </row>
    <row r="16" spans="1:96" ht="12" customHeight="1">
      <c r="A16" s="245"/>
      <c r="B16" s="245"/>
      <c r="C16" s="174" t="s">
        <v>144</v>
      </c>
      <c r="D16" s="155">
        <v>67</v>
      </c>
      <c r="E16" s="104">
        <v>14</v>
      </c>
      <c r="F16" s="104">
        <v>51</v>
      </c>
      <c r="G16" s="104">
        <v>1</v>
      </c>
      <c r="H16" s="105">
        <v>1</v>
      </c>
      <c r="I16" s="112"/>
    </row>
    <row r="17" spans="1:9">
      <c r="A17" s="246"/>
      <c r="B17" s="246"/>
      <c r="C17" s="160"/>
      <c r="D17" s="106">
        <v>100</v>
      </c>
      <c r="E17" s="102">
        <v>20.8955223880597</v>
      </c>
      <c r="F17" s="102">
        <v>76.119402985074629</v>
      </c>
      <c r="G17" s="102">
        <v>1.4925373134328357</v>
      </c>
      <c r="H17" s="103">
        <v>1.4925373134328357</v>
      </c>
      <c r="I17" s="112"/>
    </row>
    <row r="18" spans="1:9">
      <c r="A18" s="175"/>
      <c r="B18" s="173" t="s">
        <v>229</v>
      </c>
      <c r="C18" s="174"/>
      <c r="D18" s="155">
        <v>1365</v>
      </c>
      <c r="E18" s="104">
        <v>361</v>
      </c>
      <c r="F18" s="104">
        <v>980</v>
      </c>
      <c r="G18" s="104">
        <v>11</v>
      </c>
      <c r="H18" s="105">
        <v>13</v>
      </c>
      <c r="I18" s="112"/>
    </row>
    <row r="19" spans="1:9">
      <c r="A19" s="176"/>
      <c r="B19" s="172"/>
      <c r="C19" s="160"/>
      <c r="D19" s="106">
        <v>100</v>
      </c>
      <c r="E19" s="102">
        <v>26.446886446886449</v>
      </c>
      <c r="F19" s="102">
        <v>71.794871794871796</v>
      </c>
      <c r="G19" s="102">
        <v>0.805860805860806</v>
      </c>
      <c r="H19" s="103">
        <v>0.95238095238095244</v>
      </c>
      <c r="I19" s="112"/>
    </row>
    <row r="20" spans="1:9">
      <c r="A20" s="175"/>
      <c r="B20" s="252"/>
      <c r="C20" s="160" t="s">
        <v>243</v>
      </c>
      <c r="D20" s="155">
        <v>741</v>
      </c>
      <c r="E20" s="104">
        <v>197</v>
      </c>
      <c r="F20" s="104">
        <v>529</v>
      </c>
      <c r="G20" s="104">
        <v>7</v>
      </c>
      <c r="H20" s="105">
        <v>8</v>
      </c>
      <c r="I20" s="112"/>
    </row>
    <row r="21" spans="1:9">
      <c r="A21" s="176"/>
      <c r="B21" s="246"/>
      <c r="C21" s="208"/>
      <c r="D21" s="106">
        <v>100</v>
      </c>
      <c r="E21" s="102">
        <v>26.585695006747638</v>
      </c>
      <c r="F21" s="102">
        <v>71.390013495276648</v>
      </c>
      <c r="G21" s="102">
        <v>0.94466936572199733</v>
      </c>
      <c r="H21" s="103">
        <v>1.0796221322537112</v>
      </c>
      <c r="I21" s="112"/>
    </row>
    <row r="22" spans="1:9">
      <c r="A22" s="250"/>
      <c r="B22" s="250"/>
      <c r="C22" s="174" t="s">
        <v>244</v>
      </c>
      <c r="D22" s="155">
        <v>434</v>
      </c>
      <c r="E22" s="104">
        <v>116</v>
      </c>
      <c r="F22" s="104">
        <v>313</v>
      </c>
      <c r="G22" s="104">
        <v>3</v>
      </c>
      <c r="H22" s="105">
        <v>2</v>
      </c>
      <c r="I22" s="112"/>
    </row>
    <row r="23" spans="1:9">
      <c r="A23" s="251"/>
      <c r="B23" s="251"/>
      <c r="C23" s="160"/>
      <c r="D23" s="106">
        <v>100</v>
      </c>
      <c r="E23" s="102">
        <v>26.728110599078342</v>
      </c>
      <c r="F23" s="102">
        <v>72.119815668202776</v>
      </c>
      <c r="G23" s="102">
        <v>0.69124423963133641</v>
      </c>
      <c r="H23" s="103">
        <v>0.46082949308755761</v>
      </c>
      <c r="I23" s="112"/>
    </row>
    <row r="24" spans="1:9">
      <c r="A24" s="175"/>
      <c r="B24" s="252"/>
      <c r="C24" s="160" t="s">
        <v>245</v>
      </c>
      <c r="D24" s="155">
        <v>29</v>
      </c>
      <c r="E24" s="104">
        <v>11</v>
      </c>
      <c r="F24" s="104">
        <v>17</v>
      </c>
      <c r="G24" s="104" t="s">
        <v>0</v>
      </c>
      <c r="H24" s="105">
        <v>1</v>
      </c>
      <c r="I24" s="112"/>
    </row>
    <row r="25" spans="1:9">
      <c r="A25" s="176"/>
      <c r="B25" s="246"/>
      <c r="C25" s="208"/>
      <c r="D25" s="106">
        <v>99.999999999999986</v>
      </c>
      <c r="E25" s="102">
        <v>37.931034482758619</v>
      </c>
      <c r="F25" s="102">
        <v>58.620689655172406</v>
      </c>
      <c r="G25" s="102" t="s">
        <v>0</v>
      </c>
      <c r="H25" s="103">
        <v>3.4482758620689653</v>
      </c>
      <c r="I25" s="112"/>
    </row>
    <row r="26" spans="1:9" ht="12" customHeight="1">
      <c r="A26" s="175"/>
      <c r="B26" s="252"/>
      <c r="C26" s="160" t="s">
        <v>144</v>
      </c>
      <c r="D26" s="155">
        <v>161</v>
      </c>
      <c r="E26" s="104">
        <v>37</v>
      </c>
      <c r="F26" s="104">
        <v>121</v>
      </c>
      <c r="G26" s="104">
        <v>1</v>
      </c>
      <c r="H26" s="105">
        <v>2</v>
      </c>
      <c r="I26" s="112"/>
    </row>
    <row r="27" spans="1:9">
      <c r="A27" s="176"/>
      <c r="B27" s="246"/>
      <c r="C27" s="208"/>
      <c r="D27" s="106">
        <v>99.999999999999986</v>
      </c>
      <c r="E27" s="102">
        <v>22.981366459627328</v>
      </c>
      <c r="F27" s="102">
        <v>75.155279503105589</v>
      </c>
      <c r="G27" s="102">
        <v>0.6211180124223602</v>
      </c>
      <c r="H27" s="103">
        <v>1.2422360248447204</v>
      </c>
      <c r="I27" s="112"/>
    </row>
    <row r="28" spans="1:9">
      <c r="A28" s="175"/>
      <c r="B28" s="173" t="s">
        <v>230</v>
      </c>
      <c r="C28" s="174"/>
      <c r="D28" s="155">
        <v>580</v>
      </c>
      <c r="E28" s="104">
        <v>125</v>
      </c>
      <c r="F28" s="104">
        <v>446</v>
      </c>
      <c r="G28" s="104">
        <v>4</v>
      </c>
      <c r="H28" s="105">
        <v>5</v>
      </c>
      <c r="I28" s="112"/>
    </row>
    <row r="29" spans="1:9">
      <c r="A29" s="176"/>
      <c r="B29" s="172"/>
      <c r="C29" s="160"/>
      <c r="D29" s="106">
        <v>100</v>
      </c>
      <c r="E29" s="102">
        <v>21.551724137931032</v>
      </c>
      <c r="F29" s="102">
        <v>76.896551724137936</v>
      </c>
      <c r="G29" s="102">
        <v>0.68965517241379315</v>
      </c>
      <c r="H29" s="103">
        <v>0.86206896551724133</v>
      </c>
      <c r="I29" s="112"/>
    </row>
    <row r="30" spans="1:9" ht="12" customHeight="1">
      <c r="A30" s="175"/>
      <c r="B30" s="252"/>
      <c r="C30" s="160" t="s">
        <v>246</v>
      </c>
      <c r="D30" s="155">
        <v>104</v>
      </c>
      <c r="E30" s="104">
        <v>29</v>
      </c>
      <c r="F30" s="104">
        <v>73</v>
      </c>
      <c r="G30" s="104" t="s">
        <v>0</v>
      </c>
      <c r="H30" s="105">
        <v>2</v>
      </c>
      <c r="I30" s="112"/>
    </row>
    <row r="31" spans="1:9">
      <c r="A31" s="176"/>
      <c r="B31" s="246"/>
      <c r="C31" s="208"/>
      <c r="D31" s="106">
        <v>100</v>
      </c>
      <c r="E31" s="102">
        <v>27.884615384615387</v>
      </c>
      <c r="F31" s="102">
        <v>70.192307692307693</v>
      </c>
      <c r="G31" s="102" t="s">
        <v>0</v>
      </c>
      <c r="H31" s="103">
        <v>1.9230769230769231</v>
      </c>
      <c r="I31" s="112"/>
    </row>
    <row r="32" spans="1:9">
      <c r="A32" s="175"/>
      <c r="B32" s="252"/>
      <c r="C32" s="160" t="s">
        <v>247</v>
      </c>
      <c r="D32" s="155">
        <v>212</v>
      </c>
      <c r="E32" s="104">
        <v>47</v>
      </c>
      <c r="F32" s="104">
        <v>164</v>
      </c>
      <c r="G32" s="104">
        <v>1</v>
      </c>
      <c r="H32" s="105" t="s">
        <v>0</v>
      </c>
      <c r="I32" s="112"/>
    </row>
    <row r="33" spans="1:9">
      <c r="A33" s="176"/>
      <c r="B33" s="246"/>
      <c r="C33" s="208"/>
      <c r="D33" s="106">
        <v>100.00000000000001</v>
      </c>
      <c r="E33" s="102">
        <v>22.169811320754718</v>
      </c>
      <c r="F33" s="102">
        <v>77.358490566037744</v>
      </c>
      <c r="G33" s="102">
        <v>0.47169811320754718</v>
      </c>
      <c r="H33" s="103" t="s">
        <v>0</v>
      </c>
      <c r="I33" s="112"/>
    </row>
    <row r="34" spans="1:9">
      <c r="A34" s="250"/>
      <c r="B34" s="250"/>
      <c r="C34" s="174" t="s">
        <v>248</v>
      </c>
      <c r="D34" s="249">
        <v>259</v>
      </c>
      <c r="E34" s="107">
        <v>49</v>
      </c>
      <c r="F34" s="107">
        <v>204</v>
      </c>
      <c r="G34" s="107">
        <v>3</v>
      </c>
      <c r="H34" s="108">
        <v>3</v>
      </c>
      <c r="I34" s="112"/>
    </row>
    <row r="35" spans="1:9">
      <c r="A35" s="251"/>
      <c r="B35" s="251"/>
      <c r="C35" s="160"/>
      <c r="D35" s="106">
        <v>100</v>
      </c>
      <c r="E35" s="102">
        <v>18.918918918918919</v>
      </c>
      <c r="F35" s="102">
        <v>78.764478764478767</v>
      </c>
      <c r="G35" s="102">
        <v>1.1583011583011582</v>
      </c>
      <c r="H35" s="103">
        <v>1.1583011583011582</v>
      </c>
      <c r="I35" s="112"/>
    </row>
    <row r="36" spans="1:9">
      <c r="A36" s="175"/>
      <c r="B36" s="252"/>
      <c r="C36" s="160" t="s">
        <v>144</v>
      </c>
      <c r="D36" s="155">
        <v>5</v>
      </c>
      <c r="E36" s="104" t="s">
        <v>0</v>
      </c>
      <c r="F36" s="104">
        <v>5</v>
      </c>
      <c r="G36" s="104" t="s">
        <v>0</v>
      </c>
      <c r="H36" s="105" t="s">
        <v>0</v>
      </c>
      <c r="I36" s="112"/>
    </row>
    <row r="37" spans="1:9">
      <c r="A37" s="176"/>
      <c r="B37" s="246"/>
      <c r="C37" s="208"/>
      <c r="D37" s="106">
        <v>100</v>
      </c>
      <c r="E37" s="102" t="s">
        <v>0</v>
      </c>
      <c r="F37" s="102">
        <v>100</v>
      </c>
      <c r="G37" s="102" t="s">
        <v>0</v>
      </c>
      <c r="H37" s="103" t="s">
        <v>0</v>
      </c>
      <c r="I37" s="112"/>
    </row>
    <row r="38" spans="1:9">
      <c r="A38" s="173" t="s">
        <v>249</v>
      </c>
      <c r="B38" s="173"/>
      <c r="C38" s="174"/>
      <c r="D38" s="155">
        <v>692</v>
      </c>
      <c r="E38" s="104">
        <v>155</v>
      </c>
      <c r="F38" s="104">
        <v>503</v>
      </c>
      <c r="G38" s="104">
        <v>10</v>
      </c>
      <c r="H38" s="105">
        <v>24</v>
      </c>
      <c r="I38" s="112"/>
    </row>
    <row r="39" spans="1:9">
      <c r="A39" s="172"/>
      <c r="B39" s="172"/>
      <c r="C39" s="160"/>
      <c r="D39" s="106">
        <v>100</v>
      </c>
      <c r="E39" s="102">
        <v>22.398843930635838</v>
      </c>
      <c r="F39" s="102">
        <v>72.687861271676297</v>
      </c>
      <c r="G39" s="102">
        <v>1.4450867052023122</v>
      </c>
      <c r="H39" s="103">
        <v>3.4682080924855487</v>
      </c>
      <c r="I39" s="112"/>
    </row>
    <row r="40" spans="1:9">
      <c r="A40" s="173" t="s">
        <v>145</v>
      </c>
      <c r="B40" s="173"/>
      <c r="C40" s="174"/>
      <c r="D40" s="155">
        <v>472</v>
      </c>
      <c r="E40" s="104">
        <v>110</v>
      </c>
      <c r="F40" s="104">
        <v>329</v>
      </c>
      <c r="G40" s="104">
        <v>8</v>
      </c>
      <c r="H40" s="105">
        <v>25</v>
      </c>
      <c r="I40" s="112"/>
    </row>
    <row r="41" spans="1:9">
      <c r="A41" s="189"/>
      <c r="B41" s="189"/>
      <c r="C41" s="190"/>
      <c r="D41" s="109">
        <v>100.00000000000001</v>
      </c>
      <c r="E41" s="110">
        <v>23.305084745762709</v>
      </c>
      <c r="F41" s="110">
        <v>69.703389830508485</v>
      </c>
      <c r="G41" s="110">
        <v>1.6949152542372881</v>
      </c>
      <c r="H41" s="111">
        <v>5.2966101694915251</v>
      </c>
      <c r="I41" s="112"/>
    </row>
    <row r="42" spans="1:9">
      <c r="I42" s="112"/>
    </row>
    <row r="43" spans="1:9">
      <c r="I43" s="112"/>
    </row>
    <row r="44" spans="1:9">
      <c r="I44" s="112"/>
    </row>
    <row r="45" spans="1:9">
      <c r="I45" s="112"/>
    </row>
    <row r="46" spans="1:9">
      <c r="I46" s="112"/>
    </row>
    <row r="47" spans="1:9">
      <c r="I47" s="112"/>
    </row>
    <row r="48" spans="1:9">
      <c r="I48" s="112"/>
    </row>
    <row r="49" spans="9:9">
      <c r="I49" s="112"/>
    </row>
    <row r="50" spans="9:9">
      <c r="I50" s="112"/>
    </row>
    <row r="51" spans="9:9">
      <c r="I51" s="112"/>
    </row>
    <row r="52" spans="9:9">
      <c r="I52" s="112"/>
    </row>
    <row r="53" spans="9:9">
      <c r="I53" s="112"/>
    </row>
    <row r="54" spans="9:9">
      <c r="I54" s="112"/>
    </row>
    <row r="55" spans="9:9">
      <c r="I55" s="112"/>
    </row>
    <row r="56" spans="9:9">
      <c r="I56" s="112"/>
    </row>
    <row r="57" spans="9:9">
      <c r="I57" s="112"/>
    </row>
    <row r="58" spans="9:9">
      <c r="I58" s="112"/>
    </row>
    <row r="59" spans="9:9">
      <c r="I59" s="112"/>
    </row>
    <row r="60" spans="9:9">
      <c r="I60" s="112"/>
    </row>
    <row r="61" spans="9:9">
      <c r="I61" s="112"/>
    </row>
    <row r="62" spans="9:9">
      <c r="I62" s="112"/>
    </row>
    <row r="63" spans="9:9">
      <c r="I63" s="112"/>
    </row>
    <row r="64" spans="9:9">
      <c r="I64" s="112"/>
    </row>
    <row r="65" spans="9:9">
      <c r="I65" s="112"/>
    </row>
    <row r="66" spans="9:9">
      <c r="I66" s="112"/>
    </row>
    <row r="67" spans="9:9">
      <c r="I67" s="112"/>
    </row>
    <row r="68" spans="9:9">
      <c r="I68" s="112"/>
    </row>
    <row r="69" spans="9:9">
      <c r="I69" s="112"/>
    </row>
    <row r="70" spans="9:9">
      <c r="I70" s="112"/>
    </row>
    <row r="71" spans="9:9">
      <c r="I71" s="112"/>
    </row>
    <row r="72" spans="9:9">
      <c r="I72" s="112"/>
    </row>
    <row r="73" spans="9:9">
      <c r="I73" s="112"/>
    </row>
    <row r="74" spans="9:9">
      <c r="I74" s="112"/>
    </row>
    <row r="75" spans="9:9">
      <c r="I75" s="112"/>
    </row>
    <row r="76" spans="9:9">
      <c r="I76" s="112"/>
    </row>
    <row r="77" spans="9:9">
      <c r="I77" s="112"/>
    </row>
    <row r="78" spans="9:9">
      <c r="I78" s="112"/>
    </row>
    <row r="79" spans="9:9">
      <c r="I79" s="112"/>
    </row>
    <row r="80" spans="9:9">
      <c r="I80" s="112"/>
    </row>
    <row r="81" spans="9:9">
      <c r="I81" s="112"/>
    </row>
    <row r="82" spans="9:9">
      <c r="I82" s="112"/>
    </row>
    <row r="83" spans="9:9">
      <c r="I83" s="112"/>
    </row>
    <row r="84" spans="9:9">
      <c r="I84" s="112"/>
    </row>
    <row r="85" spans="9:9">
      <c r="I85" s="112"/>
    </row>
    <row r="86" spans="9:9">
      <c r="I86" s="112"/>
    </row>
    <row r="87" spans="9:9">
      <c r="I87" s="112"/>
    </row>
    <row r="88" spans="9:9">
      <c r="I88" s="112"/>
    </row>
    <row r="89" spans="9:9">
      <c r="I89" s="112"/>
    </row>
    <row r="90" spans="9:9">
      <c r="I90" s="112"/>
    </row>
    <row r="91" spans="9:9">
      <c r="I91" s="112"/>
    </row>
    <row r="92" spans="9:9">
      <c r="I92" s="112"/>
    </row>
    <row r="93" spans="9:9">
      <c r="I93" s="112"/>
    </row>
    <row r="94" spans="9:9">
      <c r="I94" s="112"/>
    </row>
    <row r="95" spans="9:9">
      <c r="I95" s="112"/>
    </row>
    <row r="96" spans="9:9">
      <c r="I96" s="112"/>
    </row>
    <row r="97" spans="9:9">
      <c r="I97" s="112"/>
    </row>
    <row r="98" spans="9:9">
      <c r="I98" s="112"/>
    </row>
    <row r="99" spans="9:9">
      <c r="I99" s="112"/>
    </row>
    <row r="100" spans="9:9">
      <c r="I100" s="112"/>
    </row>
    <row r="101" spans="9:9">
      <c r="I101" s="112"/>
    </row>
    <row r="102" spans="9:9">
      <c r="I102" s="112"/>
    </row>
    <row r="103" spans="9:9">
      <c r="I103" s="112"/>
    </row>
    <row r="104" spans="9:9">
      <c r="I104" s="112"/>
    </row>
    <row r="105" spans="9:9">
      <c r="I105" s="112"/>
    </row>
    <row r="106" spans="9:9">
      <c r="I106" s="112"/>
    </row>
    <row r="107" spans="9:9">
      <c r="I107" s="112"/>
    </row>
    <row r="108" spans="9:9">
      <c r="I108" s="112"/>
    </row>
    <row r="109" spans="9:9">
      <c r="I109" s="112"/>
    </row>
    <row r="110" spans="9:9">
      <c r="I110" s="112"/>
    </row>
    <row r="111" spans="9:9">
      <c r="I111" s="112"/>
    </row>
    <row r="112" spans="9:9">
      <c r="I112" s="112"/>
    </row>
    <row r="113" spans="9:9">
      <c r="I113" s="112"/>
    </row>
    <row r="114" spans="9:9">
      <c r="I114" s="112"/>
    </row>
    <row r="115" spans="9:9">
      <c r="I115" s="112"/>
    </row>
    <row r="116" spans="9:9">
      <c r="I116" s="112"/>
    </row>
    <row r="117" spans="9:9">
      <c r="I117" s="112"/>
    </row>
    <row r="118" spans="9:9">
      <c r="I118" s="112"/>
    </row>
    <row r="119" spans="9:9">
      <c r="I119" s="112"/>
    </row>
    <row r="120" spans="9:9">
      <c r="I120" s="112"/>
    </row>
    <row r="121" spans="9:9">
      <c r="I121" s="112"/>
    </row>
    <row r="122" spans="9:9">
      <c r="I122" s="112"/>
    </row>
    <row r="123" spans="9:9">
      <c r="I123" s="112"/>
    </row>
    <row r="124" spans="9:9">
      <c r="I124" s="112"/>
    </row>
  </sheetData>
  <mergeCells count="33">
    <mergeCell ref="A40:C41"/>
    <mergeCell ref="A34:B35"/>
    <mergeCell ref="C34:C35"/>
    <mergeCell ref="A36:A37"/>
    <mergeCell ref="C36:C37"/>
    <mergeCell ref="A38:C39"/>
    <mergeCell ref="C24:C25"/>
    <mergeCell ref="C26:C27"/>
    <mergeCell ref="B28:C29"/>
    <mergeCell ref="C30:C31"/>
    <mergeCell ref="C32:C33"/>
    <mergeCell ref="C14:C15"/>
    <mergeCell ref="C16:C17"/>
    <mergeCell ref="B18:C19"/>
    <mergeCell ref="C20:C21"/>
    <mergeCell ref="A22:B23"/>
    <mergeCell ref="C22:C23"/>
    <mergeCell ref="A14:A15"/>
    <mergeCell ref="A8:A9"/>
    <mergeCell ref="A10:A11"/>
    <mergeCell ref="A12:A13"/>
    <mergeCell ref="A4:C5"/>
    <mergeCell ref="A6:C7"/>
    <mergeCell ref="B8:C9"/>
    <mergeCell ref="C10:C11"/>
    <mergeCell ref="C12:C13"/>
    <mergeCell ref="A28:A29"/>
    <mergeCell ref="A30:A31"/>
    <mergeCell ref="A32:A33"/>
    <mergeCell ref="A18:A19"/>
    <mergeCell ref="A20:A21"/>
    <mergeCell ref="A24:A25"/>
    <mergeCell ref="A26:A27"/>
  </mergeCells>
  <phoneticPr fontId="19"/>
  <conditionalFormatting sqref="A1">
    <cfRule type="expression" dxfId="3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70"/>
  <dimension ref="A1:CR29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5.625" style="81" customWidth="1"/>
    <col min="5" max="9" width="6.875" style="81" customWidth="1"/>
    <col min="10" max="33" width="9.375" style="81" customWidth="1"/>
    <col min="34" max="16384" width="5.875" style="81"/>
  </cols>
  <sheetData>
    <row r="1" spans="1:96" s="138" customFormat="1" ht="12.75" thickBot="1">
      <c r="A1" s="137" t="s">
        <v>118</v>
      </c>
      <c r="B1" s="166"/>
      <c r="C1" s="166"/>
      <c r="D1" s="166"/>
    </row>
    <row r="2" spans="1:96" s="140" customFormat="1" ht="6" customHeight="1" thickTop="1">
      <c r="A2" s="139"/>
      <c r="E2" s="141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24.5" customHeight="1">
      <c r="A3" s="139"/>
      <c r="E3" s="146" t="s">
        <v>1</v>
      </c>
      <c r="F3" s="147" t="s">
        <v>17</v>
      </c>
      <c r="G3" s="147" t="s">
        <v>18</v>
      </c>
      <c r="H3" s="147" t="s">
        <v>16</v>
      </c>
      <c r="I3" s="148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3.5" customHeight="1">
      <c r="A4" s="205" t="s">
        <v>1</v>
      </c>
      <c r="B4" s="205"/>
      <c r="C4" s="205"/>
      <c r="D4" s="206"/>
      <c r="E4" s="152">
        <v>4581</v>
      </c>
      <c r="F4" s="100">
        <v>1092</v>
      </c>
      <c r="G4" s="100">
        <v>3362</v>
      </c>
      <c r="H4" s="100">
        <v>43</v>
      </c>
      <c r="I4" s="101">
        <v>84</v>
      </c>
      <c r="K4" s="257"/>
    </row>
    <row r="5" spans="1:96">
      <c r="A5" s="156"/>
      <c r="B5" s="156"/>
      <c r="C5" s="156"/>
      <c r="D5" s="208"/>
      <c r="E5" s="106">
        <v>100</v>
      </c>
      <c r="F5" s="102">
        <v>23.83759004584152</v>
      </c>
      <c r="G5" s="102">
        <v>73.390089500109141</v>
      </c>
      <c r="H5" s="102">
        <v>0.93865968129229427</v>
      </c>
      <c r="I5" s="103">
        <v>1.8336607727570402</v>
      </c>
    </row>
    <row r="6" spans="1:96">
      <c r="A6" s="156" t="s">
        <v>250</v>
      </c>
      <c r="B6" s="156"/>
      <c r="C6" s="156"/>
      <c r="D6" s="208"/>
      <c r="E6" s="155">
        <v>2943</v>
      </c>
      <c r="F6" s="104">
        <v>737</v>
      </c>
      <c r="G6" s="104">
        <v>2162</v>
      </c>
      <c r="H6" s="104">
        <v>16</v>
      </c>
      <c r="I6" s="105">
        <v>28</v>
      </c>
    </row>
    <row r="7" spans="1:96">
      <c r="A7" s="156"/>
      <c r="B7" s="156"/>
      <c r="C7" s="156"/>
      <c r="D7" s="208"/>
      <c r="E7" s="106">
        <v>100</v>
      </c>
      <c r="F7" s="102">
        <v>25.042473666326874</v>
      </c>
      <c r="G7" s="102">
        <v>73.462453278967047</v>
      </c>
      <c r="H7" s="102">
        <v>0.5436629289840299</v>
      </c>
      <c r="I7" s="103">
        <v>0.9514101257220523</v>
      </c>
    </row>
    <row r="8" spans="1:96">
      <c r="A8" s="175"/>
      <c r="B8" s="173" t="s">
        <v>251</v>
      </c>
      <c r="C8" s="173"/>
      <c r="D8" s="174"/>
      <c r="E8" s="155">
        <v>2865</v>
      </c>
      <c r="F8" s="104">
        <v>722</v>
      </c>
      <c r="G8" s="104">
        <v>2100</v>
      </c>
      <c r="H8" s="104">
        <v>15</v>
      </c>
      <c r="I8" s="105">
        <v>28</v>
      </c>
    </row>
    <row r="9" spans="1:96">
      <c r="A9" s="176"/>
      <c r="B9" s="172"/>
      <c r="C9" s="172"/>
      <c r="D9" s="160"/>
      <c r="E9" s="106">
        <v>99.999999999999986</v>
      </c>
      <c r="F9" s="102">
        <v>25.200698080279231</v>
      </c>
      <c r="G9" s="102">
        <v>73.298429319371721</v>
      </c>
      <c r="H9" s="102">
        <v>0.52356020942408377</v>
      </c>
      <c r="I9" s="103">
        <v>0.97731239092495648</v>
      </c>
    </row>
    <row r="10" spans="1:96">
      <c r="A10" s="175"/>
      <c r="B10" s="245"/>
      <c r="C10" s="173" t="s">
        <v>240</v>
      </c>
      <c r="D10" s="174"/>
      <c r="E10" s="155">
        <v>2315</v>
      </c>
      <c r="F10" s="104">
        <v>600</v>
      </c>
      <c r="G10" s="104">
        <v>1681</v>
      </c>
      <c r="H10" s="104">
        <v>13</v>
      </c>
      <c r="I10" s="105">
        <v>21</v>
      </c>
    </row>
    <row r="11" spans="1:96">
      <c r="A11" s="176"/>
      <c r="B11" s="246"/>
      <c r="C11" s="172"/>
      <c r="D11" s="160"/>
      <c r="E11" s="106">
        <v>100.00000000000001</v>
      </c>
      <c r="F11" s="102">
        <v>25.917926565874733</v>
      </c>
      <c r="G11" s="102">
        <v>72.613390928725707</v>
      </c>
      <c r="H11" s="102">
        <v>0.56155507559395246</v>
      </c>
      <c r="I11" s="103">
        <v>0.90712742980561556</v>
      </c>
    </row>
    <row r="12" spans="1:96" ht="12" customHeight="1">
      <c r="A12" s="175"/>
      <c r="B12" s="245"/>
      <c r="C12" s="173" t="s">
        <v>241</v>
      </c>
      <c r="D12" s="174"/>
      <c r="E12" s="155">
        <v>409</v>
      </c>
      <c r="F12" s="104">
        <v>92</v>
      </c>
      <c r="G12" s="104">
        <v>314</v>
      </c>
      <c r="H12" s="104">
        <v>1</v>
      </c>
      <c r="I12" s="105">
        <v>2</v>
      </c>
    </row>
    <row r="13" spans="1:96">
      <c r="A13" s="176"/>
      <c r="B13" s="246"/>
      <c r="C13" s="172"/>
      <c r="D13" s="160"/>
      <c r="E13" s="106">
        <v>99.999999999999986</v>
      </c>
      <c r="F13" s="102">
        <v>22.493887530562347</v>
      </c>
      <c r="G13" s="102">
        <v>76.772616136919311</v>
      </c>
      <c r="H13" s="102">
        <v>0.24449877750611246</v>
      </c>
      <c r="I13" s="103">
        <v>0.48899755501222492</v>
      </c>
    </row>
    <row r="14" spans="1:96" ht="12" customHeight="1">
      <c r="A14" s="175"/>
      <c r="B14" s="245"/>
      <c r="C14" s="173" t="s">
        <v>242</v>
      </c>
      <c r="D14" s="174"/>
      <c r="E14" s="155">
        <v>48</v>
      </c>
      <c r="F14" s="104">
        <v>15</v>
      </c>
      <c r="G14" s="104">
        <v>31</v>
      </c>
      <c r="H14" s="104" t="s">
        <v>0</v>
      </c>
      <c r="I14" s="105">
        <v>2</v>
      </c>
    </row>
    <row r="15" spans="1:96">
      <c r="A15" s="176"/>
      <c r="B15" s="246"/>
      <c r="C15" s="172"/>
      <c r="D15" s="160"/>
      <c r="E15" s="106">
        <v>100.00000000000001</v>
      </c>
      <c r="F15" s="102">
        <v>31.25</v>
      </c>
      <c r="G15" s="102">
        <v>64.583333333333343</v>
      </c>
      <c r="H15" s="102" t="s">
        <v>0</v>
      </c>
      <c r="I15" s="103">
        <v>4.1666666666666661</v>
      </c>
    </row>
    <row r="16" spans="1:96" ht="12" customHeight="1">
      <c r="A16" s="175"/>
      <c r="B16" s="245"/>
      <c r="C16" s="173" t="s">
        <v>144</v>
      </c>
      <c r="D16" s="174"/>
      <c r="E16" s="155">
        <v>93</v>
      </c>
      <c r="F16" s="104">
        <v>15</v>
      </c>
      <c r="G16" s="104">
        <v>74</v>
      </c>
      <c r="H16" s="104">
        <v>1</v>
      </c>
      <c r="I16" s="105">
        <v>3</v>
      </c>
    </row>
    <row r="17" spans="1:9">
      <c r="A17" s="176"/>
      <c r="B17" s="246"/>
      <c r="C17" s="172"/>
      <c r="D17" s="160"/>
      <c r="E17" s="106">
        <v>99.999999999999986</v>
      </c>
      <c r="F17" s="102">
        <v>16.129032258064516</v>
      </c>
      <c r="G17" s="102">
        <v>79.569892473118273</v>
      </c>
      <c r="H17" s="102">
        <v>1.0752688172043012</v>
      </c>
      <c r="I17" s="103">
        <v>3.225806451612903</v>
      </c>
    </row>
    <row r="18" spans="1:9">
      <c r="A18" s="175"/>
      <c r="B18" s="173" t="s">
        <v>252</v>
      </c>
      <c r="C18" s="173"/>
      <c r="D18" s="174"/>
      <c r="E18" s="155">
        <v>78</v>
      </c>
      <c r="F18" s="104">
        <v>15</v>
      </c>
      <c r="G18" s="104">
        <v>62</v>
      </c>
      <c r="H18" s="104">
        <v>1</v>
      </c>
      <c r="I18" s="105" t="s">
        <v>0</v>
      </c>
    </row>
    <row r="19" spans="1:9">
      <c r="A19" s="176"/>
      <c r="B19" s="172"/>
      <c r="C19" s="172"/>
      <c r="D19" s="160"/>
      <c r="E19" s="106">
        <v>100.00000000000001</v>
      </c>
      <c r="F19" s="102">
        <v>19.230769230769234</v>
      </c>
      <c r="G19" s="102">
        <v>79.487179487179489</v>
      </c>
      <c r="H19" s="102">
        <v>1.2820512820512819</v>
      </c>
      <c r="I19" s="103" t="s">
        <v>0</v>
      </c>
    </row>
    <row r="20" spans="1:9">
      <c r="A20" s="156" t="s">
        <v>253</v>
      </c>
      <c r="B20" s="156"/>
      <c r="C20" s="156"/>
      <c r="D20" s="208"/>
      <c r="E20" s="155">
        <v>1344</v>
      </c>
      <c r="F20" s="104">
        <v>289</v>
      </c>
      <c r="G20" s="104">
        <v>997</v>
      </c>
      <c r="H20" s="104">
        <v>20</v>
      </c>
      <c r="I20" s="105">
        <v>38</v>
      </c>
    </row>
    <row r="21" spans="1:9">
      <c r="A21" s="156"/>
      <c r="B21" s="156"/>
      <c r="C21" s="156"/>
      <c r="D21" s="208"/>
      <c r="E21" s="106">
        <v>100</v>
      </c>
      <c r="F21" s="102">
        <v>21.502976190476193</v>
      </c>
      <c r="G21" s="102">
        <v>74.18154761904762</v>
      </c>
      <c r="H21" s="102">
        <v>1.4880952380952379</v>
      </c>
      <c r="I21" s="103">
        <v>2.8273809523809526</v>
      </c>
    </row>
    <row r="22" spans="1:9">
      <c r="A22" s="175"/>
      <c r="B22" s="173" t="s">
        <v>254</v>
      </c>
      <c r="C22" s="173"/>
      <c r="D22" s="174"/>
      <c r="E22" s="155">
        <v>506</v>
      </c>
      <c r="F22" s="104">
        <v>101</v>
      </c>
      <c r="G22" s="104">
        <v>388</v>
      </c>
      <c r="H22" s="104">
        <v>8</v>
      </c>
      <c r="I22" s="105">
        <v>9</v>
      </c>
    </row>
    <row r="23" spans="1:9">
      <c r="A23" s="176"/>
      <c r="B23" s="172"/>
      <c r="C23" s="172"/>
      <c r="D23" s="160"/>
      <c r="E23" s="106">
        <v>100</v>
      </c>
      <c r="F23" s="102">
        <v>19.960474308300398</v>
      </c>
      <c r="G23" s="102">
        <v>76.679841897233203</v>
      </c>
      <c r="H23" s="102">
        <v>1.5810276679841897</v>
      </c>
      <c r="I23" s="103">
        <v>1.7786561264822136</v>
      </c>
    </row>
    <row r="24" spans="1:9">
      <c r="A24" s="175"/>
      <c r="B24" s="173" t="s">
        <v>255</v>
      </c>
      <c r="C24" s="173"/>
      <c r="D24" s="174"/>
      <c r="E24" s="155">
        <v>53</v>
      </c>
      <c r="F24" s="104">
        <v>16</v>
      </c>
      <c r="G24" s="104">
        <v>35</v>
      </c>
      <c r="H24" s="104">
        <v>1</v>
      </c>
      <c r="I24" s="105">
        <v>1</v>
      </c>
    </row>
    <row r="25" spans="1:9">
      <c r="A25" s="176"/>
      <c r="B25" s="172"/>
      <c r="C25" s="172"/>
      <c r="D25" s="160"/>
      <c r="E25" s="106">
        <v>100</v>
      </c>
      <c r="F25" s="102">
        <v>30.188679245283019</v>
      </c>
      <c r="G25" s="102">
        <v>66.037735849056602</v>
      </c>
      <c r="H25" s="102">
        <v>1.8867924528301887</v>
      </c>
      <c r="I25" s="103">
        <v>1.8867924528301887</v>
      </c>
    </row>
    <row r="26" spans="1:9">
      <c r="A26" s="175"/>
      <c r="B26" s="173" t="s">
        <v>256</v>
      </c>
      <c r="C26" s="173"/>
      <c r="D26" s="174"/>
      <c r="E26" s="155">
        <v>785</v>
      </c>
      <c r="F26" s="104">
        <v>172</v>
      </c>
      <c r="G26" s="104">
        <v>574</v>
      </c>
      <c r="H26" s="104">
        <v>11</v>
      </c>
      <c r="I26" s="105">
        <v>28</v>
      </c>
    </row>
    <row r="27" spans="1:9">
      <c r="A27" s="176"/>
      <c r="B27" s="172"/>
      <c r="C27" s="172"/>
      <c r="D27" s="160"/>
      <c r="E27" s="106">
        <v>100</v>
      </c>
      <c r="F27" s="102">
        <v>21.910828025477709</v>
      </c>
      <c r="G27" s="102">
        <v>73.121019108280251</v>
      </c>
      <c r="H27" s="102">
        <v>1.4012738853503186</v>
      </c>
      <c r="I27" s="103">
        <v>3.5668789808917198</v>
      </c>
    </row>
    <row r="28" spans="1:9">
      <c r="A28" s="247" t="s">
        <v>145</v>
      </c>
      <c r="B28" s="247"/>
      <c r="C28" s="247"/>
      <c r="D28" s="161"/>
      <c r="E28" s="155">
        <v>294</v>
      </c>
      <c r="F28" s="104">
        <v>66</v>
      </c>
      <c r="G28" s="104">
        <v>203</v>
      </c>
      <c r="H28" s="104">
        <v>7</v>
      </c>
      <c r="I28" s="105">
        <v>18</v>
      </c>
    </row>
    <row r="29" spans="1:9">
      <c r="A29" s="248"/>
      <c r="B29" s="248"/>
      <c r="C29" s="248"/>
      <c r="D29" s="164"/>
      <c r="E29" s="109">
        <v>100</v>
      </c>
      <c r="F29" s="110">
        <v>22.448979591836736</v>
      </c>
      <c r="G29" s="110">
        <v>69.047619047619051</v>
      </c>
      <c r="H29" s="110">
        <v>2.3809523809523809</v>
      </c>
      <c r="I29" s="111">
        <v>6.1224489795918364</v>
      </c>
    </row>
  </sheetData>
  <mergeCells count="22">
    <mergeCell ref="A8:A9"/>
    <mergeCell ref="A10:A11"/>
    <mergeCell ref="A12:A13"/>
    <mergeCell ref="A4:D5"/>
    <mergeCell ref="A6:D7"/>
    <mergeCell ref="B8:D9"/>
    <mergeCell ref="C10:D11"/>
    <mergeCell ref="C12:D13"/>
    <mergeCell ref="B24:D25"/>
    <mergeCell ref="A26:A27"/>
    <mergeCell ref="B26:D27"/>
    <mergeCell ref="A28:D29"/>
    <mergeCell ref="C14:D15"/>
    <mergeCell ref="C16:D17"/>
    <mergeCell ref="B18:D19"/>
    <mergeCell ref="A20:D21"/>
    <mergeCell ref="B22:D23"/>
    <mergeCell ref="A24:A25"/>
    <mergeCell ref="A14:A15"/>
    <mergeCell ref="A16:A17"/>
    <mergeCell ref="A18:A19"/>
    <mergeCell ref="A22:A23"/>
  </mergeCells>
  <phoneticPr fontId="19"/>
  <conditionalFormatting sqref="A1">
    <cfRule type="expression" dxfId="3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56"/>
  <dimension ref="A1:CN37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25.375" style="81" customWidth="1"/>
    <col min="3" max="9" width="6.875" style="81" customWidth="1"/>
    <col min="10" max="29" width="9.375" style="81" customWidth="1"/>
    <col min="30" max="16384" width="5.875" style="81"/>
  </cols>
  <sheetData>
    <row r="1" spans="1:92" s="138" customFormat="1" ht="12.75" thickBot="1">
      <c r="A1" s="137" t="s">
        <v>88</v>
      </c>
      <c r="B1" s="166"/>
    </row>
    <row r="2" spans="1:92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255" t="s">
        <v>1</v>
      </c>
      <c r="B4" s="256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</row>
    <row r="5" spans="1:92" ht="12" customHeight="1">
      <c r="A5" s="196"/>
      <c r="B5" s="197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92" ht="12" customHeight="1">
      <c r="A6" s="196" t="s">
        <v>251</v>
      </c>
      <c r="B6" s="197"/>
      <c r="C6" s="155">
        <v>2865</v>
      </c>
      <c r="D6" s="104">
        <v>722</v>
      </c>
      <c r="E6" s="104">
        <v>2100</v>
      </c>
      <c r="F6" s="104">
        <v>15</v>
      </c>
      <c r="G6" s="105">
        <v>28</v>
      </c>
    </row>
    <row r="7" spans="1:92" ht="12" customHeight="1">
      <c r="A7" s="196"/>
      <c r="B7" s="197"/>
      <c r="C7" s="106">
        <v>99.999999999999986</v>
      </c>
      <c r="D7" s="102">
        <v>25.200698080279231</v>
      </c>
      <c r="E7" s="102">
        <v>73.298429319371721</v>
      </c>
      <c r="F7" s="102">
        <v>0.52356020942408377</v>
      </c>
      <c r="G7" s="103">
        <v>0.97731239092495648</v>
      </c>
    </row>
    <row r="8" spans="1:92" ht="12" customHeight="1">
      <c r="A8" s="175"/>
      <c r="B8" s="197" t="s">
        <v>257</v>
      </c>
      <c r="C8" s="155">
        <v>376</v>
      </c>
      <c r="D8" s="104">
        <v>126</v>
      </c>
      <c r="E8" s="104">
        <v>244</v>
      </c>
      <c r="F8" s="104">
        <v>2</v>
      </c>
      <c r="G8" s="105">
        <v>4</v>
      </c>
    </row>
    <row r="9" spans="1:92" ht="12" customHeight="1">
      <c r="A9" s="176"/>
      <c r="B9" s="197"/>
      <c r="C9" s="106">
        <v>100.00000000000001</v>
      </c>
      <c r="D9" s="102">
        <v>33.51063829787234</v>
      </c>
      <c r="E9" s="102">
        <v>64.893617021276597</v>
      </c>
      <c r="F9" s="102">
        <v>0.53191489361702127</v>
      </c>
      <c r="G9" s="103">
        <v>1.0638297872340425</v>
      </c>
    </row>
    <row r="10" spans="1:92" ht="12" customHeight="1">
      <c r="A10" s="175"/>
      <c r="B10" s="197" t="s">
        <v>258</v>
      </c>
      <c r="C10" s="155">
        <v>776</v>
      </c>
      <c r="D10" s="104">
        <v>226</v>
      </c>
      <c r="E10" s="104">
        <v>544</v>
      </c>
      <c r="F10" s="104">
        <v>4</v>
      </c>
      <c r="G10" s="105">
        <v>2</v>
      </c>
    </row>
    <row r="11" spans="1:92" ht="12" customHeight="1">
      <c r="A11" s="176"/>
      <c r="B11" s="197"/>
      <c r="C11" s="106">
        <v>100</v>
      </c>
      <c r="D11" s="102">
        <v>29.123711340206189</v>
      </c>
      <c r="E11" s="102">
        <v>70.103092783505147</v>
      </c>
      <c r="F11" s="102">
        <v>0.51546391752577314</v>
      </c>
      <c r="G11" s="103">
        <v>0.25773195876288657</v>
      </c>
    </row>
    <row r="12" spans="1:92" ht="12" customHeight="1">
      <c r="A12" s="175"/>
      <c r="B12" s="197" t="s">
        <v>259</v>
      </c>
      <c r="C12" s="155">
        <v>555</v>
      </c>
      <c r="D12" s="104">
        <v>156</v>
      </c>
      <c r="E12" s="104">
        <v>390</v>
      </c>
      <c r="F12" s="104">
        <v>4</v>
      </c>
      <c r="G12" s="105">
        <v>5</v>
      </c>
    </row>
    <row r="13" spans="1:92" ht="12" customHeight="1">
      <c r="A13" s="176"/>
      <c r="B13" s="197"/>
      <c r="C13" s="106">
        <v>100.00000000000001</v>
      </c>
      <c r="D13" s="102">
        <v>28.108108108108109</v>
      </c>
      <c r="E13" s="102">
        <v>70.270270270270274</v>
      </c>
      <c r="F13" s="102">
        <v>0.72072072072072069</v>
      </c>
      <c r="G13" s="103">
        <v>0.90090090090090091</v>
      </c>
    </row>
    <row r="14" spans="1:92" ht="12" customHeight="1">
      <c r="A14" s="175"/>
      <c r="B14" s="197" t="s">
        <v>260</v>
      </c>
      <c r="C14" s="155">
        <v>219</v>
      </c>
      <c r="D14" s="104">
        <v>34</v>
      </c>
      <c r="E14" s="104">
        <v>182</v>
      </c>
      <c r="F14" s="105" t="s">
        <v>0</v>
      </c>
      <c r="G14" s="105">
        <v>3</v>
      </c>
    </row>
    <row r="15" spans="1:92" ht="12" customHeight="1">
      <c r="A15" s="176"/>
      <c r="B15" s="197"/>
      <c r="C15" s="106">
        <v>100</v>
      </c>
      <c r="D15" s="102">
        <v>15.52511415525114</v>
      </c>
      <c r="E15" s="102">
        <v>83.105022831050221</v>
      </c>
      <c r="F15" s="103" t="s">
        <v>0</v>
      </c>
      <c r="G15" s="103">
        <v>1.3698630136986301</v>
      </c>
    </row>
    <row r="16" spans="1:92" ht="12" customHeight="1">
      <c r="A16" s="175"/>
      <c r="B16" s="197" t="s">
        <v>261</v>
      </c>
      <c r="C16" s="155">
        <v>338</v>
      </c>
      <c r="D16" s="104">
        <v>65</v>
      </c>
      <c r="E16" s="104">
        <v>267</v>
      </c>
      <c r="F16" s="104">
        <v>1</v>
      </c>
      <c r="G16" s="105">
        <v>5</v>
      </c>
    </row>
    <row r="17" spans="1:7" ht="12" customHeight="1">
      <c r="A17" s="176"/>
      <c r="B17" s="197"/>
      <c r="C17" s="106">
        <v>100.00000000000001</v>
      </c>
      <c r="D17" s="102">
        <v>19.230769230769234</v>
      </c>
      <c r="E17" s="102">
        <v>78.994082840236686</v>
      </c>
      <c r="F17" s="102">
        <v>0.29585798816568049</v>
      </c>
      <c r="G17" s="103">
        <v>1.4792899408284024</v>
      </c>
    </row>
    <row r="18" spans="1:7" ht="12" customHeight="1">
      <c r="A18" s="175"/>
      <c r="B18" s="197" t="s">
        <v>262</v>
      </c>
      <c r="C18" s="155">
        <v>20</v>
      </c>
      <c r="D18" s="104">
        <v>5</v>
      </c>
      <c r="E18" s="104">
        <v>15</v>
      </c>
      <c r="F18" s="105" t="s">
        <v>0</v>
      </c>
      <c r="G18" s="105" t="s">
        <v>0</v>
      </c>
    </row>
    <row r="19" spans="1:7" ht="12" customHeight="1">
      <c r="A19" s="176"/>
      <c r="B19" s="197"/>
      <c r="C19" s="106">
        <v>100</v>
      </c>
      <c r="D19" s="102">
        <v>25</v>
      </c>
      <c r="E19" s="102">
        <v>75</v>
      </c>
      <c r="F19" s="103" t="s">
        <v>0</v>
      </c>
      <c r="G19" s="103" t="s">
        <v>0</v>
      </c>
    </row>
    <row r="20" spans="1:7" ht="12" customHeight="1">
      <c r="A20" s="175"/>
      <c r="B20" s="197" t="s">
        <v>263</v>
      </c>
      <c r="C20" s="155">
        <v>1</v>
      </c>
      <c r="D20" s="104" t="s">
        <v>0</v>
      </c>
      <c r="E20" s="104" t="s">
        <v>0</v>
      </c>
      <c r="F20" s="104" t="s">
        <v>0</v>
      </c>
      <c r="G20" s="105">
        <v>1</v>
      </c>
    </row>
    <row r="21" spans="1:7" ht="12" customHeight="1">
      <c r="A21" s="176"/>
      <c r="B21" s="197"/>
      <c r="C21" s="106">
        <v>100</v>
      </c>
      <c r="D21" s="102" t="s">
        <v>0</v>
      </c>
      <c r="E21" s="102" t="s">
        <v>0</v>
      </c>
      <c r="F21" s="102" t="s">
        <v>0</v>
      </c>
      <c r="G21" s="103">
        <v>100</v>
      </c>
    </row>
    <row r="22" spans="1:7" ht="12" customHeight="1">
      <c r="A22" s="175"/>
      <c r="B22" s="197" t="s">
        <v>264</v>
      </c>
      <c r="C22" s="155">
        <v>40</v>
      </c>
      <c r="D22" s="104">
        <v>2</v>
      </c>
      <c r="E22" s="104">
        <v>38</v>
      </c>
      <c r="F22" s="105" t="s">
        <v>0</v>
      </c>
      <c r="G22" s="105" t="s">
        <v>0</v>
      </c>
    </row>
    <row r="23" spans="1:7" ht="12" customHeight="1">
      <c r="A23" s="176"/>
      <c r="B23" s="197"/>
      <c r="C23" s="106">
        <v>100</v>
      </c>
      <c r="D23" s="102">
        <v>5</v>
      </c>
      <c r="E23" s="102">
        <v>95</v>
      </c>
      <c r="F23" s="103" t="s">
        <v>0</v>
      </c>
      <c r="G23" s="103" t="s">
        <v>0</v>
      </c>
    </row>
    <row r="24" spans="1:7" ht="12" customHeight="1">
      <c r="A24" s="175"/>
      <c r="B24" s="197" t="s">
        <v>265</v>
      </c>
      <c r="C24" s="155">
        <v>65</v>
      </c>
      <c r="D24" s="104">
        <v>12</v>
      </c>
      <c r="E24" s="104">
        <v>53</v>
      </c>
      <c r="F24" s="105" t="s">
        <v>0</v>
      </c>
      <c r="G24" s="105" t="s">
        <v>0</v>
      </c>
    </row>
    <row r="25" spans="1:7" ht="12" customHeight="1">
      <c r="A25" s="176"/>
      <c r="B25" s="197"/>
      <c r="C25" s="106">
        <v>100</v>
      </c>
      <c r="D25" s="102">
        <v>18.461538461538463</v>
      </c>
      <c r="E25" s="102">
        <v>81.538461538461533</v>
      </c>
      <c r="F25" s="103" t="s">
        <v>0</v>
      </c>
      <c r="G25" s="103" t="s">
        <v>0</v>
      </c>
    </row>
    <row r="26" spans="1:7" ht="12" customHeight="1">
      <c r="A26" s="175"/>
      <c r="B26" s="197" t="s">
        <v>266</v>
      </c>
      <c r="C26" s="155">
        <v>55</v>
      </c>
      <c r="D26" s="104">
        <v>8</v>
      </c>
      <c r="E26" s="104">
        <v>45</v>
      </c>
      <c r="F26" s="104">
        <v>1</v>
      </c>
      <c r="G26" s="105">
        <v>1</v>
      </c>
    </row>
    <row r="27" spans="1:7" ht="12" customHeight="1">
      <c r="A27" s="176"/>
      <c r="B27" s="197"/>
      <c r="C27" s="106">
        <v>100</v>
      </c>
      <c r="D27" s="102">
        <v>14.545454545454545</v>
      </c>
      <c r="E27" s="102">
        <v>81.818181818181827</v>
      </c>
      <c r="F27" s="102">
        <v>1.8181818181818181</v>
      </c>
      <c r="G27" s="103">
        <v>1.8181818181818181</v>
      </c>
    </row>
    <row r="28" spans="1:7" ht="12" customHeight="1">
      <c r="A28" s="175"/>
      <c r="B28" s="197" t="s">
        <v>267</v>
      </c>
      <c r="C28" s="155">
        <v>85</v>
      </c>
      <c r="D28" s="104">
        <v>17</v>
      </c>
      <c r="E28" s="104">
        <v>67</v>
      </c>
      <c r="F28" s="105" t="s">
        <v>0</v>
      </c>
      <c r="G28" s="105">
        <v>1</v>
      </c>
    </row>
    <row r="29" spans="1:7" ht="12" customHeight="1">
      <c r="A29" s="176"/>
      <c r="B29" s="197"/>
      <c r="C29" s="106">
        <v>100</v>
      </c>
      <c r="D29" s="102">
        <v>20</v>
      </c>
      <c r="E29" s="102">
        <v>78.82352941176471</v>
      </c>
      <c r="F29" s="103" t="s">
        <v>0</v>
      </c>
      <c r="G29" s="103">
        <v>1.1764705882352942</v>
      </c>
    </row>
    <row r="30" spans="1:7" ht="12" customHeight="1">
      <c r="A30" s="175"/>
      <c r="B30" s="197" t="s">
        <v>268</v>
      </c>
      <c r="C30" s="249">
        <v>175</v>
      </c>
      <c r="D30" s="107">
        <v>42</v>
      </c>
      <c r="E30" s="107">
        <v>129</v>
      </c>
      <c r="F30" s="107">
        <v>2</v>
      </c>
      <c r="G30" s="108">
        <v>2</v>
      </c>
    </row>
    <row r="31" spans="1:7" ht="12" customHeight="1">
      <c r="A31" s="176"/>
      <c r="B31" s="197"/>
      <c r="C31" s="106">
        <v>99.999999999999986</v>
      </c>
      <c r="D31" s="102">
        <v>24</v>
      </c>
      <c r="E31" s="102">
        <v>73.714285714285708</v>
      </c>
      <c r="F31" s="102">
        <v>1.1428571428571428</v>
      </c>
      <c r="G31" s="103">
        <v>1.1428571428571428</v>
      </c>
    </row>
    <row r="32" spans="1:7" ht="12" customHeight="1">
      <c r="A32" s="175"/>
      <c r="B32" s="197" t="s">
        <v>145</v>
      </c>
      <c r="C32" s="155">
        <v>160</v>
      </c>
      <c r="D32" s="104">
        <v>29</v>
      </c>
      <c r="E32" s="104">
        <v>126</v>
      </c>
      <c r="F32" s="104">
        <v>1</v>
      </c>
      <c r="G32" s="105">
        <v>4</v>
      </c>
    </row>
    <row r="33" spans="1:7" ht="12" customHeight="1">
      <c r="A33" s="176"/>
      <c r="B33" s="197"/>
      <c r="C33" s="106">
        <v>100</v>
      </c>
      <c r="D33" s="102">
        <v>18.125</v>
      </c>
      <c r="E33" s="102">
        <v>78.75</v>
      </c>
      <c r="F33" s="102">
        <v>0.625</v>
      </c>
      <c r="G33" s="103">
        <v>2.5</v>
      </c>
    </row>
    <row r="34" spans="1:7" ht="12" customHeight="1">
      <c r="A34" s="196" t="s">
        <v>269</v>
      </c>
      <c r="B34" s="197"/>
      <c r="C34" s="155">
        <v>1422</v>
      </c>
      <c r="D34" s="104">
        <v>304</v>
      </c>
      <c r="E34" s="104">
        <v>1059</v>
      </c>
      <c r="F34" s="104">
        <v>21</v>
      </c>
      <c r="G34" s="105">
        <v>38</v>
      </c>
    </row>
    <row r="35" spans="1:7" ht="12" customHeight="1">
      <c r="A35" s="196"/>
      <c r="B35" s="197"/>
      <c r="C35" s="106">
        <v>99.999999999999986</v>
      </c>
      <c r="D35" s="102">
        <v>21.378340365682138</v>
      </c>
      <c r="E35" s="102">
        <v>74.472573839662445</v>
      </c>
      <c r="F35" s="102">
        <v>1.4767932489451476</v>
      </c>
      <c r="G35" s="103">
        <v>2.6722925457102673</v>
      </c>
    </row>
    <row r="36" spans="1:7" ht="12" customHeight="1">
      <c r="A36" s="196" t="s">
        <v>145</v>
      </c>
      <c r="B36" s="197"/>
      <c r="C36" s="155">
        <v>294</v>
      </c>
      <c r="D36" s="104">
        <v>66</v>
      </c>
      <c r="E36" s="104">
        <v>203</v>
      </c>
      <c r="F36" s="104">
        <v>7</v>
      </c>
      <c r="G36" s="105">
        <v>18</v>
      </c>
    </row>
    <row r="37" spans="1:7" ht="12" customHeight="1">
      <c r="A37" s="198"/>
      <c r="B37" s="199"/>
      <c r="C37" s="109">
        <v>100</v>
      </c>
      <c r="D37" s="110">
        <v>22.448979591836736</v>
      </c>
      <c r="E37" s="110">
        <v>69.047619047619051</v>
      </c>
      <c r="F37" s="110">
        <v>2.3809523809523809</v>
      </c>
      <c r="G37" s="111">
        <v>6.1224489795918364</v>
      </c>
    </row>
  </sheetData>
  <mergeCells count="30">
    <mergeCell ref="A14:A15"/>
    <mergeCell ref="A8:A9"/>
    <mergeCell ref="A10:A11"/>
    <mergeCell ref="A12:A13"/>
    <mergeCell ref="A4:B5"/>
    <mergeCell ref="A6:B7"/>
    <mergeCell ref="B8:B9"/>
    <mergeCell ref="B10:B11"/>
    <mergeCell ref="B12:B13"/>
    <mergeCell ref="B14:B15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A32:A33"/>
    <mergeCell ref="B32:B33"/>
    <mergeCell ref="A34:B35"/>
    <mergeCell ref="A36:B37"/>
    <mergeCell ref="A26:A27"/>
    <mergeCell ref="B26:B27"/>
    <mergeCell ref="A28:A29"/>
    <mergeCell ref="B28:B29"/>
    <mergeCell ref="A30:A31"/>
    <mergeCell ref="B30:B31"/>
  </mergeCells>
  <phoneticPr fontId="19"/>
  <conditionalFormatting sqref="A1">
    <cfRule type="expression" dxfId="3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57"/>
  <dimension ref="A1:CR104"/>
  <sheetViews>
    <sheetView showGridLines="0" zoomScale="98" zoomScaleNormal="98" zoomScaleSheetLayoutView="80" workbookViewId="0"/>
  </sheetViews>
  <sheetFormatPr defaultColWidth="5.875" defaultRowHeight="12"/>
  <cols>
    <col min="1" max="4" width="1.625" style="81" customWidth="1"/>
    <col min="5" max="5" width="22.125" style="81" customWidth="1"/>
    <col min="6" max="11" width="6.875" style="81" customWidth="1"/>
    <col min="12" max="33" width="9.375" style="81" customWidth="1"/>
    <col min="34" max="16384" width="5.875" style="81"/>
  </cols>
  <sheetData>
    <row r="1" spans="1:96" s="138" customFormat="1" ht="12.75" thickBot="1">
      <c r="A1" s="137" t="s">
        <v>90</v>
      </c>
      <c r="B1" s="166"/>
      <c r="C1" s="166"/>
      <c r="D1" s="166"/>
      <c r="E1" s="166"/>
    </row>
    <row r="2" spans="1:96" s="140" customFormat="1" ht="6" customHeight="1" thickTop="1">
      <c r="A2" s="139"/>
      <c r="F2" s="141"/>
      <c r="G2" s="142"/>
      <c r="H2" s="142"/>
      <c r="I2" s="142"/>
      <c r="J2" s="143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24.5" customHeight="1">
      <c r="A3" s="139"/>
      <c r="F3" s="146" t="s">
        <v>1</v>
      </c>
      <c r="G3" s="147" t="s">
        <v>17</v>
      </c>
      <c r="H3" s="147" t="s">
        <v>18</v>
      </c>
      <c r="I3" s="147" t="s">
        <v>16</v>
      </c>
      <c r="J3" s="148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2" customHeight="1">
      <c r="A4" s="171" t="s">
        <v>1</v>
      </c>
      <c r="B4" s="171"/>
      <c r="C4" s="171"/>
      <c r="D4" s="171"/>
      <c r="E4" s="159"/>
      <c r="F4" s="152">
        <v>4581</v>
      </c>
      <c r="G4" s="100">
        <v>1092</v>
      </c>
      <c r="H4" s="100">
        <v>3362</v>
      </c>
      <c r="I4" s="100">
        <v>43</v>
      </c>
      <c r="J4" s="101">
        <v>84</v>
      </c>
    </row>
    <row r="5" spans="1:96" ht="12" customHeight="1">
      <c r="A5" s="172"/>
      <c r="B5" s="172"/>
      <c r="C5" s="172"/>
      <c r="D5" s="172"/>
      <c r="E5" s="225"/>
      <c r="F5" s="106">
        <v>100</v>
      </c>
      <c r="G5" s="102">
        <v>23.83759004584152</v>
      </c>
      <c r="H5" s="102">
        <v>73.390089500109141</v>
      </c>
      <c r="I5" s="102">
        <v>0.93865968129229427</v>
      </c>
      <c r="J5" s="103">
        <v>1.8336607727570402</v>
      </c>
    </row>
    <row r="6" spans="1:96" ht="12" customHeight="1">
      <c r="A6" s="173" t="s">
        <v>251</v>
      </c>
      <c r="B6" s="173"/>
      <c r="C6" s="173"/>
      <c r="D6" s="173"/>
      <c r="E6" s="174"/>
      <c r="F6" s="155">
        <v>2865</v>
      </c>
      <c r="G6" s="104">
        <v>722</v>
      </c>
      <c r="H6" s="104">
        <v>2100</v>
      </c>
      <c r="I6" s="104">
        <v>15</v>
      </c>
      <c r="J6" s="105">
        <v>28</v>
      </c>
    </row>
    <row r="7" spans="1:96" ht="12" customHeight="1">
      <c r="A7" s="172"/>
      <c r="B7" s="172"/>
      <c r="C7" s="172"/>
      <c r="D7" s="172"/>
      <c r="E7" s="225"/>
      <c r="F7" s="106">
        <v>99.999999999999986</v>
      </c>
      <c r="G7" s="102">
        <v>25.200698080279231</v>
      </c>
      <c r="H7" s="102">
        <v>73.298429319371721</v>
      </c>
      <c r="I7" s="102">
        <v>0.52356020942408377</v>
      </c>
      <c r="J7" s="103">
        <v>0.97731239092495648</v>
      </c>
    </row>
    <row r="8" spans="1:96" ht="12" customHeight="1">
      <c r="A8" s="175"/>
      <c r="B8" s="173" t="s">
        <v>270</v>
      </c>
      <c r="C8" s="173"/>
      <c r="D8" s="173"/>
      <c r="E8" s="174"/>
      <c r="F8" s="155">
        <v>2391</v>
      </c>
      <c r="G8" s="104">
        <v>622</v>
      </c>
      <c r="H8" s="104">
        <v>1737</v>
      </c>
      <c r="I8" s="104">
        <v>10</v>
      </c>
      <c r="J8" s="105">
        <v>22</v>
      </c>
    </row>
    <row r="9" spans="1:96" ht="12" customHeight="1">
      <c r="A9" s="176"/>
      <c r="B9" s="172"/>
      <c r="C9" s="172"/>
      <c r="D9" s="172"/>
      <c r="E9" s="225"/>
      <c r="F9" s="106">
        <v>100</v>
      </c>
      <c r="G9" s="102">
        <v>26.014219991635301</v>
      </c>
      <c r="H9" s="102">
        <v>72.647427854454207</v>
      </c>
      <c r="I9" s="102">
        <v>0.41823504809703055</v>
      </c>
      <c r="J9" s="103">
        <v>0.92011710581346717</v>
      </c>
    </row>
    <row r="10" spans="1:96" ht="12" customHeight="1">
      <c r="A10" s="175"/>
      <c r="B10" s="245"/>
      <c r="C10" s="173" t="s">
        <v>271</v>
      </c>
      <c r="D10" s="173"/>
      <c r="E10" s="174"/>
      <c r="F10" s="155">
        <v>2102</v>
      </c>
      <c r="G10" s="104">
        <v>562</v>
      </c>
      <c r="H10" s="104">
        <v>1513</v>
      </c>
      <c r="I10" s="104">
        <v>9</v>
      </c>
      <c r="J10" s="105">
        <v>18</v>
      </c>
    </row>
    <row r="11" spans="1:96" ht="12" customHeight="1">
      <c r="A11" s="176"/>
      <c r="B11" s="246"/>
      <c r="C11" s="172"/>
      <c r="D11" s="172"/>
      <c r="E11" s="225"/>
      <c r="F11" s="106">
        <v>100</v>
      </c>
      <c r="G11" s="102">
        <v>26.736441484300666</v>
      </c>
      <c r="H11" s="102">
        <v>71.9790675547098</v>
      </c>
      <c r="I11" s="102">
        <v>0.42816365366317788</v>
      </c>
      <c r="J11" s="103">
        <v>0.85632730732635576</v>
      </c>
    </row>
    <row r="12" spans="1:96" ht="12" customHeight="1">
      <c r="A12" s="175"/>
      <c r="B12" s="245"/>
      <c r="C12" s="250"/>
      <c r="D12" s="173" t="s">
        <v>272</v>
      </c>
      <c r="E12" s="174"/>
      <c r="F12" s="155">
        <v>1956</v>
      </c>
      <c r="G12" s="104">
        <v>523</v>
      </c>
      <c r="H12" s="104">
        <v>1410</v>
      </c>
      <c r="I12" s="104">
        <v>7</v>
      </c>
      <c r="J12" s="105">
        <v>16</v>
      </c>
    </row>
    <row r="13" spans="1:96" ht="12" customHeight="1">
      <c r="A13" s="176"/>
      <c r="B13" s="246"/>
      <c r="C13" s="251"/>
      <c r="D13" s="172"/>
      <c r="E13" s="225"/>
      <c r="F13" s="106">
        <v>100</v>
      </c>
      <c r="G13" s="102">
        <v>26.738241308793455</v>
      </c>
      <c r="H13" s="102">
        <v>72.085889570552141</v>
      </c>
      <c r="I13" s="102">
        <v>0.35787321063394684</v>
      </c>
      <c r="J13" s="103">
        <v>0.81799591002045002</v>
      </c>
    </row>
    <row r="14" spans="1:96" ht="12" customHeight="1">
      <c r="A14" s="175"/>
      <c r="B14" s="245"/>
      <c r="C14" s="250"/>
      <c r="D14" s="173" t="s">
        <v>273</v>
      </c>
      <c r="E14" s="174"/>
      <c r="F14" s="155">
        <v>146</v>
      </c>
      <c r="G14" s="104">
        <v>39</v>
      </c>
      <c r="H14" s="104">
        <v>103</v>
      </c>
      <c r="I14" s="104">
        <v>2</v>
      </c>
      <c r="J14" s="105">
        <v>2</v>
      </c>
    </row>
    <row r="15" spans="1:96" ht="12" customHeight="1">
      <c r="A15" s="176"/>
      <c r="B15" s="246"/>
      <c r="C15" s="251"/>
      <c r="D15" s="172"/>
      <c r="E15" s="225"/>
      <c r="F15" s="106">
        <v>100</v>
      </c>
      <c r="G15" s="102">
        <v>26.712328767123289</v>
      </c>
      <c r="H15" s="102">
        <v>70.547945205479451</v>
      </c>
      <c r="I15" s="102">
        <v>1.3698630136986301</v>
      </c>
      <c r="J15" s="103">
        <v>1.3698630136986301</v>
      </c>
    </row>
    <row r="16" spans="1:96" ht="12" customHeight="1">
      <c r="A16" s="175"/>
      <c r="B16" s="245"/>
      <c r="C16" s="173" t="s">
        <v>274</v>
      </c>
      <c r="D16" s="173"/>
      <c r="E16" s="174"/>
      <c r="F16" s="155">
        <v>253</v>
      </c>
      <c r="G16" s="104">
        <v>55</v>
      </c>
      <c r="H16" s="104">
        <v>193</v>
      </c>
      <c r="I16" s="104">
        <v>1</v>
      </c>
      <c r="J16" s="105">
        <v>4</v>
      </c>
    </row>
    <row r="17" spans="1:10" ht="12" customHeight="1">
      <c r="A17" s="176"/>
      <c r="B17" s="246"/>
      <c r="C17" s="172"/>
      <c r="D17" s="172"/>
      <c r="E17" s="225"/>
      <c r="F17" s="106">
        <v>100</v>
      </c>
      <c r="G17" s="102">
        <v>21.739130434782609</v>
      </c>
      <c r="H17" s="102">
        <v>76.284584980237156</v>
      </c>
      <c r="I17" s="102">
        <v>0.39525691699604742</v>
      </c>
      <c r="J17" s="103">
        <v>1.5810276679841897</v>
      </c>
    </row>
    <row r="18" spans="1:10" ht="12" customHeight="1">
      <c r="A18" s="175"/>
      <c r="B18" s="245"/>
      <c r="C18" s="173" t="s">
        <v>275</v>
      </c>
      <c r="D18" s="173"/>
      <c r="E18" s="174"/>
      <c r="F18" s="155">
        <v>36</v>
      </c>
      <c r="G18" s="104">
        <v>5</v>
      </c>
      <c r="H18" s="104">
        <v>31</v>
      </c>
      <c r="I18" s="104" t="s">
        <v>0</v>
      </c>
      <c r="J18" s="105" t="s">
        <v>0</v>
      </c>
    </row>
    <row r="19" spans="1:10" ht="12" customHeight="1">
      <c r="A19" s="176"/>
      <c r="B19" s="246"/>
      <c r="C19" s="172"/>
      <c r="D19" s="172"/>
      <c r="E19" s="225"/>
      <c r="F19" s="106">
        <v>100</v>
      </c>
      <c r="G19" s="102">
        <v>13.888888888888889</v>
      </c>
      <c r="H19" s="102">
        <v>86.111111111111114</v>
      </c>
      <c r="I19" s="102" t="s">
        <v>0</v>
      </c>
      <c r="J19" s="103" t="s">
        <v>0</v>
      </c>
    </row>
    <row r="20" spans="1:10" ht="12" customHeight="1">
      <c r="A20" s="175"/>
      <c r="B20" s="173" t="s">
        <v>276</v>
      </c>
      <c r="C20" s="173"/>
      <c r="D20" s="173"/>
      <c r="E20" s="174"/>
      <c r="F20" s="155">
        <v>343</v>
      </c>
      <c r="G20" s="104">
        <v>71</v>
      </c>
      <c r="H20" s="104">
        <v>264</v>
      </c>
      <c r="I20" s="104">
        <v>4</v>
      </c>
      <c r="J20" s="105">
        <v>4</v>
      </c>
    </row>
    <row r="21" spans="1:10" ht="12" customHeight="1">
      <c r="A21" s="176"/>
      <c r="B21" s="172"/>
      <c r="C21" s="172"/>
      <c r="D21" s="172"/>
      <c r="E21" s="225"/>
      <c r="F21" s="106">
        <v>99.999999999999986</v>
      </c>
      <c r="G21" s="102">
        <v>20.699708454810494</v>
      </c>
      <c r="H21" s="102">
        <v>76.967930029154516</v>
      </c>
      <c r="I21" s="102">
        <v>1.1661807580174928</v>
      </c>
      <c r="J21" s="103">
        <v>1.1661807580174928</v>
      </c>
    </row>
    <row r="22" spans="1:10" ht="12" customHeight="1">
      <c r="A22" s="175"/>
      <c r="B22" s="252"/>
      <c r="C22" s="173" t="s">
        <v>277</v>
      </c>
      <c r="D22" s="173"/>
      <c r="E22" s="174"/>
      <c r="F22" s="155">
        <v>66</v>
      </c>
      <c r="G22" s="104">
        <v>13</v>
      </c>
      <c r="H22" s="104">
        <v>53</v>
      </c>
      <c r="I22" s="104" t="s">
        <v>0</v>
      </c>
      <c r="J22" s="105" t="s">
        <v>0</v>
      </c>
    </row>
    <row r="23" spans="1:10" ht="12" customHeight="1">
      <c r="A23" s="176"/>
      <c r="B23" s="246"/>
      <c r="C23" s="172"/>
      <c r="D23" s="172"/>
      <c r="E23" s="225"/>
      <c r="F23" s="106">
        <v>100</v>
      </c>
      <c r="G23" s="102">
        <v>19.696969696969695</v>
      </c>
      <c r="H23" s="102">
        <v>80.303030303030297</v>
      </c>
      <c r="I23" s="102" t="s">
        <v>0</v>
      </c>
      <c r="J23" s="103" t="s">
        <v>0</v>
      </c>
    </row>
    <row r="24" spans="1:10" ht="12" customHeight="1">
      <c r="A24" s="175"/>
      <c r="B24" s="252"/>
      <c r="C24" s="173" t="s">
        <v>278</v>
      </c>
      <c r="D24" s="173"/>
      <c r="E24" s="174"/>
      <c r="F24" s="155">
        <v>214</v>
      </c>
      <c r="G24" s="104">
        <v>44</v>
      </c>
      <c r="H24" s="104">
        <v>163</v>
      </c>
      <c r="I24" s="104">
        <v>3</v>
      </c>
      <c r="J24" s="105">
        <v>4</v>
      </c>
    </row>
    <row r="25" spans="1:10" ht="12" customHeight="1">
      <c r="A25" s="176"/>
      <c r="B25" s="246"/>
      <c r="C25" s="172"/>
      <c r="D25" s="172"/>
      <c r="E25" s="225"/>
      <c r="F25" s="106">
        <v>100.00000000000001</v>
      </c>
      <c r="G25" s="102">
        <v>20.5607476635514</v>
      </c>
      <c r="H25" s="102">
        <v>76.168224299065429</v>
      </c>
      <c r="I25" s="102">
        <v>1.4018691588785046</v>
      </c>
      <c r="J25" s="103">
        <v>1.8691588785046727</v>
      </c>
    </row>
    <row r="26" spans="1:10" ht="12" customHeight="1">
      <c r="A26" s="175"/>
      <c r="B26" s="252"/>
      <c r="C26" s="173" t="s">
        <v>279</v>
      </c>
      <c r="D26" s="173"/>
      <c r="E26" s="174"/>
      <c r="F26" s="155">
        <v>63</v>
      </c>
      <c r="G26" s="104">
        <v>14</v>
      </c>
      <c r="H26" s="104">
        <v>48</v>
      </c>
      <c r="I26" s="104">
        <v>1</v>
      </c>
      <c r="J26" s="105" t="s">
        <v>0</v>
      </c>
    </row>
    <row r="27" spans="1:10" ht="12" customHeight="1">
      <c r="A27" s="176"/>
      <c r="B27" s="246"/>
      <c r="C27" s="172"/>
      <c r="D27" s="172"/>
      <c r="E27" s="225"/>
      <c r="F27" s="106">
        <v>99.999999999999986</v>
      </c>
      <c r="G27" s="102">
        <v>22.222222222222221</v>
      </c>
      <c r="H27" s="102">
        <v>76.19047619047619</v>
      </c>
      <c r="I27" s="102">
        <v>1.5873015873015872</v>
      </c>
      <c r="J27" s="103" t="s">
        <v>0</v>
      </c>
    </row>
    <row r="28" spans="1:10" ht="12" customHeight="1">
      <c r="A28" s="175"/>
      <c r="B28" s="173" t="s">
        <v>144</v>
      </c>
      <c r="C28" s="173"/>
      <c r="D28" s="173"/>
      <c r="E28" s="174"/>
      <c r="F28" s="155">
        <v>33</v>
      </c>
      <c r="G28" s="104">
        <v>10</v>
      </c>
      <c r="H28" s="104">
        <v>23</v>
      </c>
      <c r="I28" s="104" t="s">
        <v>0</v>
      </c>
      <c r="J28" s="105" t="s">
        <v>0</v>
      </c>
    </row>
    <row r="29" spans="1:10" ht="12" customHeight="1">
      <c r="A29" s="176"/>
      <c r="B29" s="172"/>
      <c r="C29" s="172"/>
      <c r="D29" s="172"/>
      <c r="E29" s="225"/>
      <c r="F29" s="106">
        <v>100</v>
      </c>
      <c r="G29" s="102">
        <v>30.303030303030305</v>
      </c>
      <c r="H29" s="102">
        <v>69.696969696969703</v>
      </c>
      <c r="I29" s="102" t="s">
        <v>0</v>
      </c>
      <c r="J29" s="103" t="s">
        <v>0</v>
      </c>
    </row>
    <row r="30" spans="1:10" ht="12" customHeight="1">
      <c r="A30" s="175"/>
      <c r="B30" s="173" t="s">
        <v>145</v>
      </c>
      <c r="C30" s="173"/>
      <c r="D30" s="173"/>
      <c r="E30" s="174"/>
      <c r="F30" s="249">
        <v>98</v>
      </c>
      <c r="G30" s="107">
        <v>19</v>
      </c>
      <c r="H30" s="107">
        <v>76</v>
      </c>
      <c r="I30" s="107">
        <v>1</v>
      </c>
      <c r="J30" s="108">
        <v>2</v>
      </c>
    </row>
    <row r="31" spans="1:10" ht="12" customHeight="1">
      <c r="A31" s="176"/>
      <c r="B31" s="172"/>
      <c r="C31" s="172"/>
      <c r="D31" s="172"/>
      <c r="E31" s="225"/>
      <c r="F31" s="106">
        <v>100</v>
      </c>
      <c r="G31" s="102">
        <v>19.387755102040817</v>
      </c>
      <c r="H31" s="102">
        <v>77.551020408163268</v>
      </c>
      <c r="I31" s="102">
        <v>1.0204081632653061</v>
      </c>
      <c r="J31" s="103">
        <v>2.0408163265306123</v>
      </c>
    </row>
    <row r="32" spans="1:10" ht="12" customHeight="1">
      <c r="A32" s="247" t="s">
        <v>269</v>
      </c>
      <c r="B32" s="247"/>
      <c r="C32" s="247"/>
      <c r="D32" s="247"/>
      <c r="E32" s="161"/>
      <c r="F32" s="155">
        <v>1422</v>
      </c>
      <c r="G32" s="104">
        <v>304</v>
      </c>
      <c r="H32" s="104">
        <v>1059</v>
      </c>
      <c r="I32" s="104">
        <v>21</v>
      </c>
      <c r="J32" s="105">
        <v>38</v>
      </c>
    </row>
    <row r="33" spans="1:10" ht="12" customHeight="1">
      <c r="A33" s="253"/>
      <c r="B33" s="253"/>
      <c r="C33" s="253"/>
      <c r="D33" s="253"/>
      <c r="E33" s="254"/>
      <c r="F33" s="106">
        <v>99.999999999999986</v>
      </c>
      <c r="G33" s="102">
        <v>21.378340365682138</v>
      </c>
      <c r="H33" s="102">
        <v>74.472573839662445</v>
      </c>
      <c r="I33" s="102">
        <v>1.4767932489451476</v>
      </c>
      <c r="J33" s="103">
        <v>2.6722925457102673</v>
      </c>
    </row>
    <row r="34" spans="1:10" ht="12" customHeight="1">
      <c r="A34" s="247" t="s">
        <v>145</v>
      </c>
      <c r="B34" s="247"/>
      <c r="C34" s="247"/>
      <c r="D34" s="247"/>
      <c r="E34" s="161"/>
      <c r="F34" s="155">
        <v>294</v>
      </c>
      <c r="G34" s="104">
        <v>66</v>
      </c>
      <c r="H34" s="104">
        <v>203</v>
      </c>
      <c r="I34" s="104">
        <v>7</v>
      </c>
      <c r="J34" s="105">
        <v>18</v>
      </c>
    </row>
    <row r="35" spans="1:10" ht="12" customHeight="1">
      <c r="A35" s="248"/>
      <c r="B35" s="248"/>
      <c r="C35" s="248"/>
      <c r="D35" s="248"/>
      <c r="E35" s="164"/>
      <c r="F35" s="109">
        <v>100</v>
      </c>
      <c r="G35" s="110">
        <v>22.448979591836736</v>
      </c>
      <c r="H35" s="110">
        <v>69.047619047619051</v>
      </c>
      <c r="I35" s="110">
        <v>2.3809523809523809</v>
      </c>
      <c r="J35" s="111">
        <v>6.1224489795918364</v>
      </c>
    </row>
    <row r="36" spans="1:10">
      <c r="J36" s="112"/>
    </row>
    <row r="37" spans="1:10">
      <c r="J37" s="112"/>
    </row>
    <row r="38" spans="1:10">
      <c r="J38" s="112"/>
    </row>
    <row r="39" spans="1:10">
      <c r="J39" s="112"/>
    </row>
    <row r="40" spans="1:10">
      <c r="J40" s="112"/>
    </row>
    <row r="41" spans="1:10">
      <c r="J41" s="112"/>
    </row>
    <row r="42" spans="1:10">
      <c r="J42" s="112"/>
    </row>
    <row r="43" spans="1:10">
      <c r="J43" s="112"/>
    </row>
    <row r="44" spans="1:10">
      <c r="J44" s="112"/>
    </row>
    <row r="45" spans="1:10">
      <c r="J45" s="112"/>
    </row>
    <row r="46" spans="1:10">
      <c r="J46" s="112"/>
    </row>
    <row r="47" spans="1:10">
      <c r="J47" s="112"/>
    </row>
    <row r="48" spans="1:10">
      <c r="J48" s="112"/>
    </row>
    <row r="49" spans="10:10">
      <c r="J49" s="112"/>
    </row>
    <row r="50" spans="10:10">
      <c r="J50" s="112"/>
    </row>
    <row r="51" spans="10:10">
      <c r="J51" s="112"/>
    </row>
    <row r="52" spans="10:10">
      <c r="J52" s="112"/>
    </row>
    <row r="53" spans="10:10">
      <c r="J53" s="112"/>
    </row>
    <row r="54" spans="10:10">
      <c r="J54" s="112"/>
    </row>
    <row r="55" spans="10:10">
      <c r="J55" s="112"/>
    </row>
    <row r="56" spans="10:10">
      <c r="J56" s="112"/>
    </row>
    <row r="57" spans="10:10">
      <c r="J57" s="112"/>
    </row>
    <row r="58" spans="10:10">
      <c r="J58" s="112"/>
    </row>
    <row r="59" spans="10:10">
      <c r="J59" s="112"/>
    </row>
    <row r="60" spans="10:10">
      <c r="J60" s="112"/>
    </row>
    <row r="61" spans="10:10">
      <c r="J61" s="112"/>
    </row>
    <row r="62" spans="10:10">
      <c r="J62" s="112"/>
    </row>
    <row r="63" spans="10:10">
      <c r="J63" s="112"/>
    </row>
    <row r="64" spans="10:10">
      <c r="J64" s="112"/>
    </row>
    <row r="65" spans="10:10">
      <c r="J65" s="112"/>
    </row>
    <row r="66" spans="10:10">
      <c r="J66" s="112"/>
    </row>
    <row r="67" spans="10:10">
      <c r="J67" s="112"/>
    </row>
    <row r="68" spans="10:10">
      <c r="J68" s="112"/>
    </row>
    <row r="69" spans="10:10">
      <c r="J69" s="112"/>
    </row>
    <row r="70" spans="10:10">
      <c r="J70" s="112"/>
    </row>
    <row r="71" spans="10:10">
      <c r="J71" s="112"/>
    </row>
    <row r="72" spans="10:10">
      <c r="J72" s="112"/>
    </row>
    <row r="73" spans="10:10">
      <c r="J73" s="112"/>
    </row>
    <row r="74" spans="10:10">
      <c r="J74" s="112"/>
    </row>
    <row r="75" spans="10:10">
      <c r="J75" s="112"/>
    </row>
    <row r="76" spans="10:10">
      <c r="J76" s="112"/>
    </row>
    <row r="77" spans="10:10">
      <c r="J77" s="112"/>
    </row>
    <row r="78" spans="10:10">
      <c r="J78" s="112"/>
    </row>
    <row r="79" spans="10:10">
      <c r="J79" s="112"/>
    </row>
    <row r="80" spans="10:10">
      <c r="J80" s="112"/>
    </row>
    <row r="81" spans="10:10">
      <c r="J81" s="112"/>
    </row>
    <row r="82" spans="10:10">
      <c r="J82" s="112"/>
    </row>
    <row r="83" spans="10:10">
      <c r="J83" s="112"/>
    </row>
    <row r="84" spans="10:10">
      <c r="J84" s="112"/>
    </row>
    <row r="85" spans="10:10">
      <c r="J85" s="112"/>
    </row>
    <row r="86" spans="10:10">
      <c r="J86" s="112"/>
    </row>
    <row r="87" spans="10:10">
      <c r="J87" s="112"/>
    </row>
    <row r="88" spans="10:10">
      <c r="J88" s="112"/>
    </row>
    <row r="89" spans="10:10">
      <c r="J89" s="112"/>
    </row>
    <row r="90" spans="10:10">
      <c r="J90" s="112"/>
    </row>
    <row r="91" spans="10:10">
      <c r="J91" s="112"/>
    </row>
    <row r="92" spans="10:10">
      <c r="J92" s="112"/>
    </row>
    <row r="93" spans="10:10">
      <c r="J93" s="112"/>
    </row>
    <row r="94" spans="10:10">
      <c r="J94" s="112"/>
    </row>
    <row r="95" spans="10:10">
      <c r="J95" s="112"/>
    </row>
    <row r="96" spans="10:10">
      <c r="J96" s="112"/>
    </row>
    <row r="97" spans="10:10">
      <c r="J97" s="112"/>
    </row>
    <row r="98" spans="10:10">
      <c r="J98" s="112"/>
    </row>
    <row r="99" spans="10:10">
      <c r="J99" s="112"/>
    </row>
    <row r="100" spans="10:10">
      <c r="J100" s="112"/>
    </row>
    <row r="101" spans="10:10">
      <c r="J101" s="112"/>
    </row>
    <row r="102" spans="10:10">
      <c r="J102" s="112"/>
    </row>
    <row r="103" spans="10:10">
      <c r="J103" s="112"/>
    </row>
    <row r="104" spans="10:10">
      <c r="J104" s="112"/>
    </row>
  </sheetData>
  <mergeCells count="30">
    <mergeCell ref="A14:A15"/>
    <mergeCell ref="A8:A9"/>
    <mergeCell ref="A10:A11"/>
    <mergeCell ref="A12:A13"/>
    <mergeCell ref="A4:E5"/>
    <mergeCell ref="A6:E7"/>
    <mergeCell ref="B8:E9"/>
    <mergeCell ref="C10:E11"/>
    <mergeCell ref="C12:C13"/>
    <mergeCell ref="D12:E13"/>
    <mergeCell ref="C14:C15"/>
    <mergeCell ref="D14:E15"/>
    <mergeCell ref="A16:A17"/>
    <mergeCell ref="A18:A19"/>
    <mergeCell ref="A20:A21"/>
    <mergeCell ref="A22:A23"/>
    <mergeCell ref="A24:A25"/>
    <mergeCell ref="C16:E17"/>
    <mergeCell ref="C18:E19"/>
    <mergeCell ref="B20:E21"/>
    <mergeCell ref="C22:E23"/>
    <mergeCell ref="C24:E25"/>
    <mergeCell ref="A32:E33"/>
    <mergeCell ref="A34:E35"/>
    <mergeCell ref="A26:A27"/>
    <mergeCell ref="C26:E27"/>
    <mergeCell ref="A28:A29"/>
    <mergeCell ref="B28:E29"/>
    <mergeCell ref="A30:A31"/>
    <mergeCell ref="B30:E31"/>
  </mergeCells>
  <phoneticPr fontId="19"/>
  <conditionalFormatting sqref="A1">
    <cfRule type="expression" dxfId="3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M33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3.25" style="81" customWidth="1"/>
    <col min="5" max="10" width="6.875" style="81" customWidth="1"/>
    <col min="11" max="28" width="9.375" style="81" customWidth="1"/>
    <col min="29" max="16384" width="5.875" style="81"/>
  </cols>
  <sheetData>
    <row r="1" spans="1:91" s="138" customFormat="1" ht="12.75" thickBot="1">
      <c r="A1" s="137" t="s">
        <v>420</v>
      </c>
      <c r="B1" s="166"/>
      <c r="C1" s="166"/>
      <c r="D1" s="166"/>
    </row>
    <row r="2" spans="1:91" s="140" customFormat="1" ht="6" customHeight="1" thickTop="1">
      <c r="A2" s="139"/>
      <c r="E2" s="141"/>
      <c r="F2" s="142"/>
      <c r="G2" s="142"/>
      <c r="H2" s="142"/>
      <c r="I2" s="142"/>
      <c r="J2" s="143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5"/>
    </row>
    <row r="3" spans="1:91" s="140" customFormat="1" ht="168" customHeight="1">
      <c r="A3" s="139"/>
      <c r="E3" s="146" t="s">
        <v>1</v>
      </c>
      <c r="F3" s="147" t="s">
        <v>121</v>
      </c>
      <c r="G3" s="147" t="s">
        <v>122</v>
      </c>
      <c r="H3" s="147" t="s">
        <v>123</v>
      </c>
      <c r="I3" s="147" t="s">
        <v>16</v>
      </c>
      <c r="J3" s="148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4"/>
      <c r="CJ3" s="144"/>
      <c r="CK3" s="144"/>
      <c r="CL3" s="144"/>
      <c r="CM3" s="145"/>
    </row>
    <row r="4" spans="1:91" ht="12" customHeight="1">
      <c r="A4" s="171" t="s">
        <v>1</v>
      </c>
      <c r="B4" s="171"/>
      <c r="C4" s="171"/>
      <c r="D4" s="159"/>
      <c r="E4" s="100">
        <v>4581</v>
      </c>
      <c r="F4" s="100">
        <v>1046</v>
      </c>
      <c r="G4" s="100">
        <v>1286</v>
      </c>
      <c r="H4" s="100">
        <v>2143</v>
      </c>
      <c r="I4" s="100">
        <v>20</v>
      </c>
      <c r="J4" s="101">
        <v>86</v>
      </c>
    </row>
    <row r="5" spans="1:91" ht="12" customHeight="1">
      <c r="A5" s="172"/>
      <c r="B5" s="172"/>
      <c r="C5" s="172"/>
      <c r="D5" s="307"/>
      <c r="E5" s="102">
        <v>99.999999999999986</v>
      </c>
      <c r="F5" s="102">
        <v>22.833442479807903</v>
      </c>
      <c r="G5" s="102">
        <v>28.072473259113728</v>
      </c>
      <c r="H5" s="102">
        <v>46.78017900021829</v>
      </c>
      <c r="I5" s="102">
        <v>0.43658589827548566</v>
      </c>
      <c r="J5" s="103">
        <v>1.8773193625845885</v>
      </c>
    </row>
    <row r="6" spans="1:91" ht="12" customHeight="1">
      <c r="A6" s="173" t="s">
        <v>208</v>
      </c>
      <c r="B6" s="173"/>
      <c r="C6" s="173"/>
      <c r="D6" s="174"/>
      <c r="E6" s="104">
        <v>302</v>
      </c>
      <c r="F6" s="104">
        <v>70</v>
      </c>
      <c r="G6" s="104">
        <v>95</v>
      </c>
      <c r="H6" s="104">
        <v>133</v>
      </c>
      <c r="I6" s="104" t="s">
        <v>0</v>
      </c>
      <c r="J6" s="105">
        <v>4</v>
      </c>
    </row>
    <row r="7" spans="1:91" ht="12" customHeight="1">
      <c r="A7" s="172"/>
      <c r="B7" s="172"/>
      <c r="C7" s="172"/>
      <c r="D7" s="307"/>
      <c r="E7" s="102">
        <v>100</v>
      </c>
      <c r="F7" s="102">
        <v>23.178807947019866</v>
      </c>
      <c r="G7" s="102">
        <v>31.456953642384107</v>
      </c>
      <c r="H7" s="102">
        <v>44.039735099337747</v>
      </c>
      <c r="I7" s="102" t="s">
        <v>0</v>
      </c>
      <c r="J7" s="103">
        <v>1.3245033112582782</v>
      </c>
    </row>
    <row r="8" spans="1:91" ht="12" customHeight="1">
      <c r="A8" s="175"/>
      <c r="B8" s="173" t="s">
        <v>199</v>
      </c>
      <c r="C8" s="173"/>
      <c r="D8" s="174"/>
      <c r="E8" s="104">
        <v>299</v>
      </c>
      <c r="F8" s="104">
        <v>68</v>
      </c>
      <c r="G8" s="104">
        <v>95</v>
      </c>
      <c r="H8" s="104">
        <v>132</v>
      </c>
      <c r="I8" s="104" t="s">
        <v>0</v>
      </c>
      <c r="J8" s="105">
        <v>4</v>
      </c>
    </row>
    <row r="9" spans="1:91" ht="12" customHeight="1">
      <c r="A9" s="176"/>
      <c r="B9" s="172"/>
      <c r="C9" s="172"/>
      <c r="D9" s="160"/>
      <c r="E9" s="102">
        <v>100</v>
      </c>
      <c r="F9" s="102">
        <v>22.742474916387959</v>
      </c>
      <c r="G9" s="102">
        <v>31.77257525083612</v>
      </c>
      <c r="H9" s="102">
        <v>44.147157190635447</v>
      </c>
      <c r="I9" s="102" t="s">
        <v>0</v>
      </c>
      <c r="J9" s="103">
        <v>1.3377926421404682</v>
      </c>
    </row>
    <row r="10" spans="1:91" ht="12" customHeight="1">
      <c r="A10" s="175"/>
      <c r="B10" s="245"/>
      <c r="C10" s="173" t="s">
        <v>200</v>
      </c>
      <c r="D10" s="174"/>
      <c r="E10" s="104">
        <v>287</v>
      </c>
      <c r="F10" s="104">
        <v>66</v>
      </c>
      <c r="G10" s="104">
        <v>90</v>
      </c>
      <c r="H10" s="104">
        <v>127</v>
      </c>
      <c r="I10" s="104" t="s">
        <v>0</v>
      </c>
      <c r="J10" s="105">
        <v>4</v>
      </c>
    </row>
    <row r="11" spans="1:91" ht="12" customHeight="1">
      <c r="A11" s="176"/>
      <c r="B11" s="246"/>
      <c r="C11" s="172"/>
      <c r="D11" s="160"/>
      <c r="E11" s="102">
        <v>100</v>
      </c>
      <c r="F11" s="102">
        <v>22.99651567944251</v>
      </c>
      <c r="G11" s="102">
        <v>31.358885017421599</v>
      </c>
      <c r="H11" s="102">
        <v>44.250871080139369</v>
      </c>
      <c r="I11" s="102" t="s">
        <v>0</v>
      </c>
      <c r="J11" s="103">
        <v>1.3937282229965158</v>
      </c>
    </row>
    <row r="12" spans="1:91" ht="12" customHeight="1">
      <c r="A12" s="175"/>
      <c r="B12" s="245"/>
      <c r="C12" s="173" t="s">
        <v>144</v>
      </c>
      <c r="D12" s="174"/>
      <c r="E12" s="104">
        <v>12</v>
      </c>
      <c r="F12" s="104">
        <v>2</v>
      </c>
      <c r="G12" s="104">
        <v>5</v>
      </c>
      <c r="H12" s="104">
        <v>5</v>
      </c>
      <c r="I12" s="104" t="s">
        <v>0</v>
      </c>
      <c r="J12" s="105" t="s">
        <v>0</v>
      </c>
    </row>
    <row r="13" spans="1:91" ht="12" customHeight="1">
      <c r="A13" s="176"/>
      <c r="B13" s="246"/>
      <c r="C13" s="172"/>
      <c r="D13" s="160"/>
      <c r="E13" s="102">
        <v>100</v>
      </c>
      <c r="F13" s="102">
        <v>16.666666666666664</v>
      </c>
      <c r="G13" s="102">
        <v>41.666666666666671</v>
      </c>
      <c r="H13" s="102">
        <v>41.666666666666671</v>
      </c>
      <c r="I13" s="102" t="s">
        <v>0</v>
      </c>
      <c r="J13" s="103" t="s">
        <v>0</v>
      </c>
    </row>
    <row r="14" spans="1:91" ht="12" customHeight="1">
      <c r="A14" s="175"/>
      <c r="B14" s="173" t="s">
        <v>201</v>
      </c>
      <c r="C14" s="173"/>
      <c r="D14" s="174"/>
      <c r="E14" s="104">
        <v>3</v>
      </c>
      <c r="F14" s="104">
        <v>2</v>
      </c>
      <c r="G14" s="104" t="s">
        <v>0</v>
      </c>
      <c r="H14" s="104">
        <v>1</v>
      </c>
      <c r="I14" s="104" t="s">
        <v>0</v>
      </c>
      <c r="J14" s="105" t="s">
        <v>0</v>
      </c>
    </row>
    <row r="15" spans="1:91" ht="12" customHeight="1">
      <c r="A15" s="176"/>
      <c r="B15" s="172"/>
      <c r="C15" s="172"/>
      <c r="D15" s="160"/>
      <c r="E15" s="102">
        <v>99.999999999999986</v>
      </c>
      <c r="F15" s="102">
        <v>66.666666666666657</v>
      </c>
      <c r="G15" s="102" t="s">
        <v>0</v>
      </c>
      <c r="H15" s="102">
        <v>33.333333333333329</v>
      </c>
      <c r="I15" s="102" t="s">
        <v>0</v>
      </c>
      <c r="J15" s="103" t="s">
        <v>0</v>
      </c>
    </row>
    <row r="16" spans="1:91" ht="12" customHeight="1">
      <c r="A16" s="175"/>
      <c r="B16" s="252"/>
      <c r="C16" s="173" t="s">
        <v>202</v>
      </c>
      <c r="D16" s="174"/>
      <c r="E16" s="104">
        <v>3</v>
      </c>
      <c r="F16" s="104">
        <v>2</v>
      </c>
      <c r="G16" s="104" t="s">
        <v>0</v>
      </c>
      <c r="H16" s="104">
        <v>1</v>
      </c>
      <c r="I16" s="104" t="s">
        <v>0</v>
      </c>
      <c r="J16" s="105" t="s">
        <v>0</v>
      </c>
    </row>
    <row r="17" spans="1:10" ht="12" customHeight="1">
      <c r="A17" s="176"/>
      <c r="B17" s="246"/>
      <c r="C17" s="172"/>
      <c r="D17" s="160"/>
      <c r="E17" s="102">
        <v>99.999999999999986</v>
      </c>
      <c r="F17" s="102">
        <v>66.666666666666657</v>
      </c>
      <c r="G17" s="102" t="s">
        <v>0</v>
      </c>
      <c r="H17" s="102">
        <v>33.333333333333329</v>
      </c>
      <c r="I17" s="102" t="s">
        <v>0</v>
      </c>
      <c r="J17" s="103" t="s">
        <v>0</v>
      </c>
    </row>
    <row r="18" spans="1:10" ht="12" customHeight="1">
      <c r="A18" s="250"/>
      <c r="B18" s="250"/>
      <c r="C18" s="266"/>
      <c r="D18" s="174" t="s">
        <v>203</v>
      </c>
      <c r="E18" s="104">
        <v>3</v>
      </c>
      <c r="F18" s="104">
        <v>2</v>
      </c>
      <c r="G18" s="104" t="s">
        <v>0</v>
      </c>
      <c r="H18" s="104">
        <v>1</v>
      </c>
      <c r="I18" s="104" t="s">
        <v>0</v>
      </c>
      <c r="J18" s="105" t="s">
        <v>0</v>
      </c>
    </row>
    <row r="19" spans="1:10" ht="12" customHeight="1">
      <c r="A19" s="251"/>
      <c r="B19" s="251"/>
      <c r="C19" s="267"/>
      <c r="D19" s="160"/>
      <c r="E19" s="102">
        <v>99.999999999999986</v>
      </c>
      <c r="F19" s="102">
        <v>66.666666666666657</v>
      </c>
      <c r="G19" s="102" t="s">
        <v>0</v>
      </c>
      <c r="H19" s="102">
        <v>33.333333333333329</v>
      </c>
      <c r="I19" s="102" t="s">
        <v>0</v>
      </c>
      <c r="J19" s="103" t="s">
        <v>0</v>
      </c>
    </row>
    <row r="20" spans="1:10" ht="12" customHeight="1">
      <c r="A20" s="175"/>
      <c r="B20" s="252"/>
      <c r="C20" s="252"/>
      <c r="D20" s="160" t="s">
        <v>144</v>
      </c>
      <c r="E20" s="104" t="s">
        <v>0</v>
      </c>
      <c r="F20" s="104" t="s">
        <v>0</v>
      </c>
      <c r="G20" s="104" t="s">
        <v>0</v>
      </c>
      <c r="H20" s="104" t="s">
        <v>0</v>
      </c>
      <c r="I20" s="104" t="s">
        <v>0</v>
      </c>
      <c r="J20" s="105" t="s">
        <v>0</v>
      </c>
    </row>
    <row r="21" spans="1:10" ht="12" customHeight="1">
      <c r="A21" s="176"/>
      <c r="B21" s="246"/>
      <c r="C21" s="246"/>
      <c r="D21" s="208"/>
      <c r="E21" s="102" t="s">
        <v>0</v>
      </c>
      <c r="F21" s="102" t="s">
        <v>0</v>
      </c>
      <c r="G21" s="102" t="s">
        <v>0</v>
      </c>
      <c r="H21" s="102" t="s">
        <v>0</v>
      </c>
      <c r="I21" s="102" t="s">
        <v>0</v>
      </c>
      <c r="J21" s="103" t="s">
        <v>0</v>
      </c>
    </row>
    <row r="22" spans="1:10" ht="12" customHeight="1">
      <c r="A22" s="175"/>
      <c r="B22" s="252"/>
      <c r="C22" s="173" t="s">
        <v>204</v>
      </c>
      <c r="D22" s="174"/>
      <c r="E22" s="104" t="s">
        <v>0</v>
      </c>
      <c r="F22" s="104" t="s">
        <v>0</v>
      </c>
      <c r="G22" s="104" t="s">
        <v>0</v>
      </c>
      <c r="H22" s="104" t="s">
        <v>0</v>
      </c>
      <c r="I22" s="104" t="s">
        <v>0</v>
      </c>
      <c r="J22" s="105" t="s">
        <v>0</v>
      </c>
    </row>
    <row r="23" spans="1:10" ht="12" customHeight="1">
      <c r="A23" s="176"/>
      <c r="B23" s="246"/>
      <c r="C23" s="172"/>
      <c r="D23" s="160"/>
      <c r="E23" s="102" t="s">
        <v>0</v>
      </c>
      <c r="F23" s="102" t="s">
        <v>0</v>
      </c>
      <c r="G23" s="102" t="s">
        <v>0</v>
      </c>
      <c r="H23" s="102" t="s">
        <v>0</v>
      </c>
      <c r="I23" s="102" t="s">
        <v>0</v>
      </c>
      <c r="J23" s="103" t="s">
        <v>0</v>
      </c>
    </row>
    <row r="24" spans="1:10" ht="12" customHeight="1">
      <c r="A24" s="175"/>
      <c r="B24" s="252"/>
      <c r="C24" s="252"/>
      <c r="D24" s="160" t="s">
        <v>205</v>
      </c>
      <c r="E24" s="104" t="s">
        <v>0</v>
      </c>
      <c r="F24" s="104" t="s">
        <v>0</v>
      </c>
      <c r="G24" s="104" t="s">
        <v>0</v>
      </c>
      <c r="H24" s="104" t="s">
        <v>0</v>
      </c>
      <c r="I24" s="104" t="s">
        <v>0</v>
      </c>
      <c r="J24" s="105" t="s">
        <v>0</v>
      </c>
    </row>
    <row r="25" spans="1:10" ht="12" customHeight="1">
      <c r="A25" s="176"/>
      <c r="B25" s="246"/>
      <c r="C25" s="246"/>
      <c r="D25" s="208"/>
      <c r="E25" s="102" t="s">
        <v>0</v>
      </c>
      <c r="F25" s="102" t="s">
        <v>0</v>
      </c>
      <c r="G25" s="102" t="s">
        <v>0</v>
      </c>
      <c r="H25" s="102" t="s">
        <v>0</v>
      </c>
      <c r="I25" s="102" t="s">
        <v>0</v>
      </c>
      <c r="J25" s="103" t="s">
        <v>0</v>
      </c>
    </row>
    <row r="26" spans="1:10" ht="12" customHeight="1">
      <c r="A26" s="250"/>
      <c r="B26" s="250"/>
      <c r="C26" s="266"/>
      <c r="D26" s="174" t="s">
        <v>144</v>
      </c>
      <c r="E26" s="104" t="s">
        <v>0</v>
      </c>
      <c r="F26" s="104" t="s">
        <v>0</v>
      </c>
      <c r="G26" s="104" t="s">
        <v>0</v>
      </c>
      <c r="H26" s="104" t="s">
        <v>0</v>
      </c>
      <c r="I26" s="104" t="s">
        <v>0</v>
      </c>
      <c r="J26" s="105" t="s">
        <v>0</v>
      </c>
    </row>
    <row r="27" spans="1:10" ht="12" customHeight="1">
      <c r="A27" s="251"/>
      <c r="B27" s="251"/>
      <c r="C27" s="267"/>
      <c r="D27" s="160"/>
      <c r="E27" s="102" t="s">
        <v>0</v>
      </c>
      <c r="F27" s="102" t="s">
        <v>0</v>
      </c>
      <c r="G27" s="102" t="s">
        <v>0</v>
      </c>
      <c r="H27" s="102" t="s">
        <v>0</v>
      </c>
      <c r="I27" s="102" t="s">
        <v>0</v>
      </c>
      <c r="J27" s="103" t="s">
        <v>0</v>
      </c>
    </row>
    <row r="28" spans="1:10" ht="12" customHeight="1">
      <c r="A28" s="175"/>
      <c r="B28" s="173" t="s">
        <v>206</v>
      </c>
      <c r="C28" s="173"/>
      <c r="D28" s="174"/>
      <c r="E28" s="104" t="s">
        <v>0</v>
      </c>
      <c r="F28" s="104" t="s">
        <v>0</v>
      </c>
      <c r="G28" s="104" t="s">
        <v>0</v>
      </c>
      <c r="H28" s="104" t="s">
        <v>0</v>
      </c>
      <c r="I28" s="104" t="s">
        <v>0</v>
      </c>
      <c r="J28" s="105" t="s">
        <v>0</v>
      </c>
    </row>
    <row r="29" spans="1:10" ht="12" customHeight="1">
      <c r="A29" s="176"/>
      <c r="B29" s="172"/>
      <c r="C29" s="172"/>
      <c r="D29" s="160"/>
      <c r="E29" s="102" t="s">
        <v>0</v>
      </c>
      <c r="F29" s="102" t="s">
        <v>0</v>
      </c>
      <c r="G29" s="102" t="s">
        <v>0</v>
      </c>
      <c r="H29" s="102" t="s">
        <v>0</v>
      </c>
      <c r="I29" s="102" t="s">
        <v>0</v>
      </c>
      <c r="J29" s="103" t="s">
        <v>0</v>
      </c>
    </row>
    <row r="30" spans="1:10" ht="12" customHeight="1">
      <c r="A30" s="247" t="s">
        <v>209</v>
      </c>
      <c r="B30" s="247"/>
      <c r="C30" s="247"/>
      <c r="D30" s="161"/>
      <c r="E30" s="104">
        <v>3908</v>
      </c>
      <c r="F30" s="104">
        <v>896</v>
      </c>
      <c r="G30" s="104">
        <v>1109</v>
      </c>
      <c r="H30" s="104">
        <v>1813</v>
      </c>
      <c r="I30" s="104">
        <v>18</v>
      </c>
      <c r="J30" s="105">
        <v>72</v>
      </c>
    </row>
    <row r="31" spans="1:10" ht="12" customHeight="1">
      <c r="A31" s="253"/>
      <c r="B31" s="253"/>
      <c r="C31" s="253"/>
      <c r="D31" s="162"/>
      <c r="E31" s="102">
        <v>100</v>
      </c>
      <c r="F31" s="102">
        <v>22.92732855680655</v>
      </c>
      <c r="G31" s="102">
        <v>28.377686796315249</v>
      </c>
      <c r="H31" s="102">
        <v>46.39201637666325</v>
      </c>
      <c r="I31" s="102">
        <v>0.46059365404298874</v>
      </c>
      <c r="J31" s="103">
        <v>1.842374616171955</v>
      </c>
    </row>
    <row r="32" spans="1:10" ht="12" customHeight="1">
      <c r="A32" s="247" t="s">
        <v>145</v>
      </c>
      <c r="B32" s="247"/>
      <c r="C32" s="247"/>
      <c r="D32" s="161"/>
      <c r="E32" s="104">
        <v>371</v>
      </c>
      <c r="F32" s="104">
        <v>80</v>
      </c>
      <c r="G32" s="104">
        <v>82</v>
      </c>
      <c r="H32" s="104">
        <v>197</v>
      </c>
      <c r="I32" s="104">
        <v>2</v>
      </c>
      <c r="J32" s="105">
        <v>10</v>
      </c>
    </row>
    <row r="33" spans="1:10" ht="12" customHeight="1">
      <c r="A33" s="248"/>
      <c r="B33" s="248"/>
      <c r="C33" s="248"/>
      <c r="D33" s="164"/>
      <c r="E33" s="109">
        <v>100.00000000000001</v>
      </c>
      <c r="F33" s="110">
        <v>21.563342318059302</v>
      </c>
      <c r="G33" s="110">
        <v>22.102425876010781</v>
      </c>
      <c r="H33" s="110">
        <v>53.099730458221032</v>
      </c>
      <c r="I33" s="110">
        <v>0.53908355795148255</v>
      </c>
      <c r="J33" s="111">
        <v>2.6954177897574128</v>
      </c>
    </row>
  </sheetData>
  <mergeCells count="26">
    <mergeCell ref="B28:D29"/>
    <mergeCell ref="A30:D31"/>
    <mergeCell ref="A32:D33"/>
    <mergeCell ref="D18:D19"/>
    <mergeCell ref="D20:D21"/>
    <mergeCell ref="C22:D23"/>
    <mergeCell ref="D24:D25"/>
    <mergeCell ref="A26:B27"/>
    <mergeCell ref="D26:D27"/>
    <mergeCell ref="A28:A29"/>
    <mergeCell ref="A20:A21"/>
    <mergeCell ref="A22:A23"/>
    <mergeCell ref="A24:A25"/>
    <mergeCell ref="B14:D15"/>
    <mergeCell ref="C16:D17"/>
    <mergeCell ref="A18:B19"/>
    <mergeCell ref="A4:D5"/>
    <mergeCell ref="A6:D7"/>
    <mergeCell ref="B8:D9"/>
    <mergeCell ref="C10:D11"/>
    <mergeCell ref="C12:D13"/>
    <mergeCell ref="A12:A13"/>
    <mergeCell ref="A14:A15"/>
    <mergeCell ref="A16:A17"/>
    <mergeCell ref="A8:A9"/>
    <mergeCell ref="A10:A11"/>
  </mergeCells>
  <phoneticPr fontId="19"/>
  <conditionalFormatting sqref="A1">
    <cfRule type="expression" dxfId="9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58"/>
  <dimension ref="A1:CP31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19.625" style="81" customWidth="1"/>
    <col min="5" max="10" width="6.875" style="81" customWidth="1"/>
    <col min="11" max="31" width="9.375" style="81" customWidth="1"/>
    <col min="32" max="16384" width="5.875" style="81"/>
  </cols>
  <sheetData>
    <row r="1" spans="1:94" s="138" customFormat="1" ht="12.75" thickBot="1">
      <c r="A1" s="137" t="s">
        <v>92</v>
      </c>
      <c r="B1" s="166"/>
      <c r="C1" s="166"/>
      <c r="D1" s="166"/>
    </row>
    <row r="2" spans="1:94" s="140" customFormat="1" ht="6" customHeight="1" thickTop="1">
      <c r="A2" s="139"/>
      <c r="E2" s="141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24.5" customHeight="1">
      <c r="A3" s="139"/>
      <c r="E3" s="146" t="s">
        <v>1</v>
      </c>
      <c r="F3" s="147" t="s">
        <v>17</v>
      </c>
      <c r="G3" s="147" t="s">
        <v>18</v>
      </c>
      <c r="H3" s="147" t="s">
        <v>16</v>
      </c>
      <c r="I3" s="148" t="s">
        <v>2</v>
      </c>
      <c r="J3" s="236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3.5" customHeight="1">
      <c r="A4" s="205" t="s">
        <v>1</v>
      </c>
      <c r="B4" s="205"/>
      <c r="C4" s="205"/>
      <c r="D4" s="206"/>
      <c r="E4" s="152">
        <v>4581</v>
      </c>
      <c r="F4" s="100">
        <v>1092</v>
      </c>
      <c r="G4" s="100">
        <v>3362</v>
      </c>
      <c r="H4" s="100">
        <v>43</v>
      </c>
      <c r="I4" s="101">
        <v>84</v>
      </c>
    </row>
    <row r="5" spans="1:94">
      <c r="A5" s="156"/>
      <c r="B5" s="156"/>
      <c r="C5" s="156"/>
      <c r="D5" s="208"/>
      <c r="E5" s="106">
        <v>100</v>
      </c>
      <c r="F5" s="102">
        <v>23.83759004584152</v>
      </c>
      <c r="G5" s="102">
        <v>73.390089500109141</v>
      </c>
      <c r="H5" s="102">
        <v>0.93865968129229427</v>
      </c>
      <c r="I5" s="103">
        <v>1.8336607727570402</v>
      </c>
    </row>
    <row r="6" spans="1:94">
      <c r="A6" s="156" t="s">
        <v>251</v>
      </c>
      <c r="B6" s="156"/>
      <c r="C6" s="156"/>
      <c r="D6" s="208"/>
      <c r="E6" s="155">
        <v>2865</v>
      </c>
      <c r="F6" s="104">
        <v>722</v>
      </c>
      <c r="G6" s="104">
        <v>2100</v>
      </c>
      <c r="H6" s="104">
        <v>15</v>
      </c>
      <c r="I6" s="105">
        <v>28</v>
      </c>
    </row>
    <row r="7" spans="1:94">
      <c r="A7" s="156"/>
      <c r="B7" s="156"/>
      <c r="C7" s="156"/>
      <c r="D7" s="208"/>
      <c r="E7" s="106">
        <v>99.999999999999986</v>
      </c>
      <c r="F7" s="102">
        <v>25.200698080279231</v>
      </c>
      <c r="G7" s="102">
        <v>73.298429319371721</v>
      </c>
      <c r="H7" s="102">
        <v>0.52356020942408377</v>
      </c>
      <c r="I7" s="103">
        <v>0.97731239092495648</v>
      </c>
    </row>
    <row r="8" spans="1:94">
      <c r="A8" s="175"/>
      <c r="B8" s="173" t="s">
        <v>280</v>
      </c>
      <c r="C8" s="173"/>
      <c r="D8" s="174"/>
      <c r="E8" s="155">
        <v>2391</v>
      </c>
      <c r="F8" s="104">
        <v>622</v>
      </c>
      <c r="G8" s="104">
        <v>1737</v>
      </c>
      <c r="H8" s="104">
        <v>10</v>
      </c>
      <c r="I8" s="105">
        <v>22</v>
      </c>
    </row>
    <row r="9" spans="1:94">
      <c r="A9" s="176"/>
      <c r="B9" s="172"/>
      <c r="C9" s="172"/>
      <c r="D9" s="225"/>
      <c r="E9" s="106">
        <v>100</v>
      </c>
      <c r="F9" s="102">
        <v>26.014219991635301</v>
      </c>
      <c r="G9" s="102">
        <v>72.647427854454207</v>
      </c>
      <c r="H9" s="102">
        <v>0.41823504809703055</v>
      </c>
      <c r="I9" s="103">
        <v>0.92011710581346717</v>
      </c>
    </row>
    <row r="10" spans="1:94">
      <c r="A10" s="175"/>
      <c r="B10" s="245"/>
      <c r="C10" s="173" t="s">
        <v>281</v>
      </c>
      <c r="D10" s="174"/>
      <c r="E10" s="155">
        <v>504</v>
      </c>
      <c r="F10" s="104">
        <v>111</v>
      </c>
      <c r="G10" s="104">
        <v>383</v>
      </c>
      <c r="H10" s="104">
        <v>3</v>
      </c>
      <c r="I10" s="105">
        <v>7</v>
      </c>
    </row>
    <row r="11" spans="1:94">
      <c r="A11" s="176"/>
      <c r="B11" s="246"/>
      <c r="C11" s="172"/>
      <c r="D11" s="225"/>
      <c r="E11" s="106">
        <v>100</v>
      </c>
      <c r="F11" s="102">
        <v>22.023809523809522</v>
      </c>
      <c r="G11" s="102">
        <v>75.992063492063494</v>
      </c>
      <c r="H11" s="102">
        <v>0.59523809523809523</v>
      </c>
      <c r="I11" s="103">
        <v>1.3888888888888888</v>
      </c>
    </row>
    <row r="12" spans="1:94" ht="12" customHeight="1">
      <c r="A12" s="175"/>
      <c r="B12" s="245"/>
      <c r="C12" s="173" t="s">
        <v>282</v>
      </c>
      <c r="D12" s="174"/>
      <c r="E12" s="155">
        <v>303</v>
      </c>
      <c r="F12" s="104">
        <v>64</v>
      </c>
      <c r="G12" s="104">
        <v>236</v>
      </c>
      <c r="H12" s="104">
        <v>2</v>
      </c>
      <c r="I12" s="105">
        <v>1</v>
      </c>
    </row>
    <row r="13" spans="1:94">
      <c r="A13" s="176"/>
      <c r="B13" s="246"/>
      <c r="C13" s="172"/>
      <c r="D13" s="225"/>
      <c r="E13" s="106">
        <v>100</v>
      </c>
      <c r="F13" s="102">
        <v>21.122112211221122</v>
      </c>
      <c r="G13" s="102">
        <v>77.887788778877891</v>
      </c>
      <c r="H13" s="102">
        <v>0.66006600660066006</v>
      </c>
      <c r="I13" s="103">
        <v>0.33003300330033003</v>
      </c>
    </row>
    <row r="14" spans="1:94" ht="12" customHeight="1">
      <c r="A14" s="175"/>
      <c r="B14" s="245"/>
      <c r="C14" s="173" t="s">
        <v>283</v>
      </c>
      <c r="D14" s="174"/>
      <c r="E14" s="155">
        <v>416</v>
      </c>
      <c r="F14" s="104">
        <v>111</v>
      </c>
      <c r="G14" s="104">
        <v>303</v>
      </c>
      <c r="H14" s="104" t="s">
        <v>0</v>
      </c>
      <c r="I14" s="105">
        <v>2</v>
      </c>
    </row>
    <row r="15" spans="1:94">
      <c r="A15" s="176"/>
      <c r="B15" s="246"/>
      <c r="C15" s="172"/>
      <c r="D15" s="225"/>
      <c r="E15" s="106">
        <v>99.999999999999986</v>
      </c>
      <c r="F15" s="102">
        <v>26.682692307692307</v>
      </c>
      <c r="G15" s="102">
        <v>72.836538461538453</v>
      </c>
      <c r="H15" s="102" t="s">
        <v>0</v>
      </c>
      <c r="I15" s="103">
        <v>0.48076923076923078</v>
      </c>
    </row>
    <row r="16" spans="1:94" ht="12" customHeight="1">
      <c r="A16" s="175"/>
      <c r="B16" s="245"/>
      <c r="C16" s="173" t="s">
        <v>284</v>
      </c>
      <c r="D16" s="174"/>
      <c r="E16" s="155">
        <v>160</v>
      </c>
      <c r="F16" s="104">
        <v>41</v>
      </c>
      <c r="G16" s="104">
        <v>116</v>
      </c>
      <c r="H16" s="104">
        <v>1</v>
      </c>
      <c r="I16" s="105">
        <v>2</v>
      </c>
    </row>
    <row r="17" spans="1:9">
      <c r="A17" s="176"/>
      <c r="B17" s="246"/>
      <c r="C17" s="172"/>
      <c r="D17" s="225"/>
      <c r="E17" s="106">
        <v>100</v>
      </c>
      <c r="F17" s="102">
        <v>25.624999999999996</v>
      </c>
      <c r="G17" s="102">
        <v>72.5</v>
      </c>
      <c r="H17" s="102">
        <v>0.625</v>
      </c>
      <c r="I17" s="103">
        <v>1.25</v>
      </c>
    </row>
    <row r="18" spans="1:9">
      <c r="A18" s="175"/>
      <c r="B18" s="245"/>
      <c r="C18" s="173" t="s">
        <v>285</v>
      </c>
      <c r="D18" s="174"/>
      <c r="E18" s="155">
        <v>713</v>
      </c>
      <c r="F18" s="104">
        <v>203</v>
      </c>
      <c r="G18" s="104">
        <v>500</v>
      </c>
      <c r="H18" s="104">
        <v>4</v>
      </c>
      <c r="I18" s="105">
        <v>6</v>
      </c>
    </row>
    <row r="19" spans="1:9">
      <c r="A19" s="176"/>
      <c r="B19" s="246"/>
      <c r="C19" s="172"/>
      <c r="D19" s="225"/>
      <c r="E19" s="106">
        <v>100</v>
      </c>
      <c r="F19" s="102">
        <v>28.471248246844322</v>
      </c>
      <c r="G19" s="102">
        <v>70.126227208976161</v>
      </c>
      <c r="H19" s="102">
        <v>0.56100981767180924</v>
      </c>
      <c r="I19" s="103">
        <v>0.84151472650771386</v>
      </c>
    </row>
    <row r="20" spans="1:9">
      <c r="A20" s="175"/>
      <c r="B20" s="245"/>
      <c r="C20" s="173" t="s">
        <v>286</v>
      </c>
      <c r="D20" s="174"/>
      <c r="E20" s="155">
        <v>172</v>
      </c>
      <c r="F20" s="104">
        <v>73</v>
      </c>
      <c r="G20" s="104">
        <v>98</v>
      </c>
      <c r="H20" s="104" t="s">
        <v>0</v>
      </c>
      <c r="I20" s="105">
        <v>1</v>
      </c>
    </row>
    <row r="21" spans="1:9">
      <c r="A21" s="176"/>
      <c r="B21" s="246"/>
      <c r="C21" s="172"/>
      <c r="D21" s="225"/>
      <c r="E21" s="106">
        <v>99.999999999999986</v>
      </c>
      <c r="F21" s="102">
        <v>42.441860465116278</v>
      </c>
      <c r="G21" s="102">
        <v>56.97674418604651</v>
      </c>
      <c r="H21" s="102" t="s">
        <v>0</v>
      </c>
      <c r="I21" s="103">
        <v>0.58139534883720934</v>
      </c>
    </row>
    <row r="22" spans="1:9">
      <c r="A22" s="175"/>
      <c r="B22" s="245"/>
      <c r="C22" s="173" t="s">
        <v>145</v>
      </c>
      <c r="D22" s="174"/>
      <c r="E22" s="155">
        <v>123</v>
      </c>
      <c r="F22" s="104">
        <v>19</v>
      </c>
      <c r="G22" s="104">
        <v>101</v>
      </c>
      <c r="H22" s="104" t="s">
        <v>0</v>
      </c>
      <c r="I22" s="105">
        <v>3</v>
      </c>
    </row>
    <row r="23" spans="1:9">
      <c r="A23" s="176"/>
      <c r="B23" s="246"/>
      <c r="C23" s="172"/>
      <c r="D23" s="225"/>
      <c r="E23" s="106">
        <v>100</v>
      </c>
      <c r="F23" s="102">
        <v>15.447154471544716</v>
      </c>
      <c r="G23" s="102">
        <v>82.113821138211378</v>
      </c>
      <c r="H23" s="102" t="s">
        <v>0</v>
      </c>
      <c r="I23" s="103">
        <v>2.4390243902439024</v>
      </c>
    </row>
    <row r="24" spans="1:9">
      <c r="A24" s="175"/>
      <c r="B24" s="173" t="s">
        <v>287</v>
      </c>
      <c r="C24" s="173"/>
      <c r="D24" s="174"/>
      <c r="E24" s="155">
        <v>376</v>
      </c>
      <c r="F24" s="104">
        <v>81</v>
      </c>
      <c r="G24" s="104">
        <v>287</v>
      </c>
      <c r="H24" s="104">
        <v>4</v>
      </c>
      <c r="I24" s="105">
        <v>4</v>
      </c>
    </row>
    <row r="25" spans="1:9">
      <c r="A25" s="176"/>
      <c r="B25" s="172"/>
      <c r="C25" s="172"/>
      <c r="D25" s="225"/>
      <c r="E25" s="106">
        <v>100</v>
      </c>
      <c r="F25" s="102">
        <v>21.542553191489361</v>
      </c>
      <c r="G25" s="102">
        <v>76.329787234042556</v>
      </c>
      <c r="H25" s="102">
        <v>1.0638297872340425</v>
      </c>
      <c r="I25" s="103">
        <v>1.0638297872340425</v>
      </c>
    </row>
    <row r="26" spans="1:9">
      <c r="A26" s="175"/>
      <c r="B26" s="173" t="s">
        <v>145</v>
      </c>
      <c r="C26" s="173"/>
      <c r="D26" s="174"/>
      <c r="E26" s="155">
        <v>98</v>
      </c>
      <c r="F26" s="104">
        <v>19</v>
      </c>
      <c r="G26" s="104">
        <v>76</v>
      </c>
      <c r="H26" s="104">
        <v>1</v>
      </c>
      <c r="I26" s="105">
        <v>2</v>
      </c>
    </row>
    <row r="27" spans="1:9">
      <c r="A27" s="176"/>
      <c r="B27" s="172"/>
      <c r="C27" s="172"/>
      <c r="D27" s="225"/>
      <c r="E27" s="106">
        <v>100</v>
      </c>
      <c r="F27" s="102">
        <v>19.387755102040817</v>
      </c>
      <c r="G27" s="102">
        <v>77.551020408163268</v>
      </c>
      <c r="H27" s="102">
        <v>1.0204081632653061</v>
      </c>
      <c r="I27" s="103">
        <v>2.0408163265306123</v>
      </c>
    </row>
    <row r="28" spans="1:9">
      <c r="A28" s="156" t="s">
        <v>269</v>
      </c>
      <c r="B28" s="156"/>
      <c r="C28" s="156"/>
      <c r="D28" s="208"/>
      <c r="E28" s="155">
        <v>1422</v>
      </c>
      <c r="F28" s="104">
        <v>304</v>
      </c>
      <c r="G28" s="104">
        <v>1059</v>
      </c>
      <c r="H28" s="104">
        <v>21</v>
      </c>
      <c r="I28" s="105">
        <v>38</v>
      </c>
    </row>
    <row r="29" spans="1:9">
      <c r="A29" s="156"/>
      <c r="B29" s="156"/>
      <c r="C29" s="156"/>
      <c r="D29" s="208"/>
      <c r="E29" s="106">
        <v>99.999999999999986</v>
      </c>
      <c r="F29" s="102">
        <v>21.378340365682138</v>
      </c>
      <c r="G29" s="102">
        <v>74.472573839662445</v>
      </c>
      <c r="H29" s="102">
        <v>1.4767932489451476</v>
      </c>
      <c r="I29" s="103">
        <v>2.6722925457102673</v>
      </c>
    </row>
    <row r="30" spans="1:9">
      <c r="A30" s="247" t="s">
        <v>145</v>
      </c>
      <c r="B30" s="247"/>
      <c r="C30" s="247"/>
      <c r="D30" s="161"/>
      <c r="E30" s="249">
        <v>294</v>
      </c>
      <c r="F30" s="107">
        <v>66</v>
      </c>
      <c r="G30" s="107">
        <v>203</v>
      </c>
      <c r="H30" s="107">
        <v>7</v>
      </c>
      <c r="I30" s="108">
        <v>18</v>
      </c>
    </row>
    <row r="31" spans="1:9">
      <c r="A31" s="248"/>
      <c r="B31" s="248"/>
      <c r="C31" s="248"/>
      <c r="D31" s="164"/>
      <c r="E31" s="109">
        <v>100</v>
      </c>
      <c r="F31" s="110">
        <v>22.448979591836736</v>
      </c>
      <c r="G31" s="110">
        <v>69.047619047619051</v>
      </c>
      <c r="H31" s="110">
        <v>2.3809523809523809</v>
      </c>
      <c r="I31" s="111">
        <v>6.1224489795918364</v>
      </c>
    </row>
  </sheetData>
  <mergeCells count="24">
    <mergeCell ref="A14:A15"/>
    <mergeCell ref="A8:A9"/>
    <mergeCell ref="A10:A11"/>
    <mergeCell ref="A12:A13"/>
    <mergeCell ref="A4:D5"/>
    <mergeCell ref="A6:D7"/>
    <mergeCell ref="B8:D9"/>
    <mergeCell ref="C10:D11"/>
    <mergeCell ref="C12:D13"/>
    <mergeCell ref="C14:D15"/>
    <mergeCell ref="A26:A27"/>
    <mergeCell ref="B26:D27"/>
    <mergeCell ref="A28:D29"/>
    <mergeCell ref="A30:D31"/>
    <mergeCell ref="C16:D17"/>
    <mergeCell ref="C18:D19"/>
    <mergeCell ref="C20:D21"/>
    <mergeCell ref="C22:D23"/>
    <mergeCell ref="B24:D25"/>
    <mergeCell ref="A16:A17"/>
    <mergeCell ref="A18:A19"/>
    <mergeCell ref="A20:A21"/>
    <mergeCell ref="A22:A23"/>
    <mergeCell ref="A24:A25"/>
  </mergeCells>
  <phoneticPr fontId="19"/>
  <conditionalFormatting sqref="A1">
    <cfRule type="expression" dxfId="3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5"/>
  <dimension ref="A1:CR31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33.375" style="81" customWidth="1"/>
    <col min="5" max="10" width="6.875" style="81" customWidth="1"/>
    <col min="11" max="33" width="9.375" style="81" customWidth="1"/>
    <col min="34" max="16384" width="5.875" style="81"/>
  </cols>
  <sheetData>
    <row r="1" spans="1:96" s="138" customFormat="1" ht="12.75" thickBot="1">
      <c r="A1" s="137" t="s">
        <v>94</v>
      </c>
      <c r="B1" s="166"/>
      <c r="C1" s="166"/>
      <c r="D1" s="166"/>
    </row>
    <row r="2" spans="1:96" s="140" customFormat="1" ht="6" customHeight="1" thickTop="1">
      <c r="A2" s="139"/>
      <c r="E2" s="141"/>
      <c r="F2" s="142"/>
      <c r="G2" s="142"/>
      <c r="H2" s="142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5"/>
    </row>
    <row r="3" spans="1:96" s="140" customFormat="1" ht="124.5" customHeight="1">
      <c r="A3" s="139"/>
      <c r="E3" s="146" t="s">
        <v>1</v>
      </c>
      <c r="F3" s="147" t="s">
        <v>17</v>
      </c>
      <c r="G3" s="147" t="s">
        <v>18</v>
      </c>
      <c r="H3" s="147" t="s">
        <v>16</v>
      </c>
      <c r="I3" s="148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4"/>
      <c r="CO3" s="144"/>
      <c r="CP3" s="144"/>
      <c r="CQ3" s="144"/>
      <c r="CR3" s="145"/>
    </row>
    <row r="4" spans="1:96" ht="13.5" customHeight="1">
      <c r="A4" s="205" t="s">
        <v>1</v>
      </c>
      <c r="B4" s="205"/>
      <c r="C4" s="205"/>
      <c r="D4" s="206"/>
      <c r="E4" s="100">
        <v>4581</v>
      </c>
      <c r="F4" s="100">
        <v>1092</v>
      </c>
      <c r="G4" s="100">
        <v>3362</v>
      </c>
      <c r="H4" s="100">
        <v>43</v>
      </c>
      <c r="I4" s="101">
        <v>84</v>
      </c>
    </row>
    <row r="5" spans="1:96">
      <c r="A5" s="156"/>
      <c r="B5" s="156"/>
      <c r="C5" s="156"/>
      <c r="D5" s="208"/>
      <c r="E5" s="102">
        <v>100</v>
      </c>
      <c r="F5" s="102">
        <v>23.83759004584152</v>
      </c>
      <c r="G5" s="102">
        <v>73.390089500109141</v>
      </c>
      <c r="H5" s="102">
        <v>0.93865968129229427</v>
      </c>
      <c r="I5" s="103">
        <v>1.8336607727570402</v>
      </c>
    </row>
    <row r="6" spans="1:96">
      <c r="A6" s="156" t="s">
        <v>288</v>
      </c>
      <c r="B6" s="156"/>
      <c r="C6" s="156"/>
      <c r="D6" s="208"/>
      <c r="E6" s="104">
        <v>201</v>
      </c>
      <c r="F6" s="104">
        <v>46</v>
      </c>
      <c r="G6" s="104">
        <v>145</v>
      </c>
      <c r="H6" s="104">
        <v>2</v>
      </c>
      <c r="I6" s="105">
        <v>8</v>
      </c>
    </row>
    <row r="7" spans="1:96">
      <c r="A7" s="156"/>
      <c r="B7" s="156"/>
      <c r="C7" s="156"/>
      <c r="D7" s="208"/>
      <c r="E7" s="102">
        <v>100</v>
      </c>
      <c r="F7" s="102">
        <v>22.885572139303484</v>
      </c>
      <c r="G7" s="102">
        <v>72.139303482587067</v>
      </c>
      <c r="H7" s="102">
        <v>0.99502487562189057</v>
      </c>
      <c r="I7" s="103">
        <v>3.9800995024875623</v>
      </c>
    </row>
    <row r="8" spans="1:96">
      <c r="A8" s="175"/>
      <c r="B8" s="173" t="s">
        <v>289</v>
      </c>
      <c r="C8" s="173"/>
      <c r="D8" s="174"/>
      <c r="E8" s="104">
        <v>142</v>
      </c>
      <c r="F8" s="104">
        <v>31</v>
      </c>
      <c r="G8" s="104">
        <v>105</v>
      </c>
      <c r="H8" s="104">
        <v>1</v>
      </c>
      <c r="I8" s="105">
        <v>5</v>
      </c>
    </row>
    <row r="9" spans="1:96">
      <c r="A9" s="176"/>
      <c r="B9" s="172"/>
      <c r="C9" s="172"/>
      <c r="D9" s="225"/>
      <c r="E9" s="102">
        <v>100</v>
      </c>
      <c r="F9" s="102">
        <v>21.830985915492956</v>
      </c>
      <c r="G9" s="102">
        <v>73.943661971830991</v>
      </c>
      <c r="H9" s="102">
        <v>0.70422535211267612</v>
      </c>
      <c r="I9" s="103">
        <v>3.5211267605633805</v>
      </c>
    </row>
    <row r="10" spans="1:96">
      <c r="A10" s="175"/>
      <c r="B10" s="245"/>
      <c r="C10" s="173" t="s">
        <v>290</v>
      </c>
      <c r="D10" s="174"/>
      <c r="E10" s="104">
        <v>100</v>
      </c>
      <c r="F10" s="104">
        <v>26</v>
      </c>
      <c r="G10" s="104">
        <v>71</v>
      </c>
      <c r="H10" s="104" t="s">
        <v>0</v>
      </c>
      <c r="I10" s="105">
        <v>3</v>
      </c>
    </row>
    <row r="11" spans="1:96">
      <c r="A11" s="176"/>
      <c r="B11" s="246"/>
      <c r="C11" s="172"/>
      <c r="D11" s="225"/>
      <c r="E11" s="102">
        <v>100</v>
      </c>
      <c r="F11" s="102">
        <v>26</v>
      </c>
      <c r="G11" s="102">
        <v>71</v>
      </c>
      <c r="H11" s="102" t="s">
        <v>0</v>
      </c>
      <c r="I11" s="103">
        <v>3</v>
      </c>
    </row>
    <row r="12" spans="1:96" ht="12" customHeight="1">
      <c r="A12" s="175"/>
      <c r="B12" s="245"/>
      <c r="C12" s="173" t="s">
        <v>291</v>
      </c>
      <c r="D12" s="174"/>
      <c r="E12" s="104">
        <v>10</v>
      </c>
      <c r="F12" s="104">
        <v>1</v>
      </c>
      <c r="G12" s="104">
        <v>8</v>
      </c>
      <c r="H12" s="104" t="s">
        <v>0</v>
      </c>
      <c r="I12" s="105">
        <v>1</v>
      </c>
    </row>
    <row r="13" spans="1:96">
      <c r="A13" s="176"/>
      <c r="B13" s="246"/>
      <c r="C13" s="172"/>
      <c r="D13" s="225"/>
      <c r="E13" s="102">
        <v>100</v>
      </c>
      <c r="F13" s="102">
        <v>10</v>
      </c>
      <c r="G13" s="102">
        <v>80</v>
      </c>
      <c r="H13" s="102" t="s">
        <v>0</v>
      </c>
      <c r="I13" s="103">
        <v>10</v>
      </c>
    </row>
    <row r="14" spans="1:96" ht="12" customHeight="1">
      <c r="A14" s="175"/>
      <c r="B14" s="245"/>
      <c r="C14" s="173" t="s">
        <v>292</v>
      </c>
      <c r="D14" s="174"/>
      <c r="E14" s="104">
        <v>32</v>
      </c>
      <c r="F14" s="104">
        <v>4</v>
      </c>
      <c r="G14" s="104">
        <v>26</v>
      </c>
      <c r="H14" s="104">
        <v>1</v>
      </c>
      <c r="I14" s="105">
        <v>1</v>
      </c>
    </row>
    <row r="15" spans="1:96">
      <c r="A15" s="176"/>
      <c r="B15" s="246"/>
      <c r="C15" s="172"/>
      <c r="D15" s="225"/>
      <c r="E15" s="102">
        <v>100</v>
      </c>
      <c r="F15" s="102">
        <v>12.5</v>
      </c>
      <c r="G15" s="102">
        <v>81.25</v>
      </c>
      <c r="H15" s="102">
        <v>3.125</v>
      </c>
      <c r="I15" s="103">
        <v>3.125</v>
      </c>
    </row>
    <row r="16" spans="1:96" ht="12" customHeight="1">
      <c r="A16" s="175"/>
      <c r="B16" s="173" t="s">
        <v>293</v>
      </c>
      <c r="C16" s="173"/>
      <c r="D16" s="174"/>
      <c r="E16" s="104">
        <v>17</v>
      </c>
      <c r="F16" s="104">
        <v>4</v>
      </c>
      <c r="G16" s="104">
        <v>12</v>
      </c>
      <c r="H16" s="104">
        <v>1</v>
      </c>
      <c r="I16" s="105" t="s">
        <v>0</v>
      </c>
    </row>
    <row r="17" spans="1:9">
      <c r="A17" s="176"/>
      <c r="B17" s="172"/>
      <c r="C17" s="172"/>
      <c r="D17" s="225"/>
      <c r="E17" s="102">
        <v>100</v>
      </c>
      <c r="F17" s="102">
        <v>23.52941176470588</v>
      </c>
      <c r="G17" s="102">
        <v>70.588235294117652</v>
      </c>
      <c r="H17" s="102">
        <v>5.8823529411764701</v>
      </c>
      <c r="I17" s="103" t="s">
        <v>0</v>
      </c>
    </row>
    <row r="18" spans="1:9">
      <c r="A18" s="175"/>
      <c r="B18" s="245"/>
      <c r="C18" s="173" t="s">
        <v>294</v>
      </c>
      <c r="D18" s="174"/>
      <c r="E18" s="104">
        <v>6</v>
      </c>
      <c r="F18" s="104">
        <v>1</v>
      </c>
      <c r="G18" s="104">
        <v>5</v>
      </c>
      <c r="H18" s="104" t="s">
        <v>0</v>
      </c>
      <c r="I18" s="105" t="s">
        <v>0</v>
      </c>
    </row>
    <row r="19" spans="1:9">
      <c r="A19" s="176"/>
      <c r="B19" s="246"/>
      <c r="C19" s="172"/>
      <c r="D19" s="225"/>
      <c r="E19" s="102">
        <v>100</v>
      </c>
      <c r="F19" s="102">
        <v>16.666666666666664</v>
      </c>
      <c r="G19" s="102">
        <v>83.333333333333343</v>
      </c>
      <c r="H19" s="102" t="s">
        <v>0</v>
      </c>
      <c r="I19" s="103" t="s">
        <v>0</v>
      </c>
    </row>
    <row r="20" spans="1:9">
      <c r="A20" s="175"/>
      <c r="B20" s="245"/>
      <c r="C20" s="173" t="s">
        <v>295</v>
      </c>
      <c r="D20" s="174"/>
      <c r="E20" s="104">
        <v>7</v>
      </c>
      <c r="F20" s="104">
        <v>2</v>
      </c>
      <c r="G20" s="104">
        <v>4</v>
      </c>
      <c r="H20" s="104">
        <v>1</v>
      </c>
      <c r="I20" s="105" t="s">
        <v>0</v>
      </c>
    </row>
    <row r="21" spans="1:9">
      <c r="A21" s="176"/>
      <c r="B21" s="246"/>
      <c r="C21" s="172"/>
      <c r="D21" s="225"/>
      <c r="E21" s="102">
        <v>100</v>
      </c>
      <c r="F21" s="102">
        <v>28.571428571428569</v>
      </c>
      <c r="G21" s="102">
        <v>57.142857142857139</v>
      </c>
      <c r="H21" s="102">
        <v>14.285714285714285</v>
      </c>
      <c r="I21" s="103" t="s">
        <v>0</v>
      </c>
    </row>
    <row r="22" spans="1:9">
      <c r="A22" s="175"/>
      <c r="B22" s="245"/>
      <c r="C22" s="173" t="s">
        <v>296</v>
      </c>
      <c r="D22" s="174"/>
      <c r="E22" s="104">
        <v>4</v>
      </c>
      <c r="F22" s="104">
        <v>1</v>
      </c>
      <c r="G22" s="104">
        <v>3</v>
      </c>
      <c r="H22" s="104" t="s">
        <v>0</v>
      </c>
      <c r="I22" s="105" t="s">
        <v>0</v>
      </c>
    </row>
    <row r="23" spans="1:9">
      <c r="A23" s="176"/>
      <c r="B23" s="246"/>
      <c r="C23" s="172"/>
      <c r="D23" s="225"/>
      <c r="E23" s="102">
        <v>100</v>
      </c>
      <c r="F23" s="102">
        <v>25</v>
      </c>
      <c r="G23" s="102">
        <v>75</v>
      </c>
      <c r="H23" s="102" t="s">
        <v>0</v>
      </c>
      <c r="I23" s="103" t="s">
        <v>0</v>
      </c>
    </row>
    <row r="24" spans="1:9">
      <c r="A24" s="175"/>
      <c r="B24" s="173" t="s">
        <v>297</v>
      </c>
      <c r="C24" s="173"/>
      <c r="D24" s="174"/>
      <c r="E24" s="104" t="s">
        <v>0</v>
      </c>
      <c r="F24" s="104" t="s">
        <v>0</v>
      </c>
      <c r="G24" s="104" t="s">
        <v>0</v>
      </c>
      <c r="H24" s="104" t="s">
        <v>0</v>
      </c>
      <c r="I24" s="105" t="s">
        <v>0</v>
      </c>
    </row>
    <row r="25" spans="1:9">
      <c r="A25" s="176"/>
      <c r="B25" s="172"/>
      <c r="C25" s="172"/>
      <c r="D25" s="225"/>
      <c r="E25" s="102" t="s">
        <v>0</v>
      </c>
      <c r="F25" s="102" t="s">
        <v>0</v>
      </c>
      <c r="G25" s="102" t="s">
        <v>0</v>
      </c>
      <c r="H25" s="102" t="s">
        <v>0</v>
      </c>
      <c r="I25" s="103" t="s">
        <v>0</v>
      </c>
    </row>
    <row r="26" spans="1:9">
      <c r="A26" s="175"/>
      <c r="B26" s="173" t="s">
        <v>145</v>
      </c>
      <c r="C26" s="173"/>
      <c r="D26" s="174"/>
      <c r="E26" s="104">
        <v>42</v>
      </c>
      <c r="F26" s="104">
        <v>11</v>
      </c>
      <c r="G26" s="104">
        <v>28</v>
      </c>
      <c r="H26" s="104" t="s">
        <v>0</v>
      </c>
      <c r="I26" s="105">
        <v>3</v>
      </c>
    </row>
    <row r="27" spans="1:9">
      <c r="A27" s="176"/>
      <c r="B27" s="172"/>
      <c r="C27" s="172"/>
      <c r="D27" s="225"/>
      <c r="E27" s="102">
        <v>99.999999999999986</v>
      </c>
      <c r="F27" s="102">
        <v>26.190476190476193</v>
      </c>
      <c r="G27" s="102">
        <v>66.666666666666657</v>
      </c>
      <c r="H27" s="102" t="s">
        <v>0</v>
      </c>
      <c r="I27" s="103">
        <v>7.1428571428571423</v>
      </c>
    </row>
    <row r="28" spans="1:9">
      <c r="A28" s="156" t="s">
        <v>298</v>
      </c>
      <c r="B28" s="156"/>
      <c r="C28" s="156"/>
      <c r="D28" s="208"/>
      <c r="E28" s="104">
        <v>3721</v>
      </c>
      <c r="F28" s="104">
        <v>908</v>
      </c>
      <c r="G28" s="104">
        <v>2744</v>
      </c>
      <c r="H28" s="104">
        <v>31</v>
      </c>
      <c r="I28" s="105">
        <v>38</v>
      </c>
    </row>
    <row r="29" spans="1:9">
      <c r="A29" s="156"/>
      <c r="B29" s="156"/>
      <c r="C29" s="156"/>
      <c r="D29" s="208"/>
      <c r="E29" s="102">
        <v>100.00000000000001</v>
      </c>
      <c r="F29" s="102">
        <v>24.402042461703843</v>
      </c>
      <c r="G29" s="102">
        <v>73.743617307175498</v>
      </c>
      <c r="H29" s="102">
        <v>0.83310937919914008</v>
      </c>
      <c r="I29" s="103">
        <v>1.0212308519215265</v>
      </c>
    </row>
    <row r="30" spans="1:9">
      <c r="A30" s="247" t="s">
        <v>145</v>
      </c>
      <c r="B30" s="247"/>
      <c r="C30" s="247"/>
      <c r="D30" s="161"/>
      <c r="E30" s="104">
        <v>659</v>
      </c>
      <c r="F30" s="104">
        <v>138</v>
      </c>
      <c r="G30" s="104">
        <v>473</v>
      </c>
      <c r="H30" s="104">
        <v>10</v>
      </c>
      <c r="I30" s="105">
        <v>38</v>
      </c>
    </row>
    <row r="31" spans="1:9">
      <c r="A31" s="248"/>
      <c r="B31" s="248"/>
      <c r="C31" s="248"/>
      <c r="D31" s="164"/>
      <c r="E31" s="109">
        <v>100</v>
      </c>
      <c r="F31" s="110">
        <v>20.94081942336874</v>
      </c>
      <c r="G31" s="110">
        <v>71.775417298937782</v>
      </c>
      <c r="H31" s="110">
        <v>1.5174506828528074</v>
      </c>
      <c r="I31" s="111">
        <v>5.7663125948406675</v>
      </c>
    </row>
  </sheetData>
  <mergeCells count="24">
    <mergeCell ref="A14:A15"/>
    <mergeCell ref="A8:A9"/>
    <mergeCell ref="A10:A11"/>
    <mergeCell ref="A12:A13"/>
    <mergeCell ref="A4:D5"/>
    <mergeCell ref="A6:D7"/>
    <mergeCell ref="B8:D9"/>
    <mergeCell ref="C10:D11"/>
    <mergeCell ref="C12:D13"/>
    <mergeCell ref="C14:D15"/>
    <mergeCell ref="A26:A27"/>
    <mergeCell ref="B26:D27"/>
    <mergeCell ref="A28:D29"/>
    <mergeCell ref="A30:D31"/>
    <mergeCell ref="B16:D17"/>
    <mergeCell ref="C18:D19"/>
    <mergeCell ref="C20:D21"/>
    <mergeCell ref="C22:D23"/>
    <mergeCell ref="B24:D25"/>
    <mergeCell ref="A16:A17"/>
    <mergeCell ref="A18:A19"/>
    <mergeCell ref="A20:A21"/>
    <mergeCell ref="A22:A23"/>
    <mergeCell ref="A24:A25"/>
  </mergeCells>
  <phoneticPr fontId="19"/>
  <conditionalFormatting sqref="A1">
    <cfRule type="expression" dxfId="2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6"/>
  <dimension ref="A1:CN136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6.5" style="81" customWidth="1"/>
    <col min="3" max="8" width="6.875" style="81" customWidth="1"/>
    <col min="9" max="29" width="9.375" style="81" customWidth="1"/>
    <col min="30" max="16384" width="5.875" style="81"/>
  </cols>
  <sheetData>
    <row r="1" spans="1:92" s="138" customFormat="1" ht="12.75" thickBot="1">
      <c r="A1" s="137" t="s">
        <v>423</v>
      </c>
      <c r="B1" s="166"/>
    </row>
    <row r="2" spans="1:92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243"/>
      <c r="B3" s="244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72" t="s">
        <v>1</v>
      </c>
      <c r="B4" s="225"/>
      <c r="C4" s="100">
        <v>201</v>
      </c>
      <c r="D4" s="100">
        <v>46</v>
      </c>
      <c r="E4" s="100">
        <v>145</v>
      </c>
      <c r="F4" s="100">
        <v>2</v>
      </c>
      <c r="G4" s="101">
        <v>8</v>
      </c>
      <c r="H4" s="112"/>
    </row>
    <row r="5" spans="1:92" ht="12" customHeight="1">
      <c r="A5" s="156"/>
      <c r="B5" s="208"/>
      <c r="C5" s="102">
        <v>100</v>
      </c>
      <c r="D5" s="102">
        <v>22.885572139303484</v>
      </c>
      <c r="E5" s="102">
        <v>72.139303482587067</v>
      </c>
      <c r="F5" s="102">
        <v>0.99502487562189057</v>
      </c>
      <c r="G5" s="103">
        <v>3.9800995024875623</v>
      </c>
      <c r="H5" s="112"/>
    </row>
    <row r="6" spans="1:92" ht="12" customHeight="1">
      <c r="A6" s="175"/>
      <c r="B6" s="208" t="s">
        <v>95</v>
      </c>
      <c r="C6" s="104" t="s">
        <v>0</v>
      </c>
      <c r="D6" s="104" t="s">
        <v>0</v>
      </c>
      <c r="E6" s="104" t="s">
        <v>0</v>
      </c>
      <c r="F6" s="104" t="s">
        <v>0</v>
      </c>
      <c r="G6" s="105" t="s">
        <v>0</v>
      </c>
      <c r="H6" s="112"/>
    </row>
    <row r="7" spans="1:92" ht="12" customHeight="1">
      <c r="A7" s="176"/>
      <c r="B7" s="208"/>
      <c r="C7" s="102" t="s">
        <v>0</v>
      </c>
      <c r="D7" s="102" t="s">
        <v>0</v>
      </c>
      <c r="E7" s="102" t="s">
        <v>0</v>
      </c>
      <c r="F7" s="102" t="s">
        <v>0</v>
      </c>
      <c r="G7" s="103" t="s">
        <v>0</v>
      </c>
      <c r="H7" s="112"/>
    </row>
    <row r="8" spans="1:92" ht="12" customHeight="1">
      <c r="A8" s="175"/>
      <c r="B8" s="208" t="s">
        <v>299</v>
      </c>
      <c r="C8" s="104">
        <v>33</v>
      </c>
      <c r="D8" s="104">
        <v>6</v>
      </c>
      <c r="E8" s="104">
        <v>26</v>
      </c>
      <c r="F8" s="104" t="s">
        <v>0</v>
      </c>
      <c r="G8" s="105">
        <v>1</v>
      </c>
      <c r="H8" s="112"/>
    </row>
    <row r="9" spans="1:92" ht="12" customHeight="1">
      <c r="A9" s="176"/>
      <c r="B9" s="208"/>
      <c r="C9" s="102">
        <v>100</v>
      </c>
      <c r="D9" s="102">
        <v>18.181818181818183</v>
      </c>
      <c r="E9" s="102">
        <v>78.787878787878782</v>
      </c>
      <c r="F9" s="102" t="s">
        <v>0</v>
      </c>
      <c r="G9" s="103">
        <v>3.0303030303030303</v>
      </c>
      <c r="H9" s="112"/>
    </row>
    <row r="10" spans="1:92" ht="12" customHeight="1">
      <c r="A10" s="175"/>
      <c r="B10" s="154" t="s">
        <v>300</v>
      </c>
      <c r="C10" s="104">
        <v>54</v>
      </c>
      <c r="D10" s="104">
        <v>13</v>
      </c>
      <c r="E10" s="104">
        <v>40</v>
      </c>
      <c r="F10" s="104">
        <v>1</v>
      </c>
      <c r="G10" s="105" t="s">
        <v>0</v>
      </c>
      <c r="H10" s="112"/>
    </row>
    <row r="11" spans="1:92" ht="12" customHeight="1">
      <c r="A11" s="176"/>
      <c r="B11" s="154"/>
      <c r="C11" s="102">
        <v>100</v>
      </c>
      <c r="D11" s="102">
        <v>24.074074074074073</v>
      </c>
      <c r="E11" s="102">
        <v>74.074074074074076</v>
      </c>
      <c r="F11" s="102">
        <v>1.8518518518518516</v>
      </c>
      <c r="G11" s="103" t="s">
        <v>0</v>
      </c>
      <c r="H11" s="112"/>
    </row>
    <row r="12" spans="1:92" ht="12" customHeight="1">
      <c r="A12" s="175"/>
      <c r="B12" s="154" t="s">
        <v>301</v>
      </c>
      <c r="C12" s="104">
        <v>69</v>
      </c>
      <c r="D12" s="104">
        <v>19</v>
      </c>
      <c r="E12" s="104">
        <v>47</v>
      </c>
      <c r="F12" s="104" t="s">
        <v>0</v>
      </c>
      <c r="G12" s="105">
        <v>3</v>
      </c>
      <c r="H12" s="112"/>
    </row>
    <row r="13" spans="1:92" ht="12" customHeight="1">
      <c r="A13" s="176"/>
      <c r="B13" s="154"/>
      <c r="C13" s="102">
        <v>100</v>
      </c>
      <c r="D13" s="102">
        <v>27.536231884057973</v>
      </c>
      <c r="E13" s="102">
        <v>68.115942028985515</v>
      </c>
      <c r="F13" s="102" t="s">
        <v>0</v>
      </c>
      <c r="G13" s="103">
        <v>4.3478260869565215</v>
      </c>
      <c r="H13" s="112"/>
    </row>
    <row r="14" spans="1:92" ht="12" customHeight="1">
      <c r="A14" s="175"/>
      <c r="B14" s="154" t="s">
        <v>154</v>
      </c>
      <c r="C14" s="104">
        <v>45</v>
      </c>
      <c r="D14" s="104">
        <v>8</v>
      </c>
      <c r="E14" s="104">
        <v>32</v>
      </c>
      <c r="F14" s="104">
        <v>1</v>
      </c>
      <c r="G14" s="105">
        <v>4</v>
      </c>
      <c r="H14" s="112"/>
    </row>
    <row r="15" spans="1:92" ht="12" customHeight="1">
      <c r="A15" s="176"/>
      <c r="B15" s="154"/>
      <c r="C15" s="102">
        <v>100</v>
      </c>
      <c r="D15" s="102">
        <v>17.777777777777779</v>
      </c>
      <c r="E15" s="102">
        <v>71.111111111111114</v>
      </c>
      <c r="F15" s="102">
        <v>2.2222222222222223</v>
      </c>
      <c r="G15" s="103">
        <v>8.8888888888888893</v>
      </c>
      <c r="H15" s="112"/>
    </row>
    <row r="16" spans="1:92" ht="12" customHeight="1">
      <c r="A16" s="175"/>
      <c r="B16" s="208" t="s">
        <v>145</v>
      </c>
      <c r="C16" s="104" t="s">
        <v>0</v>
      </c>
      <c r="D16" s="104" t="s">
        <v>0</v>
      </c>
      <c r="E16" s="104" t="s">
        <v>0</v>
      </c>
      <c r="F16" s="104" t="s">
        <v>0</v>
      </c>
      <c r="G16" s="105" t="s">
        <v>0</v>
      </c>
      <c r="H16" s="112"/>
    </row>
    <row r="17" spans="1:8" ht="12" customHeight="1">
      <c r="A17" s="176"/>
      <c r="B17" s="208"/>
      <c r="C17" s="102" t="s">
        <v>0</v>
      </c>
      <c r="D17" s="102" t="s">
        <v>0</v>
      </c>
      <c r="E17" s="102" t="s">
        <v>0</v>
      </c>
      <c r="F17" s="102" t="s">
        <v>0</v>
      </c>
      <c r="G17" s="103" t="s">
        <v>0</v>
      </c>
      <c r="H17" s="112"/>
    </row>
    <row r="18" spans="1:8" ht="12" customHeight="1">
      <c r="A18" s="156" t="s">
        <v>21</v>
      </c>
      <c r="B18" s="208"/>
      <c r="C18" s="104">
        <v>114</v>
      </c>
      <c r="D18" s="104">
        <v>25</v>
      </c>
      <c r="E18" s="104">
        <v>86</v>
      </c>
      <c r="F18" s="104" t="s">
        <v>0</v>
      </c>
      <c r="G18" s="105">
        <v>3</v>
      </c>
      <c r="H18" s="112"/>
    </row>
    <row r="19" spans="1:8" ht="12" customHeight="1">
      <c r="A19" s="156"/>
      <c r="B19" s="208"/>
      <c r="C19" s="102">
        <v>100</v>
      </c>
      <c r="D19" s="102">
        <v>21.929824561403507</v>
      </c>
      <c r="E19" s="102">
        <v>75.438596491228068</v>
      </c>
      <c r="F19" s="102" t="s">
        <v>0</v>
      </c>
      <c r="G19" s="103">
        <v>2.6315789473684208</v>
      </c>
      <c r="H19" s="112"/>
    </row>
    <row r="20" spans="1:8" ht="12" customHeight="1">
      <c r="A20" s="175"/>
      <c r="B20" s="208" t="s">
        <v>95</v>
      </c>
      <c r="C20" s="104" t="s">
        <v>0</v>
      </c>
      <c r="D20" s="104" t="s">
        <v>0</v>
      </c>
      <c r="E20" s="104" t="s">
        <v>0</v>
      </c>
      <c r="F20" s="104" t="s">
        <v>0</v>
      </c>
      <c r="G20" s="105" t="s">
        <v>0</v>
      </c>
      <c r="H20" s="112"/>
    </row>
    <row r="21" spans="1:8" ht="12" customHeight="1">
      <c r="A21" s="176"/>
      <c r="B21" s="208"/>
      <c r="C21" s="102" t="s">
        <v>0</v>
      </c>
      <c r="D21" s="102" t="s">
        <v>0</v>
      </c>
      <c r="E21" s="102" t="s">
        <v>0</v>
      </c>
      <c r="F21" s="102" t="s">
        <v>0</v>
      </c>
      <c r="G21" s="103" t="s">
        <v>0</v>
      </c>
      <c r="H21" s="112"/>
    </row>
    <row r="22" spans="1:8" ht="12" customHeight="1">
      <c r="A22" s="175"/>
      <c r="B22" s="208" t="s">
        <v>299</v>
      </c>
      <c r="C22" s="104">
        <v>19</v>
      </c>
      <c r="D22" s="104">
        <v>1</v>
      </c>
      <c r="E22" s="104">
        <v>17</v>
      </c>
      <c r="F22" s="104" t="s">
        <v>0</v>
      </c>
      <c r="G22" s="105">
        <v>1</v>
      </c>
      <c r="H22" s="112"/>
    </row>
    <row r="23" spans="1:8" ht="12" customHeight="1">
      <c r="A23" s="176"/>
      <c r="B23" s="208"/>
      <c r="C23" s="102">
        <v>100</v>
      </c>
      <c r="D23" s="102">
        <v>5.2631578947368416</v>
      </c>
      <c r="E23" s="102">
        <v>89.473684210526315</v>
      </c>
      <c r="F23" s="102" t="s">
        <v>0</v>
      </c>
      <c r="G23" s="103">
        <v>5.2631578947368416</v>
      </c>
      <c r="H23" s="112"/>
    </row>
    <row r="24" spans="1:8" ht="12" customHeight="1">
      <c r="A24" s="175"/>
      <c r="B24" s="154" t="s">
        <v>300</v>
      </c>
      <c r="C24" s="104">
        <v>30</v>
      </c>
      <c r="D24" s="104">
        <v>7</v>
      </c>
      <c r="E24" s="104">
        <v>23</v>
      </c>
      <c r="F24" s="104" t="s">
        <v>0</v>
      </c>
      <c r="G24" s="105" t="s">
        <v>0</v>
      </c>
      <c r="H24" s="112"/>
    </row>
    <row r="25" spans="1:8" ht="12" customHeight="1">
      <c r="A25" s="176"/>
      <c r="B25" s="154"/>
      <c r="C25" s="102">
        <v>100</v>
      </c>
      <c r="D25" s="102">
        <v>23.333333333333332</v>
      </c>
      <c r="E25" s="102">
        <v>76.666666666666671</v>
      </c>
      <c r="F25" s="102" t="s">
        <v>0</v>
      </c>
      <c r="G25" s="103" t="s">
        <v>0</v>
      </c>
      <c r="H25" s="112"/>
    </row>
    <row r="26" spans="1:8" ht="12" customHeight="1">
      <c r="A26" s="175"/>
      <c r="B26" s="154" t="s">
        <v>301</v>
      </c>
      <c r="C26" s="104">
        <v>41</v>
      </c>
      <c r="D26" s="104">
        <v>11</v>
      </c>
      <c r="E26" s="104">
        <v>29</v>
      </c>
      <c r="F26" s="104" t="s">
        <v>0</v>
      </c>
      <c r="G26" s="105">
        <v>1</v>
      </c>
      <c r="H26" s="112"/>
    </row>
    <row r="27" spans="1:8" ht="12" customHeight="1">
      <c r="A27" s="176"/>
      <c r="B27" s="154"/>
      <c r="C27" s="102">
        <v>100</v>
      </c>
      <c r="D27" s="102">
        <v>26.829268292682929</v>
      </c>
      <c r="E27" s="102">
        <v>70.731707317073173</v>
      </c>
      <c r="F27" s="102" t="s">
        <v>0</v>
      </c>
      <c r="G27" s="103">
        <v>2.4390243902439024</v>
      </c>
      <c r="H27" s="112"/>
    </row>
    <row r="28" spans="1:8" ht="12" customHeight="1">
      <c r="A28" s="175"/>
      <c r="B28" s="154" t="s">
        <v>154</v>
      </c>
      <c r="C28" s="104">
        <v>24</v>
      </c>
      <c r="D28" s="104">
        <v>6</v>
      </c>
      <c r="E28" s="104">
        <v>17</v>
      </c>
      <c r="F28" s="104" t="s">
        <v>0</v>
      </c>
      <c r="G28" s="105">
        <v>1</v>
      </c>
      <c r="H28" s="112"/>
    </row>
    <row r="29" spans="1:8" ht="12" customHeight="1">
      <c r="A29" s="176"/>
      <c r="B29" s="154"/>
      <c r="C29" s="102">
        <v>100</v>
      </c>
      <c r="D29" s="102">
        <v>25</v>
      </c>
      <c r="E29" s="102">
        <v>70.833333333333343</v>
      </c>
      <c r="F29" s="102" t="s">
        <v>0</v>
      </c>
      <c r="G29" s="103">
        <v>4.1666666666666661</v>
      </c>
      <c r="H29" s="112"/>
    </row>
    <row r="30" spans="1:8" ht="12" customHeight="1">
      <c r="A30" s="175"/>
      <c r="B30" s="208" t="s">
        <v>145</v>
      </c>
      <c r="C30" s="104" t="s">
        <v>0</v>
      </c>
      <c r="D30" s="104" t="s">
        <v>0</v>
      </c>
      <c r="E30" s="104" t="s">
        <v>0</v>
      </c>
      <c r="F30" s="104" t="s">
        <v>0</v>
      </c>
      <c r="G30" s="105" t="s">
        <v>0</v>
      </c>
      <c r="H30" s="112"/>
    </row>
    <row r="31" spans="1:8" ht="12" customHeight="1">
      <c r="A31" s="176"/>
      <c r="B31" s="208"/>
      <c r="C31" s="106" t="s">
        <v>0</v>
      </c>
      <c r="D31" s="102" t="s">
        <v>0</v>
      </c>
      <c r="E31" s="102" t="s">
        <v>0</v>
      </c>
      <c r="F31" s="102" t="s">
        <v>0</v>
      </c>
      <c r="G31" s="103" t="s">
        <v>0</v>
      </c>
      <c r="H31" s="112"/>
    </row>
    <row r="32" spans="1:8" ht="12" customHeight="1">
      <c r="A32" s="156" t="s">
        <v>22</v>
      </c>
      <c r="B32" s="208"/>
      <c r="C32" s="107">
        <v>86</v>
      </c>
      <c r="D32" s="107">
        <v>20</v>
      </c>
      <c r="E32" s="107">
        <v>59</v>
      </c>
      <c r="F32" s="107">
        <v>2</v>
      </c>
      <c r="G32" s="108">
        <v>5</v>
      </c>
      <c r="H32" s="112"/>
    </row>
    <row r="33" spans="1:8" ht="12" customHeight="1">
      <c r="A33" s="156"/>
      <c r="B33" s="208"/>
      <c r="C33" s="102">
        <v>100</v>
      </c>
      <c r="D33" s="102">
        <v>23.255813953488371</v>
      </c>
      <c r="E33" s="102">
        <v>68.604651162790702</v>
      </c>
      <c r="F33" s="102">
        <v>2.3255813953488373</v>
      </c>
      <c r="G33" s="103">
        <v>5.8139534883720927</v>
      </c>
      <c r="H33" s="112"/>
    </row>
    <row r="34" spans="1:8" ht="12" customHeight="1">
      <c r="A34" s="175"/>
      <c r="B34" s="208" t="s">
        <v>95</v>
      </c>
      <c r="C34" s="104" t="s">
        <v>0</v>
      </c>
      <c r="D34" s="104" t="s">
        <v>0</v>
      </c>
      <c r="E34" s="104" t="s">
        <v>0</v>
      </c>
      <c r="F34" s="104" t="s">
        <v>0</v>
      </c>
      <c r="G34" s="105" t="s">
        <v>0</v>
      </c>
      <c r="H34" s="112"/>
    </row>
    <row r="35" spans="1:8" ht="12" customHeight="1">
      <c r="A35" s="176"/>
      <c r="B35" s="208"/>
      <c r="C35" s="102" t="s">
        <v>0</v>
      </c>
      <c r="D35" s="102" t="s">
        <v>0</v>
      </c>
      <c r="E35" s="102" t="s">
        <v>0</v>
      </c>
      <c r="F35" s="102" t="s">
        <v>0</v>
      </c>
      <c r="G35" s="103" t="s">
        <v>0</v>
      </c>
      <c r="H35" s="112"/>
    </row>
    <row r="36" spans="1:8" ht="12" customHeight="1">
      <c r="A36" s="175"/>
      <c r="B36" s="208" t="s">
        <v>299</v>
      </c>
      <c r="C36" s="104">
        <v>13</v>
      </c>
      <c r="D36" s="104">
        <v>4</v>
      </c>
      <c r="E36" s="104">
        <v>9</v>
      </c>
      <c r="F36" s="104" t="s">
        <v>0</v>
      </c>
      <c r="G36" s="105" t="s">
        <v>0</v>
      </c>
      <c r="H36" s="112"/>
    </row>
    <row r="37" spans="1:8" ht="12" customHeight="1">
      <c r="A37" s="176"/>
      <c r="B37" s="208"/>
      <c r="C37" s="102">
        <v>100</v>
      </c>
      <c r="D37" s="102">
        <v>30.76923076923077</v>
      </c>
      <c r="E37" s="102">
        <v>69.230769230769226</v>
      </c>
      <c r="F37" s="102" t="s">
        <v>0</v>
      </c>
      <c r="G37" s="103" t="s">
        <v>0</v>
      </c>
      <c r="H37" s="112"/>
    </row>
    <row r="38" spans="1:8" ht="12" customHeight="1">
      <c r="A38" s="175"/>
      <c r="B38" s="154" t="s">
        <v>300</v>
      </c>
      <c r="C38" s="104">
        <v>24</v>
      </c>
      <c r="D38" s="104">
        <v>6</v>
      </c>
      <c r="E38" s="104">
        <v>17</v>
      </c>
      <c r="F38" s="104">
        <v>1</v>
      </c>
      <c r="G38" s="105" t="s">
        <v>0</v>
      </c>
      <c r="H38" s="112"/>
    </row>
    <row r="39" spans="1:8" ht="12" customHeight="1">
      <c r="A39" s="176"/>
      <c r="B39" s="154"/>
      <c r="C39" s="102">
        <v>100</v>
      </c>
      <c r="D39" s="102">
        <v>25</v>
      </c>
      <c r="E39" s="102">
        <v>70.833333333333343</v>
      </c>
      <c r="F39" s="102">
        <v>4.1666666666666661</v>
      </c>
      <c r="G39" s="103" t="s">
        <v>0</v>
      </c>
      <c r="H39" s="112"/>
    </row>
    <row r="40" spans="1:8" ht="12" customHeight="1">
      <c r="A40" s="175"/>
      <c r="B40" s="154" t="s">
        <v>301</v>
      </c>
      <c r="C40" s="104">
        <v>28</v>
      </c>
      <c r="D40" s="104">
        <v>8</v>
      </c>
      <c r="E40" s="104">
        <v>18</v>
      </c>
      <c r="F40" s="104" t="s">
        <v>0</v>
      </c>
      <c r="G40" s="105">
        <v>2</v>
      </c>
      <c r="H40" s="112"/>
    </row>
    <row r="41" spans="1:8" ht="12" customHeight="1">
      <c r="A41" s="176"/>
      <c r="B41" s="154"/>
      <c r="C41" s="102">
        <v>100</v>
      </c>
      <c r="D41" s="102">
        <v>28.571428571428569</v>
      </c>
      <c r="E41" s="102">
        <v>64.285714285714292</v>
      </c>
      <c r="F41" s="102" t="s">
        <v>0</v>
      </c>
      <c r="G41" s="103">
        <v>7.1428571428571423</v>
      </c>
      <c r="H41" s="112"/>
    </row>
    <row r="42" spans="1:8" ht="12" customHeight="1">
      <c r="A42" s="175"/>
      <c r="B42" s="154" t="s">
        <v>154</v>
      </c>
      <c r="C42" s="104">
        <v>21</v>
      </c>
      <c r="D42" s="104">
        <v>2</v>
      </c>
      <c r="E42" s="104">
        <v>15</v>
      </c>
      <c r="F42" s="104">
        <v>1</v>
      </c>
      <c r="G42" s="105">
        <v>3</v>
      </c>
      <c r="H42" s="112"/>
    </row>
    <row r="43" spans="1:8" ht="12" customHeight="1">
      <c r="A43" s="176"/>
      <c r="B43" s="154"/>
      <c r="C43" s="102">
        <v>100</v>
      </c>
      <c r="D43" s="102">
        <v>9.5238095238095237</v>
      </c>
      <c r="E43" s="102">
        <v>71.428571428571431</v>
      </c>
      <c r="F43" s="102">
        <v>4.7619047619047619</v>
      </c>
      <c r="G43" s="103">
        <v>14.285714285714285</v>
      </c>
      <c r="H43" s="112"/>
    </row>
    <row r="44" spans="1:8" ht="12" customHeight="1">
      <c r="A44" s="175"/>
      <c r="B44" s="208" t="s">
        <v>145</v>
      </c>
      <c r="C44" s="104" t="s">
        <v>0</v>
      </c>
      <c r="D44" s="104" t="s">
        <v>0</v>
      </c>
      <c r="E44" s="104" t="s">
        <v>0</v>
      </c>
      <c r="F44" s="104" t="s">
        <v>0</v>
      </c>
      <c r="G44" s="105" t="s">
        <v>0</v>
      </c>
      <c r="H44" s="112"/>
    </row>
    <row r="45" spans="1:8" ht="12" customHeight="1">
      <c r="A45" s="176"/>
      <c r="B45" s="208"/>
      <c r="C45" s="102" t="s">
        <v>0</v>
      </c>
      <c r="D45" s="102" t="s">
        <v>0</v>
      </c>
      <c r="E45" s="102" t="s">
        <v>0</v>
      </c>
      <c r="F45" s="102" t="s">
        <v>0</v>
      </c>
      <c r="G45" s="103" t="s">
        <v>0</v>
      </c>
      <c r="H45" s="112"/>
    </row>
    <row r="46" spans="1:8" ht="12" customHeight="1">
      <c r="A46" s="156" t="s">
        <v>144</v>
      </c>
      <c r="B46" s="208"/>
      <c r="C46" s="104">
        <v>1</v>
      </c>
      <c r="D46" s="104">
        <v>1</v>
      </c>
      <c r="E46" s="104" t="s">
        <v>0</v>
      </c>
      <c r="F46" s="104" t="s">
        <v>0</v>
      </c>
      <c r="G46" s="105" t="s">
        <v>0</v>
      </c>
      <c r="H46" s="112"/>
    </row>
    <row r="47" spans="1:8" ht="12" customHeight="1">
      <c r="A47" s="156"/>
      <c r="B47" s="208"/>
      <c r="C47" s="102">
        <v>100</v>
      </c>
      <c r="D47" s="102">
        <v>100</v>
      </c>
      <c r="E47" s="102" t="s">
        <v>0</v>
      </c>
      <c r="F47" s="102" t="s">
        <v>0</v>
      </c>
      <c r="G47" s="103" t="s">
        <v>0</v>
      </c>
      <c r="H47" s="112"/>
    </row>
    <row r="48" spans="1:8" ht="12" customHeight="1">
      <c r="A48" s="175"/>
      <c r="B48" s="208" t="s">
        <v>95</v>
      </c>
      <c r="C48" s="104" t="s">
        <v>0</v>
      </c>
      <c r="D48" s="104" t="s">
        <v>0</v>
      </c>
      <c r="E48" s="104" t="s">
        <v>0</v>
      </c>
      <c r="F48" s="104" t="s">
        <v>0</v>
      </c>
      <c r="G48" s="105" t="s">
        <v>0</v>
      </c>
      <c r="H48" s="112"/>
    </row>
    <row r="49" spans="1:8" ht="12" customHeight="1">
      <c r="A49" s="176"/>
      <c r="B49" s="208"/>
      <c r="C49" s="102" t="s">
        <v>0</v>
      </c>
      <c r="D49" s="102" t="s">
        <v>0</v>
      </c>
      <c r="E49" s="102" t="s">
        <v>0</v>
      </c>
      <c r="F49" s="102" t="s">
        <v>0</v>
      </c>
      <c r="G49" s="103" t="s">
        <v>0</v>
      </c>
      <c r="H49" s="112"/>
    </row>
    <row r="50" spans="1:8" ht="12" customHeight="1">
      <c r="A50" s="175"/>
      <c r="B50" s="208" t="s">
        <v>299</v>
      </c>
      <c r="C50" s="104">
        <v>1</v>
      </c>
      <c r="D50" s="104">
        <v>1</v>
      </c>
      <c r="E50" s="104" t="s">
        <v>0</v>
      </c>
      <c r="F50" s="104" t="s">
        <v>0</v>
      </c>
      <c r="G50" s="105" t="s">
        <v>0</v>
      </c>
      <c r="H50" s="112"/>
    </row>
    <row r="51" spans="1:8" ht="12" customHeight="1">
      <c r="A51" s="176"/>
      <c r="B51" s="208"/>
      <c r="C51" s="102">
        <v>100</v>
      </c>
      <c r="D51" s="102">
        <v>100</v>
      </c>
      <c r="E51" s="102" t="s">
        <v>0</v>
      </c>
      <c r="F51" s="102" t="s">
        <v>0</v>
      </c>
      <c r="G51" s="103" t="s">
        <v>0</v>
      </c>
      <c r="H51" s="112"/>
    </row>
    <row r="52" spans="1:8" ht="12" customHeight="1">
      <c r="A52" s="175"/>
      <c r="B52" s="154" t="s">
        <v>300</v>
      </c>
      <c r="C52" s="104" t="s">
        <v>0</v>
      </c>
      <c r="D52" s="104" t="s">
        <v>0</v>
      </c>
      <c r="E52" s="104" t="s">
        <v>0</v>
      </c>
      <c r="F52" s="104" t="s">
        <v>0</v>
      </c>
      <c r="G52" s="105" t="s">
        <v>0</v>
      </c>
      <c r="H52" s="112"/>
    </row>
    <row r="53" spans="1:8" ht="12" customHeight="1">
      <c r="A53" s="176"/>
      <c r="B53" s="154"/>
      <c r="C53" s="102" t="s">
        <v>0</v>
      </c>
      <c r="D53" s="102" t="s">
        <v>0</v>
      </c>
      <c r="E53" s="102" t="s">
        <v>0</v>
      </c>
      <c r="F53" s="102" t="s">
        <v>0</v>
      </c>
      <c r="G53" s="103" t="s">
        <v>0</v>
      </c>
      <c r="H53" s="112"/>
    </row>
    <row r="54" spans="1:8" ht="12" customHeight="1">
      <c r="A54" s="175"/>
      <c r="B54" s="154" t="s">
        <v>301</v>
      </c>
      <c r="C54" s="104" t="s">
        <v>0</v>
      </c>
      <c r="D54" s="104" t="s">
        <v>0</v>
      </c>
      <c r="E54" s="104" t="s">
        <v>0</v>
      </c>
      <c r="F54" s="104" t="s">
        <v>0</v>
      </c>
      <c r="G54" s="105" t="s">
        <v>0</v>
      </c>
      <c r="H54" s="112"/>
    </row>
    <row r="55" spans="1:8" ht="12" customHeight="1">
      <c r="A55" s="176"/>
      <c r="B55" s="154"/>
      <c r="C55" s="102" t="s">
        <v>0</v>
      </c>
      <c r="D55" s="102" t="s">
        <v>0</v>
      </c>
      <c r="E55" s="102" t="s">
        <v>0</v>
      </c>
      <c r="F55" s="102" t="s">
        <v>0</v>
      </c>
      <c r="G55" s="103" t="s">
        <v>0</v>
      </c>
      <c r="H55" s="112"/>
    </row>
    <row r="56" spans="1:8" ht="12" customHeight="1">
      <c r="A56" s="175"/>
      <c r="B56" s="154" t="s">
        <v>154</v>
      </c>
      <c r="C56" s="104" t="s">
        <v>0</v>
      </c>
      <c r="D56" s="104" t="s">
        <v>0</v>
      </c>
      <c r="E56" s="104" t="s">
        <v>0</v>
      </c>
      <c r="F56" s="104" t="s">
        <v>0</v>
      </c>
      <c r="G56" s="105" t="s">
        <v>0</v>
      </c>
      <c r="H56" s="112"/>
    </row>
    <row r="57" spans="1:8" ht="12" customHeight="1">
      <c r="A57" s="176"/>
      <c r="B57" s="154"/>
      <c r="C57" s="102" t="s">
        <v>0</v>
      </c>
      <c r="D57" s="102" t="s">
        <v>0</v>
      </c>
      <c r="E57" s="102" t="s">
        <v>0</v>
      </c>
      <c r="F57" s="102" t="s">
        <v>0</v>
      </c>
      <c r="G57" s="103" t="s">
        <v>0</v>
      </c>
      <c r="H57" s="112"/>
    </row>
    <row r="58" spans="1:8" ht="12" customHeight="1">
      <c r="A58" s="175"/>
      <c r="B58" s="208" t="s">
        <v>145</v>
      </c>
      <c r="C58" s="104" t="s">
        <v>0</v>
      </c>
      <c r="D58" s="104" t="s">
        <v>0</v>
      </c>
      <c r="E58" s="104" t="s">
        <v>0</v>
      </c>
      <c r="F58" s="104" t="s">
        <v>0</v>
      </c>
      <c r="G58" s="105" t="s">
        <v>0</v>
      </c>
      <c r="H58" s="112"/>
    </row>
    <row r="59" spans="1:8" ht="12" customHeight="1">
      <c r="A59" s="176"/>
      <c r="B59" s="208"/>
      <c r="C59" s="106" t="s">
        <v>0</v>
      </c>
      <c r="D59" s="102" t="s">
        <v>0</v>
      </c>
      <c r="E59" s="102" t="s">
        <v>0</v>
      </c>
      <c r="F59" s="102" t="s">
        <v>0</v>
      </c>
      <c r="G59" s="103" t="s">
        <v>0</v>
      </c>
      <c r="H59" s="112"/>
    </row>
    <row r="60" spans="1:8" ht="12" customHeight="1">
      <c r="A60" s="156" t="s">
        <v>155</v>
      </c>
      <c r="B60" s="208"/>
      <c r="C60" s="107" t="s">
        <v>0</v>
      </c>
      <c r="D60" s="107" t="s">
        <v>0</v>
      </c>
      <c r="E60" s="107" t="s">
        <v>0</v>
      </c>
      <c r="F60" s="107" t="s">
        <v>0</v>
      </c>
      <c r="G60" s="108" t="s">
        <v>0</v>
      </c>
      <c r="H60" s="112"/>
    </row>
    <row r="61" spans="1:8" ht="12" customHeight="1">
      <c r="A61" s="157"/>
      <c r="B61" s="226"/>
      <c r="C61" s="109" t="s">
        <v>0</v>
      </c>
      <c r="D61" s="110" t="s">
        <v>0</v>
      </c>
      <c r="E61" s="110" t="s">
        <v>0</v>
      </c>
      <c r="F61" s="110" t="s">
        <v>0</v>
      </c>
      <c r="G61" s="111" t="s">
        <v>0</v>
      </c>
      <c r="H61" s="112"/>
    </row>
    <row r="62" spans="1:8">
      <c r="H62" s="112"/>
    </row>
    <row r="63" spans="1:8">
      <c r="H63" s="112"/>
    </row>
    <row r="64" spans="1:8">
      <c r="H64" s="112"/>
    </row>
    <row r="65" spans="8:8">
      <c r="H65" s="112"/>
    </row>
    <row r="66" spans="8:8">
      <c r="H66" s="112"/>
    </row>
    <row r="67" spans="8:8">
      <c r="H67" s="112"/>
    </row>
    <row r="68" spans="8:8">
      <c r="H68" s="112"/>
    </row>
    <row r="69" spans="8:8">
      <c r="H69" s="112"/>
    </row>
    <row r="70" spans="8:8">
      <c r="H70" s="112"/>
    </row>
    <row r="71" spans="8:8">
      <c r="H71" s="112"/>
    </row>
    <row r="72" spans="8:8">
      <c r="H72" s="112"/>
    </row>
    <row r="73" spans="8:8">
      <c r="H73" s="112"/>
    </row>
    <row r="74" spans="8:8">
      <c r="H74" s="112"/>
    </row>
    <row r="75" spans="8:8">
      <c r="H75" s="112"/>
    </row>
    <row r="76" spans="8:8">
      <c r="H76" s="112"/>
    </row>
    <row r="77" spans="8:8">
      <c r="H77" s="112"/>
    </row>
    <row r="78" spans="8:8">
      <c r="H78" s="112"/>
    </row>
    <row r="79" spans="8:8">
      <c r="H79" s="112"/>
    </row>
    <row r="80" spans="8:8">
      <c r="H80" s="112"/>
    </row>
    <row r="81" spans="8:8">
      <c r="H81" s="112"/>
    </row>
    <row r="82" spans="8:8">
      <c r="H82" s="112"/>
    </row>
    <row r="83" spans="8:8">
      <c r="H83" s="112"/>
    </row>
    <row r="84" spans="8:8">
      <c r="H84" s="112"/>
    </row>
    <row r="85" spans="8:8">
      <c r="H85" s="112"/>
    </row>
    <row r="86" spans="8:8">
      <c r="H86" s="112"/>
    </row>
    <row r="87" spans="8:8">
      <c r="H87" s="112"/>
    </row>
    <row r="88" spans="8:8">
      <c r="H88" s="112"/>
    </row>
    <row r="89" spans="8:8">
      <c r="H89" s="112"/>
    </row>
    <row r="90" spans="8:8">
      <c r="H90" s="112"/>
    </row>
    <row r="91" spans="8:8">
      <c r="H91" s="112"/>
    </row>
    <row r="92" spans="8:8">
      <c r="H92" s="112"/>
    </row>
    <row r="93" spans="8:8">
      <c r="H93" s="112"/>
    </row>
    <row r="94" spans="8:8">
      <c r="H94" s="112"/>
    </row>
    <row r="95" spans="8:8">
      <c r="H95" s="112"/>
    </row>
    <row r="96" spans="8:8">
      <c r="H96" s="112"/>
    </row>
    <row r="97" spans="8:8">
      <c r="H97" s="112"/>
    </row>
    <row r="98" spans="8:8">
      <c r="H98" s="112"/>
    </row>
    <row r="99" spans="8:8">
      <c r="H99" s="112"/>
    </row>
    <row r="100" spans="8:8">
      <c r="H100" s="112"/>
    </row>
    <row r="101" spans="8:8">
      <c r="H101" s="112"/>
    </row>
    <row r="102" spans="8:8">
      <c r="H102" s="112"/>
    </row>
    <row r="103" spans="8:8">
      <c r="H103" s="112"/>
    </row>
    <row r="104" spans="8:8">
      <c r="H104" s="112"/>
    </row>
    <row r="105" spans="8:8">
      <c r="H105" s="112"/>
    </row>
    <row r="106" spans="8:8">
      <c r="H106" s="112"/>
    </row>
    <row r="107" spans="8:8">
      <c r="H107" s="112"/>
    </row>
    <row r="108" spans="8:8">
      <c r="H108" s="112"/>
    </row>
    <row r="109" spans="8:8">
      <c r="H109" s="112"/>
    </row>
    <row r="110" spans="8:8">
      <c r="H110" s="112"/>
    </row>
    <row r="111" spans="8:8">
      <c r="H111" s="112"/>
    </row>
    <row r="112" spans="8:8">
      <c r="H112" s="112"/>
    </row>
    <row r="113" spans="8:8">
      <c r="H113" s="112"/>
    </row>
    <row r="114" spans="8:8">
      <c r="H114" s="112"/>
    </row>
    <row r="115" spans="8:8">
      <c r="H115" s="112"/>
    </row>
    <row r="116" spans="8:8">
      <c r="H116" s="112"/>
    </row>
    <row r="117" spans="8:8">
      <c r="H117" s="112"/>
    </row>
    <row r="118" spans="8:8">
      <c r="H118" s="112"/>
    </row>
    <row r="119" spans="8:8">
      <c r="H119" s="112"/>
    </row>
    <row r="120" spans="8:8">
      <c r="H120" s="112"/>
    </row>
    <row r="121" spans="8:8">
      <c r="H121" s="112"/>
    </row>
    <row r="122" spans="8:8">
      <c r="H122" s="112"/>
    </row>
    <row r="123" spans="8:8">
      <c r="H123" s="112"/>
    </row>
    <row r="124" spans="8:8">
      <c r="H124" s="112"/>
    </row>
    <row r="125" spans="8:8">
      <c r="H125" s="112"/>
    </row>
    <row r="126" spans="8:8">
      <c r="H126" s="112"/>
    </row>
    <row r="127" spans="8:8">
      <c r="H127" s="112"/>
    </row>
    <row r="128" spans="8:8">
      <c r="H128" s="112"/>
    </row>
    <row r="129" spans="8:8">
      <c r="H129" s="112"/>
    </row>
    <row r="130" spans="8:8">
      <c r="H130" s="112"/>
    </row>
    <row r="131" spans="8:8">
      <c r="H131" s="112"/>
    </row>
    <row r="132" spans="8:8">
      <c r="H132" s="112"/>
    </row>
    <row r="133" spans="8:8">
      <c r="H133" s="112"/>
    </row>
    <row r="134" spans="8:8">
      <c r="H134" s="112"/>
    </row>
    <row r="135" spans="8:8">
      <c r="H135" s="112"/>
    </row>
    <row r="136" spans="8:8">
      <c r="H136" s="112"/>
    </row>
  </sheetData>
  <mergeCells count="53">
    <mergeCell ref="B14:B15"/>
    <mergeCell ref="A4:B5"/>
    <mergeCell ref="B6:B7"/>
    <mergeCell ref="B8:B9"/>
    <mergeCell ref="B10:B11"/>
    <mergeCell ref="B12:B13"/>
    <mergeCell ref="A14:A15"/>
    <mergeCell ref="A6:A7"/>
    <mergeCell ref="A8:A9"/>
    <mergeCell ref="A10:A11"/>
    <mergeCell ref="A12:A13"/>
    <mergeCell ref="B16:B17"/>
    <mergeCell ref="A18:B19"/>
    <mergeCell ref="B20:B21"/>
    <mergeCell ref="B22:B23"/>
    <mergeCell ref="B24:B25"/>
    <mergeCell ref="A16:A17"/>
    <mergeCell ref="A20:A21"/>
    <mergeCell ref="A22:A23"/>
    <mergeCell ref="A24:A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B61"/>
  </mergeCells>
  <phoneticPr fontId="19"/>
  <conditionalFormatting sqref="A1">
    <cfRule type="expression" dxfId="2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7"/>
  <dimension ref="A1:CL14"/>
  <sheetViews>
    <sheetView showGridLines="0" zoomScale="98" zoomScaleNormal="98" zoomScaleSheetLayoutView="80" workbookViewId="0"/>
  </sheetViews>
  <sheetFormatPr defaultColWidth="5.875" defaultRowHeight="12"/>
  <cols>
    <col min="1" max="1" width="27.5" style="81" customWidth="1"/>
    <col min="2" max="7" width="6.875" style="81" customWidth="1"/>
    <col min="8" max="27" width="9.375" style="81" customWidth="1"/>
    <col min="28" max="16384" width="5.875" style="81"/>
  </cols>
  <sheetData>
    <row r="1" spans="1:90" s="138" customFormat="1" ht="12.75" thickBot="1">
      <c r="A1" s="137" t="s">
        <v>101</v>
      </c>
    </row>
    <row r="2" spans="1:90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5"/>
    </row>
    <row r="3" spans="1:90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4"/>
      <c r="CI3" s="144"/>
      <c r="CJ3" s="144"/>
      <c r="CK3" s="144"/>
      <c r="CL3" s="145"/>
    </row>
    <row r="4" spans="1:90" ht="12" customHeight="1">
      <c r="A4" s="206" t="s">
        <v>1</v>
      </c>
      <c r="B4" s="100">
        <v>3651</v>
      </c>
      <c r="C4" s="100">
        <v>876</v>
      </c>
      <c r="D4" s="100">
        <v>2663</v>
      </c>
      <c r="E4" s="100">
        <v>37</v>
      </c>
      <c r="F4" s="101">
        <v>75</v>
      </c>
    </row>
    <row r="5" spans="1:90" ht="12" customHeight="1">
      <c r="A5" s="208"/>
      <c r="B5" s="102">
        <v>100</v>
      </c>
      <c r="C5" s="102">
        <v>23.993426458504519</v>
      </c>
      <c r="D5" s="102">
        <v>72.938920843604492</v>
      </c>
      <c r="E5" s="102">
        <v>1.013420980553273</v>
      </c>
      <c r="F5" s="103">
        <v>2.0542317173377156</v>
      </c>
    </row>
    <row r="6" spans="1:90" ht="12" customHeight="1">
      <c r="A6" s="154" t="s">
        <v>302</v>
      </c>
      <c r="B6" s="104">
        <v>159</v>
      </c>
      <c r="C6" s="104">
        <v>27</v>
      </c>
      <c r="D6" s="104">
        <v>121</v>
      </c>
      <c r="E6" s="104">
        <v>4</v>
      </c>
      <c r="F6" s="105">
        <v>7</v>
      </c>
    </row>
    <row r="7" spans="1:90" ht="12" customHeight="1">
      <c r="A7" s="154"/>
      <c r="B7" s="102">
        <v>100</v>
      </c>
      <c r="C7" s="102">
        <v>16.981132075471699</v>
      </c>
      <c r="D7" s="102">
        <v>76.100628930817621</v>
      </c>
      <c r="E7" s="102">
        <v>2.5157232704402519</v>
      </c>
      <c r="F7" s="103">
        <v>4.4025157232704402</v>
      </c>
    </row>
    <row r="8" spans="1:90" ht="12" customHeight="1">
      <c r="A8" s="154" t="s">
        <v>303</v>
      </c>
      <c r="B8" s="104">
        <v>2</v>
      </c>
      <c r="C8" s="104">
        <v>1</v>
      </c>
      <c r="D8" s="104">
        <v>1</v>
      </c>
      <c r="E8" s="104" t="s">
        <v>0</v>
      </c>
      <c r="F8" s="105" t="s">
        <v>0</v>
      </c>
    </row>
    <row r="9" spans="1:90" ht="12" customHeight="1">
      <c r="A9" s="154"/>
      <c r="B9" s="102">
        <v>100</v>
      </c>
      <c r="C9" s="102">
        <v>50</v>
      </c>
      <c r="D9" s="102">
        <v>50</v>
      </c>
      <c r="E9" s="102" t="s">
        <v>0</v>
      </c>
      <c r="F9" s="103" t="s">
        <v>0</v>
      </c>
    </row>
    <row r="10" spans="1:90" ht="12" customHeight="1">
      <c r="A10" s="154" t="s">
        <v>304</v>
      </c>
      <c r="B10" s="104">
        <v>3169</v>
      </c>
      <c r="C10" s="104">
        <v>777</v>
      </c>
      <c r="D10" s="104">
        <v>2323</v>
      </c>
      <c r="E10" s="104">
        <v>26</v>
      </c>
      <c r="F10" s="105">
        <v>43</v>
      </c>
    </row>
    <row r="11" spans="1:90" ht="12" customHeight="1">
      <c r="A11" s="154"/>
      <c r="B11" s="106">
        <v>100</v>
      </c>
      <c r="C11" s="102">
        <v>24.51877563900284</v>
      </c>
      <c r="D11" s="102">
        <v>73.303881350583779</v>
      </c>
      <c r="E11" s="102">
        <v>0.82044809088040394</v>
      </c>
      <c r="F11" s="103">
        <v>1.3568949195329758</v>
      </c>
    </row>
    <row r="12" spans="1:90" ht="12" customHeight="1">
      <c r="A12" s="154" t="s">
        <v>145</v>
      </c>
      <c r="B12" s="107">
        <v>321</v>
      </c>
      <c r="C12" s="107">
        <v>71</v>
      </c>
      <c r="D12" s="107">
        <v>218</v>
      </c>
      <c r="E12" s="107">
        <v>7</v>
      </c>
      <c r="F12" s="108">
        <v>25</v>
      </c>
    </row>
    <row r="13" spans="1:90" ht="12" customHeight="1">
      <c r="A13" s="158"/>
      <c r="B13" s="109">
        <v>100</v>
      </c>
      <c r="C13" s="110">
        <v>22.118380062305295</v>
      </c>
      <c r="D13" s="110">
        <v>67.912772585669785</v>
      </c>
      <c r="E13" s="110">
        <v>2.1806853582554515</v>
      </c>
      <c r="F13" s="111">
        <v>7.7881619937694699</v>
      </c>
    </row>
    <row r="14" spans="1:90">
      <c r="F14" s="112"/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2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FFFF00"/>
  </sheetPr>
  <dimension ref="A1:CN19"/>
  <sheetViews>
    <sheetView showGridLines="0" zoomScaleNormal="100" zoomScaleSheetLayoutView="80" workbookViewId="0">
      <selection activeCell="K12" sqref="K12"/>
    </sheetView>
  </sheetViews>
  <sheetFormatPr defaultColWidth="5.875" defaultRowHeight="12"/>
  <cols>
    <col min="1" max="1" width="27.5" style="18" customWidth="1"/>
    <col min="2" max="6" width="6.875" style="18" customWidth="1"/>
    <col min="7" max="7" width="13" style="18" customWidth="1"/>
    <col min="8" max="29" width="9.375" style="18" customWidth="1"/>
    <col min="30" max="16384" width="5.875" style="18"/>
  </cols>
  <sheetData>
    <row r="1" spans="1:92" ht="12.75" thickBot="1">
      <c r="A1" s="54" t="s">
        <v>135</v>
      </c>
      <c r="B1" s="24">
        <v>3970</v>
      </c>
      <c r="C1" s="24"/>
      <c r="D1" s="24"/>
      <c r="E1" s="24"/>
      <c r="F1" s="24"/>
    </row>
    <row r="2" spans="1:92" s="60" customFormat="1" ht="6" customHeight="1" thickTop="1">
      <c r="A2" s="55"/>
      <c r="B2" s="56"/>
      <c r="C2" s="57"/>
      <c r="D2" s="57"/>
      <c r="E2" s="57"/>
      <c r="F2" s="5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59"/>
    </row>
    <row r="3" spans="1:92" s="60" customFormat="1" ht="142.5" customHeight="1">
      <c r="A3" s="55"/>
      <c r="B3" s="61" t="s">
        <v>1</v>
      </c>
      <c r="C3" s="62" t="s">
        <v>17</v>
      </c>
      <c r="D3" s="62" t="s">
        <v>18</v>
      </c>
      <c r="E3" s="62" t="s">
        <v>16</v>
      </c>
      <c r="F3" s="63" t="s">
        <v>2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17"/>
      <c r="CK3" s="17"/>
      <c r="CL3" s="17"/>
      <c r="CM3" s="17"/>
      <c r="CN3" s="59"/>
    </row>
    <row r="4" spans="1:92" ht="12" customHeight="1">
      <c r="A4" s="133" t="s">
        <v>1</v>
      </c>
      <c r="B4" s="65">
        <v>3970</v>
      </c>
      <c r="C4" s="82">
        <v>3142</v>
      </c>
      <c r="D4" s="82">
        <v>2566</v>
      </c>
      <c r="E4" s="82">
        <v>761</v>
      </c>
      <c r="F4" s="87">
        <v>877</v>
      </c>
      <c r="G4" s="92" t="s">
        <v>136</v>
      </c>
      <c r="H4" s="42">
        <f>SUM(C4:F4)</f>
        <v>7346</v>
      </c>
      <c r="I4" s="23">
        <f>B4-H4</f>
        <v>-3376</v>
      </c>
      <c r="J4" s="18" t="s">
        <v>140</v>
      </c>
    </row>
    <row r="5" spans="1:92" ht="12" customHeight="1">
      <c r="A5" s="134"/>
      <c r="B5" s="66">
        <v>100</v>
      </c>
      <c r="C5" s="83">
        <v>79.143576826196465</v>
      </c>
      <c r="D5" s="83">
        <v>64.634760705289679</v>
      </c>
      <c r="E5" s="83">
        <v>19.168765743073049</v>
      </c>
      <c r="F5" s="88">
        <v>22.090680100755666</v>
      </c>
      <c r="H5" s="42">
        <f t="shared" ref="H5:H13" si="0">SUM(C5:F5)</f>
        <v>185.03778337531486</v>
      </c>
      <c r="I5" s="23">
        <f t="shared" ref="I5:I13" si="1">B5-H5</f>
        <v>-85.037783375314859</v>
      </c>
    </row>
    <row r="6" spans="1:92" ht="12" customHeight="1">
      <c r="A6" s="135" t="s">
        <v>97</v>
      </c>
      <c r="B6" s="67">
        <v>193</v>
      </c>
      <c r="C6" s="84">
        <v>27</v>
      </c>
      <c r="D6" s="84">
        <v>121</v>
      </c>
      <c r="E6" s="84">
        <v>4</v>
      </c>
      <c r="F6" s="89">
        <v>41</v>
      </c>
      <c r="H6" s="42">
        <f t="shared" si="0"/>
        <v>193</v>
      </c>
      <c r="I6" s="23">
        <f t="shared" si="1"/>
        <v>0</v>
      </c>
    </row>
    <row r="7" spans="1:92" ht="12" customHeight="1">
      <c r="A7" s="135"/>
      <c r="B7" s="66">
        <v>100</v>
      </c>
      <c r="C7" s="83">
        <v>13.989637305699482</v>
      </c>
      <c r="D7" s="83">
        <v>62.694300518134717</v>
      </c>
      <c r="E7" s="83">
        <v>2.0725388601036272</v>
      </c>
      <c r="F7" s="88">
        <v>21.243523316062177</v>
      </c>
      <c r="H7" s="42">
        <f t="shared" si="0"/>
        <v>100</v>
      </c>
      <c r="I7" s="23">
        <f t="shared" si="1"/>
        <v>0</v>
      </c>
    </row>
    <row r="8" spans="1:92" ht="12" customHeight="1">
      <c r="A8" s="135" t="s">
        <v>98</v>
      </c>
      <c r="B8" s="67">
        <v>2</v>
      </c>
      <c r="C8" s="84">
        <v>1</v>
      </c>
      <c r="D8" s="84">
        <v>1</v>
      </c>
      <c r="E8" s="84">
        <v>0</v>
      </c>
      <c r="F8" s="89">
        <v>0</v>
      </c>
      <c r="H8" s="42">
        <f t="shared" si="0"/>
        <v>2</v>
      </c>
      <c r="I8" s="23">
        <f t="shared" si="1"/>
        <v>0</v>
      </c>
    </row>
    <row r="9" spans="1:92" ht="12" customHeight="1">
      <c r="A9" s="135"/>
      <c r="B9" s="66">
        <v>100</v>
      </c>
      <c r="C9" s="83">
        <f>C8/$B8*100</f>
        <v>50</v>
      </c>
      <c r="D9" s="83">
        <f>D8/$B8*100</f>
        <v>50</v>
      </c>
      <c r="E9" s="83">
        <v>0</v>
      </c>
      <c r="F9" s="88">
        <v>0</v>
      </c>
      <c r="H9" s="42">
        <f t="shared" si="0"/>
        <v>100</v>
      </c>
      <c r="I9" s="23">
        <f t="shared" si="1"/>
        <v>0</v>
      </c>
    </row>
    <row r="10" spans="1:92" ht="12" customHeight="1">
      <c r="A10" s="135" t="s">
        <v>99</v>
      </c>
      <c r="B10" s="67">
        <v>3411</v>
      </c>
      <c r="C10" s="84">
        <v>777</v>
      </c>
      <c r="D10" s="84">
        <v>2323</v>
      </c>
      <c r="E10" s="84">
        <v>26</v>
      </c>
      <c r="F10" s="89">
        <v>285</v>
      </c>
      <c r="H10" s="42">
        <f t="shared" si="0"/>
        <v>3411</v>
      </c>
      <c r="I10" s="23">
        <f t="shared" si="1"/>
        <v>0</v>
      </c>
    </row>
    <row r="11" spans="1:92" ht="12" customHeight="1">
      <c r="A11" s="135"/>
      <c r="B11" s="68">
        <v>100</v>
      </c>
      <c r="C11" s="83">
        <v>22.7792436235708</v>
      </c>
      <c r="D11" s="83">
        <v>68.103195543828789</v>
      </c>
      <c r="E11" s="83">
        <v>0.76223981237173855</v>
      </c>
      <c r="F11" s="88">
        <v>8.3553210202286721</v>
      </c>
      <c r="H11" s="42">
        <f t="shared" si="0"/>
        <v>99.999999999999986</v>
      </c>
      <c r="I11" s="23">
        <f t="shared" si="1"/>
        <v>0</v>
      </c>
    </row>
    <row r="12" spans="1:92" ht="12" customHeight="1">
      <c r="A12" s="135" t="s">
        <v>27</v>
      </c>
      <c r="B12" s="69">
        <v>364</v>
      </c>
      <c r="C12" s="85">
        <v>71</v>
      </c>
      <c r="D12" s="85">
        <v>218</v>
      </c>
      <c r="E12" s="85">
        <v>7</v>
      </c>
      <c r="F12" s="90">
        <v>68</v>
      </c>
      <c r="H12" s="42">
        <f t="shared" si="0"/>
        <v>364</v>
      </c>
      <c r="I12" s="23">
        <f t="shared" si="1"/>
        <v>0</v>
      </c>
    </row>
    <row r="13" spans="1:92" ht="12" customHeight="1">
      <c r="A13" s="136"/>
      <c r="B13" s="70">
        <v>100</v>
      </c>
      <c r="C13" s="86">
        <v>19.505494505494507</v>
      </c>
      <c r="D13" s="86">
        <v>59.890109890109891</v>
      </c>
      <c r="E13" s="86">
        <v>1.9230769230769231</v>
      </c>
      <c r="F13" s="91">
        <v>18.681318681318682</v>
      </c>
      <c r="H13" s="42">
        <f t="shared" si="0"/>
        <v>100</v>
      </c>
      <c r="I13" s="23">
        <f t="shared" si="1"/>
        <v>0</v>
      </c>
    </row>
    <row r="14" spans="1:92">
      <c r="F14" s="71"/>
    </row>
    <row r="15" spans="1:92">
      <c r="B15" s="52">
        <f>B6+B8+B10+B12</f>
        <v>3970</v>
      </c>
      <c r="C15" s="52">
        <f t="shared" ref="C15:F15" si="2">C6+C8+C10+C12</f>
        <v>876</v>
      </c>
      <c r="D15" s="52">
        <f t="shared" si="2"/>
        <v>2663</v>
      </c>
      <c r="E15" s="52">
        <f t="shared" si="2"/>
        <v>37</v>
      </c>
      <c r="F15" s="52">
        <f t="shared" si="2"/>
        <v>394</v>
      </c>
    </row>
    <row r="16" spans="1:92">
      <c r="B16" s="53">
        <f>B4-B15</f>
        <v>0</v>
      </c>
      <c r="C16" s="53">
        <f t="shared" ref="C16:F16" si="3">C4-C15</f>
        <v>2266</v>
      </c>
      <c r="D16" s="53">
        <f t="shared" si="3"/>
        <v>-97</v>
      </c>
      <c r="E16" s="53">
        <f t="shared" si="3"/>
        <v>724</v>
      </c>
      <c r="F16" s="53">
        <f t="shared" si="3"/>
        <v>483</v>
      </c>
    </row>
    <row r="19" spans="3:3">
      <c r="C19" s="92" t="s">
        <v>136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2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8"/>
  <dimension ref="A1:CP108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32.625" style="81" customWidth="1"/>
    <col min="3" max="7" width="6.875" style="81" customWidth="1"/>
    <col min="8" max="31" width="9.375" style="81" customWidth="1"/>
    <col min="32" max="16384" width="5.875" style="81"/>
  </cols>
  <sheetData>
    <row r="1" spans="1:94" s="138" customFormat="1" ht="12.75" thickBot="1">
      <c r="A1" s="137" t="s">
        <v>424</v>
      </c>
      <c r="B1" s="137"/>
    </row>
    <row r="2" spans="1:94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5" t="s">
        <v>1</v>
      </c>
      <c r="B4" s="206"/>
      <c r="C4" s="100">
        <v>4581</v>
      </c>
      <c r="D4" s="100">
        <v>1092</v>
      </c>
      <c r="E4" s="100">
        <v>3362</v>
      </c>
      <c r="F4" s="100">
        <v>43</v>
      </c>
      <c r="G4" s="101">
        <v>84</v>
      </c>
      <c r="H4" s="112"/>
    </row>
    <row r="5" spans="1:94" ht="12" customHeight="1">
      <c r="A5" s="156"/>
      <c r="B5" s="208"/>
      <c r="C5" s="102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  <c r="H5" s="112"/>
    </row>
    <row r="6" spans="1:94" ht="12" customHeight="1">
      <c r="A6" s="156" t="s">
        <v>305</v>
      </c>
      <c r="B6" s="208"/>
      <c r="C6" s="104">
        <v>3165</v>
      </c>
      <c r="D6" s="104">
        <v>785</v>
      </c>
      <c r="E6" s="104">
        <v>2289</v>
      </c>
      <c r="F6" s="104">
        <v>35</v>
      </c>
      <c r="G6" s="105">
        <v>56</v>
      </c>
      <c r="H6" s="112"/>
    </row>
    <row r="7" spans="1:94" ht="12" customHeight="1">
      <c r="A7" s="156"/>
      <c r="B7" s="208"/>
      <c r="C7" s="102">
        <v>100</v>
      </c>
      <c r="D7" s="102">
        <v>24.802527646129541</v>
      </c>
      <c r="E7" s="102">
        <v>72.322274881516591</v>
      </c>
      <c r="F7" s="102">
        <v>1.1058451816745656</v>
      </c>
      <c r="G7" s="103">
        <v>1.7693522906793051</v>
      </c>
      <c r="H7" s="112"/>
    </row>
    <row r="8" spans="1:94" ht="12" customHeight="1">
      <c r="A8" s="175"/>
      <c r="B8" s="208" t="s">
        <v>306</v>
      </c>
      <c r="C8" s="104">
        <v>2260</v>
      </c>
      <c r="D8" s="104">
        <v>545</v>
      </c>
      <c r="E8" s="104">
        <v>1639</v>
      </c>
      <c r="F8" s="104">
        <v>31</v>
      </c>
      <c r="G8" s="105">
        <v>45</v>
      </c>
      <c r="H8" s="112"/>
    </row>
    <row r="9" spans="1:94" ht="12" customHeight="1">
      <c r="A9" s="176"/>
      <c r="B9" s="208"/>
      <c r="C9" s="102">
        <v>100</v>
      </c>
      <c r="D9" s="102">
        <v>24.115044247787608</v>
      </c>
      <c r="E9" s="102">
        <v>72.522123893805315</v>
      </c>
      <c r="F9" s="102">
        <v>1.3716814159292035</v>
      </c>
      <c r="G9" s="103">
        <v>1.9911504424778761</v>
      </c>
      <c r="H9" s="112"/>
    </row>
    <row r="10" spans="1:94" ht="12" customHeight="1">
      <c r="A10" s="175"/>
      <c r="B10" s="208" t="s">
        <v>307</v>
      </c>
      <c r="C10" s="104">
        <v>905</v>
      </c>
      <c r="D10" s="104">
        <v>240</v>
      </c>
      <c r="E10" s="104">
        <v>650</v>
      </c>
      <c r="F10" s="104">
        <v>4</v>
      </c>
      <c r="G10" s="105">
        <v>11</v>
      </c>
      <c r="H10" s="112"/>
    </row>
    <row r="11" spans="1:94" ht="12" customHeight="1">
      <c r="A11" s="176"/>
      <c r="B11" s="208"/>
      <c r="C11" s="102">
        <v>100</v>
      </c>
      <c r="D11" s="102">
        <v>26.519337016574585</v>
      </c>
      <c r="E11" s="102">
        <v>71.823204419889507</v>
      </c>
      <c r="F11" s="102">
        <v>0.44198895027624313</v>
      </c>
      <c r="G11" s="103">
        <v>1.2154696132596685</v>
      </c>
      <c r="H11" s="112"/>
    </row>
    <row r="12" spans="1:94" ht="12" customHeight="1">
      <c r="A12" s="156" t="s">
        <v>308</v>
      </c>
      <c r="B12" s="208"/>
      <c r="C12" s="104">
        <v>1313</v>
      </c>
      <c r="D12" s="104">
        <v>288</v>
      </c>
      <c r="E12" s="104">
        <v>996</v>
      </c>
      <c r="F12" s="104">
        <v>5</v>
      </c>
      <c r="G12" s="105">
        <v>24</v>
      </c>
      <c r="H12" s="112"/>
    </row>
    <row r="13" spans="1:94" ht="12" customHeight="1">
      <c r="A13" s="156"/>
      <c r="B13" s="208"/>
      <c r="C13" s="102">
        <v>100</v>
      </c>
      <c r="D13" s="102">
        <v>21.934501142421933</v>
      </c>
      <c r="E13" s="102">
        <v>75.856816450875854</v>
      </c>
      <c r="F13" s="102">
        <v>0.38080731150038083</v>
      </c>
      <c r="G13" s="103">
        <v>1.8278750952018279</v>
      </c>
      <c r="H13" s="112"/>
    </row>
    <row r="14" spans="1:94" ht="12" customHeight="1">
      <c r="A14" s="175"/>
      <c r="B14" s="208" t="s">
        <v>309</v>
      </c>
      <c r="C14" s="104">
        <v>58</v>
      </c>
      <c r="D14" s="104">
        <v>19</v>
      </c>
      <c r="E14" s="104">
        <v>38</v>
      </c>
      <c r="F14" s="104" t="s">
        <v>0</v>
      </c>
      <c r="G14" s="105">
        <v>1</v>
      </c>
      <c r="H14" s="112"/>
    </row>
    <row r="15" spans="1:94" ht="12" customHeight="1">
      <c r="A15" s="176"/>
      <c r="B15" s="208"/>
      <c r="C15" s="102">
        <v>100</v>
      </c>
      <c r="D15" s="102">
        <v>32.758620689655174</v>
      </c>
      <c r="E15" s="102">
        <v>65.517241379310349</v>
      </c>
      <c r="F15" s="102" t="s">
        <v>0</v>
      </c>
      <c r="G15" s="103">
        <v>1.7241379310344827</v>
      </c>
      <c r="H15" s="112"/>
    </row>
    <row r="16" spans="1:94" ht="12" customHeight="1">
      <c r="A16" s="175"/>
      <c r="B16" s="208" t="s">
        <v>310</v>
      </c>
      <c r="C16" s="104">
        <v>968</v>
      </c>
      <c r="D16" s="104">
        <v>198</v>
      </c>
      <c r="E16" s="104">
        <v>756</v>
      </c>
      <c r="F16" s="104">
        <v>4</v>
      </c>
      <c r="G16" s="105">
        <v>10</v>
      </c>
      <c r="H16" s="112"/>
    </row>
    <row r="17" spans="1:8" ht="12" customHeight="1">
      <c r="A17" s="176"/>
      <c r="B17" s="208"/>
      <c r="C17" s="102">
        <v>100</v>
      </c>
      <c r="D17" s="102">
        <v>20.454545454545457</v>
      </c>
      <c r="E17" s="102">
        <v>78.099173553718998</v>
      </c>
      <c r="F17" s="102">
        <v>0.41322314049586778</v>
      </c>
      <c r="G17" s="103">
        <v>1.0330578512396695</v>
      </c>
      <c r="H17" s="112"/>
    </row>
    <row r="18" spans="1:8" ht="12" customHeight="1">
      <c r="A18" s="175"/>
      <c r="B18" s="229" t="s">
        <v>311</v>
      </c>
      <c r="C18" s="104">
        <v>219</v>
      </c>
      <c r="D18" s="104">
        <v>57</v>
      </c>
      <c r="E18" s="104">
        <v>149</v>
      </c>
      <c r="F18" s="104" t="s">
        <v>0</v>
      </c>
      <c r="G18" s="105">
        <v>13</v>
      </c>
      <c r="H18" s="112"/>
    </row>
    <row r="19" spans="1:8" ht="12" customHeight="1">
      <c r="A19" s="176"/>
      <c r="B19" s="229"/>
      <c r="C19" s="102">
        <v>100</v>
      </c>
      <c r="D19" s="102">
        <v>26.027397260273972</v>
      </c>
      <c r="E19" s="102">
        <v>68.036529680365305</v>
      </c>
      <c r="F19" s="102" t="s">
        <v>0</v>
      </c>
      <c r="G19" s="103">
        <v>5.93607305936073</v>
      </c>
      <c r="H19" s="112"/>
    </row>
    <row r="20" spans="1:8" ht="12" customHeight="1">
      <c r="A20" s="175"/>
      <c r="B20" s="154" t="s">
        <v>312</v>
      </c>
      <c r="C20" s="104">
        <v>68</v>
      </c>
      <c r="D20" s="104">
        <v>14</v>
      </c>
      <c r="E20" s="104">
        <v>53</v>
      </c>
      <c r="F20" s="104">
        <v>1</v>
      </c>
      <c r="G20" s="105" t="s">
        <v>0</v>
      </c>
      <c r="H20" s="112"/>
    </row>
    <row r="21" spans="1:8" ht="12" customHeight="1">
      <c r="A21" s="176"/>
      <c r="B21" s="154"/>
      <c r="C21" s="102">
        <v>100</v>
      </c>
      <c r="D21" s="102">
        <v>20.588235294117645</v>
      </c>
      <c r="E21" s="102">
        <v>77.941176470588232</v>
      </c>
      <c r="F21" s="102">
        <v>1.4705882352941175</v>
      </c>
      <c r="G21" s="103" t="s">
        <v>0</v>
      </c>
      <c r="H21" s="112"/>
    </row>
    <row r="22" spans="1:8" ht="12" customHeight="1">
      <c r="A22" s="156" t="s">
        <v>313</v>
      </c>
      <c r="B22" s="208"/>
      <c r="C22" s="104">
        <v>16</v>
      </c>
      <c r="D22" s="104">
        <v>2</v>
      </c>
      <c r="E22" s="104">
        <v>14</v>
      </c>
      <c r="F22" s="104" t="s">
        <v>0</v>
      </c>
      <c r="G22" s="105" t="s">
        <v>0</v>
      </c>
      <c r="H22" s="112"/>
    </row>
    <row r="23" spans="1:8" ht="12" customHeight="1">
      <c r="A23" s="156"/>
      <c r="B23" s="208"/>
      <c r="C23" s="102">
        <v>100</v>
      </c>
      <c r="D23" s="102">
        <v>12.5</v>
      </c>
      <c r="E23" s="102">
        <v>87.5</v>
      </c>
      <c r="F23" s="102" t="s">
        <v>0</v>
      </c>
      <c r="G23" s="103" t="s">
        <v>0</v>
      </c>
      <c r="H23" s="112"/>
    </row>
    <row r="24" spans="1:8" ht="12" customHeight="1">
      <c r="A24" s="156" t="s">
        <v>314</v>
      </c>
      <c r="B24" s="208"/>
      <c r="C24" s="104">
        <v>49</v>
      </c>
      <c r="D24" s="104">
        <v>15</v>
      </c>
      <c r="E24" s="104">
        <v>32</v>
      </c>
      <c r="F24" s="104">
        <v>2</v>
      </c>
      <c r="G24" s="105" t="s">
        <v>0</v>
      </c>
      <c r="H24" s="112"/>
    </row>
    <row r="25" spans="1:8" ht="12" customHeight="1">
      <c r="A25" s="156"/>
      <c r="B25" s="208"/>
      <c r="C25" s="102">
        <v>100</v>
      </c>
      <c r="D25" s="102">
        <v>30.612244897959183</v>
      </c>
      <c r="E25" s="102">
        <v>65.306122448979593</v>
      </c>
      <c r="F25" s="102">
        <v>4.0816326530612246</v>
      </c>
      <c r="G25" s="103" t="s">
        <v>0</v>
      </c>
      <c r="H25" s="112"/>
    </row>
    <row r="26" spans="1:8" ht="12" customHeight="1">
      <c r="A26" s="156" t="s">
        <v>145</v>
      </c>
      <c r="B26" s="208"/>
      <c r="C26" s="104">
        <v>38</v>
      </c>
      <c r="D26" s="104">
        <v>2</v>
      </c>
      <c r="E26" s="104">
        <v>31</v>
      </c>
      <c r="F26" s="104">
        <v>1</v>
      </c>
      <c r="G26" s="105">
        <v>4</v>
      </c>
      <c r="H26" s="112"/>
    </row>
    <row r="27" spans="1:8" ht="12" customHeight="1">
      <c r="A27" s="157"/>
      <c r="B27" s="226"/>
      <c r="C27" s="109">
        <v>100</v>
      </c>
      <c r="D27" s="110">
        <v>5.2631578947368416</v>
      </c>
      <c r="E27" s="110">
        <v>81.578947368421055</v>
      </c>
      <c r="F27" s="110">
        <v>2.6315789473684208</v>
      </c>
      <c r="G27" s="111">
        <v>10.526315789473683</v>
      </c>
      <c r="H27" s="112"/>
    </row>
    <row r="28" spans="1:8" ht="12" customHeight="1">
      <c r="H28" s="112"/>
    </row>
    <row r="29" spans="1:8" ht="12" customHeight="1">
      <c r="H29" s="112"/>
    </row>
    <row r="30" spans="1:8" ht="12" customHeight="1">
      <c r="H30" s="112"/>
    </row>
    <row r="31" spans="1:8" ht="12" customHeight="1">
      <c r="H31" s="112"/>
    </row>
    <row r="32" spans="1:8" ht="12" customHeight="1">
      <c r="H32" s="112"/>
    </row>
    <row r="33" spans="8:8" ht="12" customHeight="1">
      <c r="H33" s="112"/>
    </row>
    <row r="34" spans="8:8" ht="12" customHeight="1">
      <c r="H34" s="112"/>
    </row>
    <row r="35" spans="8:8" ht="12" customHeight="1">
      <c r="H35" s="112"/>
    </row>
    <row r="36" spans="8:8" ht="12" customHeight="1">
      <c r="H36" s="112"/>
    </row>
    <row r="37" spans="8:8" ht="12" customHeight="1">
      <c r="H37" s="112"/>
    </row>
    <row r="38" spans="8:8" ht="12" customHeight="1">
      <c r="H38" s="112"/>
    </row>
    <row r="39" spans="8:8" ht="12" customHeight="1">
      <c r="H39" s="112"/>
    </row>
    <row r="40" spans="8:8" ht="12" customHeight="1">
      <c r="H40" s="112"/>
    </row>
    <row r="41" spans="8:8" ht="12" customHeight="1">
      <c r="H41" s="112"/>
    </row>
    <row r="42" spans="8:8" ht="12" customHeight="1">
      <c r="H42" s="112"/>
    </row>
    <row r="43" spans="8:8" ht="12" customHeight="1">
      <c r="H43" s="112"/>
    </row>
    <row r="44" spans="8:8" ht="12" customHeight="1">
      <c r="H44" s="112"/>
    </row>
    <row r="45" spans="8:8" ht="12" customHeight="1">
      <c r="H45" s="112"/>
    </row>
    <row r="46" spans="8:8" ht="12" customHeight="1">
      <c r="H46" s="112"/>
    </row>
    <row r="47" spans="8:8" ht="12" customHeight="1">
      <c r="H47" s="112"/>
    </row>
    <row r="48" spans="8:8" ht="12" customHeight="1">
      <c r="H48" s="112"/>
    </row>
    <row r="49" spans="8:8" ht="12" customHeight="1">
      <c r="H49" s="112"/>
    </row>
    <row r="50" spans="8:8" ht="12" customHeight="1">
      <c r="H50" s="112"/>
    </row>
    <row r="51" spans="8:8" ht="12" customHeight="1">
      <c r="H51" s="112"/>
    </row>
    <row r="52" spans="8:8" ht="12" customHeight="1">
      <c r="H52" s="112"/>
    </row>
    <row r="53" spans="8:8" ht="12" customHeight="1">
      <c r="H53" s="112"/>
    </row>
    <row r="54" spans="8:8" ht="12" customHeight="1">
      <c r="H54" s="112"/>
    </row>
    <row r="55" spans="8:8" ht="12" customHeight="1">
      <c r="H55" s="112"/>
    </row>
    <row r="56" spans="8:8" ht="12" customHeight="1">
      <c r="H56" s="112"/>
    </row>
    <row r="57" spans="8:8" ht="12" customHeight="1">
      <c r="H57" s="112"/>
    </row>
    <row r="58" spans="8:8" ht="12" customHeight="1">
      <c r="H58" s="112"/>
    </row>
    <row r="59" spans="8:8" ht="12" customHeight="1">
      <c r="H59" s="112"/>
    </row>
    <row r="60" spans="8:8" ht="12" customHeight="1">
      <c r="H60" s="112"/>
    </row>
    <row r="61" spans="8:8" ht="12" customHeight="1">
      <c r="H61" s="112"/>
    </row>
    <row r="62" spans="8:8" ht="12" customHeight="1">
      <c r="H62" s="112"/>
    </row>
    <row r="63" spans="8:8" ht="12" customHeight="1">
      <c r="H63" s="112"/>
    </row>
    <row r="64" spans="8:8" ht="12" customHeight="1">
      <c r="H64" s="112"/>
    </row>
    <row r="65" spans="8:8" ht="12" customHeight="1">
      <c r="H65" s="112"/>
    </row>
    <row r="66" spans="8:8" ht="12" customHeight="1">
      <c r="H66" s="112"/>
    </row>
    <row r="67" spans="8:8" ht="12" customHeight="1">
      <c r="H67" s="112"/>
    </row>
    <row r="68" spans="8:8" ht="12" customHeight="1">
      <c r="H68" s="112"/>
    </row>
    <row r="69" spans="8:8" ht="12" customHeight="1">
      <c r="H69" s="112"/>
    </row>
    <row r="70" spans="8:8" ht="12" customHeight="1">
      <c r="H70" s="112"/>
    </row>
    <row r="71" spans="8:8" ht="12" customHeight="1">
      <c r="H71" s="112"/>
    </row>
    <row r="72" spans="8:8" ht="12" customHeight="1">
      <c r="H72" s="112"/>
    </row>
    <row r="73" spans="8:8" ht="12" customHeight="1">
      <c r="H73" s="112"/>
    </row>
    <row r="74" spans="8:8" ht="12" customHeight="1">
      <c r="H74" s="112"/>
    </row>
    <row r="75" spans="8:8" ht="12" customHeight="1">
      <c r="H75" s="112"/>
    </row>
    <row r="76" spans="8:8" ht="12" customHeight="1">
      <c r="H76" s="112"/>
    </row>
    <row r="77" spans="8:8">
      <c r="H77" s="112"/>
    </row>
    <row r="78" spans="8:8">
      <c r="H78" s="112"/>
    </row>
    <row r="79" spans="8:8">
      <c r="H79" s="112"/>
    </row>
    <row r="80" spans="8:8">
      <c r="H80" s="112"/>
    </row>
    <row r="81" spans="8:8">
      <c r="H81" s="112"/>
    </row>
    <row r="82" spans="8:8">
      <c r="H82" s="112"/>
    </row>
    <row r="83" spans="8:8">
      <c r="H83" s="112"/>
    </row>
    <row r="84" spans="8:8">
      <c r="H84" s="112"/>
    </row>
    <row r="85" spans="8:8">
      <c r="H85" s="112"/>
    </row>
    <row r="86" spans="8:8">
      <c r="H86" s="112"/>
    </row>
    <row r="87" spans="8:8">
      <c r="H87" s="112"/>
    </row>
    <row r="88" spans="8:8">
      <c r="H88" s="112"/>
    </row>
    <row r="89" spans="8:8">
      <c r="H89" s="112"/>
    </row>
    <row r="90" spans="8:8">
      <c r="H90" s="112"/>
    </row>
    <row r="91" spans="8:8">
      <c r="H91" s="112"/>
    </row>
    <row r="92" spans="8:8">
      <c r="H92" s="112"/>
    </row>
    <row r="93" spans="8:8">
      <c r="H93" s="112"/>
    </row>
    <row r="94" spans="8:8">
      <c r="H94" s="112"/>
    </row>
    <row r="95" spans="8:8">
      <c r="H95" s="112"/>
    </row>
    <row r="96" spans="8:8">
      <c r="H96" s="112"/>
    </row>
    <row r="97" spans="8:8">
      <c r="H97" s="112"/>
    </row>
    <row r="98" spans="8:8">
      <c r="H98" s="112"/>
    </row>
    <row r="99" spans="8:8">
      <c r="H99" s="112"/>
    </row>
    <row r="100" spans="8:8">
      <c r="H100" s="112"/>
    </row>
    <row r="101" spans="8:8">
      <c r="H101" s="112"/>
    </row>
    <row r="102" spans="8:8">
      <c r="H102" s="112"/>
    </row>
    <row r="103" spans="8:8">
      <c r="H103" s="112"/>
    </row>
    <row r="104" spans="8:8">
      <c r="H104" s="112"/>
    </row>
    <row r="105" spans="8:8">
      <c r="H105" s="112"/>
    </row>
    <row r="106" spans="8:8">
      <c r="H106" s="112"/>
    </row>
    <row r="107" spans="8:8">
      <c r="H107" s="112"/>
    </row>
    <row r="108" spans="8:8">
      <c r="H108" s="112"/>
    </row>
  </sheetData>
  <mergeCells count="18">
    <mergeCell ref="A14:A15"/>
    <mergeCell ref="A8:A9"/>
    <mergeCell ref="A10:A11"/>
    <mergeCell ref="A4:B5"/>
    <mergeCell ref="A6:B7"/>
    <mergeCell ref="B8:B9"/>
    <mergeCell ref="B10:B11"/>
    <mergeCell ref="A12:B13"/>
    <mergeCell ref="B14:B15"/>
    <mergeCell ref="A26:B27"/>
    <mergeCell ref="B16:B17"/>
    <mergeCell ref="B18:B19"/>
    <mergeCell ref="B20:B21"/>
    <mergeCell ref="A22:B23"/>
    <mergeCell ref="A24:B25"/>
    <mergeCell ref="A16:A17"/>
    <mergeCell ref="A18:A19"/>
    <mergeCell ref="A20:A21"/>
  </mergeCells>
  <phoneticPr fontId="19"/>
  <conditionalFormatting sqref="A1:B1">
    <cfRule type="expression" dxfId="2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9"/>
  <dimension ref="A1:CO69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8.25" style="81" customWidth="1"/>
    <col min="3" max="7" width="6.875" style="81" customWidth="1"/>
    <col min="8" max="30" width="9.375" style="81" customWidth="1"/>
    <col min="31" max="16384" width="5.875" style="81"/>
  </cols>
  <sheetData>
    <row r="1" spans="1:93" s="138" customFormat="1" ht="12.75" thickBot="1">
      <c r="A1" s="137" t="s">
        <v>425</v>
      </c>
      <c r="B1" s="166"/>
    </row>
    <row r="2" spans="1:93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205" t="s">
        <v>1</v>
      </c>
      <c r="B4" s="206"/>
      <c r="C4" s="100">
        <v>4581</v>
      </c>
      <c r="D4" s="100">
        <v>1092</v>
      </c>
      <c r="E4" s="100">
        <v>3362</v>
      </c>
      <c r="F4" s="100">
        <v>43</v>
      </c>
      <c r="G4" s="101">
        <v>84</v>
      </c>
      <c r="H4" s="112"/>
    </row>
    <row r="5" spans="1:93" ht="12" customHeight="1">
      <c r="A5" s="156"/>
      <c r="B5" s="208"/>
      <c r="C5" s="102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  <c r="H5" s="112"/>
    </row>
    <row r="6" spans="1:93" ht="12" customHeight="1">
      <c r="A6" s="156" t="s">
        <v>315</v>
      </c>
      <c r="B6" s="208"/>
      <c r="C6" s="104">
        <v>2350</v>
      </c>
      <c r="D6" s="104">
        <v>572</v>
      </c>
      <c r="E6" s="104">
        <v>1699</v>
      </c>
      <c r="F6" s="104">
        <v>32</v>
      </c>
      <c r="G6" s="105">
        <v>47</v>
      </c>
      <c r="H6" s="112"/>
    </row>
    <row r="7" spans="1:93" ht="12" customHeight="1">
      <c r="A7" s="156"/>
      <c r="B7" s="208"/>
      <c r="C7" s="102">
        <v>99.999999999999986</v>
      </c>
      <c r="D7" s="102">
        <v>24.340425531914896</v>
      </c>
      <c r="E7" s="102">
        <v>72.297872340425528</v>
      </c>
      <c r="F7" s="102">
        <v>1.3617021276595744</v>
      </c>
      <c r="G7" s="103">
        <v>2</v>
      </c>
      <c r="H7" s="112"/>
    </row>
    <row r="8" spans="1:93" ht="12" customHeight="1">
      <c r="A8" s="175"/>
      <c r="B8" s="208" t="s">
        <v>305</v>
      </c>
      <c r="C8" s="104">
        <v>2260</v>
      </c>
      <c r="D8" s="104">
        <v>545</v>
      </c>
      <c r="E8" s="104">
        <v>1639</v>
      </c>
      <c r="F8" s="104">
        <v>31</v>
      </c>
      <c r="G8" s="105">
        <v>45</v>
      </c>
      <c r="H8" s="112"/>
    </row>
    <row r="9" spans="1:93" ht="12" customHeight="1">
      <c r="A9" s="176"/>
      <c r="B9" s="208"/>
      <c r="C9" s="102">
        <v>100</v>
      </c>
      <c r="D9" s="102">
        <v>24.115044247787608</v>
      </c>
      <c r="E9" s="102">
        <v>72.522123893805315</v>
      </c>
      <c r="F9" s="102">
        <v>1.3716814159292035</v>
      </c>
      <c r="G9" s="103">
        <v>1.9911504424778761</v>
      </c>
      <c r="H9" s="112"/>
    </row>
    <row r="10" spans="1:93" ht="12" customHeight="1">
      <c r="A10" s="175"/>
      <c r="B10" s="208" t="s">
        <v>308</v>
      </c>
      <c r="C10" s="104">
        <v>86</v>
      </c>
      <c r="D10" s="104">
        <v>27</v>
      </c>
      <c r="E10" s="104">
        <v>58</v>
      </c>
      <c r="F10" s="104" t="s">
        <v>0</v>
      </c>
      <c r="G10" s="105">
        <v>1</v>
      </c>
      <c r="H10" s="112"/>
    </row>
    <row r="11" spans="1:93" ht="12" customHeight="1">
      <c r="A11" s="176"/>
      <c r="B11" s="208"/>
      <c r="C11" s="102">
        <v>100</v>
      </c>
      <c r="D11" s="102">
        <v>31.395348837209301</v>
      </c>
      <c r="E11" s="102">
        <v>67.441860465116278</v>
      </c>
      <c r="F11" s="102" t="s">
        <v>0</v>
      </c>
      <c r="G11" s="103">
        <v>1.1627906976744187</v>
      </c>
      <c r="H11" s="112"/>
    </row>
    <row r="12" spans="1:93" ht="12" customHeight="1">
      <c r="A12" s="175"/>
      <c r="B12" s="208" t="s">
        <v>145</v>
      </c>
      <c r="C12" s="104">
        <v>4</v>
      </c>
      <c r="D12" s="104" t="s">
        <v>0</v>
      </c>
      <c r="E12" s="104">
        <v>2</v>
      </c>
      <c r="F12" s="104">
        <v>1</v>
      </c>
      <c r="G12" s="105">
        <v>1</v>
      </c>
      <c r="H12" s="112"/>
    </row>
    <row r="13" spans="1:93" ht="12" customHeight="1">
      <c r="A13" s="176"/>
      <c r="B13" s="208"/>
      <c r="C13" s="102">
        <v>100</v>
      </c>
      <c r="D13" s="102" t="s">
        <v>0</v>
      </c>
      <c r="E13" s="102">
        <v>50</v>
      </c>
      <c r="F13" s="102">
        <v>25</v>
      </c>
      <c r="G13" s="103">
        <v>25</v>
      </c>
      <c r="H13" s="112"/>
    </row>
    <row r="14" spans="1:93" ht="12" customHeight="1">
      <c r="A14" s="156" t="s">
        <v>316</v>
      </c>
      <c r="B14" s="208"/>
      <c r="C14" s="104">
        <v>2198</v>
      </c>
      <c r="D14" s="104">
        <v>515</v>
      </c>
      <c r="E14" s="104">
        <v>1640</v>
      </c>
      <c r="F14" s="104">
        <v>11</v>
      </c>
      <c r="G14" s="105">
        <v>32</v>
      </c>
      <c r="H14" s="112"/>
    </row>
    <row r="15" spans="1:93" ht="12" customHeight="1">
      <c r="A15" s="156"/>
      <c r="B15" s="208"/>
      <c r="C15" s="102">
        <v>100</v>
      </c>
      <c r="D15" s="102">
        <v>23.43039126478617</v>
      </c>
      <c r="E15" s="102">
        <v>74.613284804367609</v>
      </c>
      <c r="F15" s="102">
        <v>0.5004549590536852</v>
      </c>
      <c r="G15" s="103">
        <v>1.4558689717925388</v>
      </c>
      <c r="H15" s="112"/>
    </row>
    <row r="16" spans="1:93" ht="12" customHeight="1">
      <c r="A16" s="175"/>
      <c r="B16" s="208" t="s">
        <v>305</v>
      </c>
      <c r="C16" s="104">
        <v>905</v>
      </c>
      <c r="D16" s="104">
        <v>240</v>
      </c>
      <c r="E16" s="104">
        <v>650</v>
      </c>
      <c r="F16" s="104">
        <v>4</v>
      </c>
      <c r="G16" s="105">
        <v>11</v>
      </c>
      <c r="H16" s="112"/>
    </row>
    <row r="17" spans="1:8" ht="12" customHeight="1">
      <c r="A17" s="176"/>
      <c r="B17" s="208"/>
      <c r="C17" s="102">
        <v>100</v>
      </c>
      <c r="D17" s="102">
        <v>26.519337016574585</v>
      </c>
      <c r="E17" s="102">
        <v>71.823204419889507</v>
      </c>
      <c r="F17" s="102">
        <v>0.44198895027624313</v>
      </c>
      <c r="G17" s="103">
        <v>1.2154696132596685</v>
      </c>
      <c r="H17" s="112"/>
    </row>
    <row r="18" spans="1:8" ht="12" customHeight="1">
      <c r="A18" s="175"/>
      <c r="B18" s="208" t="s">
        <v>308</v>
      </c>
      <c r="C18" s="104">
        <v>1279</v>
      </c>
      <c r="D18" s="104">
        <v>275</v>
      </c>
      <c r="E18" s="104">
        <v>977</v>
      </c>
      <c r="F18" s="104">
        <v>7</v>
      </c>
      <c r="G18" s="105">
        <v>20</v>
      </c>
      <c r="H18" s="112"/>
    </row>
    <row r="19" spans="1:8" ht="12" customHeight="1">
      <c r="A19" s="176"/>
      <c r="B19" s="208"/>
      <c r="C19" s="102">
        <v>100.00000000000001</v>
      </c>
      <c r="D19" s="102">
        <v>21.50117279124316</v>
      </c>
      <c r="E19" s="102">
        <v>76.387802971071153</v>
      </c>
      <c r="F19" s="102">
        <v>0.54730258014073496</v>
      </c>
      <c r="G19" s="103">
        <v>1.5637216575449568</v>
      </c>
      <c r="H19" s="112"/>
    </row>
    <row r="20" spans="1:8" ht="12" customHeight="1">
      <c r="A20" s="175"/>
      <c r="B20" s="208" t="s">
        <v>145</v>
      </c>
      <c r="C20" s="104">
        <v>14</v>
      </c>
      <c r="D20" s="104" t="s">
        <v>0</v>
      </c>
      <c r="E20" s="104">
        <v>13</v>
      </c>
      <c r="F20" s="104" t="s">
        <v>0</v>
      </c>
      <c r="G20" s="105">
        <v>1</v>
      </c>
      <c r="H20" s="112"/>
    </row>
    <row r="21" spans="1:8" ht="12" customHeight="1">
      <c r="A21" s="176"/>
      <c r="B21" s="208"/>
      <c r="C21" s="102">
        <v>100</v>
      </c>
      <c r="D21" s="102" t="s">
        <v>0</v>
      </c>
      <c r="E21" s="102">
        <v>92.857142857142861</v>
      </c>
      <c r="F21" s="102" t="s">
        <v>0</v>
      </c>
      <c r="G21" s="103">
        <v>7.1428571428571423</v>
      </c>
      <c r="H21" s="112"/>
    </row>
    <row r="22" spans="1:8" ht="12" customHeight="1">
      <c r="A22" s="156" t="s">
        <v>145</v>
      </c>
      <c r="B22" s="208"/>
      <c r="C22" s="104">
        <v>33</v>
      </c>
      <c r="D22" s="104">
        <v>5</v>
      </c>
      <c r="E22" s="104">
        <v>23</v>
      </c>
      <c r="F22" s="104" t="s">
        <v>0</v>
      </c>
      <c r="G22" s="105">
        <v>5</v>
      </c>
      <c r="H22" s="112"/>
    </row>
    <row r="23" spans="1:8" ht="12" customHeight="1">
      <c r="A23" s="157"/>
      <c r="B23" s="226"/>
      <c r="C23" s="109">
        <v>100.00000000000001</v>
      </c>
      <c r="D23" s="110">
        <v>15.151515151515152</v>
      </c>
      <c r="E23" s="110">
        <v>69.696969696969703</v>
      </c>
      <c r="F23" s="110" t="s">
        <v>0</v>
      </c>
      <c r="G23" s="111">
        <v>15.151515151515152</v>
      </c>
      <c r="H23" s="112"/>
    </row>
    <row r="24" spans="1:8" ht="12" customHeight="1">
      <c r="H24" s="112"/>
    </row>
    <row r="25" spans="1:8">
      <c r="H25" s="112"/>
    </row>
    <row r="26" spans="1:8">
      <c r="H26" s="112"/>
    </row>
    <row r="27" spans="1:8">
      <c r="H27" s="112"/>
    </row>
    <row r="28" spans="1:8">
      <c r="H28" s="112"/>
    </row>
    <row r="29" spans="1:8">
      <c r="H29" s="112"/>
    </row>
    <row r="30" spans="1:8">
      <c r="H30" s="112"/>
    </row>
    <row r="31" spans="1:8">
      <c r="H31" s="112"/>
    </row>
    <row r="32" spans="1:8">
      <c r="H32" s="112"/>
    </row>
    <row r="33" spans="8:8">
      <c r="H33" s="112"/>
    </row>
    <row r="34" spans="8:8">
      <c r="H34" s="112"/>
    </row>
    <row r="35" spans="8:8">
      <c r="H35" s="112"/>
    </row>
    <row r="36" spans="8:8">
      <c r="H36" s="112"/>
    </row>
    <row r="37" spans="8:8">
      <c r="H37" s="112"/>
    </row>
    <row r="38" spans="8:8">
      <c r="H38" s="112"/>
    </row>
    <row r="39" spans="8:8">
      <c r="H39" s="112"/>
    </row>
    <row r="40" spans="8:8">
      <c r="H40" s="112"/>
    </row>
    <row r="41" spans="8:8">
      <c r="H41" s="112"/>
    </row>
    <row r="42" spans="8:8">
      <c r="H42" s="112"/>
    </row>
    <row r="43" spans="8:8">
      <c r="H43" s="112"/>
    </row>
    <row r="44" spans="8:8">
      <c r="H44" s="112"/>
    </row>
    <row r="45" spans="8:8">
      <c r="H45" s="112"/>
    </row>
    <row r="46" spans="8:8">
      <c r="H46" s="112"/>
    </row>
    <row r="47" spans="8:8">
      <c r="H47" s="112"/>
    </row>
    <row r="48" spans="8:8">
      <c r="H48" s="112"/>
    </row>
    <row r="49" spans="8:8">
      <c r="H49" s="112"/>
    </row>
    <row r="50" spans="8:8">
      <c r="H50" s="112"/>
    </row>
    <row r="51" spans="8:8">
      <c r="H51" s="112"/>
    </row>
    <row r="52" spans="8:8">
      <c r="H52" s="112"/>
    </row>
    <row r="53" spans="8:8">
      <c r="H53" s="112"/>
    </row>
    <row r="54" spans="8:8">
      <c r="H54" s="112"/>
    </row>
    <row r="55" spans="8:8">
      <c r="H55" s="112"/>
    </row>
    <row r="56" spans="8:8">
      <c r="H56" s="112"/>
    </row>
    <row r="57" spans="8:8">
      <c r="H57" s="112"/>
    </row>
    <row r="58" spans="8:8">
      <c r="H58" s="112"/>
    </row>
    <row r="59" spans="8:8">
      <c r="H59" s="112"/>
    </row>
    <row r="60" spans="8:8">
      <c r="H60" s="112"/>
    </row>
    <row r="61" spans="8:8">
      <c r="H61" s="112"/>
    </row>
    <row r="62" spans="8:8">
      <c r="H62" s="112"/>
    </row>
    <row r="63" spans="8:8">
      <c r="H63" s="112"/>
    </row>
    <row r="64" spans="8:8">
      <c r="H64" s="112"/>
    </row>
    <row r="65" spans="8:8">
      <c r="H65" s="112"/>
    </row>
    <row r="66" spans="8:8">
      <c r="H66" s="112"/>
    </row>
    <row r="67" spans="8:8">
      <c r="H67" s="112"/>
    </row>
    <row r="68" spans="8:8">
      <c r="H68" s="112"/>
    </row>
    <row r="69" spans="8:8">
      <c r="H69" s="112"/>
    </row>
  </sheetData>
  <mergeCells count="16">
    <mergeCell ref="A14:B15"/>
    <mergeCell ref="A8:A9"/>
    <mergeCell ref="A10:A11"/>
    <mergeCell ref="A12:A13"/>
    <mergeCell ref="A4:B5"/>
    <mergeCell ref="A6:B7"/>
    <mergeCell ref="B8:B9"/>
    <mergeCell ref="B10:B11"/>
    <mergeCell ref="B12:B13"/>
    <mergeCell ref="B16:B17"/>
    <mergeCell ref="B18:B19"/>
    <mergeCell ref="B20:B21"/>
    <mergeCell ref="A22:B23"/>
    <mergeCell ref="A16:A17"/>
    <mergeCell ref="A18:A19"/>
    <mergeCell ref="A20:A21"/>
  </mergeCells>
  <phoneticPr fontId="19"/>
  <conditionalFormatting sqref="A1">
    <cfRule type="expression" dxfId="2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80"/>
  <dimension ref="A1:CK26"/>
  <sheetViews>
    <sheetView showGridLines="0" zoomScale="98" zoomScaleNormal="98" zoomScaleSheetLayoutView="80" workbookViewId="0"/>
  </sheetViews>
  <sheetFormatPr defaultColWidth="5.875" defaultRowHeight="12"/>
  <cols>
    <col min="1" max="1" width="17.75" style="81" customWidth="1"/>
    <col min="2" max="7" width="6.875" style="81" customWidth="1"/>
    <col min="8" max="26" width="9.375" style="81" customWidth="1"/>
    <col min="27" max="16384" width="5.875" style="81"/>
  </cols>
  <sheetData>
    <row r="1" spans="1:89" s="138" customFormat="1" ht="12.75" thickBot="1">
      <c r="A1" s="137" t="s">
        <v>104</v>
      </c>
    </row>
    <row r="2" spans="1:89" s="140" customFormat="1" ht="6" customHeight="1" thickTop="1">
      <c r="A2" s="139"/>
      <c r="B2" s="141"/>
      <c r="C2" s="142"/>
      <c r="D2" s="142"/>
      <c r="E2" s="142"/>
      <c r="F2" s="234"/>
      <c r="G2" s="235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5"/>
    </row>
    <row r="3" spans="1:89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236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4"/>
      <c r="CH3" s="144"/>
      <c r="CI3" s="144"/>
      <c r="CJ3" s="144"/>
      <c r="CK3" s="145"/>
    </row>
    <row r="4" spans="1:89" ht="12" customHeight="1">
      <c r="A4" s="206" t="s">
        <v>1</v>
      </c>
      <c r="B4" s="100">
        <v>4581</v>
      </c>
      <c r="C4" s="100">
        <v>1092</v>
      </c>
      <c r="D4" s="100">
        <v>3362</v>
      </c>
      <c r="E4" s="100">
        <v>43</v>
      </c>
      <c r="F4" s="101">
        <v>84</v>
      </c>
      <c r="G4" s="112"/>
    </row>
    <row r="5" spans="1:89" ht="12" customHeight="1">
      <c r="A5" s="208"/>
      <c r="B5" s="102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  <c r="G5" s="112"/>
    </row>
    <row r="6" spans="1:89" ht="12" customHeight="1">
      <c r="A6" s="154" t="s">
        <v>317</v>
      </c>
      <c r="B6" s="104">
        <v>57</v>
      </c>
      <c r="C6" s="104">
        <v>14</v>
      </c>
      <c r="D6" s="104">
        <v>38</v>
      </c>
      <c r="E6" s="104">
        <v>3</v>
      </c>
      <c r="F6" s="105">
        <v>2</v>
      </c>
      <c r="G6" s="112"/>
    </row>
    <row r="7" spans="1:89" ht="12" customHeight="1">
      <c r="A7" s="154"/>
      <c r="B7" s="102">
        <v>99.999999999999986</v>
      </c>
      <c r="C7" s="102">
        <v>24.561403508771928</v>
      </c>
      <c r="D7" s="102">
        <v>66.666666666666657</v>
      </c>
      <c r="E7" s="102">
        <v>5.2631578947368416</v>
      </c>
      <c r="F7" s="103">
        <v>3.5087719298245612</v>
      </c>
      <c r="G7" s="112"/>
    </row>
    <row r="8" spans="1:89" ht="12" customHeight="1">
      <c r="A8" s="154" t="s">
        <v>318</v>
      </c>
      <c r="B8" s="104">
        <v>82</v>
      </c>
      <c r="C8" s="104">
        <v>19</v>
      </c>
      <c r="D8" s="104">
        <v>59</v>
      </c>
      <c r="E8" s="104">
        <v>1</v>
      </c>
      <c r="F8" s="105">
        <v>3</v>
      </c>
      <c r="G8" s="112"/>
    </row>
    <row r="9" spans="1:89" ht="12" customHeight="1">
      <c r="A9" s="154"/>
      <c r="B9" s="102">
        <v>100</v>
      </c>
      <c r="C9" s="102">
        <v>23.170731707317074</v>
      </c>
      <c r="D9" s="102">
        <v>71.951219512195124</v>
      </c>
      <c r="E9" s="102">
        <v>1.2195121951219512</v>
      </c>
      <c r="F9" s="103">
        <v>3.6585365853658534</v>
      </c>
      <c r="G9" s="112"/>
    </row>
    <row r="10" spans="1:89" ht="12" customHeight="1">
      <c r="A10" s="154" t="s">
        <v>319</v>
      </c>
      <c r="B10" s="104">
        <v>176</v>
      </c>
      <c r="C10" s="104">
        <v>37</v>
      </c>
      <c r="D10" s="104">
        <v>132</v>
      </c>
      <c r="E10" s="104">
        <v>2</v>
      </c>
      <c r="F10" s="105">
        <v>5</v>
      </c>
      <c r="G10" s="112"/>
    </row>
    <row r="11" spans="1:89" ht="12" customHeight="1">
      <c r="A11" s="154"/>
      <c r="B11" s="102">
        <v>100.00000000000001</v>
      </c>
      <c r="C11" s="102">
        <v>21.022727272727273</v>
      </c>
      <c r="D11" s="102">
        <v>75</v>
      </c>
      <c r="E11" s="102">
        <v>1.1363636363636365</v>
      </c>
      <c r="F11" s="103">
        <v>2.8409090909090908</v>
      </c>
      <c r="G11" s="112"/>
    </row>
    <row r="12" spans="1:89" ht="12" customHeight="1">
      <c r="A12" s="154" t="s">
        <v>320</v>
      </c>
      <c r="B12" s="104">
        <v>240</v>
      </c>
      <c r="C12" s="104">
        <v>49</v>
      </c>
      <c r="D12" s="104">
        <v>174</v>
      </c>
      <c r="E12" s="104">
        <v>6</v>
      </c>
      <c r="F12" s="105">
        <v>11</v>
      </c>
      <c r="G12" s="112"/>
    </row>
    <row r="13" spans="1:89" ht="12" customHeight="1">
      <c r="A13" s="154"/>
      <c r="B13" s="102">
        <v>100</v>
      </c>
      <c r="C13" s="102">
        <v>20.416666666666668</v>
      </c>
      <c r="D13" s="102">
        <v>72.5</v>
      </c>
      <c r="E13" s="102">
        <v>2.5</v>
      </c>
      <c r="F13" s="103">
        <v>4.583333333333333</v>
      </c>
      <c r="G13" s="112"/>
    </row>
    <row r="14" spans="1:89" ht="12" customHeight="1">
      <c r="A14" s="154" t="s">
        <v>321</v>
      </c>
      <c r="B14" s="104">
        <v>389</v>
      </c>
      <c r="C14" s="104">
        <v>80</v>
      </c>
      <c r="D14" s="104">
        <v>293</v>
      </c>
      <c r="E14" s="104">
        <v>5</v>
      </c>
      <c r="F14" s="105">
        <v>11</v>
      </c>
      <c r="G14" s="112"/>
    </row>
    <row r="15" spans="1:89" ht="12" customHeight="1">
      <c r="A15" s="154"/>
      <c r="B15" s="102">
        <v>100</v>
      </c>
      <c r="C15" s="102">
        <v>20.565552699228792</v>
      </c>
      <c r="D15" s="102">
        <v>75.321336760925448</v>
      </c>
      <c r="E15" s="102">
        <v>1.2853470437017995</v>
      </c>
      <c r="F15" s="103">
        <v>2.8277634961439588</v>
      </c>
      <c r="G15" s="112"/>
    </row>
    <row r="16" spans="1:89" ht="12" customHeight="1">
      <c r="A16" s="154" t="s">
        <v>322</v>
      </c>
      <c r="B16" s="104">
        <v>501</v>
      </c>
      <c r="C16" s="104">
        <v>117</v>
      </c>
      <c r="D16" s="104">
        <v>374</v>
      </c>
      <c r="E16" s="104">
        <v>3</v>
      </c>
      <c r="F16" s="105">
        <v>7</v>
      </c>
      <c r="G16" s="112"/>
    </row>
    <row r="17" spans="1:7" ht="12" customHeight="1">
      <c r="A17" s="154"/>
      <c r="B17" s="102">
        <v>100</v>
      </c>
      <c r="C17" s="102">
        <v>23.353293413173652</v>
      </c>
      <c r="D17" s="102">
        <v>74.650698602794407</v>
      </c>
      <c r="E17" s="102">
        <v>0.5988023952095809</v>
      </c>
      <c r="F17" s="103">
        <v>1.3972055888223553</v>
      </c>
      <c r="G17" s="112"/>
    </row>
    <row r="18" spans="1:7" ht="12" customHeight="1">
      <c r="A18" s="154" t="s">
        <v>323</v>
      </c>
      <c r="B18" s="104">
        <v>928</v>
      </c>
      <c r="C18" s="104">
        <v>240</v>
      </c>
      <c r="D18" s="104">
        <v>669</v>
      </c>
      <c r="E18" s="104">
        <v>10</v>
      </c>
      <c r="F18" s="105">
        <v>9</v>
      </c>
      <c r="G18" s="112"/>
    </row>
    <row r="19" spans="1:7" ht="12" customHeight="1">
      <c r="A19" s="154"/>
      <c r="B19" s="102">
        <v>100</v>
      </c>
      <c r="C19" s="102">
        <v>25.862068965517242</v>
      </c>
      <c r="D19" s="102">
        <v>72.090517241379317</v>
      </c>
      <c r="E19" s="102">
        <v>1.0775862068965518</v>
      </c>
      <c r="F19" s="103">
        <v>0.96982758620689657</v>
      </c>
      <c r="G19" s="112"/>
    </row>
    <row r="20" spans="1:7" ht="12" customHeight="1">
      <c r="A20" s="154" t="s">
        <v>324</v>
      </c>
      <c r="B20" s="104">
        <v>919</v>
      </c>
      <c r="C20" s="104">
        <v>233</v>
      </c>
      <c r="D20" s="104">
        <v>669</v>
      </c>
      <c r="E20" s="104">
        <v>6</v>
      </c>
      <c r="F20" s="105">
        <v>11</v>
      </c>
      <c r="G20" s="112"/>
    </row>
    <row r="21" spans="1:7" ht="12" customHeight="1">
      <c r="A21" s="154"/>
      <c r="B21" s="102">
        <v>99.999999999999986</v>
      </c>
      <c r="C21" s="102">
        <v>25.353645266594121</v>
      </c>
      <c r="D21" s="102">
        <v>72.796517954298139</v>
      </c>
      <c r="E21" s="102">
        <v>0.65288356909684442</v>
      </c>
      <c r="F21" s="103">
        <v>1.1969532100108813</v>
      </c>
      <c r="G21" s="112"/>
    </row>
    <row r="22" spans="1:7" ht="12" customHeight="1">
      <c r="A22" s="154" t="s">
        <v>325</v>
      </c>
      <c r="B22" s="104">
        <v>1207</v>
      </c>
      <c r="C22" s="104">
        <v>287</v>
      </c>
      <c r="D22" s="104">
        <v>898</v>
      </c>
      <c r="E22" s="104">
        <v>6</v>
      </c>
      <c r="F22" s="105">
        <v>16</v>
      </c>
      <c r="G22" s="112"/>
    </row>
    <row r="23" spans="1:7" ht="12" customHeight="1">
      <c r="A23" s="154"/>
      <c r="B23" s="106">
        <v>100</v>
      </c>
      <c r="C23" s="102">
        <v>23.777961888980943</v>
      </c>
      <c r="D23" s="102">
        <v>74.399337199668608</v>
      </c>
      <c r="E23" s="102">
        <v>0.4971002485501243</v>
      </c>
      <c r="F23" s="103">
        <v>1.3256006628003314</v>
      </c>
      <c r="G23" s="112"/>
    </row>
    <row r="24" spans="1:7" ht="12" customHeight="1">
      <c r="A24" s="154" t="s">
        <v>145</v>
      </c>
      <c r="B24" s="237">
        <v>82</v>
      </c>
      <c r="C24" s="238">
        <v>16</v>
      </c>
      <c r="D24" s="238">
        <v>56</v>
      </c>
      <c r="E24" s="238">
        <v>1</v>
      </c>
      <c r="F24" s="239">
        <v>9</v>
      </c>
      <c r="G24" s="112"/>
    </row>
    <row r="25" spans="1:7" ht="12" customHeight="1">
      <c r="A25" s="158"/>
      <c r="B25" s="240">
        <v>100</v>
      </c>
      <c r="C25" s="241">
        <v>19.512195121951219</v>
      </c>
      <c r="D25" s="241">
        <v>68.292682926829272</v>
      </c>
      <c r="E25" s="241">
        <v>1.2195121951219512</v>
      </c>
      <c r="F25" s="242">
        <v>10.975609756097562</v>
      </c>
      <c r="G25" s="112"/>
    </row>
    <row r="26" spans="1:7" ht="12" customHeight="1">
      <c r="G26" s="112"/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19"/>
  <conditionalFormatting sqref="A1">
    <cfRule type="expression" dxfId="2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3"/>
  <dimension ref="A1:CO23"/>
  <sheetViews>
    <sheetView showGridLines="0" zoomScale="98" zoomScaleNormal="98" zoomScaleSheetLayoutView="80" workbookViewId="0"/>
  </sheetViews>
  <sheetFormatPr defaultColWidth="5.875" defaultRowHeight="12"/>
  <cols>
    <col min="1" max="1" width="21.5" style="81" customWidth="1"/>
    <col min="2" max="7" width="6.875" style="81" customWidth="1"/>
    <col min="8" max="30" width="9.375" style="81" customWidth="1"/>
    <col min="31" max="16384" width="5.875" style="81"/>
  </cols>
  <sheetData>
    <row r="1" spans="1:93" s="138" customFormat="1" ht="15" customHeight="1" thickBot="1">
      <c r="A1" s="137" t="s">
        <v>429</v>
      </c>
      <c r="F1" s="195"/>
    </row>
    <row r="2" spans="1:93" s="140" customFormat="1" ht="6" customHeight="1" thickTop="1">
      <c r="A2" s="139"/>
      <c r="B2" s="141"/>
      <c r="C2" s="142"/>
      <c r="D2" s="142"/>
      <c r="E2" s="142"/>
      <c r="F2" s="23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206" t="s">
        <v>1</v>
      </c>
      <c r="B4" s="100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3" ht="12" customHeight="1">
      <c r="A5" s="208"/>
      <c r="B5" s="102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3" ht="12" customHeight="1">
      <c r="A6" s="154" t="s">
        <v>326</v>
      </c>
      <c r="B6" s="104">
        <v>2678</v>
      </c>
      <c r="C6" s="104">
        <v>674</v>
      </c>
      <c r="D6" s="104">
        <v>1960</v>
      </c>
      <c r="E6" s="104">
        <v>17</v>
      </c>
      <c r="F6" s="105">
        <v>27</v>
      </c>
    </row>
    <row r="7" spans="1:93" ht="12" customHeight="1">
      <c r="A7" s="154"/>
      <c r="B7" s="102">
        <v>99.999999999999986</v>
      </c>
      <c r="C7" s="102">
        <v>25.168035847647495</v>
      </c>
      <c r="D7" s="102">
        <v>73.188946975354739</v>
      </c>
      <c r="E7" s="102">
        <v>0.63480209111277075</v>
      </c>
      <c r="F7" s="103">
        <v>1.0082150858849888</v>
      </c>
    </row>
    <row r="8" spans="1:93" ht="12" customHeight="1">
      <c r="A8" s="227" t="s">
        <v>327</v>
      </c>
      <c r="B8" s="104">
        <v>246</v>
      </c>
      <c r="C8" s="104">
        <v>37</v>
      </c>
      <c r="D8" s="104">
        <v>202</v>
      </c>
      <c r="E8" s="104">
        <v>2</v>
      </c>
      <c r="F8" s="105">
        <v>5</v>
      </c>
    </row>
    <row r="9" spans="1:93" ht="12" customHeight="1">
      <c r="A9" s="228"/>
      <c r="B9" s="102">
        <v>100</v>
      </c>
      <c r="C9" s="102">
        <v>15.040650406504067</v>
      </c>
      <c r="D9" s="102">
        <v>82.113821138211378</v>
      </c>
      <c r="E9" s="102">
        <v>0.81300813008130091</v>
      </c>
      <c r="F9" s="103">
        <v>2.0325203252032518</v>
      </c>
    </row>
    <row r="10" spans="1:93" ht="12" customHeight="1">
      <c r="A10" s="227" t="s">
        <v>328</v>
      </c>
      <c r="B10" s="104">
        <v>118</v>
      </c>
      <c r="C10" s="104">
        <v>25</v>
      </c>
      <c r="D10" s="104">
        <v>89</v>
      </c>
      <c r="E10" s="104">
        <v>2</v>
      </c>
      <c r="F10" s="105">
        <v>2</v>
      </c>
    </row>
    <row r="11" spans="1:93" ht="12" customHeight="1">
      <c r="A11" s="228"/>
      <c r="B11" s="102">
        <v>100</v>
      </c>
      <c r="C11" s="102">
        <v>21.1864406779661</v>
      </c>
      <c r="D11" s="102">
        <v>75.423728813559322</v>
      </c>
      <c r="E11" s="102">
        <v>1.6949152542372881</v>
      </c>
      <c r="F11" s="103">
        <v>1.6949152542372881</v>
      </c>
    </row>
    <row r="12" spans="1:93" ht="12" customHeight="1">
      <c r="A12" s="154" t="s">
        <v>329</v>
      </c>
      <c r="B12" s="104">
        <v>17</v>
      </c>
      <c r="C12" s="104">
        <v>7</v>
      </c>
      <c r="D12" s="104">
        <v>9</v>
      </c>
      <c r="E12" s="104" t="s">
        <v>0</v>
      </c>
      <c r="F12" s="105">
        <v>1</v>
      </c>
    </row>
    <row r="13" spans="1:93" ht="12" customHeight="1">
      <c r="A13" s="154"/>
      <c r="B13" s="102">
        <v>100</v>
      </c>
      <c r="C13" s="102">
        <v>41.17647058823529</v>
      </c>
      <c r="D13" s="102">
        <v>52.941176470588239</v>
      </c>
      <c r="E13" s="102" t="s">
        <v>0</v>
      </c>
      <c r="F13" s="103">
        <v>5.8823529411764701</v>
      </c>
    </row>
    <row r="14" spans="1:93" ht="12" customHeight="1">
      <c r="A14" s="154" t="s">
        <v>330</v>
      </c>
      <c r="B14" s="104">
        <v>1197</v>
      </c>
      <c r="C14" s="104">
        <v>285</v>
      </c>
      <c r="D14" s="104">
        <v>858</v>
      </c>
      <c r="E14" s="104">
        <v>17</v>
      </c>
      <c r="F14" s="105">
        <v>37</v>
      </c>
    </row>
    <row r="15" spans="1:93" ht="12" customHeight="1">
      <c r="A15" s="154"/>
      <c r="B15" s="102">
        <v>99.999999999999986</v>
      </c>
      <c r="C15" s="102">
        <v>23.809523809523807</v>
      </c>
      <c r="D15" s="102">
        <v>71.679197994987462</v>
      </c>
      <c r="E15" s="102">
        <v>1.4202172096908938</v>
      </c>
      <c r="F15" s="103">
        <v>3.091060985797828</v>
      </c>
    </row>
    <row r="16" spans="1:93" ht="12" customHeight="1">
      <c r="A16" s="154" t="s">
        <v>331</v>
      </c>
      <c r="B16" s="104">
        <v>60</v>
      </c>
      <c r="C16" s="104">
        <v>2</v>
      </c>
      <c r="D16" s="104">
        <v>55</v>
      </c>
      <c r="E16" s="104">
        <v>1</v>
      </c>
      <c r="F16" s="105">
        <v>2</v>
      </c>
    </row>
    <row r="17" spans="1:6" ht="12" customHeight="1">
      <c r="A17" s="154"/>
      <c r="B17" s="102">
        <v>99.999999999999986</v>
      </c>
      <c r="C17" s="102">
        <v>3.3333333333333335</v>
      </c>
      <c r="D17" s="102">
        <v>91.666666666666657</v>
      </c>
      <c r="E17" s="102">
        <v>1.6666666666666667</v>
      </c>
      <c r="F17" s="103">
        <v>3.3333333333333335</v>
      </c>
    </row>
    <row r="18" spans="1:6" ht="12" customHeight="1">
      <c r="A18" s="229" t="s">
        <v>332</v>
      </c>
      <c r="B18" s="104">
        <v>17</v>
      </c>
      <c r="C18" s="104">
        <v>1</v>
      </c>
      <c r="D18" s="104">
        <v>16</v>
      </c>
      <c r="E18" s="104" t="s">
        <v>0</v>
      </c>
      <c r="F18" s="105" t="s">
        <v>0</v>
      </c>
    </row>
    <row r="19" spans="1:6" ht="12" customHeight="1">
      <c r="A19" s="154"/>
      <c r="B19" s="102">
        <v>99.999999999999986</v>
      </c>
      <c r="C19" s="102">
        <v>5.8823529411764701</v>
      </c>
      <c r="D19" s="102">
        <v>94.117647058823522</v>
      </c>
      <c r="E19" s="102" t="s">
        <v>0</v>
      </c>
      <c r="F19" s="103" t="s">
        <v>0</v>
      </c>
    </row>
    <row r="20" spans="1:6" ht="12" customHeight="1">
      <c r="A20" s="154" t="s">
        <v>333</v>
      </c>
      <c r="B20" s="104">
        <v>45</v>
      </c>
      <c r="C20" s="104">
        <v>12</v>
      </c>
      <c r="D20" s="104">
        <v>30</v>
      </c>
      <c r="E20" s="104" t="s">
        <v>0</v>
      </c>
      <c r="F20" s="105">
        <v>3</v>
      </c>
    </row>
    <row r="21" spans="1:6" ht="12" customHeight="1">
      <c r="A21" s="154"/>
      <c r="B21" s="102">
        <v>100</v>
      </c>
      <c r="C21" s="102">
        <v>26.666666666666668</v>
      </c>
      <c r="D21" s="102">
        <v>66.666666666666657</v>
      </c>
      <c r="E21" s="102" t="s">
        <v>0</v>
      </c>
      <c r="F21" s="103">
        <v>6.666666666666667</v>
      </c>
    </row>
    <row r="22" spans="1:6" ht="12" customHeight="1">
      <c r="A22" s="154" t="s">
        <v>145</v>
      </c>
      <c r="B22" s="104">
        <v>203</v>
      </c>
      <c r="C22" s="104">
        <v>49</v>
      </c>
      <c r="D22" s="104">
        <v>143</v>
      </c>
      <c r="E22" s="104">
        <v>4</v>
      </c>
      <c r="F22" s="105">
        <v>7</v>
      </c>
    </row>
    <row r="23" spans="1:6" ht="12" customHeight="1">
      <c r="A23" s="158"/>
      <c r="B23" s="109">
        <v>100.00000000000001</v>
      </c>
      <c r="C23" s="110">
        <v>24.137931034482758</v>
      </c>
      <c r="D23" s="110">
        <v>70.443349753694591</v>
      </c>
      <c r="E23" s="110">
        <v>1.9704433497536946</v>
      </c>
      <c r="F23" s="111">
        <v>3.4482758620689653</v>
      </c>
    </row>
  </sheetData>
  <mergeCells count="10">
    <mergeCell ref="A16:A17"/>
    <mergeCell ref="A18:A19"/>
    <mergeCell ref="A20:A21"/>
    <mergeCell ref="A22:A23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2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81"/>
  <dimension ref="A1:CP214"/>
  <sheetViews>
    <sheetView showGridLines="0" zoomScale="98" zoomScaleNormal="98" zoomScaleSheetLayoutView="80" workbookViewId="0"/>
  </sheetViews>
  <sheetFormatPr defaultColWidth="5.875" defaultRowHeight="12"/>
  <cols>
    <col min="1" max="1" width="20.625" style="81" customWidth="1"/>
    <col min="2" max="8" width="6.875" style="81" customWidth="1"/>
    <col min="9" max="31" width="9.375" style="81" customWidth="1"/>
    <col min="32" max="16384" width="5.875" style="81"/>
  </cols>
  <sheetData>
    <row r="1" spans="1:94" s="138" customFormat="1" ht="12.75" thickBot="1">
      <c r="A1" s="137" t="s">
        <v>430</v>
      </c>
    </row>
    <row r="2" spans="1:94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206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4" ht="12" customHeight="1">
      <c r="A5" s="208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4" ht="12" customHeight="1">
      <c r="A6" s="154" t="s">
        <v>334</v>
      </c>
      <c r="B6" s="155">
        <v>185</v>
      </c>
      <c r="C6" s="104">
        <v>35</v>
      </c>
      <c r="D6" s="104">
        <v>140</v>
      </c>
      <c r="E6" s="104">
        <v>3</v>
      </c>
      <c r="F6" s="105">
        <v>7</v>
      </c>
    </row>
    <row r="7" spans="1:94" ht="12" customHeight="1">
      <c r="A7" s="154"/>
      <c r="B7" s="106">
        <v>100.00000000000001</v>
      </c>
      <c r="C7" s="102">
        <v>18.918918918918919</v>
      </c>
      <c r="D7" s="102">
        <v>75.675675675675677</v>
      </c>
      <c r="E7" s="102">
        <v>1.6216216216216217</v>
      </c>
      <c r="F7" s="103">
        <v>3.7837837837837842</v>
      </c>
    </row>
    <row r="8" spans="1:94" ht="12" customHeight="1">
      <c r="A8" s="227" t="s">
        <v>335</v>
      </c>
      <c r="B8" s="155">
        <v>337</v>
      </c>
      <c r="C8" s="104">
        <v>71</v>
      </c>
      <c r="D8" s="104">
        <v>251</v>
      </c>
      <c r="E8" s="104">
        <v>1</v>
      </c>
      <c r="F8" s="105">
        <v>14</v>
      </c>
    </row>
    <row r="9" spans="1:94" ht="12" customHeight="1">
      <c r="A9" s="228"/>
      <c r="B9" s="106">
        <v>99.999999999999986</v>
      </c>
      <c r="C9" s="102">
        <v>21.068249258160236</v>
      </c>
      <c r="D9" s="102">
        <v>74.480712166172097</v>
      </c>
      <c r="E9" s="102">
        <v>0.29673590504451042</v>
      </c>
      <c r="F9" s="103">
        <v>4.154302670623145</v>
      </c>
    </row>
    <row r="10" spans="1:94" ht="12" customHeight="1">
      <c r="A10" s="227" t="s">
        <v>336</v>
      </c>
      <c r="B10" s="155">
        <v>448</v>
      </c>
      <c r="C10" s="104">
        <v>84</v>
      </c>
      <c r="D10" s="104">
        <v>350</v>
      </c>
      <c r="E10" s="104">
        <v>8</v>
      </c>
      <c r="F10" s="105">
        <v>6</v>
      </c>
    </row>
    <row r="11" spans="1:94" ht="12" customHeight="1">
      <c r="A11" s="228"/>
      <c r="B11" s="106">
        <v>100</v>
      </c>
      <c r="C11" s="102">
        <v>18.75</v>
      </c>
      <c r="D11" s="102">
        <v>78.125</v>
      </c>
      <c r="E11" s="102">
        <v>1.7857142857142856</v>
      </c>
      <c r="F11" s="103">
        <v>1.3392857142857142</v>
      </c>
    </row>
    <row r="12" spans="1:94" ht="12" customHeight="1">
      <c r="A12" s="227" t="s">
        <v>337</v>
      </c>
      <c r="B12" s="155">
        <v>496</v>
      </c>
      <c r="C12" s="104">
        <v>111</v>
      </c>
      <c r="D12" s="104">
        <v>373</v>
      </c>
      <c r="E12" s="104">
        <v>4</v>
      </c>
      <c r="F12" s="105">
        <v>8</v>
      </c>
    </row>
    <row r="13" spans="1:94" ht="12" customHeight="1">
      <c r="A13" s="228"/>
      <c r="B13" s="106">
        <v>100</v>
      </c>
      <c r="C13" s="102">
        <v>22.379032258064516</v>
      </c>
      <c r="D13" s="102">
        <v>75.201612903225808</v>
      </c>
      <c r="E13" s="102">
        <v>0.80645161290322576</v>
      </c>
      <c r="F13" s="103">
        <v>1.6129032258064515</v>
      </c>
    </row>
    <row r="14" spans="1:94" ht="12" customHeight="1">
      <c r="A14" s="227" t="s">
        <v>338</v>
      </c>
      <c r="B14" s="155">
        <v>448</v>
      </c>
      <c r="C14" s="104">
        <v>98</v>
      </c>
      <c r="D14" s="104">
        <v>338</v>
      </c>
      <c r="E14" s="104">
        <v>3</v>
      </c>
      <c r="F14" s="105">
        <v>9</v>
      </c>
    </row>
    <row r="15" spans="1:94" ht="12" customHeight="1">
      <c r="A15" s="228"/>
      <c r="B15" s="106">
        <v>100</v>
      </c>
      <c r="C15" s="102">
        <v>21.875</v>
      </c>
      <c r="D15" s="102">
        <v>75.446428571428569</v>
      </c>
      <c r="E15" s="102">
        <v>0.6696428571428571</v>
      </c>
      <c r="F15" s="103">
        <v>2.0089285714285716</v>
      </c>
    </row>
    <row r="16" spans="1:94" ht="12" customHeight="1">
      <c r="A16" s="154" t="s">
        <v>339</v>
      </c>
      <c r="B16" s="155">
        <v>381</v>
      </c>
      <c r="C16" s="104">
        <v>83</v>
      </c>
      <c r="D16" s="104">
        <v>294</v>
      </c>
      <c r="E16" s="104">
        <v>2</v>
      </c>
      <c r="F16" s="105">
        <v>2</v>
      </c>
    </row>
    <row r="17" spans="1:6" ht="12" customHeight="1">
      <c r="A17" s="154"/>
      <c r="B17" s="106">
        <v>99.999999999999986</v>
      </c>
      <c r="C17" s="102">
        <v>21.784776902887142</v>
      </c>
      <c r="D17" s="102">
        <v>77.165354330708652</v>
      </c>
      <c r="E17" s="102">
        <v>0.52493438320209973</v>
      </c>
      <c r="F17" s="103">
        <v>0.52493438320209973</v>
      </c>
    </row>
    <row r="18" spans="1:6" ht="12" customHeight="1">
      <c r="A18" s="154" t="s">
        <v>340</v>
      </c>
      <c r="B18" s="155">
        <v>270</v>
      </c>
      <c r="C18" s="104">
        <v>54</v>
      </c>
      <c r="D18" s="104">
        <v>210</v>
      </c>
      <c r="E18" s="104">
        <v>1</v>
      </c>
      <c r="F18" s="105">
        <v>5</v>
      </c>
    </row>
    <row r="19" spans="1:6" ht="12" customHeight="1">
      <c r="A19" s="154"/>
      <c r="B19" s="106">
        <v>100</v>
      </c>
      <c r="C19" s="102">
        <v>20</v>
      </c>
      <c r="D19" s="102">
        <v>77.777777777777786</v>
      </c>
      <c r="E19" s="102">
        <v>0.37037037037037041</v>
      </c>
      <c r="F19" s="103">
        <v>1.8518518518518516</v>
      </c>
    </row>
    <row r="20" spans="1:6" ht="12" customHeight="1">
      <c r="A20" s="154" t="s">
        <v>341</v>
      </c>
      <c r="B20" s="155">
        <v>302</v>
      </c>
      <c r="C20" s="104">
        <v>75</v>
      </c>
      <c r="D20" s="104">
        <v>221</v>
      </c>
      <c r="E20" s="104">
        <v>5</v>
      </c>
      <c r="F20" s="105">
        <v>1</v>
      </c>
    </row>
    <row r="21" spans="1:6" ht="12" customHeight="1">
      <c r="A21" s="154"/>
      <c r="B21" s="106">
        <v>100</v>
      </c>
      <c r="C21" s="102">
        <v>24.834437086092713</v>
      </c>
      <c r="D21" s="102">
        <v>73.178807947019862</v>
      </c>
      <c r="E21" s="102">
        <v>1.6556291390728477</v>
      </c>
      <c r="F21" s="103">
        <v>0.33112582781456956</v>
      </c>
    </row>
    <row r="22" spans="1:6" ht="12" customHeight="1">
      <c r="A22" s="229" t="s">
        <v>342</v>
      </c>
      <c r="B22" s="155">
        <v>253</v>
      </c>
      <c r="C22" s="104">
        <v>70</v>
      </c>
      <c r="D22" s="104">
        <v>178</v>
      </c>
      <c r="E22" s="104">
        <v>2</v>
      </c>
      <c r="F22" s="105">
        <v>3</v>
      </c>
    </row>
    <row r="23" spans="1:6" ht="12" customHeight="1">
      <c r="A23" s="154"/>
      <c r="B23" s="106">
        <v>100.00000000000001</v>
      </c>
      <c r="C23" s="102">
        <v>27.66798418972332</v>
      </c>
      <c r="D23" s="102">
        <v>70.355731225296452</v>
      </c>
      <c r="E23" s="102">
        <v>0.79051383399209485</v>
      </c>
      <c r="F23" s="103">
        <v>1.1857707509881421</v>
      </c>
    </row>
    <row r="24" spans="1:6" ht="12" customHeight="1">
      <c r="A24" s="154" t="s">
        <v>343</v>
      </c>
      <c r="B24" s="155">
        <v>234</v>
      </c>
      <c r="C24" s="104">
        <v>60</v>
      </c>
      <c r="D24" s="104">
        <v>171</v>
      </c>
      <c r="E24" s="104">
        <v>3</v>
      </c>
      <c r="F24" s="105" t="s">
        <v>0</v>
      </c>
    </row>
    <row r="25" spans="1:6" ht="12" customHeight="1">
      <c r="A25" s="154"/>
      <c r="B25" s="106">
        <v>99.999999999999986</v>
      </c>
      <c r="C25" s="102">
        <v>25.641025641025639</v>
      </c>
      <c r="D25" s="102">
        <v>73.076923076923066</v>
      </c>
      <c r="E25" s="102">
        <v>1.2820512820512819</v>
      </c>
      <c r="F25" s="103" t="s">
        <v>0</v>
      </c>
    </row>
    <row r="26" spans="1:6" ht="12" customHeight="1">
      <c r="A26" s="227" t="s">
        <v>344</v>
      </c>
      <c r="B26" s="155">
        <v>208</v>
      </c>
      <c r="C26" s="104">
        <v>51</v>
      </c>
      <c r="D26" s="104">
        <v>154</v>
      </c>
      <c r="E26" s="104">
        <v>1</v>
      </c>
      <c r="F26" s="105">
        <v>2</v>
      </c>
    </row>
    <row r="27" spans="1:6" ht="12" customHeight="1">
      <c r="A27" s="228"/>
      <c r="B27" s="106">
        <v>100.00000000000001</v>
      </c>
      <c r="C27" s="102">
        <v>24.519230769230766</v>
      </c>
      <c r="D27" s="102">
        <v>74.038461538461547</v>
      </c>
      <c r="E27" s="102">
        <v>0.48076923076923078</v>
      </c>
      <c r="F27" s="103">
        <v>0.96153846153846156</v>
      </c>
    </row>
    <row r="28" spans="1:6" ht="12" customHeight="1">
      <c r="A28" s="227" t="s">
        <v>345</v>
      </c>
      <c r="B28" s="155">
        <v>156</v>
      </c>
      <c r="C28" s="104">
        <v>50</v>
      </c>
      <c r="D28" s="104">
        <v>105</v>
      </c>
      <c r="E28" s="104">
        <v>1</v>
      </c>
      <c r="F28" s="105" t="s">
        <v>0</v>
      </c>
    </row>
    <row r="29" spans="1:6" ht="12" customHeight="1">
      <c r="A29" s="228"/>
      <c r="B29" s="106">
        <v>100</v>
      </c>
      <c r="C29" s="102">
        <v>32.051282051282051</v>
      </c>
      <c r="D29" s="102">
        <v>67.307692307692307</v>
      </c>
      <c r="E29" s="102">
        <v>0.64102564102564097</v>
      </c>
      <c r="F29" s="103" t="s">
        <v>0</v>
      </c>
    </row>
    <row r="30" spans="1:6" ht="12" customHeight="1">
      <c r="A30" s="154" t="s">
        <v>346</v>
      </c>
      <c r="B30" s="155">
        <v>137</v>
      </c>
      <c r="C30" s="104">
        <v>42</v>
      </c>
      <c r="D30" s="104">
        <v>94</v>
      </c>
      <c r="E30" s="104" t="s">
        <v>0</v>
      </c>
      <c r="F30" s="105">
        <v>1</v>
      </c>
    </row>
    <row r="31" spans="1:6" ht="12" customHeight="1">
      <c r="A31" s="154"/>
      <c r="B31" s="106">
        <v>100</v>
      </c>
      <c r="C31" s="102">
        <v>30.656934306569344</v>
      </c>
      <c r="D31" s="102">
        <v>68.613138686131393</v>
      </c>
      <c r="E31" s="102" t="s">
        <v>0</v>
      </c>
      <c r="F31" s="103">
        <v>0.72992700729927007</v>
      </c>
    </row>
    <row r="32" spans="1:6" ht="12" customHeight="1">
      <c r="A32" s="154" t="s">
        <v>347</v>
      </c>
      <c r="B32" s="155">
        <v>83</v>
      </c>
      <c r="C32" s="104">
        <v>24</v>
      </c>
      <c r="D32" s="104">
        <v>58</v>
      </c>
      <c r="E32" s="104" t="s">
        <v>0</v>
      </c>
      <c r="F32" s="105">
        <v>1</v>
      </c>
    </row>
    <row r="33" spans="1:6" ht="12" customHeight="1">
      <c r="A33" s="154"/>
      <c r="B33" s="106">
        <v>99.999999999999986</v>
      </c>
      <c r="C33" s="102">
        <v>28.915662650602407</v>
      </c>
      <c r="D33" s="102">
        <v>69.879518072289159</v>
      </c>
      <c r="E33" s="230" t="s">
        <v>0</v>
      </c>
      <c r="F33" s="103">
        <v>1.2048192771084338</v>
      </c>
    </row>
    <row r="34" spans="1:6" ht="12" customHeight="1">
      <c r="A34" s="154" t="s">
        <v>348</v>
      </c>
      <c r="B34" s="231">
        <v>80</v>
      </c>
      <c r="C34" s="178">
        <v>22</v>
      </c>
      <c r="D34" s="187">
        <v>58</v>
      </c>
      <c r="E34" s="178" t="s">
        <v>0</v>
      </c>
      <c r="F34" s="179" t="s">
        <v>0</v>
      </c>
    </row>
    <row r="35" spans="1:6" ht="12" customHeight="1">
      <c r="A35" s="154"/>
      <c r="B35" s="232">
        <v>100</v>
      </c>
      <c r="C35" s="185">
        <v>27.500000000000004</v>
      </c>
      <c r="D35" s="185">
        <v>72.5</v>
      </c>
      <c r="E35" s="185" t="s">
        <v>0</v>
      </c>
      <c r="F35" s="186" t="s">
        <v>0</v>
      </c>
    </row>
    <row r="36" spans="1:6" ht="12" customHeight="1">
      <c r="A36" s="229" t="s">
        <v>349</v>
      </c>
      <c r="B36" s="217">
        <v>193</v>
      </c>
      <c r="C36" s="187">
        <v>65</v>
      </c>
      <c r="D36" s="187">
        <v>121</v>
      </c>
      <c r="E36" s="187">
        <v>3</v>
      </c>
      <c r="F36" s="188">
        <v>4</v>
      </c>
    </row>
    <row r="37" spans="1:6" ht="12" customHeight="1">
      <c r="A37" s="154"/>
      <c r="B37" s="232">
        <v>100</v>
      </c>
      <c r="C37" s="185">
        <v>33.678756476683937</v>
      </c>
      <c r="D37" s="185">
        <v>62.694300518134717</v>
      </c>
      <c r="E37" s="185">
        <v>1.5544041450777202</v>
      </c>
      <c r="F37" s="186">
        <v>2.0725388601036272</v>
      </c>
    </row>
    <row r="38" spans="1:6" ht="12" customHeight="1">
      <c r="A38" s="154" t="s">
        <v>350</v>
      </c>
      <c r="B38" s="217">
        <v>129</v>
      </c>
      <c r="C38" s="187">
        <v>44</v>
      </c>
      <c r="D38" s="187">
        <v>83</v>
      </c>
      <c r="E38" s="187" t="s">
        <v>0</v>
      </c>
      <c r="F38" s="188">
        <v>2</v>
      </c>
    </row>
    <row r="39" spans="1:6" ht="12" customHeight="1">
      <c r="A39" s="154"/>
      <c r="B39" s="232">
        <v>100.00000000000001</v>
      </c>
      <c r="C39" s="185">
        <v>34.108527131782942</v>
      </c>
      <c r="D39" s="185">
        <v>64.341085271317837</v>
      </c>
      <c r="E39" s="185" t="s">
        <v>0</v>
      </c>
      <c r="F39" s="186">
        <v>1.5503875968992249</v>
      </c>
    </row>
    <row r="40" spans="1:6" ht="12" customHeight="1">
      <c r="A40" s="154" t="s">
        <v>145</v>
      </c>
      <c r="B40" s="217">
        <v>241</v>
      </c>
      <c r="C40" s="187">
        <v>53</v>
      </c>
      <c r="D40" s="187">
        <v>163</v>
      </c>
      <c r="E40" s="187">
        <v>6</v>
      </c>
      <c r="F40" s="188">
        <v>19</v>
      </c>
    </row>
    <row r="41" spans="1:6" ht="12" customHeight="1">
      <c r="A41" s="158"/>
      <c r="B41" s="233">
        <v>100</v>
      </c>
      <c r="C41" s="192">
        <v>21.991701244813278</v>
      </c>
      <c r="D41" s="192">
        <v>67.634854771784234</v>
      </c>
      <c r="E41" s="192">
        <v>2.4896265560165975</v>
      </c>
      <c r="F41" s="194">
        <v>7.8838174273858916</v>
      </c>
    </row>
    <row r="42" spans="1:6">
      <c r="F42" s="112"/>
    </row>
    <row r="43" spans="1:6">
      <c r="F43" s="112"/>
    </row>
    <row r="44" spans="1:6">
      <c r="F44" s="112"/>
    </row>
    <row r="45" spans="1:6">
      <c r="F45" s="112"/>
    </row>
    <row r="46" spans="1:6">
      <c r="F46" s="112"/>
    </row>
    <row r="47" spans="1:6">
      <c r="F47" s="112"/>
    </row>
    <row r="48" spans="1:6">
      <c r="F48" s="112"/>
    </row>
    <row r="49" spans="6:6">
      <c r="F49" s="112"/>
    </row>
    <row r="50" spans="6:6">
      <c r="F50" s="112"/>
    </row>
    <row r="51" spans="6:6">
      <c r="F51" s="112"/>
    </row>
    <row r="52" spans="6:6">
      <c r="F52" s="112"/>
    </row>
    <row r="53" spans="6:6">
      <c r="F53" s="112"/>
    </row>
    <row r="54" spans="6:6">
      <c r="F54" s="112"/>
    </row>
    <row r="55" spans="6:6">
      <c r="F55" s="112"/>
    </row>
    <row r="56" spans="6:6">
      <c r="F56" s="112"/>
    </row>
    <row r="57" spans="6:6">
      <c r="F57" s="112"/>
    </row>
    <row r="58" spans="6:6">
      <c r="F58" s="112"/>
    </row>
    <row r="59" spans="6:6">
      <c r="F59" s="112"/>
    </row>
    <row r="60" spans="6:6">
      <c r="F60" s="112"/>
    </row>
    <row r="61" spans="6:6">
      <c r="F61" s="112"/>
    </row>
    <row r="62" spans="6:6">
      <c r="F62" s="112"/>
    </row>
    <row r="63" spans="6:6">
      <c r="F63" s="112"/>
    </row>
    <row r="64" spans="6:6">
      <c r="F64" s="112"/>
    </row>
    <row r="65" spans="6:6">
      <c r="F65" s="112"/>
    </row>
    <row r="66" spans="6:6">
      <c r="F66" s="112"/>
    </row>
    <row r="67" spans="6:6">
      <c r="F67" s="112"/>
    </row>
    <row r="68" spans="6:6">
      <c r="F68" s="112"/>
    </row>
    <row r="69" spans="6:6">
      <c r="F69" s="112"/>
    </row>
    <row r="70" spans="6:6">
      <c r="F70" s="112"/>
    </row>
    <row r="71" spans="6:6">
      <c r="F71" s="112"/>
    </row>
    <row r="72" spans="6:6">
      <c r="F72" s="112"/>
    </row>
    <row r="73" spans="6:6">
      <c r="F73" s="112"/>
    </row>
    <row r="74" spans="6:6">
      <c r="F74" s="112"/>
    </row>
    <row r="75" spans="6:6">
      <c r="F75" s="112"/>
    </row>
    <row r="76" spans="6:6">
      <c r="F76" s="112"/>
    </row>
    <row r="77" spans="6:6">
      <c r="F77" s="112"/>
    </row>
    <row r="78" spans="6:6">
      <c r="F78" s="112"/>
    </row>
    <row r="79" spans="6:6">
      <c r="F79" s="112"/>
    </row>
    <row r="80" spans="6:6">
      <c r="F80" s="112"/>
    </row>
    <row r="81" spans="6:6">
      <c r="F81" s="112"/>
    </row>
    <row r="82" spans="6:6">
      <c r="F82" s="112"/>
    </row>
    <row r="83" spans="6:6">
      <c r="F83" s="112"/>
    </row>
    <row r="84" spans="6:6">
      <c r="F84" s="112"/>
    </row>
    <row r="85" spans="6:6">
      <c r="F85" s="112"/>
    </row>
    <row r="86" spans="6:6">
      <c r="F86" s="112"/>
    </row>
    <row r="87" spans="6:6">
      <c r="F87" s="112"/>
    </row>
    <row r="88" spans="6:6">
      <c r="F88" s="112"/>
    </row>
    <row r="89" spans="6:6">
      <c r="F89" s="112"/>
    </row>
    <row r="90" spans="6:6">
      <c r="F90" s="112"/>
    </row>
    <row r="91" spans="6:6">
      <c r="F91" s="112"/>
    </row>
    <row r="92" spans="6:6">
      <c r="F92" s="112"/>
    </row>
    <row r="93" spans="6:6">
      <c r="F93" s="112"/>
    </row>
    <row r="94" spans="6:6">
      <c r="F94" s="112"/>
    </row>
    <row r="95" spans="6:6">
      <c r="F95" s="112"/>
    </row>
    <row r="96" spans="6:6">
      <c r="F96" s="112"/>
    </row>
    <row r="97" spans="6:6">
      <c r="F97" s="112"/>
    </row>
    <row r="98" spans="6:6">
      <c r="F98" s="112"/>
    </row>
    <row r="99" spans="6:6">
      <c r="F99" s="112"/>
    </row>
    <row r="100" spans="6:6">
      <c r="F100" s="112"/>
    </row>
    <row r="101" spans="6:6">
      <c r="F101" s="112"/>
    </row>
    <row r="102" spans="6:6">
      <c r="F102" s="112"/>
    </row>
    <row r="103" spans="6:6">
      <c r="F103" s="112"/>
    </row>
    <row r="104" spans="6:6">
      <c r="F104" s="112"/>
    </row>
    <row r="105" spans="6:6">
      <c r="F105" s="112"/>
    </row>
    <row r="106" spans="6:6">
      <c r="F106" s="112"/>
    </row>
    <row r="107" spans="6:6">
      <c r="F107" s="112"/>
    </row>
    <row r="108" spans="6:6">
      <c r="F108" s="112"/>
    </row>
    <row r="109" spans="6:6">
      <c r="F109" s="112"/>
    </row>
    <row r="110" spans="6:6">
      <c r="F110" s="112"/>
    </row>
    <row r="111" spans="6:6">
      <c r="F111" s="112"/>
    </row>
    <row r="112" spans="6:6">
      <c r="F112" s="112"/>
    </row>
    <row r="113" spans="6:6">
      <c r="F113" s="112"/>
    </row>
    <row r="114" spans="6:6">
      <c r="F114" s="112"/>
    </row>
    <row r="115" spans="6:6">
      <c r="F115" s="112"/>
    </row>
    <row r="116" spans="6:6">
      <c r="F116" s="112"/>
    </row>
    <row r="117" spans="6:6">
      <c r="F117" s="112"/>
    </row>
    <row r="118" spans="6:6">
      <c r="F118" s="112"/>
    </row>
    <row r="119" spans="6:6">
      <c r="F119" s="112"/>
    </row>
    <row r="120" spans="6:6">
      <c r="F120" s="112"/>
    </row>
    <row r="121" spans="6:6">
      <c r="F121" s="112"/>
    </row>
    <row r="122" spans="6:6">
      <c r="F122" s="112"/>
    </row>
    <row r="123" spans="6:6">
      <c r="F123" s="112"/>
    </row>
    <row r="124" spans="6:6">
      <c r="F124" s="112"/>
    </row>
    <row r="125" spans="6:6">
      <c r="F125" s="112"/>
    </row>
    <row r="126" spans="6:6">
      <c r="F126" s="112"/>
    </row>
    <row r="127" spans="6:6">
      <c r="F127" s="112"/>
    </row>
    <row r="128" spans="6:6">
      <c r="F128" s="112"/>
    </row>
    <row r="129" spans="6:6">
      <c r="F129" s="112"/>
    </row>
    <row r="130" spans="6:6">
      <c r="F130" s="112"/>
    </row>
    <row r="131" spans="6:6">
      <c r="F131" s="112"/>
    </row>
    <row r="132" spans="6:6">
      <c r="F132" s="112"/>
    </row>
    <row r="133" spans="6:6">
      <c r="F133" s="112"/>
    </row>
    <row r="134" spans="6:6">
      <c r="F134" s="112"/>
    </row>
    <row r="135" spans="6:6">
      <c r="F135" s="112"/>
    </row>
    <row r="136" spans="6:6">
      <c r="F136" s="112"/>
    </row>
    <row r="137" spans="6:6">
      <c r="F137" s="112"/>
    </row>
    <row r="138" spans="6:6">
      <c r="F138" s="112"/>
    </row>
    <row r="139" spans="6:6">
      <c r="F139" s="112"/>
    </row>
    <row r="140" spans="6:6">
      <c r="F140" s="112"/>
    </row>
    <row r="141" spans="6:6">
      <c r="F141" s="112"/>
    </row>
    <row r="142" spans="6:6">
      <c r="F142" s="112"/>
    </row>
    <row r="143" spans="6:6">
      <c r="F143" s="112"/>
    </row>
    <row r="144" spans="6:6">
      <c r="F144" s="112"/>
    </row>
    <row r="145" spans="6:6">
      <c r="F145" s="112"/>
    </row>
    <row r="146" spans="6:6">
      <c r="F146" s="112"/>
    </row>
    <row r="147" spans="6:6">
      <c r="F147" s="112"/>
    </row>
    <row r="148" spans="6:6">
      <c r="F148" s="112"/>
    </row>
    <row r="149" spans="6:6">
      <c r="F149" s="112"/>
    </row>
    <row r="150" spans="6:6">
      <c r="F150" s="112"/>
    </row>
    <row r="151" spans="6:6">
      <c r="F151" s="112"/>
    </row>
    <row r="152" spans="6:6">
      <c r="F152" s="112"/>
    </row>
    <row r="153" spans="6:6">
      <c r="F153" s="112"/>
    </row>
    <row r="154" spans="6:6">
      <c r="F154" s="112"/>
    </row>
    <row r="155" spans="6:6">
      <c r="F155" s="112"/>
    </row>
    <row r="156" spans="6:6">
      <c r="F156" s="112"/>
    </row>
    <row r="157" spans="6:6">
      <c r="F157" s="112"/>
    </row>
    <row r="158" spans="6:6">
      <c r="F158" s="112"/>
    </row>
    <row r="159" spans="6:6">
      <c r="F159" s="112"/>
    </row>
    <row r="160" spans="6:6">
      <c r="F160" s="112"/>
    </row>
    <row r="161" spans="6:6">
      <c r="F161" s="112"/>
    </row>
    <row r="162" spans="6:6">
      <c r="F162" s="112"/>
    </row>
    <row r="163" spans="6:6">
      <c r="F163" s="112"/>
    </row>
    <row r="164" spans="6:6">
      <c r="F164" s="112"/>
    </row>
    <row r="165" spans="6:6">
      <c r="F165" s="112"/>
    </row>
    <row r="166" spans="6:6">
      <c r="F166" s="112"/>
    </row>
    <row r="167" spans="6:6">
      <c r="F167" s="112"/>
    </row>
    <row r="168" spans="6:6">
      <c r="F168" s="112"/>
    </row>
    <row r="169" spans="6:6">
      <c r="F169" s="112"/>
    </row>
    <row r="170" spans="6:6">
      <c r="F170" s="112"/>
    </row>
    <row r="171" spans="6:6">
      <c r="F171" s="112"/>
    </row>
    <row r="172" spans="6:6">
      <c r="F172" s="112"/>
    </row>
    <row r="173" spans="6:6">
      <c r="F173" s="112"/>
    </row>
    <row r="174" spans="6:6">
      <c r="F174" s="112"/>
    </row>
    <row r="175" spans="6:6">
      <c r="F175" s="112"/>
    </row>
    <row r="176" spans="6:6">
      <c r="F176" s="112"/>
    </row>
    <row r="177" spans="6:6">
      <c r="F177" s="112"/>
    </row>
    <row r="178" spans="6:6">
      <c r="F178" s="112"/>
    </row>
    <row r="179" spans="6:6">
      <c r="F179" s="112"/>
    </row>
    <row r="180" spans="6:6">
      <c r="F180" s="112"/>
    </row>
    <row r="181" spans="6:6">
      <c r="F181" s="112"/>
    </row>
    <row r="182" spans="6:6">
      <c r="F182" s="112"/>
    </row>
    <row r="183" spans="6:6">
      <c r="F183" s="112"/>
    </row>
    <row r="184" spans="6:6">
      <c r="F184" s="112"/>
    </row>
    <row r="185" spans="6:6">
      <c r="F185" s="112"/>
    </row>
    <row r="186" spans="6:6">
      <c r="F186" s="112"/>
    </row>
    <row r="187" spans="6:6">
      <c r="F187" s="112"/>
    </row>
    <row r="188" spans="6:6">
      <c r="F188" s="112"/>
    </row>
    <row r="189" spans="6:6">
      <c r="F189" s="112"/>
    </row>
    <row r="190" spans="6:6">
      <c r="F190" s="112"/>
    </row>
    <row r="191" spans="6:6">
      <c r="F191" s="112"/>
    </row>
    <row r="192" spans="6:6">
      <c r="F192" s="112"/>
    </row>
    <row r="193" spans="6:6">
      <c r="F193" s="112"/>
    </row>
    <row r="194" spans="6:6">
      <c r="F194" s="112"/>
    </row>
    <row r="195" spans="6:6">
      <c r="F195" s="112"/>
    </row>
    <row r="196" spans="6:6">
      <c r="F196" s="112"/>
    </row>
    <row r="197" spans="6:6">
      <c r="F197" s="112"/>
    </row>
    <row r="198" spans="6:6">
      <c r="F198" s="112"/>
    </row>
    <row r="199" spans="6:6">
      <c r="F199" s="112"/>
    </row>
    <row r="200" spans="6:6">
      <c r="F200" s="112"/>
    </row>
    <row r="201" spans="6:6">
      <c r="F201" s="112"/>
    </row>
    <row r="202" spans="6:6">
      <c r="F202" s="112"/>
    </row>
    <row r="203" spans="6:6">
      <c r="F203" s="112"/>
    </row>
    <row r="204" spans="6:6">
      <c r="F204" s="112"/>
    </row>
    <row r="205" spans="6:6">
      <c r="F205" s="112"/>
    </row>
    <row r="206" spans="6:6">
      <c r="F206" s="112"/>
    </row>
    <row r="207" spans="6:6">
      <c r="F207" s="112"/>
    </row>
    <row r="208" spans="6:6">
      <c r="F208" s="112"/>
    </row>
    <row r="209" spans="6:6">
      <c r="F209" s="112"/>
    </row>
    <row r="210" spans="6:6">
      <c r="F210" s="112"/>
    </row>
    <row r="211" spans="6:6">
      <c r="F211" s="112"/>
    </row>
    <row r="212" spans="6:6">
      <c r="F212" s="112"/>
    </row>
    <row r="213" spans="6:6">
      <c r="F213" s="112"/>
    </row>
    <row r="214" spans="6:6">
      <c r="F214" s="112"/>
    </row>
  </sheetData>
  <mergeCells count="19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  <mergeCell ref="A36:A37"/>
    <mergeCell ref="A38:A39"/>
    <mergeCell ref="A40:A41"/>
    <mergeCell ref="A26:A27"/>
    <mergeCell ref="A28:A29"/>
    <mergeCell ref="A30:A31"/>
    <mergeCell ref="A32:A33"/>
    <mergeCell ref="A34:A35"/>
  </mergeCells>
  <phoneticPr fontId="19"/>
  <conditionalFormatting sqref="A1">
    <cfRule type="expression" dxfId="2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S33"/>
  <sheetViews>
    <sheetView showGridLines="0" zoomScale="98" zoomScaleNormal="98" zoomScaleSheetLayoutView="80" workbookViewId="0"/>
  </sheetViews>
  <sheetFormatPr defaultColWidth="5.875" defaultRowHeight="12"/>
  <cols>
    <col min="1" max="3" width="1.625" style="81" customWidth="1"/>
    <col min="4" max="4" width="24" style="81" customWidth="1"/>
    <col min="5" max="10" width="6.875" style="81" customWidth="1"/>
    <col min="11" max="34" width="9.375" style="81" customWidth="1"/>
    <col min="35" max="16384" width="5.875" style="81"/>
  </cols>
  <sheetData>
    <row r="1" spans="1:97" s="138" customFormat="1" ht="12.75" thickBot="1">
      <c r="A1" s="137" t="s">
        <v>421</v>
      </c>
      <c r="B1" s="166"/>
      <c r="C1" s="166"/>
      <c r="D1" s="166"/>
      <c r="E1" s="166"/>
    </row>
    <row r="2" spans="1:97" s="140" customFormat="1" ht="6" customHeight="1" thickTop="1">
      <c r="A2" s="139"/>
      <c r="E2" s="303"/>
      <c r="F2" s="142"/>
      <c r="G2" s="142"/>
      <c r="H2" s="142"/>
      <c r="I2" s="142"/>
      <c r="J2" s="143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5"/>
    </row>
    <row r="3" spans="1:97" s="140" customFormat="1" ht="168" customHeight="1">
      <c r="A3" s="139"/>
      <c r="E3" s="146" t="s">
        <v>1</v>
      </c>
      <c r="F3" s="147" t="s">
        <v>121</v>
      </c>
      <c r="G3" s="147" t="s">
        <v>122</v>
      </c>
      <c r="H3" s="147" t="s">
        <v>123</v>
      </c>
      <c r="I3" s="147" t="s">
        <v>16</v>
      </c>
      <c r="J3" s="148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4"/>
      <c r="CP3" s="144"/>
      <c r="CQ3" s="144"/>
      <c r="CR3" s="144"/>
      <c r="CS3" s="145"/>
    </row>
    <row r="4" spans="1:97" ht="12" customHeight="1">
      <c r="A4" s="205" t="s">
        <v>1</v>
      </c>
      <c r="B4" s="205"/>
      <c r="C4" s="205"/>
      <c r="D4" s="206"/>
      <c r="E4" s="100">
        <v>4581</v>
      </c>
      <c r="F4" s="100">
        <v>1046</v>
      </c>
      <c r="G4" s="100">
        <v>1286</v>
      </c>
      <c r="H4" s="100">
        <v>2143</v>
      </c>
      <c r="I4" s="100">
        <v>20</v>
      </c>
      <c r="J4" s="101">
        <v>86</v>
      </c>
    </row>
    <row r="5" spans="1:97" ht="12" customHeight="1">
      <c r="A5" s="156"/>
      <c r="B5" s="156"/>
      <c r="C5" s="156"/>
      <c r="D5" s="208"/>
      <c r="E5" s="102">
        <v>99.999999999999986</v>
      </c>
      <c r="F5" s="102">
        <v>22.833442479807903</v>
      </c>
      <c r="G5" s="102">
        <v>28.072473259113728</v>
      </c>
      <c r="H5" s="102">
        <v>46.78017900021829</v>
      </c>
      <c r="I5" s="102">
        <v>0.43658589827548566</v>
      </c>
      <c r="J5" s="103">
        <v>1.8773193625845885</v>
      </c>
    </row>
    <row r="6" spans="1:97" ht="12" customHeight="1">
      <c r="A6" s="156" t="s">
        <v>210</v>
      </c>
      <c r="B6" s="156"/>
      <c r="C6" s="156"/>
      <c r="D6" s="208"/>
      <c r="E6" s="104">
        <v>799</v>
      </c>
      <c r="F6" s="104">
        <v>203</v>
      </c>
      <c r="G6" s="104">
        <v>240</v>
      </c>
      <c r="H6" s="104">
        <v>347</v>
      </c>
      <c r="I6" s="104">
        <v>2</v>
      </c>
      <c r="J6" s="105">
        <v>7</v>
      </c>
    </row>
    <row r="7" spans="1:97" ht="12" customHeight="1">
      <c r="A7" s="156"/>
      <c r="B7" s="156"/>
      <c r="C7" s="156"/>
      <c r="D7" s="208"/>
      <c r="E7" s="102">
        <v>100</v>
      </c>
      <c r="F7" s="102">
        <v>25.406758448060074</v>
      </c>
      <c r="G7" s="102">
        <v>30.037546933667088</v>
      </c>
      <c r="H7" s="102">
        <v>43.429286608260327</v>
      </c>
      <c r="I7" s="102">
        <v>0.25031289111389238</v>
      </c>
      <c r="J7" s="103">
        <v>0.87609511889862324</v>
      </c>
    </row>
    <row r="8" spans="1:97" ht="12" customHeight="1">
      <c r="A8" s="175"/>
      <c r="B8" s="173" t="s">
        <v>199</v>
      </c>
      <c r="C8" s="173"/>
      <c r="D8" s="174"/>
      <c r="E8" s="104">
        <v>755</v>
      </c>
      <c r="F8" s="104">
        <v>194</v>
      </c>
      <c r="G8" s="104">
        <v>229</v>
      </c>
      <c r="H8" s="104">
        <v>323</v>
      </c>
      <c r="I8" s="104">
        <v>2</v>
      </c>
      <c r="J8" s="105">
        <v>7</v>
      </c>
    </row>
    <row r="9" spans="1:97" ht="12" customHeight="1">
      <c r="A9" s="176"/>
      <c r="B9" s="172"/>
      <c r="C9" s="172"/>
      <c r="D9" s="160"/>
      <c r="E9" s="102">
        <v>100.00000000000001</v>
      </c>
      <c r="F9" s="102">
        <v>25.695364238410594</v>
      </c>
      <c r="G9" s="102">
        <v>30.331125827814571</v>
      </c>
      <c r="H9" s="102">
        <v>42.781456953642383</v>
      </c>
      <c r="I9" s="102">
        <v>0.26490066225165565</v>
      </c>
      <c r="J9" s="103">
        <v>0.92715231788079477</v>
      </c>
    </row>
    <row r="10" spans="1:97" ht="12" customHeight="1">
      <c r="A10" s="175"/>
      <c r="B10" s="245"/>
      <c r="C10" s="173" t="s">
        <v>200</v>
      </c>
      <c r="D10" s="174"/>
      <c r="E10" s="104">
        <v>707</v>
      </c>
      <c r="F10" s="104">
        <v>184</v>
      </c>
      <c r="G10" s="104">
        <v>210</v>
      </c>
      <c r="H10" s="104">
        <v>306</v>
      </c>
      <c r="I10" s="104">
        <v>2</v>
      </c>
      <c r="J10" s="105">
        <v>5</v>
      </c>
    </row>
    <row r="11" spans="1:97" ht="12" customHeight="1">
      <c r="A11" s="176"/>
      <c r="B11" s="246"/>
      <c r="C11" s="172"/>
      <c r="D11" s="160"/>
      <c r="E11" s="102">
        <v>100</v>
      </c>
      <c r="F11" s="102">
        <v>26.025459688826025</v>
      </c>
      <c r="G11" s="102">
        <v>29.702970297029701</v>
      </c>
      <c r="H11" s="102">
        <v>43.281471004243279</v>
      </c>
      <c r="I11" s="102">
        <v>0.28288543140028288</v>
      </c>
      <c r="J11" s="103">
        <v>0.70721357850070721</v>
      </c>
    </row>
    <row r="12" spans="1:97" ht="12" customHeight="1">
      <c r="A12" s="175"/>
      <c r="B12" s="245"/>
      <c r="C12" s="173" t="s">
        <v>144</v>
      </c>
      <c r="D12" s="174"/>
      <c r="E12" s="104">
        <v>48</v>
      </c>
      <c r="F12" s="104">
        <v>10</v>
      </c>
      <c r="G12" s="104">
        <v>19</v>
      </c>
      <c r="H12" s="104">
        <v>17</v>
      </c>
      <c r="I12" s="104" t="s">
        <v>0</v>
      </c>
      <c r="J12" s="105">
        <v>2</v>
      </c>
    </row>
    <row r="13" spans="1:97" ht="12" customHeight="1">
      <c r="A13" s="176"/>
      <c r="B13" s="246"/>
      <c r="C13" s="172"/>
      <c r="D13" s="160"/>
      <c r="E13" s="102">
        <v>100.00000000000001</v>
      </c>
      <c r="F13" s="102">
        <v>20.833333333333336</v>
      </c>
      <c r="G13" s="102">
        <v>39.583333333333329</v>
      </c>
      <c r="H13" s="102">
        <v>35.416666666666671</v>
      </c>
      <c r="I13" s="102" t="s">
        <v>0</v>
      </c>
      <c r="J13" s="103">
        <v>4.1666666666666661</v>
      </c>
    </row>
    <row r="14" spans="1:97" ht="12" customHeight="1">
      <c r="A14" s="175"/>
      <c r="B14" s="173" t="s">
        <v>201</v>
      </c>
      <c r="C14" s="173"/>
      <c r="D14" s="174"/>
      <c r="E14" s="104">
        <v>44</v>
      </c>
      <c r="F14" s="104">
        <v>9</v>
      </c>
      <c r="G14" s="104">
        <v>11</v>
      </c>
      <c r="H14" s="104">
        <v>24</v>
      </c>
      <c r="I14" s="104" t="s">
        <v>0</v>
      </c>
      <c r="J14" s="105" t="s">
        <v>0</v>
      </c>
    </row>
    <row r="15" spans="1:97" ht="12" customHeight="1">
      <c r="A15" s="176"/>
      <c r="B15" s="172"/>
      <c r="C15" s="172"/>
      <c r="D15" s="160"/>
      <c r="E15" s="102">
        <v>100</v>
      </c>
      <c r="F15" s="102">
        <v>20.454545454545457</v>
      </c>
      <c r="G15" s="102">
        <v>25</v>
      </c>
      <c r="H15" s="102">
        <v>54.54545454545454</v>
      </c>
      <c r="I15" s="102" t="s">
        <v>0</v>
      </c>
      <c r="J15" s="103" t="s">
        <v>0</v>
      </c>
    </row>
    <row r="16" spans="1:97" ht="12" customHeight="1">
      <c r="A16" s="175"/>
      <c r="B16" s="252"/>
      <c r="C16" s="173" t="s">
        <v>202</v>
      </c>
      <c r="D16" s="174"/>
      <c r="E16" s="104">
        <v>39</v>
      </c>
      <c r="F16" s="104">
        <v>9</v>
      </c>
      <c r="G16" s="104">
        <v>7</v>
      </c>
      <c r="H16" s="104">
        <v>23</v>
      </c>
      <c r="I16" s="104" t="s">
        <v>0</v>
      </c>
      <c r="J16" s="105" t="s">
        <v>0</v>
      </c>
    </row>
    <row r="17" spans="1:10" ht="12" customHeight="1">
      <c r="A17" s="176"/>
      <c r="B17" s="246"/>
      <c r="C17" s="172"/>
      <c r="D17" s="160"/>
      <c r="E17" s="102">
        <v>100</v>
      </c>
      <c r="F17" s="102">
        <v>23.076923076923077</v>
      </c>
      <c r="G17" s="102">
        <v>17.948717948717949</v>
      </c>
      <c r="H17" s="102">
        <v>58.974358974358978</v>
      </c>
      <c r="I17" s="102" t="s">
        <v>0</v>
      </c>
      <c r="J17" s="103" t="s">
        <v>0</v>
      </c>
    </row>
    <row r="18" spans="1:10" ht="12" customHeight="1">
      <c r="A18" s="250"/>
      <c r="B18" s="250"/>
      <c r="C18" s="266"/>
      <c r="D18" s="174" t="s">
        <v>203</v>
      </c>
      <c r="E18" s="104">
        <v>29</v>
      </c>
      <c r="F18" s="104">
        <v>7</v>
      </c>
      <c r="G18" s="104">
        <v>5</v>
      </c>
      <c r="H18" s="104">
        <v>17</v>
      </c>
      <c r="I18" s="104" t="s">
        <v>0</v>
      </c>
      <c r="J18" s="105" t="s">
        <v>0</v>
      </c>
    </row>
    <row r="19" spans="1:10" ht="12" customHeight="1">
      <c r="A19" s="251"/>
      <c r="B19" s="251"/>
      <c r="C19" s="267"/>
      <c r="D19" s="160"/>
      <c r="E19" s="102">
        <v>100</v>
      </c>
      <c r="F19" s="102">
        <v>24.137931034482758</v>
      </c>
      <c r="G19" s="102">
        <v>17.241379310344829</v>
      </c>
      <c r="H19" s="102">
        <v>58.620689655172406</v>
      </c>
      <c r="I19" s="102" t="s">
        <v>0</v>
      </c>
      <c r="J19" s="103" t="s">
        <v>0</v>
      </c>
    </row>
    <row r="20" spans="1:10" ht="12" customHeight="1">
      <c r="A20" s="175"/>
      <c r="B20" s="252"/>
      <c r="C20" s="252"/>
      <c r="D20" s="160" t="s">
        <v>144</v>
      </c>
      <c r="E20" s="104">
        <v>10</v>
      </c>
      <c r="F20" s="104">
        <v>2</v>
      </c>
      <c r="G20" s="104">
        <v>2</v>
      </c>
      <c r="H20" s="104">
        <v>6</v>
      </c>
      <c r="I20" s="104" t="s">
        <v>0</v>
      </c>
      <c r="J20" s="105" t="s">
        <v>0</v>
      </c>
    </row>
    <row r="21" spans="1:10" ht="12" customHeight="1">
      <c r="A21" s="176"/>
      <c r="B21" s="246"/>
      <c r="C21" s="246"/>
      <c r="D21" s="208"/>
      <c r="E21" s="102">
        <v>100</v>
      </c>
      <c r="F21" s="102">
        <v>20</v>
      </c>
      <c r="G21" s="102">
        <v>20</v>
      </c>
      <c r="H21" s="102">
        <v>60</v>
      </c>
      <c r="I21" s="102" t="s">
        <v>0</v>
      </c>
      <c r="J21" s="103" t="s">
        <v>0</v>
      </c>
    </row>
    <row r="22" spans="1:10" ht="12" customHeight="1">
      <c r="A22" s="175"/>
      <c r="B22" s="252"/>
      <c r="C22" s="173" t="s">
        <v>204</v>
      </c>
      <c r="D22" s="174"/>
      <c r="E22" s="104">
        <v>5</v>
      </c>
      <c r="F22" s="104" t="s">
        <v>0</v>
      </c>
      <c r="G22" s="104">
        <v>4</v>
      </c>
      <c r="H22" s="104">
        <v>1</v>
      </c>
      <c r="I22" s="104" t="s">
        <v>0</v>
      </c>
      <c r="J22" s="105" t="s">
        <v>0</v>
      </c>
    </row>
    <row r="23" spans="1:10" ht="12" customHeight="1">
      <c r="A23" s="176"/>
      <c r="B23" s="246"/>
      <c r="C23" s="172"/>
      <c r="D23" s="160"/>
      <c r="E23" s="102">
        <v>100</v>
      </c>
      <c r="F23" s="102" t="s">
        <v>0</v>
      </c>
      <c r="G23" s="102">
        <v>80</v>
      </c>
      <c r="H23" s="102">
        <v>20</v>
      </c>
      <c r="I23" s="102" t="s">
        <v>0</v>
      </c>
      <c r="J23" s="103" t="s">
        <v>0</v>
      </c>
    </row>
    <row r="24" spans="1:10" ht="12" customHeight="1">
      <c r="A24" s="175"/>
      <c r="B24" s="252"/>
      <c r="C24" s="252"/>
      <c r="D24" s="160" t="s">
        <v>205</v>
      </c>
      <c r="E24" s="104">
        <v>5</v>
      </c>
      <c r="F24" s="104" t="s">
        <v>0</v>
      </c>
      <c r="G24" s="104">
        <v>4</v>
      </c>
      <c r="H24" s="104">
        <v>1</v>
      </c>
      <c r="I24" s="104" t="s">
        <v>0</v>
      </c>
      <c r="J24" s="105" t="s">
        <v>0</v>
      </c>
    </row>
    <row r="25" spans="1:10" ht="12" customHeight="1">
      <c r="A25" s="176"/>
      <c r="B25" s="246"/>
      <c r="C25" s="246"/>
      <c r="D25" s="208"/>
      <c r="E25" s="102">
        <v>100</v>
      </c>
      <c r="F25" s="102" t="s">
        <v>0</v>
      </c>
      <c r="G25" s="102">
        <v>80</v>
      </c>
      <c r="H25" s="102">
        <v>20</v>
      </c>
      <c r="I25" s="102" t="s">
        <v>0</v>
      </c>
      <c r="J25" s="103" t="s">
        <v>0</v>
      </c>
    </row>
    <row r="26" spans="1:10" ht="12" customHeight="1">
      <c r="A26" s="250"/>
      <c r="B26" s="250"/>
      <c r="C26" s="266"/>
      <c r="D26" s="174" t="s">
        <v>144</v>
      </c>
      <c r="E26" s="104" t="s">
        <v>0</v>
      </c>
      <c r="F26" s="104" t="s">
        <v>0</v>
      </c>
      <c r="G26" s="104" t="s">
        <v>0</v>
      </c>
      <c r="H26" s="104" t="s">
        <v>0</v>
      </c>
      <c r="I26" s="104" t="s">
        <v>0</v>
      </c>
      <c r="J26" s="105" t="s">
        <v>0</v>
      </c>
    </row>
    <row r="27" spans="1:10" ht="12" customHeight="1">
      <c r="A27" s="251"/>
      <c r="B27" s="251"/>
      <c r="C27" s="267"/>
      <c r="D27" s="160"/>
      <c r="E27" s="102" t="s">
        <v>0</v>
      </c>
      <c r="F27" s="102" t="s">
        <v>0</v>
      </c>
      <c r="G27" s="102" t="s">
        <v>0</v>
      </c>
      <c r="H27" s="102" t="s">
        <v>0</v>
      </c>
      <c r="I27" s="102" t="s">
        <v>0</v>
      </c>
      <c r="J27" s="103" t="s">
        <v>0</v>
      </c>
    </row>
    <row r="28" spans="1:10" ht="12" customHeight="1">
      <c r="A28" s="175"/>
      <c r="B28" s="173" t="s">
        <v>206</v>
      </c>
      <c r="C28" s="173"/>
      <c r="D28" s="174"/>
      <c r="E28" s="104" t="s">
        <v>0</v>
      </c>
      <c r="F28" s="104" t="s">
        <v>0</v>
      </c>
      <c r="G28" s="104" t="s">
        <v>0</v>
      </c>
      <c r="H28" s="104" t="s">
        <v>0</v>
      </c>
      <c r="I28" s="104" t="s">
        <v>0</v>
      </c>
      <c r="J28" s="105" t="s">
        <v>0</v>
      </c>
    </row>
    <row r="29" spans="1:10" ht="12" customHeight="1">
      <c r="A29" s="176"/>
      <c r="B29" s="172"/>
      <c r="C29" s="172"/>
      <c r="D29" s="160"/>
      <c r="E29" s="102" t="s">
        <v>0</v>
      </c>
      <c r="F29" s="102" t="s">
        <v>0</v>
      </c>
      <c r="G29" s="102" t="s">
        <v>0</v>
      </c>
      <c r="H29" s="102" t="s">
        <v>0</v>
      </c>
      <c r="I29" s="102" t="s">
        <v>0</v>
      </c>
      <c r="J29" s="103" t="s">
        <v>0</v>
      </c>
    </row>
    <row r="30" spans="1:10" ht="12" customHeight="1">
      <c r="A30" s="247" t="s">
        <v>211</v>
      </c>
      <c r="B30" s="247"/>
      <c r="C30" s="247"/>
      <c r="D30" s="161"/>
      <c r="E30" s="104">
        <v>3411</v>
      </c>
      <c r="F30" s="104">
        <v>763</v>
      </c>
      <c r="G30" s="104">
        <v>964</v>
      </c>
      <c r="H30" s="104">
        <v>1599</v>
      </c>
      <c r="I30" s="104">
        <v>16</v>
      </c>
      <c r="J30" s="105">
        <v>69</v>
      </c>
    </row>
    <row r="31" spans="1:10" ht="12" customHeight="1">
      <c r="A31" s="253"/>
      <c r="B31" s="253"/>
      <c r="C31" s="253"/>
      <c r="D31" s="162"/>
      <c r="E31" s="102">
        <v>100</v>
      </c>
      <c r="F31" s="102">
        <v>22.368806801524478</v>
      </c>
      <c r="G31" s="102">
        <v>28.261506889475228</v>
      </c>
      <c r="H31" s="102">
        <v>46.877748460861916</v>
      </c>
      <c r="I31" s="102">
        <v>0.46907065376722368</v>
      </c>
      <c r="J31" s="103">
        <v>2.0228671943711523</v>
      </c>
    </row>
    <row r="32" spans="1:10" ht="12" customHeight="1">
      <c r="A32" s="247" t="s">
        <v>145</v>
      </c>
      <c r="B32" s="247"/>
      <c r="C32" s="247"/>
      <c r="D32" s="161"/>
      <c r="E32" s="104">
        <v>371</v>
      </c>
      <c r="F32" s="104">
        <v>80</v>
      </c>
      <c r="G32" s="104">
        <v>82</v>
      </c>
      <c r="H32" s="104">
        <v>197</v>
      </c>
      <c r="I32" s="104">
        <v>2</v>
      </c>
      <c r="J32" s="105">
        <v>10</v>
      </c>
    </row>
    <row r="33" spans="1:10" ht="12" customHeight="1">
      <c r="A33" s="248"/>
      <c r="B33" s="248"/>
      <c r="C33" s="248"/>
      <c r="D33" s="164"/>
      <c r="E33" s="109">
        <v>100.00000000000001</v>
      </c>
      <c r="F33" s="110">
        <v>21.563342318059302</v>
      </c>
      <c r="G33" s="110">
        <v>22.102425876010781</v>
      </c>
      <c r="H33" s="110">
        <v>53.099730458221032</v>
      </c>
      <c r="I33" s="110">
        <v>0.53908355795148255</v>
      </c>
      <c r="J33" s="111">
        <v>2.6954177897574128</v>
      </c>
    </row>
  </sheetData>
  <mergeCells count="26">
    <mergeCell ref="B28:D29"/>
    <mergeCell ref="A30:D31"/>
    <mergeCell ref="A32:D33"/>
    <mergeCell ref="D18:D19"/>
    <mergeCell ref="D20:D21"/>
    <mergeCell ref="C22:D23"/>
    <mergeCell ref="D24:D25"/>
    <mergeCell ref="A26:B27"/>
    <mergeCell ref="D26:D27"/>
    <mergeCell ref="A28:A29"/>
    <mergeCell ref="A20:A21"/>
    <mergeCell ref="A22:A23"/>
    <mergeCell ref="A24:A25"/>
    <mergeCell ref="B14:D15"/>
    <mergeCell ref="C16:D17"/>
    <mergeCell ref="A18:B19"/>
    <mergeCell ref="A4:D5"/>
    <mergeCell ref="A6:D7"/>
    <mergeCell ref="B8:D9"/>
    <mergeCell ref="C10:D11"/>
    <mergeCell ref="C12:D13"/>
    <mergeCell ref="A12:A13"/>
    <mergeCell ref="A14:A15"/>
    <mergeCell ref="A16:A17"/>
    <mergeCell ref="A8:A9"/>
    <mergeCell ref="A10:A11"/>
  </mergeCells>
  <phoneticPr fontId="19"/>
  <conditionalFormatting sqref="A1">
    <cfRule type="expression" dxfId="9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4"/>
  <dimension ref="A1:CO127"/>
  <sheetViews>
    <sheetView showGridLines="0" zoomScale="98" zoomScaleNormal="98" zoomScaleSheetLayoutView="80" workbookViewId="0"/>
  </sheetViews>
  <sheetFormatPr defaultColWidth="5.875" defaultRowHeight="12"/>
  <cols>
    <col min="1" max="1" width="20.625" style="81" customWidth="1"/>
    <col min="2" max="7" width="6.875" style="81" customWidth="1"/>
    <col min="8" max="30" width="9.375" style="81" customWidth="1"/>
    <col min="31" max="16384" width="5.875" style="81"/>
  </cols>
  <sheetData>
    <row r="1" spans="1:93" s="138" customFormat="1" ht="12.75" thickBot="1">
      <c r="A1" s="137" t="s">
        <v>431</v>
      </c>
    </row>
    <row r="2" spans="1:93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206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3" ht="12" customHeight="1">
      <c r="A5" s="208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3" ht="12" customHeight="1">
      <c r="A6" s="154" t="s">
        <v>334</v>
      </c>
      <c r="B6" s="155">
        <v>222</v>
      </c>
      <c r="C6" s="104">
        <v>47</v>
      </c>
      <c r="D6" s="104">
        <v>164</v>
      </c>
      <c r="E6" s="104">
        <v>3</v>
      </c>
      <c r="F6" s="105">
        <v>8</v>
      </c>
    </row>
    <row r="7" spans="1:93" ht="12" customHeight="1">
      <c r="A7" s="154"/>
      <c r="B7" s="106">
        <v>100</v>
      </c>
      <c r="C7" s="102">
        <v>21.171171171171171</v>
      </c>
      <c r="D7" s="102">
        <v>73.873873873873876</v>
      </c>
      <c r="E7" s="102">
        <v>1.3513513513513513</v>
      </c>
      <c r="F7" s="103">
        <v>3.6036036036036037</v>
      </c>
    </row>
    <row r="8" spans="1:93" ht="12" customHeight="1">
      <c r="A8" s="227" t="s">
        <v>335</v>
      </c>
      <c r="B8" s="155">
        <v>509</v>
      </c>
      <c r="C8" s="104">
        <v>104</v>
      </c>
      <c r="D8" s="104">
        <v>380</v>
      </c>
      <c r="E8" s="104">
        <v>5</v>
      </c>
      <c r="F8" s="105">
        <v>20</v>
      </c>
    </row>
    <row r="9" spans="1:93" ht="12" customHeight="1">
      <c r="A9" s="228"/>
      <c r="B9" s="106">
        <v>100</v>
      </c>
      <c r="C9" s="102">
        <v>20.43222003929273</v>
      </c>
      <c r="D9" s="102">
        <v>74.656188605108056</v>
      </c>
      <c r="E9" s="102">
        <v>0.98231827111984282</v>
      </c>
      <c r="F9" s="103">
        <v>3.9292730844793713</v>
      </c>
    </row>
    <row r="10" spans="1:93" ht="12" customHeight="1">
      <c r="A10" s="227" t="s">
        <v>336</v>
      </c>
      <c r="B10" s="155">
        <v>689</v>
      </c>
      <c r="C10" s="104">
        <v>146</v>
      </c>
      <c r="D10" s="104">
        <v>528</v>
      </c>
      <c r="E10" s="104">
        <v>7</v>
      </c>
      <c r="F10" s="105">
        <v>8</v>
      </c>
    </row>
    <row r="11" spans="1:93" ht="12" customHeight="1">
      <c r="A11" s="228"/>
      <c r="B11" s="106">
        <v>99.999999999999986</v>
      </c>
      <c r="C11" s="102">
        <v>21.190130624092888</v>
      </c>
      <c r="D11" s="102">
        <v>76.632801161103046</v>
      </c>
      <c r="E11" s="102">
        <v>1.0159651669085632</v>
      </c>
      <c r="F11" s="103">
        <v>1.1611030478955007</v>
      </c>
    </row>
    <row r="12" spans="1:93" ht="12" customHeight="1">
      <c r="A12" s="227" t="s">
        <v>337</v>
      </c>
      <c r="B12" s="155">
        <v>568</v>
      </c>
      <c r="C12" s="104">
        <v>124</v>
      </c>
      <c r="D12" s="104">
        <v>431</v>
      </c>
      <c r="E12" s="104">
        <v>6</v>
      </c>
      <c r="F12" s="105">
        <v>7</v>
      </c>
    </row>
    <row r="13" spans="1:93" ht="12" customHeight="1">
      <c r="A13" s="228"/>
      <c r="B13" s="106">
        <v>100</v>
      </c>
      <c r="C13" s="102">
        <v>21.830985915492956</v>
      </c>
      <c r="D13" s="102">
        <v>75.880281690140848</v>
      </c>
      <c r="E13" s="102">
        <v>1.056338028169014</v>
      </c>
      <c r="F13" s="103">
        <v>1.232394366197183</v>
      </c>
    </row>
    <row r="14" spans="1:93" ht="12" customHeight="1">
      <c r="A14" s="227" t="s">
        <v>338</v>
      </c>
      <c r="B14" s="155">
        <v>489</v>
      </c>
      <c r="C14" s="104">
        <v>110</v>
      </c>
      <c r="D14" s="104">
        <v>365</v>
      </c>
      <c r="E14" s="104">
        <v>3</v>
      </c>
      <c r="F14" s="105">
        <v>11</v>
      </c>
    </row>
    <row r="15" spans="1:93" ht="12" customHeight="1">
      <c r="A15" s="228"/>
      <c r="B15" s="106">
        <v>99.999999999999986</v>
      </c>
      <c r="C15" s="102">
        <v>22.494887525562373</v>
      </c>
      <c r="D15" s="102">
        <v>74.642126789366046</v>
      </c>
      <c r="E15" s="102">
        <v>0.61349693251533743</v>
      </c>
      <c r="F15" s="103">
        <v>2.2494887525562373</v>
      </c>
    </row>
    <row r="16" spans="1:93" ht="12" customHeight="1">
      <c r="A16" s="154" t="s">
        <v>339</v>
      </c>
      <c r="B16" s="155">
        <v>417</v>
      </c>
      <c r="C16" s="104">
        <v>90</v>
      </c>
      <c r="D16" s="104">
        <v>321</v>
      </c>
      <c r="E16" s="104">
        <v>2</v>
      </c>
      <c r="F16" s="105">
        <v>4</v>
      </c>
    </row>
    <row r="17" spans="1:6" ht="12" customHeight="1">
      <c r="A17" s="154"/>
      <c r="B17" s="106">
        <v>100</v>
      </c>
      <c r="C17" s="102">
        <v>21.582733812949641</v>
      </c>
      <c r="D17" s="102">
        <v>76.978417266187051</v>
      </c>
      <c r="E17" s="102">
        <v>0.47961630695443641</v>
      </c>
      <c r="F17" s="103">
        <v>0.95923261390887282</v>
      </c>
    </row>
    <row r="18" spans="1:6" ht="12" customHeight="1">
      <c r="A18" s="154" t="s">
        <v>340</v>
      </c>
      <c r="B18" s="155">
        <v>294</v>
      </c>
      <c r="C18" s="104">
        <v>71</v>
      </c>
      <c r="D18" s="104">
        <v>219</v>
      </c>
      <c r="E18" s="104">
        <v>2</v>
      </c>
      <c r="F18" s="105">
        <v>2</v>
      </c>
    </row>
    <row r="19" spans="1:6" ht="12" customHeight="1">
      <c r="A19" s="154"/>
      <c r="B19" s="106">
        <v>100</v>
      </c>
      <c r="C19" s="102">
        <v>24.149659863945576</v>
      </c>
      <c r="D19" s="102">
        <v>74.489795918367349</v>
      </c>
      <c r="E19" s="102">
        <v>0.68027210884353739</v>
      </c>
      <c r="F19" s="103">
        <v>0.68027210884353739</v>
      </c>
    </row>
    <row r="20" spans="1:6" ht="12" customHeight="1">
      <c r="A20" s="154" t="s">
        <v>341</v>
      </c>
      <c r="B20" s="155">
        <v>254</v>
      </c>
      <c r="C20" s="104">
        <v>67</v>
      </c>
      <c r="D20" s="104">
        <v>182</v>
      </c>
      <c r="E20" s="104">
        <v>4</v>
      </c>
      <c r="F20" s="105">
        <v>1</v>
      </c>
    </row>
    <row r="21" spans="1:6" ht="12" customHeight="1">
      <c r="A21" s="154"/>
      <c r="B21" s="106">
        <v>99.999999999999986</v>
      </c>
      <c r="C21" s="102">
        <v>26.377952755905511</v>
      </c>
      <c r="D21" s="102">
        <v>71.653543307086608</v>
      </c>
      <c r="E21" s="102">
        <v>1.5748031496062991</v>
      </c>
      <c r="F21" s="103">
        <v>0.39370078740157477</v>
      </c>
    </row>
    <row r="22" spans="1:6" ht="12" customHeight="1">
      <c r="A22" s="229" t="s">
        <v>342</v>
      </c>
      <c r="B22" s="155">
        <v>190</v>
      </c>
      <c r="C22" s="104">
        <v>57</v>
      </c>
      <c r="D22" s="104">
        <v>133</v>
      </c>
      <c r="E22" s="104" t="s">
        <v>0</v>
      </c>
      <c r="F22" s="105" t="s">
        <v>0</v>
      </c>
    </row>
    <row r="23" spans="1:6" ht="12" customHeight="1">
      <c r="A23" s="154"/>
      <c r="B23" s="106">
        <v>100</v>
      </c>
      <c r="C23" s="102">
        <v>30</v>
      </c>
      <c r="D23" s="102">
        <v>70</v>
      </c>
      <c r="E23" s="102" t="s">
        <v>0</v>
      </c>
      <c r="F23" s="103" t="s">
        <v>0</v>
      </c>
    </row>
    <row r="24" spans="1:6" ht="12" customHeight="1">
      <c r="A24" s="154" t="s">
        <v>343</v>
      </c>
      <c r="B24" s="155">
        <v>171</v>
      </c>
      <c r="C24" s="104">
        <v>53</v>
      </c>
      <c r="D24" s="104">
        <v>118</v>
      </c>
      <c r="E24" s="104" t="s">
        <v>0</v>
      </c>
      <c r="F24" s="105" t="s">
        <v>0</v>
      </c>
    </row>
    <row r="25" spans="1:6" ht="12" customHeight="1">
      <c r="A25" s="154"/>
      <c r="B25" s="106">
        <v>100</v>
      </c>
      <c r="C25" s="102">
        <v>30.994152046783626</v>
      </c>
      <c r="D25" s="102">
        <v>69.005847953216374</v>
      </c>
      <c r="E25" s="102" t="s">
        <v>0</v>
      </c>
      <c r="F25" s="103" t="s">
        <v>0</v>
      </c>
    </row>
    <row r="26" spans="1:6" ht="12" customHeight="1">
      <c r="A26" s="227" t="s">
        <v>344</v>
      </c>
      <c r="B26" s="155">
        <v>186</v>
      </c>
      <c r="C26" s="104">
        <v>60</v>
      </c>
      <c r="D26" s="104">
        <v>122</v>
      </c>
      <c r="E26" s="104">
        <v>2</v>
      </c>
      <c r="F26" s="105">
        <v>2</v>
      </c>
    </row>
    <row r="27" spans="1:6" ht="12" customHeight="1">
      <c r="A27" s="228"/>
      <c r="B27" s="106">
        <v>100</v>
      </c>
      <c r="C27" s="102">
        <v>32.258064516129032</v>
      </c>
      <c r="D27" s="102">
        <v>65.591397849462368</v>
      </c>
      <c r="E27" s="102">
        <v>1.0752688172043012</v>
      </c>
      <c r="F27" s="103">
        <v>1.0752688172043012</v>
      </c>
    </row>
    <row r="28" spans="1:6" ht="12" customHeight="1">
      <c r="A28" s="227" t="s">
        <v>345</v>
      </c>
      <c r="B28" s="155">
        <v>56</v>
      </c>
      <c r="C28" s="104">
        <v>18</v>
      </c>
      <c r="D28" s="104">
        <v>36</v>
      </c>
      <c r="E28" s="104">
        <v>1</v>
      </c>
      <c r="F28" s="105">
        <v>1</v>
      </c>
    </row>
    <row r="29" spans="1:6" ht="12" customHeight="1">
      <c r="A29" s="228"/>
      <c r="B29" s="106">
        <v>100.00000000000003</v>
      </c>
      <c r="C29" s="102">
        <v>32.142857142857146</v>
      </c>
      <c r="D29" s="102">
        <v>64.285714285714292</v>
      </c>
      <c r="E29" s="102">
        <v>1.7857142857142856</v>
      </c>
      <c r="F29" s="103">
        <v>1.7857142857142856</v>
      </c>
    </row>
    <row r="30" spans="1:6" ht="12" customHeight="1">
      <c r="A30" s="154" t="s">
        <v>346</v>
      </c>
      <c r="B30" s="155">
        <v>75</v>
      </c>
      <c r="C30" s="104">
        <v>26</v>
      </c>
      <c r="D30" s="104">
        <v>49</v>
      </c>
      <c r="E30" s="104" t="s">
        <v>0</v>
      </c>
      <c r="F30" s="105" t="s">
        <v>0</v>
      </c>
    </row>
    <row r="31" spans="1:6" ht="12" customHeight="1">
      <c r="A31" s="154"/>
      <c r="B31" s="106">
        <v>100</v>
      </c>
      <c r="C31" s="102">
        <v>34.666666666666671</v>
      </c>
      <c r="D31" s="102">
        <v>65.333333333333329</v>
      </c>
      <c r="E31" s="102" t="s">
        <v>0</v>
      </c>
      <c r="F31" s="103" t="s">
        <v>0</v>
      </c>
    </row>
    <row r="32" spans="1:6" ht="12" customHeight="1">
      <c r="A32" s="154" t="s">
        <v>347</v>
      </c>
      <c r="B32" s="155">
        <v>31</v>
      </c>
      <c r="C32" s="104">
        <v>9</v>
      </c>
      <c r="D32" s="104">
        <v>21</v>
      </c>
      <c r="E32" s="104" t="s">
        <v>0</v>
      </c>
      <c r="F32" s="105">
        <v>1</v>
      </c>
    </row>
    <row r="33" spans="1:6" ht="12" customHeight="1">
      <c r="A33" s="154"/>
      <c r="B33" s="106">
        <v>99.999999999999986</v>
      </c>
      <c r="C33" s="102">
        <v>29.032258064516132</v>
      </c>
      <c r="D33" s="102">
        <v>67.741935483870961</v>
      </c>
      <c r="E33" s="230" t="s">
        <v>0</v>
      </c>
      <c r="F33" s="103">
        <v>3.225806451612903</v>
      </c>
    </row>
    <row r="34" spans="1:6" ht="12" customHeight="1">
      <c r="A34" s="154" t="s">
        <v>348</v>
      </c>
      <c r="B34" s="231">
        <v>41</v>
      </c>
      <c r="C34" s="178">
        <v>11</v>
      </c>
      <c r="D34" s="187">
        <v>28</v>
      </c>
      <c r="E34" s="178">
        <v>1</v>
      </c>
      <c r="F34" s="179">
        <v>1</v>
      </c>
    </row>
    <row r="35" spans="1:6" ht="12" customHeight="1">
      <c r="A35" s="154"/>
      <c r="B35" s="232">
        <v>100</v>
      </c>
      <c r="C35" s="185">
        <v>26.829268292682929</v>
      </c>
      <c r="D35" s="185">
        <v>68.292682926829272</v>
      </c>
      <c r="E35" s="185">
        <v>2.4390243902439024</v>
      </c>
      <c r="F35" s="186">
        <v>2.4390243902439024</v>
      </c>
    </row>
    <row r="36" spans="1:6" ht="12" customHeight="1">
      <c r="A36" s="229" t="s">
        <v>349</v>
      </c>
      <c r="B36" s="217">
        <v>96</v>
      </c>
      <c r="C36" s="187">
        <v>31</v>
      </c>
      <c r="D36" s="187">
        <v>63</v>
      </c>
      <c r="E36" s="187">
        <v>1</v>
      </c>
      <c r="F36" s="188">
        <v>1</v>
      </c>
    </row>
    <row r="37" spans="1:6" ht="12" customHeight="1">
      <c r="A37" s="154"/>
      <c r="B37" s="232">
        <v>100.00000000000001</v>
      </c>
      <c r="C37" s="185">
        <v>32.291666666666671</v>
      </c>
      <c r="D37" s="185">
        <v>65.625</v>
      </c>
      <c r="E37" s="185">
        <v>1.0416666666666665</v>
      </c>
      <c r="F37" s="186">
        <v>1.0416666666666665</v>
      </c>
    </row>
    <row r="38" spans="1:6" ht="12" customHeight="1">
      <c r="A38" s="154" t="s">
        <v>350</v>
      </c>
      <c r="B38" s="217">
        <v>86</v>
      </c>
      <c r="C38" s="187">
        <v>28</v>
      </c>
      <c r="D38" s="187">
        <v>56</v>
      </c>
      <c r="E38" s="187" t="s">
        <v>0</v>
      </c>
      <c r="F38" s="188">
        <v>2</v>
      </c>
    </row>
    <row r="39" spans="1:6" ht="12" customHeight="1">
      <c r="A39" s="154"/>
      <c r="B39" s="232">
        <v>100</v>
      </c>
      <c r="C39" s="185">
        <v>32.558139534883722</v>
      </c>
      <c r="D39" s="185">
        <v>65.116279069767444</v>
      </c>
      <c r="E39" s="185" t="s">
        <v>0</v>
      </c>
      <c r="F39" s="186">
        <v>2.3255813953488373</v>
      </c>
    </row>
    <row r="40" spans="1:6" ht="12" customHeight="1">
      <c r="A40" s="154" t="s">
        <v>145</v>
      </c>
      <c r="B40" s="217">
        <v>207</v>
      </c>
      <c r="C40" s="187">
        <v>40</v>
      </c>
      <c r="D40" s="187">
        <v>146</v>
      </c>
      <c r="E40" s="187">
        <v>6</v>
      </c>
      <c r="F40" s="188">
        <v>15</v>
      </c>
    </row>
    <row r="41" spans="1:6" ht="12" customHeight="1">
      <c r="A41" s="158"/>
      <c r="B41" s="233">
        <v>100.00000000000001</v>
      </c>
      <c r="C41" s="192">
        <v>19.323671497584542</v>
      </c>
      <c r="D41" s="192">
        <v>70.531400966183583</v>
      </c>
      <c r="E41" s="192">
        <v>2.8985507246376812</v>
      </c>
      <c r="F41" s="194">
        <v>7.2463768115942031</v>
      </c>
    </row>
    <row r="42" spans="1:6">
      <c r="F42" s="112"/>
    </row>
    <row r="43" spans="1:6">
      <c r="F43" s="112"/>
    </row>
    <row r="44" spans="1:6">
      <c r="F44" s="112"/>
    </row>
    <row r="45" spans="1:6">
      <c r="F45" s="112"/>
    </row>
    <row r="46" spans="1:6">
      <c r="F46" s="112"/>
    </row>
    <row r="47" spans="1:6">
      <c r="F47" s="112"/>
    </row>
    <row r="48" spans="1:6">
      <c r="F48" s="112"/>
    </row>
    <row r="49" spans="6:6">
      <c r="F49" s="112"/>
    </row>
    <row r="50" spans="6:6">
      <c r="F50" s="112"/>
    </row>
    <row r="51" spans="6:6">
      <c r="F51" s="112"/>
    </row>
    <row r="52" spans="6:6">
      <c r="F52" s="112"/>
    </row>
    <row r="53" spans="6:6">
      <c r="F53" s="112"/>
    </row>
    <row r="54" spans="6:6">
      <c r="F54" s="112"/>
    </row>
    <row r="55" spans="6:6">
      <c r="F55" s="112"/>
    </row>
    <row r="56" spans="6:6">
      <c r="F56" s="112"/>
    </row>
    <row r="57" spans="6:6">
      <c r="F57" s="112"/>
    </row>
    <row r="58" spans="6:6">
      <c r="F58" s="112"/>
    </row>
    <row r="59" spans="6:6">
      <c r="F59" s="112"/>
    </row>
    <row r="60" spans="6:6">
      <c r="F60" s="112"/>
    </row>
    <row r="61" spans="6:6">
      <c r="F61" s="112"/>
    </row>
    <row r="62" spans="6:6">
      <c r="F62" s="112"/>
    </row>
    <row r="63" spans="6:6">
      <c r="F63" s="112"/>
    </row>
    <row r="64" spans="6:6">
      <c r="F64" s="112"/>
    </row>
    <row r="65" spans="6:6">
      <c r="F65" s="112"/>
    </row>
    <row r="66" spans="6:6">
      <c r="F66" s="112"/>
    </row>
    <row r="67" spans="6:6">
      <c r="F67" s="112"/>
    </row>
    <row r="68" spans="6:6">
      <c r="F68" s="112"/>
    </row>
    <row r="69" spans="6:6">
      <c r="F69" s="112"/>
    </row>
    <row r="70" spans="6:6">
      <c r="F70" s="112"/>
    </row>
    <row r="71" spans="6:6">
      <c r="F71" s="112"/>
    </row>
    <row r="72" spans="6:6">
      <c r="F72" s="112"/>
    </row>
    <row r="73" spans="6:6">
      <c r="F73" s="112"/>
    </row>
    <row r="74" spans="6:6">
      <c r="F74" s="112"/>
    </row>
    <row r="75" spans="6:6">
      <c r="F75" s="112"/>
    </row>
    <row r="76" spans="6:6">
      <c r="F76" s="112"/>
    </row>
    <row r="77" spans="6:6">
      <c r="F77" s="112"/>
    </row>
    <row r="78" spans="6:6">
      <c r="F78" s="112"/>
    </row>
    <row r="79" spans="6:6">
      <c r="F79" s="112"/>
    </row>
    <row r="80" spans="6:6">
      <c r="F80" s="112"/>
    </row>
    <row r="81" spans="6:6">
      <c r="F81" s="112"/>
    </row>
    <row r="82" spans="6:6">
      <c r="F82" s="112"/>
    </row>
    <row r="83" spans="6:6">
      <c r="F83" s="112"/>
    </row>
    <row r="84" spans="6:6">
      <c r="F84" s="112"/>
    </row>
    <row r="85" spans="6:6">
      <c r="F85" s="112"/>
    </row>
    <row r="86" spans="6:6">
      <c r="F86" s="112"/>
    </row>
    <row r="87" spans="6:6">
      <c r="F87" s="112"/>
    </row>
    <row r="88" spans="6:6">
      <c r="F88" s="112"/>
    </row>
    <row r="89" spans="6:6">
      <c r="F89" s="112"/>
    </row>
    <row r="90" spans="6:6">
      <c r="F90" s="112"/>
    </row>
    <row r="91" spans="6:6">
      <c r="F91" s="112"/>
    </row>
    <row r="92" spans="6:6">
      <c r="F92" s="112"/>
    </row>
    <row r="93" spans="6:6">
      <c r="F93" s="112"/>
    </row>
    <row r="94" spans="6:6">
      <c r="F94" s="112"/>
    </row>
    <row r="95" spans="6:6">
      <c r="F95" s="112"/>
    </row>
    <row r="96" spans="6:6">
      <c r="F96" s="112"/>
    </row>
    <row r="97" spans="6:6">
      <c r="F97" s="112"/>
    </row>
    <row r="98" spans="6:6">
      <c r="F98" s="112"/>
    </row>
    <row r="99" spans="6:6">
      <c r="F99" s="112"/>
    </row>
    <row r="100" spans="6:6">
      <c r="F100" s="112"/>
    </row>
    <row r="101" spans="6:6">
      <c r="F101" s="112"/>
    </row>
    <row r="102" spans="6:6">
      <c r="F102" s="112"/>
    </row>
    <row r="103" spans="6:6">
      <c r="F103" s="112"/>
    </row>
    <row r="104" spans="6:6">
      <c r="F104" s="112"/>
    </row>
    <row r="105" spans="6:6">
      <c r="F105" s="112"/>
    </row>
    <row r="106" spans="6:6">
      <c r="F106" s="112"/>
    </row>
    <row r="107" spans="6:6">
      <c r="F107" s="112"/>
    </row>
    <row r="108" spans="6:6">
      <c r="F108" s="112"/>
    </row>
    <row r="109" spans="6:6">
      <c r="F109" s="112"/>
    </row>
    <row r="110" spans="6:6">
      <c r="F110" s="112"/>
    </row>
    <row r="111" spans="6:6">
      <c r="F111" s="112"/>
    </row>
    <row r="112" spans="6:6">
      <c r="F112" s="112"/>
    </row>
    <row r="113" spans="6:6">
      <c r="F113" s="112"/>
    </row>
    <row r="114" spans="6:6">
      <c r="F114" s="112"/>
    </row>
    <row r="115" spans="6:6">
      <c r="F115" s="112"/>
    </row>
    <row r="116" spans="6:6">
      <c r="F116" s="112"/>
    </row>
    <row r="117" spans="6:6">
      <c r="F117" s="112"/>
    </row>
    <row r="118" spans="6:6">
      <c r="F118" s="112"/>
    </row>
    <row r="119" spans="6:6">
      <c r="F119" s="112"/>
    </row>
    <row r="120" spans="6:6">
      <c r="F120" s="112"/>
    </row>
    <row r="121" spans="6:6">
      <c r="F121" s="112"/>
    </row>
    <row r="122" spans="6:6">
      <c r="F122" s="112"/>
    </row>
    <row r="123" spans="6:6">
      <c r="F123" s="112"/>
    </row>
    <row r="124" spans="6:6">
      <c r="F124" s="112"/>
    </row>
    <row r="125" spans="6:6">
      <c r="F125" s="112"/>
    </row>
    <row r="126" spans="6:6">
      <c r="F126" s="112"/>
    </row>
    <row r="127" spans="6:6">
      <c r="F127" s="112"/>
    </row>
  </sheetData>
  <mergeCells count="19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  <mergeCell ref="A36:A37"/>
    <mergeCell ref="A38:A39"/>
    <mergeCell ref="A40:A41"/>
    <mergeCell ref="A26:A27"/>
    <mergeCell ref="A28:A29"/>
    <mergeCell ref="A30:A31"/>
    <mergeCell ref="A32:A33"/>
    <mergeCell ref="A34:A35"/>
  </mergeCells>
  <phoneticPr fontId="19"/>
  <conditionalFormatting sqref="A1">
    <cfRule type="expression" dxfId="2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3"/>
  <dimension ref="A1:CN358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9.125" style="81" customWidth="1"/>
    <col min="3" max="8" width="6.875" style="81" customWidth="1"/>
    <col min="9" max="29" width="9.375" style="81" customWidth="1"/>
    <col min="30" max="16384" width="5.875" style="81"/>
  </cols>
  <sheetData>
    <row r="1" spans="1:92" s="138" customFormat="1" ht="12.75" thickBot="1">
      <c r="A1" s="137" t="s">
        <v>432</v>
      </c>
      <c r="B1" s="137"/>
    </row>
    <row r="2" spans="1:92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205" t="s">
        <v>1</v>
      </c>
      <c r="B4" s="206"/>
      <c r="C4" s="152">
        <v>144</v>
      </c>
      <c r="D4" s="100">
        <v>16</v>
      </c>
      <c r="E4" s="100">
        <v>118</v>
      </c>
      <c r="F4" s="207">
        <v>4</v>
      </c>
      <c r="G4" s="101">
        <v>6</v>
      </c>
      <c r="H4" s="201"/>
    </row>
    <row r="5" spans="1:92" ht="12" customHeight="1">
      <c r="A5" s="156"/>
      <c r="B5" s="208"/>
      <c r="C5" s="209">
        <v>100</v>
      </c>
      <c r="D5" s="210">
        <v>11.111111111111111</v>
      </c>
      <c r="E5" s="210">
        <v>81.944444444444443</v>
      </c>
      <c r="F5" s="211">
        <v>2.7777777777777777</v>
      </c>
      <c r="G5" s="212">
        <v>4.1666666666666661</v>
      </c>
      <c r="H5" s="201"/>
    </row>
    <row r="6" spans="1:92" ht="12" customHeight="1">
      <c r="A6" s="175"/>
      <c r="B6" s="208" t="s">
        <v>20</v>
      </c>
      <c r="C6" s="155" t="s">
        <v>0</v>
      </c>
      <c r="D6" s="104" t="s">
        <v>0</v>
      </c>
      <c r="E6" s="104" t="s">
        <v>0</v>
      </c>
      <c r="F6" s="213" t="s">
        <v>0</v>
      </c>
      <c r="G6" s="105" t="s">
        <v>0</v>
      </c>
      <c r="H6" s="201"/>
    </row>
    <row r="7" spans="1:92" ht="12" customHeight="1">
      <c r="A7" s="176"/>
      <c r="B7" s="208"/>
      <c r="C7" s="209" t="s">
        <v>0</v>
      </c>
      <c r="D7" s="102" t="s">
        <v>0</v>
      </c>
      <c r="E7" s="102" t="s">
        <v>0</v>
      </c>
      <c r="F7" s="214" t="s">
        <v>0</v>
      </c>
      <c r="G7" s="103" t="s">
        <v>0</v>
      </c>
      <c r="H7" s="201"/>
    </row>
    <row r="8" spans="1:92" ht="12" customHeight="1">
      <c r="A8" s="175"/>
      <c r="B8" s="208" t="s">
        <v>147</v>
      </c>
      <c r="C8" s="155" t="s">
        <v>0</v>
      </c>
      <c r="D8" s="104" t="s">
        <v>0</v>
      </c>
      <c r="E8" s="104" t="s">
        <v>0</v>
      </c>
      <c r="F8" s="213" t="s">
        <v>0</v>
      </c>
      <c r="G8" s="105" t="s">
        <v>0</v>
      </c>
      <c r="H8" s="201"/>
    </row>
    <row r="9" spans="1:92" ht="12" customHeight="1">
      <c r="A9" s="176"/>
      <c r="B9" s="208"/>
      <c r="C9" s="209" t="s">
        <v>0</v>
      </c>
      <c r="D9" s="102" t="s">
        <v>0</v>
      </c>
      <c r="E9" s="102" t="s">
        <v>0</v>
      </c>
      <c r="F9" s="214" t="s">
        <v>0</v>
      </c>
      <c r="G9" s="103" t="s">
        <v>0</v>
      </c>
      <c r="H9" s="201"/>
    </row>
    <row r="10" spans="1:92" ht="12" customHeight="1">
      <c r="A10" s="175"/>
      <c r="B10" s="208" t="s">
        <v>148</v>
      </c>
      <c r="C10" s="155">
        <v>6</v>
      </c>
      <c r="D10" s="104">
        <v>1</v>
      </c>
      <c r="E10" s="104">
        <v>5</v>
      </c>
      <c r="F10" s="213" t="s">
        <v>0</v>
      </c>
      <c r="G10" s="105" t="s">
        <v>0</v>
      </c>
      <c r="H10" s="201"/>
    </row>
    <row r="11" spans="1:92" ht="12" customHeight="1">
      <c r="A11" s="176"/>
      <c r="B11" s="208"/>
      <c r="C11" s="209">
        <v>100</v>
      </c>
      <c r="D11" s="210">
        <v>16.666666666666664</v>
      </c>
      <c r="E11" s="210">
        <v>83.333333333333343</v>
      </c>
      <c r="F11" s="211" t="s">
        <v>0</v>
      </c>
      <c r="G11" s="103" t="s">
        <v>0</v>
      </c>
      <c r="H11" s="201"/>
    </row>
    <row r="12" spans="1:92" ht="12" customHeight="1">
      <c r="A12" s="175"/>
      <c r="B12" s="208" t="s">
        <v>149</v>
      </c>
      <c r="C12" s="155">
        <v>5</v>
      </c>
      <c r="D12" s="104" t="s">
        <v>0</v>
      </c>
      <c r="E12" s="104">
        <v>4</v>
      </c>
      <c r="F12" s="213">
        <v>1</v>
      </c>
      <c r="G12" s="105" t="s">
        <v>0</v>
      </c>
      <c r="H12" s="201"/>
    </row>
    <row r="13" spans="1:92" ht="12" customHeight="1">
      <c r="A13" s="176"/>
      <c r="B13" s="208"/>
      <c r="C13" s="209">
        <v>100</v>
      </c>
      <c r="D13" s="102" t="s">
        <v>0</v>
      </c>
      <c r="E13" s="102">
        <v>80</v>
      </c>
      <c r="F13" s="211">
        <v>20</v>
      </c>
      <c r="G13" s="212" t="s">
        <v>0</v>
      </c>
      <c r="H13" s="201"/>
    </row>
    <row r="14" spans="1:92" ht="12" customHeight="1">
      <c r="A14" s="175"/>
      <c r="B14" s="208" t="s">
        <v>150</v>
      </c>
      <c r="C14" s="155">
        <v>5</v>
      </c>
      <c r="D14" s="104" t="s">
        <v>0</v>
      </c>
      <c r="E14" s="104">
        <v>4</v>
      </c>
      <c r="F14" s="213">
        <v>1</v>
      </c>
      <c r="G14" s="105" t="s">
        <v>0</v>
      </c>
      <c r="H14" s="201"/>
    </row>
    <row r="15" spans="1:92" ht="12" customHeight="1">
      <c r="A15" s="176"/>
      <c r="B15" s="208"/>
      <c r="C15" s="209">
        <v>100</v>
      </c>
      <c r="D15" s="102" t="s">
        <v>0</v>
      </c>
      <c r="E15" s="210">
        <v>80</v>
      </c>
      <c r="F15" s="211">
        <v>20</v>
      </c>
      <c r="G15" s="212" t="s">
        <v>0</v>
      </c>
      <c r="H15" s="201"/>
    </row>
    <row r="16" spans="1:92" ht="12" customHeight="1">
      <c r="A16" s="175"/>
      <c r="B16" s="208" t="s">
        <v>151</v>
      </c>
      <c r="C16" s="155">
        <v>7</v>
      </c>
      <c r="D16" s="104">
        <v>1</v>
      </c>
      <c r="E16" s="104">
        <v>6</v>
      </c>
      <c r="F16" s="213" t="s">
        <v>0</v>
      </c>
      <c r="G16" s="105" t="s">
        <v>0</v>
      </c>
      <c r="H16" s="201"/>
    </row>
    <row r="17" spans="1:8" ht="12" customHeight="1">
      <c r="A17" s="176"/>
      <c r="B17" s="208"/>
      <c r="C17" s="209">
        <v>100</v>
      </c>
      <c r="D17" s="210">
        <v>14.285714285714285</v>
      </c>
      <c r="E17" s="210">
        <v>85.714285714285708</v>
      </c>
      <c r="F17" s="211" t="s">
        <v>0</v>
      </c>
      <c r="G17" s="103" t="s">
        <v>0</v>
      </c>
      <c r="H17" s="201"/>
    </row>
    <row r="18" spans="1:8" ht="12" customHeight="1">
      <c r="A18" s="175"/>
      <c r="B18" s="208" t="s">
        <v>152</v>
      </c>
      <c r="C18" s="155">
        <v>9</v>
      </c>
      <c r="D18" s="104">
        <v>3</v>
      </c>
      <c r="E18" s="104">
        <v>6</v>
      </c>
      <c r="F18" s="213" t="s">
        <v>0</v>
      </c>
      <c r="G18" s="105" t="s">
        <v>0</v>
      </c>
      <c r="H18" s="201"/>
    </row>
    <row r="19" spans="1:8" ht="12" customHeight="1">
      <c r="A19" s="176"/>
      <c r="B19" s="208"/>
      <c r="C19" s="209">
        <v>100</v>
      </c>
      <c r="D19" s="210">
        <v>33.333333333333329</v>
      </c>
      <c r="E19" s="210">
        <v>66.666666666666657</v>
      </c>
      <c r="F19" s="211" t="s">
        <v>0</v>
      </c>
      <c r="G19" s="103" t="s">
        <v>0</v>
      </c>
      <c r="H19" s="201"/>
    </row>
    <row r="20" spans="1:8" ht="12" customHeight="1">
      <c r="A20" s="175"/>
      <c r="B20" s="208" t="s">
        <v>153</v>
      </c>
      <c r="C20" s="155">
        <v>33</v>
      </c>
      <c r="D20" s="104">
        <v>5</v>
      </c>
      <c r="E20" s="104">
        <v>27</v>
      </c>
      <c r="F20" s="213" t="s">
        <v>0</v>
      </c>
      <c r="G20" s="105">
        <v>1</v>
      </c>
      <c r="H20" s="201"/>
    </row>
    <row r="21" spans="1:8" ht="12" customHeight="1">
      <c r="A21" s="176"/>
      <c r="B21" s="208"/>
      <c r="C21" s="209">
        <v>100</v>
      </c>
      <c r="D21" s="210">
        <v>15.151515151515152</v>
      </c>
      <c r="E21" s="210">
        <v>81.818181818181827</v>
      </c>
      <c r="F21" s="211" t="s">
        <v>0</v>
      </c>
      <c r="G21" s="103">
        <v>3.0303030303030303</v>
      </c>
      <c r="H21" s="201"/>
    </row>
    <row r="22" spans="1:8" ht="12" customHeight="1">
      <c r="A22" s="175"/>
      <c r="B22" s="208" t="s">
        <v>154</v>
      </c>
      <c r="C22" s="155">
        <v>79</v>
      </c>
      <c r="D22" s="104">
        <v>6</v>
      </c>
      <c r="E22" s="104">
        <v>66</v>
      </c>
      <c r="F22" s="213">
        <v>2</v>
      </c>
      <c r="G22" s="105">
        <v>5</v>
      </c>
      <c r="H22" s="201"/>
    </row>
    <row r="23" spans="1:8" ht="12" customHeight="1">
      <c r="A23" s="176"/>
      <c r="B23" s="208"/>
      <c r="C23" s="209">
        <v>100</v>
      </c>
      <c r="D23" s="210">
        <v>7.59493670886076</v>
      </c>
      <c r="E23" s="210">
        <v>83.544303797468359</v>
      </c>
      <c r="F23" s="211">
        <v>2.5316455696202533</v>
      </c>
      <c r="G23" s="212">
        <v>6.3291139240506329</v>
      </c>
      <c r="H23" s="201"/>
    </row>
    <row r="24" spans="1:8" ht="12" customHeight="1">
      <c r="A24" s="175"/>
      <c r="B24" s="208" t="s">
        <v>145</v>
      </c>
      <c r="C24" s="155" t="s">
        <v>0</v>
      </c>
      <c r="D24" s="104" t="s">
        <v>0</v>
      </c>
      <c r="E24" s="104" t="s">
        <v>0</v>
      </c>
      <c r="F24" s="213" t="s">
        <v>0</v>
      </c>
      <c r="G24" s="105" t="s">
        <v>0</v>
      </c>
      <c r="H24" s="201"/>
    </row>
    <row r="25" spans="1:8" ht="12" customHeight="1">
      <c r="A25" s="176"/>
      <c r="B25" s="208"/>
      <c r="C25" s="209" t="s">
        <v>0</v>
      </c>
      <c r="D25" s="102" t="s">
        <v>0</v>
      </c>
      <c r="E25" s="102" t="s">
        <v>0</v>
      </c>
      <c r="F25" s="214" t="s">
        <v>0</v>
      </c>
      <c r="G25" s="103" t="s">
        <v>0</v>
      </c>
      <c r="H25" s="201"/>
    </row>
    <row r="26" spans="1:8" ht="12" customHeight="1">
      <c r="A26" s="156" t="s">
        <v>21</v>
      </c>
      <c r="B26" s="208"/>
      <c r="C26" s="155">
        <v>54</v>
      </c>
      <c r="D26" s="104">
        <v>7</v>
      </c>
      <c r="E26" s="104">
        <v>47</v>
      </c>
      <c r="F26" s="213" t="s">
        <v>0</v>
      </c>
      <c r="G26" s="105" t="s">
        <v>0</v>
      </c>
      <c r="H26" s="201"/>
    </row>
    <row r="27" spans="1:8" ht="12" customHeight="1">
      <c r="A27" s="156"/>
      <c r="B27" s="208"/>
      <c r="C27" s="209">
        <v>100</v>
      </c>
      <c r="D27" s="210">
        <v>12.962962962962962</v>
      </c>
      <c r="E27" s="210">
        <v>87.037037037037038</v>
      </c>
      <c r="F27" s="211" t="s">
        <v>0</v>
      </c>
      <c r="G27" s="103" t="s">
        <v>0</v>
      </c>
      <c r="H27" s="201"/>
    </row>
    <row r="28" spans="1:8" ht="12" customHeight="1">
      <c r="A28" s="175"/>
      <c r="B28" s="208" t="s">
        <v>20</v>
      </c>
      <c r="C28" s="155" t="s">
        <v>0</v>
      </c>
      <c r="D28" s="104" t="s">
        <v>0</v>
      </c>
      <c r="E28" s="104" t="s">
        <v>0</v>
      </c>
      <c r="F28" s="215" t="s">
        <v>0</v>
      </c>
      <c r="G28" s="105" t="s">
        <v>0</v>
      </c>
      <c r="H28" s="201"/>
    </row>
    <row r="29" spans="1:8" ht="12" customHeight="1">
      <c r="A29" s="176"/>
      <c r="B29" s="208"/>
      <c r="C29" s="209" t="s">
        <v>0</v>
      </c>
      <c r="D29" s="210" t="s">
        <v>0</v>
      </c>
      <c r="E29" s="102" t="s">
        <v>0</v>
      </c>
      <c r="F29" s="216" t="s">
        <v>0</v>
      </c>
      <c r="G29" s="103" t="s">
        <v>0</v>
      </c>
      <c r="H29" s="201"/>
    </row>
    <row r="30" spans="1:8" ht="12" customHeight="1">
      <c r="A30" s="175"/>
      <c r="B30" s="208" t="s">
        <v>147</v>
      </c>
      <c r="C30" s="155" t="s">
        <v>0</v>
      </c>
      <c r="D30" s="104" t="s">
        <v>0</v>
      </c>
      <c r="E30" s="104" t="s">
        <v>0</v>
      </c>
      <c r="F30" s="213" t="s">
        <v>0</v>
      </c>
      <c r="G30" s="105" t="s">
        <v>0</v>
      </c>
      <c r="H30" s="201"/>
    </row>
    <row r="31" spans="1:8" ht="12" customHeight="1">
      <c r="A31" s="176"/>
      <c r="B31" s="208"/>
      <c r="C31" s="209" t="s">
        <v>0</v>
      </c>
      <c r="D31" s="210" t="s">
        <v>0</v>
      </c>
      <c r="E31" s="102" t="s">
        <v>0</v>
      </c>
      <c r="F31" s="214" t="s">
        <v>0</v>
      </c>
      <c r="G31" s="103" t="s">
        <v>0</v>
      </c>
      <c r="H31" s="201"/>
    </row>
    <row r="32" spans="1:8" ht="12" customHeight="1">
      <c r="A32" s="175"/>
      <c r="B32" s="208" t="s">
        <v>148</v>
      </c>
      <c r="C32" s="155">
        <v>3</v>
      </c>
      <c r="D32" s="104" t="s">
        <v>0</v>
      </c>
      <c r="E32" s="104">
        <v>3</v>
      </c>
      <c r="F32" s="213" t="s">
        <v>0</v>
      </c>
      <c r="G32" s="105" t="s">
        <v>0</v>
      </c>
      <c r="H32" s="201"/>
    </row>
    <row r="33" spans="1:8" ht="12" customHeight="1">
      <c r="A33" s="176"/>
      <c r="B33" s="208"/>
      <c r="C33" s="209">
        <v>100</v>
      </c>
      <c r="D33" s="210" t="s">
        <v>0</v>
      </c>
      <c r="E33" s="102">
        <v>100</v>
      </c>
      <c r="F33" s="211" t="s">
        <v>0</v>
      </c>
      <c r="G33" s="103" t="s">
        <v>0</v>
      </c>
      <c r="H33" s="201"/>
    </row>
    <row r="34" spans="1:8" ht="12" customHeight="1">
      <c r="A34" s="175"/>
      <c r="B34" s="208" t="s">
        <v>149</v>
      </c>
      <c r="C34" s="217">
        <v>1</v>
      </c>
      <c r="D34" s="104" t="s">
        <v>0</v>
      </c>
      <c r="E34" s="104">
        <v>1</v>
      </c>
      <c r="F34" s="177" t="s">
        <v>0</v>
      </c>
      <c r="G34" s="105" t="s">
        <v>0</v>
      </c>
      <c r="H34" s="201"/>
    </row>
    <row r="35" spans="1:8" ht="12" customHeight="1">
      <c r="A35" s="176"/>
      <c r="B35" s="208"/>
      <c r="C35" s="209">
        <v>100</v>
      </c>
      <c r="D35" s="102" t="s">
        <v>0</v>
      </c>
      <c r="E35" s="102">
        <v>100</v>
      </c>
      <c r="F35" s="211" t="s">
        <v>0</v>
      </c>
      <c r="G35" s="103" t="s">
        <v>0</v>
      </c>
      <c r="H35" s="201"/>
    </row>
    <row r="36" spans="1:8" ht="12" customHeight="1">
      <c r="A36" s="175"/>
      <c r="B36" s="208" t="s">
        <v>150</v>
      </c>
      <c r="C36" s="217">
        <v>2</v>
      </c>
      <c r="D36" s="104" t="s">
        <v>0</v>
      </c>
      <c r="E36" s="104">
        <v>2</v>
      </c>
      <c r="F36" s="177" t="s">
        <v>0</v>
      </c>
      <c r="G36" s="105" t="s">
        <v>0</v>
      </c>
      <c r="H36" s="201"/>
    </row>
    <row r="37" spans="1:8" ht="12" customHeight="1">
      <c r="A37" s="176"/>
      <c r="B37" s="208"/>
      <c r="C37" s="209">
        <v>100</v>
      </c>
      <c r="D37" s="102" t="s">
        <v>0</v>
      </c>
      <c r="E37" s="102">
        <v>100</v>
      </c>
      <c r="F37" s="211" t="s">
        <v>0</v>
      </c>
      <c r="G37" s="103" t="s">
        <v>0</v>
      </c>
      <c r="H37" s="201"/>
    </row>
    <row r="38" spans="1:8" ht="12" customHeight="1">
      <c r="A38" s="175"/>
      <c r="B38" s="208" t="s">
        <v>151</v>
      </c>
      <c r="C38" s="217">
        <v>1</v>
      </c>
      <c r="D38" s="104" t="s">
        <v>0</v>
      </c>
      <c r="E38" s="104">
        <v>1</v>
      </c>
      <c r="F38" s="177" t="s">
        <v>0</v>
      </c>
      <c r="G38" s="105" t="s">
        <v>0</v>
      </c>
      <c r="H38" s="201"/>
    </row>
    <row r="39" spans="1:8" ht="12" customHeight="1">
      <c r="A39" s="176"/>
      <c r="B39" s="208"/>
      <c r="C39" s="209">
        <v>100</v>
      </c>
      <c r="D39" s="102" t="s">
        <v>0</v>
      </c>
      <c r="E39" s="102">
        <v>100</v>
      </c>
      <c r="F39" s="211" t="s">
        <v>0</v>
      </c>
      <c r="G39" s="103" t="s">
        <v>0</v>
      </c>
      <c r="H39" s="201"/>
    </row>
    <row r="40" spans="1:8" ht="12" customHeight="1">
      <c r="A40" s="175"/>
      <c r="B40" s="208" t="s">
        <v>152</v>
      </c>
      <c r="C40" s="217">
        <v>4</v>
      </c>
      <c r="D40" s="187">
        <v>1</v>
      </c>
      <c r="E40" s="187">
        <v>3</v>
      </c>
      <c r="F40" s="177" t="s">
        <v>0</v>
      </c>
      <c r="G40" s="105" t="s">
        <v>0</v>
      </c>
      <c r="H40" s="201"/>
    </row>
    <row r="41" spans="1:8" ht="12" customHeight="1">
      <c r="A41" s="176"/>
      <c r="B41" s="208"/>
      <c r="C41" s="209">
        <v>100</v>
      </c>
      <c r="D41" s="210">
        <v>25</v>
      </c>
      <c r="E41" s="210">
        <v>75</v>
      </c>
      <c r="F41" s="211" t="s">
        <v>0</v>
      </c>
      <c r="G41" s="103" t="s">
        <v>0</v>
      </c>
      <c r="H41" s="201"/>
    </row>
    <row r="42" spans="1:8" ht="12" customHeight="1">
      <c r="A42" s="175"/>
      <c r="B42" s="208" t="s">
        <v>153</v>
      </c>
      <c r="C42" s="217">
        <v>20</v>
      </c>
      <c r="D42" s="187">
        <v>3</v>
      </c>
      <c r="E42" s="187">
        <v>17</v>
      </c>
      <c r="F42" s="177" t="s">
        <v>0</v>
      </c>
      <c r="G42" s="105" t="s">
        <v>0</v>
      </c>
      <c r="H42" s="201"/>
    </row>
    <row r="43" spans="1:8" ht="12" customHeight="1">
      <c r="A43" s="176"/>
      <c r="B43" s="208"/>
      <c r="C43" s="209">
        <v>100</v>
      </c>
      <c r="D43" s="210">
        <v>15</v>
      </c>
      <c r="E43" s="210">
        <v>85</v>
      </c>
      <c r="F43" s="211" t="s">
        <v>0</v>
      </c>
      <c r="G43" s="103" t="s">
        <v>0</v>
      </c>
      <c r="H43" s="201"/>
    </row>
    <row r="44" spans="1:8" ht="12" customHeight="1">
      <c r="A44" s="175"/>
      <c r="B44" s="208" t="s">
        <v>154</v>
      </c>
      <c r="C44" s="217">
        <v>23</v>
      </c>
      <c r="D44" s="187">
        <v>3</v>
      </c>
      <c r="E44" s="187">
        <v>20</v>
      </c>
      <c r="F44" s="177" t="s">
        <v>0</v>
      </c>
      <c r="G44" s="105" t="s">
        <v>0</v>
      </c>
      <c r="H44" s="201"/>
    </row>
    <row r="45" spans="1:8" ht="12" customHeight="1">
      <c r="A45" s="176"/>
      <c r="B45" s="208"/>
      <c r="C45" s="209">
        <v>100</v>
      </c>
      <c r="D45" s="210">
        <v>13.043478260869565</v>
      </c>
      <c r="E45" s="210">
        <v>86.956521739130437</v>
      </c>
      <c r="F45" s="211" t="s">
        <v>0</v>
      </c>
      <c r="G45" s="103" t="s">
        <v>0</v>
      </c>
      <c r="H45" s="201"/>
    </row>
    <row r="46" spans="1:8" ht="12" customHeight="1">
      <c r="A46" s="175"/>
      <c r="B46" s="208" t="s">
        <v>145</v>
      </c>
      <c r="C46" s="155" t="s">
        <v>0</v>
      </c>
      <c r="D46" s="104" t="s">
        <v>0</v>
      </c>
      <c r="E46" s="104" t="s">
        <v>0</v>
      </c>
      <c r="F46" s="213" t="s">
        <v>0</v>
      </c>
      <c r="G46" s="105" t="s">
        <v>0</v>
      </c>
      <c r="H46" s="201"/>
    </row>
    <row r="47" spans="1:8" ht="12" customHeight="1">
      <c r="A47" s="176"/>
      <c r="B47" s="208"/>
      <c r="C47" s="106" t="s">
        <v>0</v>
      </c>
      <c r="D47" s="102" t="s">
        <v>0</v>
      </c>
      <c r="E47" s="102" t="s">
        <v>0</v>
      </c>
      <c r="F47" s="214" t="s">
        <v>0</v>
      </c>
      <c r="G47" s="103" t="s">
        <v>0</v>
      </c>
      <c r="H47" s="201"/>
    </row>
    <row r="48" spans="1:8" ht="12" customHeight="1">
      <c r="A48" s="156" t="s">
        <v>22</v>
      </c>
      <c r="B48" s="208"/>
      <c r="C48" s="217">
        <v>90</v>
      </c>
      <c r="D48" s="187">
        <v>9</v>
      </c>
      <c r="E48" s="187">
        <v>71</v>
      </c>
      <c r="F48" s="177">
        <v>4</v>
      </c>
      <c r="G48" s="188">
        <v>6</v>
      </c>
      <c r="H48" s="201"/>
    </row>
    <row r="49" spans="1:8" ht="12" customHeight="1">
      <c r="A49" s="156"/>
      <c r="B49" s="208"/>
      <c r="C49" s="209">
        <v>100</v>
      </c>
      <c r="D49" s="210">
        <v>10</v>
      </c>
      <c r="E49" s="210">
        <v>78.888888888888886</v>
      </c>
      <c r="F49" s="211">
        <v>4.4444444444444446</v>
      </c>
      <c r="G49" s="212">
        <v>6.666666666666667</v>
      </c>
      <c r="H49" s="201"/>
    </row>
    <row r="50" spans="1:8" ht="12" customHeight="1">
      <c r="A50" s="175"/>
      <c r="B50" s="208" t="s">
        <v>20</v>
      </c>
      <c r="C50" s="217" t="s">
        <v>0</v>
      </c>
      <c r="D50" s="104" t="s">
        <v>0</v>
      </c>
      <c r="E50" s="104" t="s">
        <v>0</v>
      </c>
      <c r="F50" s="213" t="s">
        <v>0</v>
      </c>
      <c r="G50" s="105" t="s">
        <v>0</v>
      </c>
      <c r="H50" s="201"/>
    </row>
    <row r="51" spans="1:8" ht="12" customHeight="1">
      <c r="A51" s="176"/>
      <c r="B51" s="208"/>
      <c r="C51" s="209" t="s">
        <v>0</v>
      </c>
      <c r="D51" s="102" t="s">
        <v>0</v>
      </c>
      <c r="E51" s="102" t="s">
        <v>0</v>
      </c>
      <c r="F51" s="214" t="s">
        <v>0</v>
      </c>
      <c r="G51" s="103" t="s">
        <v>0</v>
      </c>
      <c r="H51" s="201"/>
    </row>
    <row r="52" spans="1:8" ht="12" customHeight="1">
      <c r="A52" s="175"/>
      <c r="B52" s="208" t="s">
        <v>147</v>
      </c>
      <c r="C52" s="217" t="s">
        <v>0</v>
      </c>
      <c r="D52" s="104" t="s">
        <v>0</v>
      </c>
      <c r="E52" s="104" t="s">
        <v>0</v>
      </c>
      <c r="F52" s="213" t="s">
        <v>0</v>
      </c>
      <c r="G52" s="105" t="s">
        <v>0</v>
      </c>
      <c r="H52" s="201"/>
    </row>
    <row r="53" spans="1:8" ht="12" customHeight="1">
      <c r="A53" s="176"/>
      <c r="B53" s="208"/>
      <c r="C53" s="209" t="s">
        <v>0</v>
      </c>
      <c r="D53" s="102" t="s">
        <v>0</v>
      </c>
      <c r="E53" s="102" t="s">
        <v>0</v>
      </c>
      <c r="F53" s="214" t="s">
        <v>0</v>
      </c>
      <c r="G53" s="103" t="s">
        <v>0</v>
      </c>
      <c r="H53" s="201"/>
    </row>
    <row r="54" spans="1:8" ht="12" customHeight="1">
      <c r="A54" s="175"/>
      <c r="B54" s="208" t="s">
        <v>148</v>
      </c>
      <c r="C54" s="217">
        <v>3</v>
      </c>
      <c r="D54" s="187">
        <v>1</v>
      </c>
      <c r="E54" s="187">
        <v>2</v>
      </c>
      <c r="F54" s="177" t="s">
        <v>0</v>
      </c>
      <c r="G54" s="105" t="s">
        <v>0</v>
      </c>
      <c r="H54" s="201"/>
    </row>
    <row r="55" spans="1:8" ht="12" customHeight="1">
      <c r="A55" s="176"/>
      <c r="B55" s="208"/>
      <c r="C55" s="209">
        <v>100</v>
      </c>
      <c r="D55" s="210">
        <v>33.333333333333329</v>
      </c>
      <c r="E55" s="210">
        <v>66.666666666666657</v>
      </c>
      <c r="F55" s="211" t="s">
        <v>0</v>
      </c>
      <c r="G55" s="103" t="s">
        <v>0</v>
      </c>
      <c r="H55" s="201"/>
    </row>
    <row r="56" spans="1:8" ht="12" customHeight="1">
      <c r="A56" s="175"/>
      <c r="B56" s="208" t="s">
        <v>149</v>
      </c>
      <c r="C56" s="217">
        <v>4</v>
      </c>
      <c r="D56" s="104" t="s">
        <v>0</v>
      </c>
      <c r="E56" s="104">
        <v>3</v>
      </c>
      <c r="F56" s="177">
        <v>1</v>
      </c>
      <c r="G56" s="188" t="s">
        <v>0</v>
      </c>
      <c r="H56" s="201"/>
    </row>
    <row r="57" spans="1:8" ht="12" customHeight="1">
      <c r="A57" s="176"/>
      <c r="B57" s="208"/>
      <c r="C57" s="209">
        <v>100</v>
      </c>
      <c r="D57" s="102" t="s">
        <v>0</v>
      </c>
      <c r="E57" s="102">
        <v>75</v>
      </c>
      <c r="F57" s="211">
        <v>25</v>
      </c>
      <c r="G57" s="212" t="s">
        <v>0</v>
      </c>
      <c r="H57" s="201"/>
    </row>
    <row r="58" spans="1:8" ht="12" customHeight="1">
      <c r="A58" s="175"/>
      <c r="B58" s="208" t="s">
        <v>150</v>
      </c>
      <c r="C58" s="217">
        <v>3</v>
      </c>
      <c r="D58" s="104" t="s">
        <v>0</v>
      </c>
      <c r="E58" s="187">
        <v>2</v>
      </c>
      <c r="F58" s="177">
        <v>1</v>
      </c>
      <c r="G58" s="188" t="s">
        <v>0</v>
      </c>
      <c r="H58" s="201"/>
    </row>
    <row r="59" spans="1:8" ht="12" customHeight="1">
      <c r="A59" s="176"/>
      <c r="B59" s="208"/>
      <c r="C59" s="209">
        <v>100</v>
      </c>
      <c r="D59" s="102" t="s">
        <v>0</v>
      </c>
      <c r="E59" s="210">
        <v>66.666666666666657</v>
      </c>
      <c r="F59" s="211">
        <v>33.333333333333329</v>
      </c>
      <c r="G59" s="212" t="s">
        <v>0</v>
      </c>
      <c r="H59" s="201"/>
    </row>
    <row r="60" spans="1:8" ht="12" customHeight="1">
      <c r="A60" s="175"/>
      <c r="B60" s="208" t="s">
        <v>151</v>
      </c>
      <c r="C60" s="217">
        <v>6</v>
      </c>
      <c r="D60" s="187">
        <v>1</v>
      </c>
      <c r="E60" s="187">
        <v>5</v>
      </c>
      <c r="F60" s="177" t="s">
        <v>0</v>
      </c>
      <c r="G60" s="105" t="s">
        <v>0</v>
      </c>
      <c r="H60" s="201"/>
    </row>
    <row r="61" spans="1:8" ht="12" customHeight="1">
      <c r="A61" s="176"/>
      <c r="B61" s="208"/>
      <c r="C61" s="209">
        <v>100</v>
      </c>
      <c r="D61" s="210">
        <v>16.666666666666664</v>
      </c>
      <c r="E61" s="210">
        <v>83.333333333333343</v>
      </c>
      <c r="F61" s="211" t="s">
        <v>0</v>
      </c>
      <c r="G61" s="103" t="s">
        <v>0</v>
      </c>
      <c r="H61" s="201"/>
    </row>
    <row r="62" spans="1:8" ht="12" customHeight="1">
      <c r="A62" s="175"/>
      <c r="B62" s="208" t="s">
        <v>152</v>
      </c>
      <c r="C62" s="217">
        <v>5</v>
      </c>
      <c r="D62" s="187">
        <v>2</v>
      </c>
      <c r="E62" s="187">
        <v>3</v>
      </c>
      <c r="F62" s="177" t="s">
        <v>0</v>
      </c>
      <c r="G62" s="105" t="s">
        <v>0</v>
      </c>
      <c r="H62" s="201"/>
    </row>
    <row r="63" spans="1:8" ht="12" customHeight="1">
      <c r="A63" s="176"/>
      <c r="B63" s="208"/>
      <c r="C63" s="209">
        <v>100</v>
      </c>
      <c r="D63" s="210">
        <v>40</v>
      </c>
      <c r="E63" s="210">
        <v>60</v>
      </c>
      <c r="F63" s="211" t="s">
        <v>0</v>
      </c>
      <c r="G63" s="103" t="s">
        <v>0</v>
      </c>
      <c r="H63" s="201"/>
    </row>
    <row r="64" spans="1:8" ht="12" customHeight="1">
      <c r="A64" s="175"/>
      <c r="B64" s="208" t="s">
        <v>153</v>
      </c>
      <c r="C64" s="217">
        <v>13</v>
      </c>
      <c r="D64" s="187">
        <v>2</v>
      </c>
      <c r="E64" s="187">
        <v>10</v>
      </c>
      <c r="F64" s="177" t="s">
        <v>0</v>
      </c>
      <c r="G64" s="105">
        <v>1</v>
      </c>
      <c r="H64" s="201"/>
    </row>
    <row r="65" spans="1:8" ht="12" customHeight="1">
      <c r="A65" s="176"/>
      <c r="B65" s="208"/>
      <c r="C65" s="209">
        <v>100</v>
      </c>
      <c r="D65" s="210">
        <v>15.384615384615385</v>
      </c>
      <c r="E65" s="210">
        <v>76.923076923076934</v>
      </c>
      <c r="F65" s="211" t="s">
        <v>0</v>
      </c>
      <c r="G65" s="103">
        <v>7.6923076923076925</v>
      </c>
      <c r="H65" s="201"/>
    </row>
    <row r="66" spans="1:8" ht="12" customHeight="1">
      <c r="A66" s="175"/>
      <c r="B66" s="208" t="s">
        <v>154</v>
      </c>
      <c r="C66" s="217">
        <v>56</v>
      </c>
      <c r="D66" s="187">
        <v>3</v>
      </c>
      <c r="E66" s="187">
        <v>46</v>
      </c>
      <c r="F66" s="177">
        <v>2</v>
      </c>
      <c r="G66" s="188">
        <v>5</v>
      </c>
      <c r="H66" s="201"/>
    </row>
    <row r="67" spans="1:8" ht="12" customHeight="1">
      <c r="A67" s="176"/>
      <c r="B67" s="208"/>
      <c r="C67" s="209">
        <v>100</v>
      </c>
      <c r="D67" s="210">
        <v>5.3571428571428568</v>
      </c>
      <c r="E67" s="210">
        <v>82.142857142857139</v>
      </c>
      <c r="F67" s="211">
        <v>3.5714285714285712</v>
      </c>
      <c r="G67" s="212">
        <v>8.9285714285714288</v>
      </c>
      <c r="H67" s="201"/>
    </row>
    <row r="68" spans="1:8" ht="12" customHeight="1">
      <c r="A68" s="175"/>
      <c r="B68" s="208" t="s">
        <v>145</v>
      </c>
      <c r="C68" s="217" t="s">
        <v>0</v>
      </c>
      <c r="D68" s="104" t="s">
        <v>0</v>
      </c>
      <c r="E68" s="104" t="s">
        <v>0</v>
      </c>
      <c r="F68" s="213" t="s">
        <v>0</v>
      </c>
      <c r="G68" s="105" t="s">
        <v>0</v>
      </c>
      <c r="H68" s="201"/>
    </row>
    <row r="69" spans="1:8" ht="12" customHeight="1">
      <c r="A69" s="176"/>
      <c r="B69" s="208"/>
      <c r="C69" s="209" t="s">
        <v>0</v>
      </c>
      <c r="D69" s="102" t="s">
        <v>0</v>
      </c>
      <c r="E69" s="102" t="s">
        <v>0</v>
      </c>
      <c r="F69" s="214" t="s">
        <v>0</v>
      </c>
      <c r="G69" s="103" t="s">
        <v>0</v>
      </c>
      <c r="H69" s="201"/>
    </row>
    <row r="70" spans="1:8" ht="12" customHeight="1">
      <c r="A70" s="156" t="s">
        <v>144</v>
      </c>
      <c r="B70" s="208"/>
      <c r="C70" s="155" t="s">
        <v>0</v>
      </c>
      <c r="D70" s="104" t="s">
        <v>0</v>
      </c>
      <c r="E70" s="104" t="s">
        <v>0</v>
      </c>
      <c r="F70" s="213" t="s">
        <v>0</v>
      </c>
      <c r="G70" s="105" t="s">
        <v>0</v>
      </c>
      <c r="H70" s="201"/>
    </row>
    <row r="71" spans="1:8" ht="12" customHeight="1">
      <c r="A71" s="156"/>
      <c r="B71" s="208"/>
      <c r="C71" s="106" t="s">
        <v>0</v>
      </c>
      <c r="D71" s="102" t="s">
        <v>0</v>
      </c>
      <c r="E71" s="102" t="s">
        <v>0</v>
      </c>
      <c r="F71" s="214" t="s">
        <v>0</v>
      </c>
      <c r="G71" s="103" t="s">
        <v>0</v>
      </c>
      <c r="H71" s="201"/>
    </row>
    <row r="72" spans="1:8" ht="12" customHeight="1">
      <c r="A72" s="175"/>
      <c r="B72" s="208" t="s">
        <v>20</v>
      </c>
      <c r="C72" s="155" t="s">
        <v>0</v>
      </c>
      <c r="D72" s="104" t="s">
        <v>0</v>
      </c>
      <c r="E72" s="104" t="s">
        <v>0</v>
      </c>
      <c r="F72" s="213" t="s">
        <v>0</v>
      </c>
      <c r="G72" s="105" t="s">
        <v>0</v>
      </c>
      <c r="H72" s="201"/>
    </row>
    <row r="73" spans="1:8" ht="12" customHeight="1">
      <c r="A73" s="176"/>
      <c r="B73" s="208"/>
      <c r="C73" s="106" t="s">
        <v>0</v>
      </c>
      <c r="D73" s="102" t="s">
        <v>0</v>
      </c>
      <c r="E73" s="102" t="s">
        <v>0</v>
      </c>
      <c r="F73" s="214" t="s">
        <v>0</v>
      </c>
      <c r="G73" s="103" t="s">
        <v>0</v>
      </c>
      <c r="H73" s="201"/>
    </row>
    <row r="74" spans="1:8" ht="12" customHeight="1">
      <c r="A74" s="175"/>
      <c r="B74" s="208" t="s">
        <v>147</v>
      </c>
      <c r="C74" s="155" t="s">
        <v>0</v>
      </c>
      <c r="D74" s="104" t="s">
        <v>0</v>
      </c>
      <c r="E74" s="104" t="s">
        <v>0</v>
      </c>
      <c r="F74" s="213" t="s">
        <v>0</v>
      </c>
      <c r="G74" s="105" t="s">
        <v>0</v>
      </c>
      <c r="H74" s="201"/>
    </row>
    <row r="75" spans="1:8" ht="12" customHeight="1">
      <c r="A75" s="176"/>
      <c r="B75" s="208"/>
      <c r="C75" s="106" t="s">
        <v>0</v>
      </c>
      <c r="D75" s="102" t="s">
        <v>0</v>
      </c>
      <c r="E75" s="102" t="s">
        <v>0</v>
      </c>
      <c r="F75" s="214" t="s">
        <v>0</v>
      </c>
      <c r="G75" s="103" t="s">
        <v>0</v>
      </c>
      <c r="H75" s="201"/>
    </row>
    <row r="76" spans="1:8" ht="12" customHeight="1">
      <c r="A76" s="175"/>
      <c r="B76" s="208" t="s">
        <v>148</v>
      </c>
      <c r="C76" s="155" t="s">
        <v>0</v>
      </c>
      <c r="D76" s="104" t="s">
        <v>0</v>
      </c>
      <c r="E76" s="104" t="s">
        <v>0</v>
      </c>
      <c r="F76" s="213" t="s">
        <v>0</v>
      </c>
      <c r="G76" s="105" t="s">
        <v>0</v>
      </c>
      <c r="H76" s="201"/>
    </row>
    <row r="77" spans="1:8" ht="12" customHeight="1">
      <c r="A77" s="176"/>
      <c r="B77" s="208"/>
      <c r="C77" s="106" t="s">
        <v>0</v>
      </c>
      <c r="D77" s="102" t="s">
        <v>0</v>
      </c>
      <c r="E77" s="102" t="s">
        <v>0</v>
      </c>
      <c r="F77" s="214" t="s">
        <v>0</v>
      </c>
      <c r="G77" s="103" t="s">
        <v>0</v>
      </c>
      <c r="H77" s="201"/>
    </row>
    <row r="78" spans="1:8" ht="12" customHeight="1">
      <c r="A78" s="175"/>
      <c r="B78" s="208" t="s">
        <v>149</v>
      </c>
      <c r="C78" s="155" t="s">
        <v>0</v>
      </c>
      <c r="D78" s="104" t="s">
        <v>0</v>
      </c>
      <c r="E78" s="104" t="s">
        <v>0</v>
      </c>
      <c r="F78" s="213" t="s">
        <v>0</v>
      </c>
      <c r="G78" s="105" t="s">
        <v>0</v>
      </c>
      <c r="H78" s="201"/>
    </row>
    <row r="79" spans="1:8" ht="12" customHeight="1">
      <c r="A79" s="176"/>
      <c r="B79" s="208"/>
      <c r="C79" s="106" t="s">
        <v>0</v>
      </c>
      <c r="D79" s="102" t="s">
        <v>0</v>
      </c>
      <c r="E79" s="102" t="s">
        <v>0</v>
      </c>
      <c r="F79" s="214" t="s">
        <v>0</v>
      </c>
      <c r="G79" s="103" t="s">
        <v>0</v>
      </c>
      <c r="H79" s="201"/>
    </row>
    <row r="80" spans="1:8" ht="12" customHeight="1">
      <c r="A80" s="175"/>
      <c r="B80" s="208" t="s">
        <v>150</v>
      </c>
      <c r="C80" s="155" t="s">
        <v>0</v>
      </c>
      <c r="D80" s="104" t="s">
        <v>0</v>
      </c>
      <c r="E80" s="104" t="s">
        <v>0</v>
      </c>
      <c r="F80" s="213" t="s">
        <v>0</v>
      </c>
      <c r="G80" s="105" t="s">
        <v>0</v>
      </c>
      <c r="H80" s="201"/>
    </row>
    <row r="81" spans="1:8" ht="12" customHeight="1">
      <c r="A81" s="176"/>
      <c r="B81" s="208"/>
      <c r="C81" s="106" t="s">
        <v>0</v>
      </c>
      <c r="D81" s="102" t="s">
        <v>0</v>
      </c>
      <c r="E81" s="102" t="s">
        <v>0</v>
      </c>
      <c r="F81" s="214" t="s">
        <v>0</v>
      </c>
      <c r="G81" s="103" t="s">
        <v>0</v>
      </c>
      <c r="H81" s="201"/>
    </row>
    <row r="82" spans="1:8" ht="12" customHeight="1">
      <c r="A82" s="175"/>
      <c r="B82" s="208" t="s">
        <v>151</v>
      </c>
      <c r="C82" s="155" t="s">
        <v>0</v>
      </c>
      <c r="D82" s="104" t="s">
        <v>0</v>
      </c>
      <c r="E82" s="104" t="s">
        <v>0</v>
      </c>
      <c r="F82" s="213" t="s">
        <v>0</v>
      </c>
      <c r="G82" s="105" t="s">
        <v>0</v>
      </c>
      <c r="H82" s="201"/>
    </row>
    <row r="83" spans="1:8" ht="12" customHeight="1">
      <c r="A83" s="176"/>
      <c r="B83" s="208"/>
      <c r="C83" s="106" t="s">
        <v>0</v>
      </c>
      <c r="D83" s="102" t="s">
        <v>0</v>
      </c>
      <c r="E83" s="102" t="s">
        <v>0</v>
      </c>
      <c r="F83" s="214" t="s">
        <v>0</v>
      </c>
      <c r="G83" s="103" t="s">
        <v>0</v>
      </c>
      <c r="H83" s="201"/>
    </row>
    <row r="84" spans="1:8" ht="12" customHeight="1">
      <c r="A84" s="175"/>
      <c r="B84" s="208" t="s">
        <v>152</v>
      </c>
      <c r="C84" s="155" t="s">
        <v>0</v>
      </c>
      <c r="D84" s="104" t="s">
        <v>0</v>
      </c>
      <c r="E84" s="104" t="s">
        <v>0</v>
      </c>
      <c r="F84" s="213" t="s">
        <v>0</v>
      </c>
      <c r="G84" s="105" t="s">
        <v>0</v>
      </c>
      <c r="H84" s="201"/>
    </row>
    <row r="85" spans="1:8" ht="12" customHeight="1">
      <c r="A85" s="176"/>
      <c r="B85" s="208"/>
      <c r="C85" s="106" t="s">
        <v>0</v>
      </c>
      <c r="D85" s="102" t="s">
        <v>0</v>
      </c>
      <c r="E85" s="102" t="s">
        <v>0</v>
      </c>
      <c r="F85" s="214" t="s">
        <v>0</v>
      </c>
      <c r="G85" s="103" t="s">
        <v>0</v>
      </c>
      <c r="H85" s="201"/>
    </row>
    <row r="86" spans="1:8" ht="12" customHeight="1">
      <c r="A86" s="175"/>
      <c r="B86" s="208" t="s">
        <v>153</v>
      </c>
      <c r="C86" s="155" t="s">
        <v>0</v>
      </c>
      <c r="D86" s="104" t="s">
        <v>0</v>
      </c>
      <c r="E86" s="104" t="s">
        <v>0</v>
      </c>
      <c r="F86" s="213" t="s">
        <v>0</v>
      </c>
      <c r="G86" s="105" t="s">
        <v>0</v>
      </c>
      <c r="H86" s="201"/>
    </row>
    <row r="87" spans="1:8" ht="12" customHeight="1">
      <c r="A87" s="176"/>
      <c r="B87" s="208"/>
      <c r="C87" s="106" t="s">
        <v>0</v>
      </c>
      <c r="D87" s="102" t="s">
        <v>0</v>
      </c>
      <c r="E87" s="102" t="s">
        <v>0</v>
      </c>
      <c r="F87" s="214" t="s">
        <v>0</v>
      </c>
      <c r="G87" s="103" t="s">
        <v>0</v>
      </c>
      <c r="H87" s="201"/>
    </row>
    <row r="88" spans="1:8" ht="12" customHeight="1">
      <c r="A88" s="175"/>
      <c r="B88" s="208" t="s">
        <v>154</v>
      </c>
      <c r="C88" s="155" t="s">
        <v>0</v>
      </c>
      <c r="D88" s="104" t="s">
        <v>0</v>
      </c>
      <c r="E88" s="104" t="s">
        <v>0</v>
      </c>
      <c r="F88" s="213" t="s">
        <v>0</v>
      </c>
      <c r="G88" s="105" t="s">
        <v>0</v>
      </c>
      <c r="H88" s="201"/>
    </row>
    <row r="89" spans="1:8" ht="12" customHeight="1">
      <c r="A89" s="176"/>
      <c r="B89" s="208"/>
      <c r="C89" s="106" t="s">
        <v>0</v>
      </c>
      <c r="D89" s="102" t="s">
        <v>0</v>
      </c>
      <c r="E89" s="102" t="s">
        <v>0</v>
      </c>
      <c r="F89" s="214" t="s">
        <v>0</v>
      </c>
      <c r="G89" s="103" t="s">
        <v>0</v>
      </c>
      <c r="H89" s="201"/>
    </row>
    <row r="90" spans="1:8" ht="12" customHeight="1">
      <c r="A90" s="175"/>
      <c r="B90" s="208" t="s">
        <v>145</v>
      </c>
      <c r="C90" s="155" t="s">
        <v>0</v>
      </c>
      <c r="D90" s="104" t="s">
        <v>0</v>
      </c>
      <c r="E90" s="104" t="s">
        <v>0</v>
      </c>
      <c r="F90" s="213" t="s">
        <v>0</v>
      </c>
      <c r="G90" s="105" t="s">
        <v>0</v>
      </c>
      <c r="H90" s="201"/>
    </row>
    <row r="91" spans="1:8" ht="12" customHeight="1">
      <c r="A91" s="176"/>
      <c r="B91" s="208"/>
      <c r="C91" s="106" t="s">
        <v>0</v>
      </c>
      <c r="D91" s="102" t="s">
        <v>0</v>
      </c>
      <c r="E91" s="102" t="s">
        <v>0</v>
      </c>
      <c r="F91" s="214" t="s">
        <v>0</v>
      </c>
      <c r="G91" s="103" t="s">
        <v>0</v>
      </c>
      <c r="H91" s="201"/>
    </row>
    <row r="92" spans="1:8" ht="12" customHeight="1">
      <c r="A92" s="156" t="s">
        <v>155</v>
      </c>
      <c r="B92" s="208"/>
      <c r="C92" s="155" t="s">
        <v>0</v>
      </c>
      <c r="D92" s="104" t="s">
        <v>0</v>
      </c>
      <c r="E92" s="104" t="s">
        <v>0</v>
      </c>
      <c r="F92" s="213" t="s">
        <v>0</v>
      </c>
      <c r="G92" s="105" t="s">
        <v>0</v>
      </c>
      <c r="H92" s="201"/>
    </row>
    <row r="93" spans="1:8" ht="12" customHeight="1">
      <c r="A93" s="173"/>
      <c r="B93" s="174"/>
      <c r="C93" s="106" t="s">
        <v>0</v>
      </c>
      <c r="D93" s="102" t="s">
        <v>0</v>
      </c>
      <c r="E93" s="102" t="s">
        <v>0</v>
      </c>
      <c r="F93" s="214" t="s">
        <v>0</v>
      </c>
      <c r="G93" s="103" t="s">
        <v>0</v>
      </c>
      <c r="H93" s="201"/>
    </row>
    <row r="94" spans="1:8" ht="12" customHeight="1">
      <c r="A94" s="156" t="s">
        <v>351</v>
      </c>
      <c r="B94" s="208"/>
      <c r="C94" s="217">
        <v>117</v>
      </c>
      <c r="D94" s="187">
        <v>12</v>
      </c>
      <c r="E94" s="187">
        <v>97</v>
      </c>
      <c r="F94" s="177">
        <v>2</v>
      </c>
      <c r="G94" s="188">
        <v>6</v>
      </c>
      <c r="H94" s="201"/>
    </row>
    <row r="95" spans="1:8" ht="12" customHeight="1">
      <c r="A95" s="156"/>
      <c r="B95" s="208"/>
      <c r="C95" s="209">
        <v>100</v>
      </c>
      <c r="D95" s="210">
        <v>10.256410256410255</v>
      </c>
      <c r="E95" s="210">
        <v>82.90598290598291</v>
      </c>
      <c r="F95" s="211">
        <v>1.7094017094017095</v>
      </c>
      <c r="G95" s="212">
        <v>5.1282051282051277</v>
      </c>
      <c r="H95" s="201"/>
    </row>
    <row r="96" spans="1:8" ht="12" customHeight="1">
      <c r="A96" s="219"/>
      <c r="B96" s="225" t="s">
        <v>157</v>
      </c>
      <c r="C96" s="217">
        <v>45</v>
      </c>
      <c r="D96" s="187">
        <v>6</v>
      </c>
      <c r="E96" s="187">
        <v>39</v>
      </c>
      <c r="F96" s="177" t="s">
        <v>0</v>
      </c>
      <c r="G96" s="105" t="s">
        <v>0</v>
      </c>
      <c r="H96" s="201"/>
    </row>
    <row r="97" spans="1:8" ht="12" customHeight="1">
      <c r="A97" s="176"/>
      <c r="B97" s="208"/>
      <c r="C97" s="209">
        <v>100</v>
      </c>
      <c r="D97" s="210">
        <v>13.333333333333334</v>
      </c>
      <c r="E97" s="210">
        <v>86.666666666666671</v>
      </c>
      <c r="F97" s="211" t="s">
        <v>0</v>
      </c>
      <c r="G97" s="103" t="s">
        <v>0</v>
      </c>
      <c r="H97" s="201"/>
    </row>
    <row r="98" spans="1:8" ht="12" customHeight="1">
      <c r="A98" s="175"/>
      <c r="B98" s="208" t="s">
        <v>158</v>
      </c>
      <c r="C98" s="217">
        <v>72</v>
      </c>
      <c r="D98" s="187">
        <v>6</v>
      </c>
      <c r="E98" s="187">
        <v>58</v>
      </c>
      <c r="F98" s="177">
        <v>2</v>
      </c>
      <c r="G98" s="188">
        <v>6</v>
      </c>
      <c r="H98" s="201"/>
    </row>
    <row r="99" spans="1:8" ht="12" customHeight="1">
      <c r="A99" s="176"/>
      <c r="B99" s="208"/>
      <c r="C99" s="209">
        <v>100</v>
      </c>
      <c r="D99" s="210">
        <v>8.3333333333333321</v>
      </c>
      <c r="E99" s="210">
        <v>80.555555555555557</v>
      </c>
      <c r="F99" s="211">
        <v>2.7777777777777777</v>
      </c>
      <c r="G99" s="212">
        <v>8.3333333333333321</v>
      </c>
      <c r="H99" s="201"/>
    </row>
    <row r="100" spans="1:8" ht="12" customHeight="1">
      <c r="A100" s="175"/>
      <c r="B100" s="208" t="s">
        <v>159</v>
      </c>
      <c r="C100" s="155" t="s">
        <v>0</v>
      </c>
      <c r="D100" s="218" t="s">
        <v>0</v>
      </c>
      <c r="E100" s="104" t="s">
        <v>0</v>
      </c>
      <c r="F100" s="213" t="s">
        <v>0</v>
      </c>
      <c r="G100" s="105" t="s">
        <v>0</v>
      </c>
      <c r="H100" s="201"/>
    </row>
    <row r="101" spans="1:8" ht="12" customHeight="1">
      <c r="A101" s="176"/>
      <c r="B101" s="208"/>
      <c r="C101" s="106" t="s">
        <v>0</v>
      </c>
      <c r="D101" s="102" t="s">
        <v>0</v>
      </c>
      <c r="E101" s="102" t="s">
        <v>0</v>
      </c>
      <c r="F101" s="214" t="s">
        <v>0</v>
      </c>
      <c r="G101" s="103" t="s">
        <v>0</v>
      </c>
      <c r="H101" s="201"/>
    </row>
    <row r="102" spans="1:8" ht="12" customHeight="1">
      <c r="A102" s="156" t="s">
        <v>352</v>
      </c>
      <c r="B102" s="208"/>
      <c r="C102" s="217">
        <v>17</v>
      </c>
      <c r="D102" s="187">
        <v>3</v>
      </c>
      <c r="E102" s="178">
        <v>14</v>
      </c>
      <c r="F102" s="177" t="s">
        <v>0</v>
      </c>
      <c r="G102" s="105" t="s">
        <v>0</v>
      </c>
      <c r="H102" s="201"/>
    </row>
    <row r="103" spans="1:8" ht="12" customHeight="1">
      <c r="A103" s="156"/>
      <c r="B103" s="208"/>
      <c r="C103" s="209">
        <v>100</v>
      </c>
      <c r="D103" s="210">
        <v>17.647058823529413</v>
      </c>
      <c r="E103" s="210">
        <v>82.35294117647058</v>
      </c>
      <c r="F103" s="211" t="s">
        <v>0</v>
      </c>
      <c r="G103" s="103" t="s">
        <v>0</v>
      </c>
      <c r="H103" s="201"/>
    </row>
    <row r="104" spans="1:8" ht="12" customHeight="1">
      <c r="A104" s="219"/>
      <c r="B104" s="225" t="s">
        <v>353</v>
      </c>
      <c r="C104" s="217">
        <v>12</v>
      </c>
      <c r="D104" s="187">
        <v>2</v>
      </c>
      <c r="E104" s="187">
        <v>10</v>
      </c>
      <c r="F104" s="201" t="s">
        <v>0</v>
      </c>
      <c r="G104" s="105" t="s">
        <v>0</v>
      </c>
      <c r="H104" s="201"/>
    </row>
    <row r="105" spans="1:8" ht="12" customHeight="1">
      <c r="A105" s="176"/>
      <c r="B105" s="208"/>
      <c r="C105" s="209">
        <v>100</v>
      </c>
      <c r="D105" s="210">
        <v>16.666666666666664</v>
      </c>
      <c r="E105" s="210">
        <v>83.333333333333343</v>
      </c>
      <c r="F105" s="211" t="s">
        <v>0</v>
      </c>
      <c r="G105" s="103" t="s">
        <v>0</v>
      </c>
      <c r="H105" s="201"/>
    </row>
    <row r="106" spans="1:8" ht="12" customHeight="1">
      <c r="A106" s="175"/>
      <c r="B106" s="208" t="s">
        <v>354</v>
      </c>
      <c r="C106" s="217">
        <v>5</v>
      </c>
      <c r="D106" s="187">
        <v>1</v>
      </c>
      <c r="E106" s="187">
        <v>4</v>
      </c>
      <c r="F106" s="201" t="s">
        <v>0</v>
      </c>
      <c r="G106" s="105" t="s">
        <v>0</v>
      </c>
      <c r="H106" s="201"/>
    </row>
    <row r="107" spans="1:8" ht="12" customHeight="1">
      <c r="A107" s="176"/>
      <c r="B107" s="208"/>
      <c r="C107" s="209">
        <v>100</v>
      </c>
      <c r="D107" s="210">
        <v>20</v>
      </c>
      <c r="E107" s="210">
        <v>80</v>
      </c>
      <c r="F107" s="211" t="s">
        <v>0</v>
      </c>
      <c r="G107" s="103" t="s">
        <v>0</v>
      </c>
      <c r="H107" s="201"/>
    </row>
    <row r="108" spans="1:8" ht="12" customHeight="1">
      <c r="A108" s="175"/>
      <c r="B108" s="208" t="s">
        <v>355</v>
      </c>
      <c r="C108" s="155" t="s">
        <v>0</v>
      </c>
      <c r="D108" s="104" t="s">
        <v>0</v>
      </c>
      <c r="E108" s="104" t="s">
        <v>0</v>
      </c>
      <c r="F108" s="213" t="s">
        <v>0</v>
      </c>
      <c r="G108" s="105" t="s">
        <v>0</v>
      </c>
      <c r="H108" s="201"/>
    </row>
    <row r="109" spans="1:8" ht="12" customHeight="1">
      <c r="A109" s="176"/>
      <c r="B109" s="208"/>
      <c r="C109" s="106" t="s">
        <v>0</v>
      </c>
      <c r="D109" s="102" t="s">
        <v>0</v>
      </c>
      <c r="E109" s="102" t="s">
        <v>0</v>
      </c>
      <c r="F109" s="214" t="s">
        <v>0</v>
      </c>
      <c r="G109" s="103" t="s">
        <v>0</v>
      </c>
      <c r="H109" s="201"/>
    </row>
    <row r="110" spans="1:8" ht="12" customHeight="1">
      <c r="A110" s="156" t="s">
        <v>356</v>
      </c>
      <c r="B110" s="208"/>
      <c r="C110" s="217">
        <v>100</v>
      </c>
      <c r="D110" s="187">
        <v>9</v>
      </c>
      <c r="E110" s="187">
        <v>83</v>
      </c>
      <c r="F110" s="201">
        <v>2</v>
      </c>
      <c r="G110" s="188">
        <v>6</v>
      </c>
      <c r="H110" s="201"/>
    </row>
    <row r="111" spans="1:8" ht="12" customHeight="1">
      <c r="A111" s="156"/>
      <c r="B111" s="208"/>
      <c r="C111" s="209">
        <v>100</v>
      </c>
      <c r="D111" s="210">
        <v>9</v>
      </c>
      <c r="E111" s="210">
        <v>83</v>
      </c>
      <c r="F111" s="211">
        <v>2</v>
      </c>
      <c r="G111" s="212">
        <v>6</v>
      </c>
      <c r="H111" s="201"/>
    </row>
    <row r="112" spans="1:8" ht="12" customHeight="1">
      <c r="A112" s="219"/>
      <c r="B112" s="225" t="s">
        <v>165</v>
      </c>
      <c r="C112" s="217">
        <v>33</v>
      </c>
      <c r="D112" s="187">
        <v>4</v>
      </c>
      <c r="E112" s="220">
        <v>29</v>
      </c>
      <c r="F112" s="201" t="s">
        <v>0</v>
      </c>
      <c r="G112" s="105" t="s">
        <v>0</v>
      </c>
      <c r="H112" s="201"/>
    </row>
    <row r="113" spans="1:8" ht="12" customHeight="1">
      <c r="A113" s="176"/>
      <c r="B113" s="208"/>
      <c r="C113" s="209">
        <v>100</v>
      </c>
      <c r="D113" s="210">
        <v>12.121212121212121</v>
      </c>
      <c r="E113" s="221">
        <v>87.878787878787875</v>
      </c>
      <c r="F113" s="211" t="s">
        <v>0</v>
      </c>
      <c r="G113" s="103" t="s">
        <v>0</v>
      </c>
      <c r="H113" s="201"/>
    </row>
    <row r="114" spans="1:8" ht="12" customHeight="1">
      <c r="A114" s="175"/>
      <c r="B114" s="208" t="s">
        <v>166</v>
      </c>
      <c r="C114" s="217">
        <v>67</v>
      </c>
      <c r="D114" s="187">
        <v>5</v>
      </c>
      <c r="E114" s="220">
        <v>54</v>
      </c>
      <c r="F114" s="201">
        <v>2</v>
      </c>
      <c r="G114" s="188">
        <v>6</v>
      </c>
      <c r="H114" s="201"/>
    </row>
    <row r="115" spans="1:8" ht="12" customHeight="1">
      <c r="A115" s="176"/>
      <c r="B115" s="208"/>
      <c r="C115" s="210">
        <v>100</v>
      </c>
      <c r="D115" s="102">
        <v>7.4626865671641784</v>
      </c>
      <c r="E115" s="222">
        <v>80.597014925373131</v>
      </c>
      <c r="F115" s="211">
        <v>2.9850746268656714</v>
      </c>
      <c r="G115" s="103">
        <v>8.9552238805970141</v>
      </c>
      <c r="H115" s="201"/>
    </row>
    <row r="116" spans="1:8" ht="12" customHeight="1">
      <c r="A116" s="175"/>
      <c r="B116" s="208" t="s">
        <v>167</v>
      </c>
      <c r="C116" s="104" t="s">
        <v>0</v>
      </c>
      <c r="D116" s="104" t="s">
        <v>0</v>
      </c>
      <c r="E116" s="223" t="s">
        <v>0</v>
      </c>
      <c r="F116" s="104" t="s">
        <v>0</v>
      </c>
      <c r="G116" s="105" t="s">
        <v>0</v>
      </c>
      <c r="H116" s="201"/>
    </row>
    <row r="117" spans="1:8" ht="12" customHeight="1">
      <c r="A117" s="224"/>
      <c r="B117" s="226"/>
      <c r="C117" s="109" t="s">
        <v>0</v>
      </c>
      <c r="D117" s="110" t="s">
        <v>0</v>
      </c>
      <c r="E117" s="110" t="s">
        <v>0</v>
      </c>
      <c r="F117" s="110" t="s">
        <v>0</v>
      </c>
      <c r="G117" s="111" t="s">
        <v>0</v>
      </c>
      <c r="H117" s="201"/>
    </row>
    <row r="118" spans="1:8">
      <c r="H118" s="112"/>
    </row>
    <row r="119" spans="1:8">
      <c r="H119" s="112"/>
    </row>
    <row r="120" spans="1:8">
      <c r="H120" s="112"/>
    </row>
    <row r="121" spans="1:8">
      <c r="H121" s="112"/>
    </row>
    <row r="122" spans="1:8">
      <c r="H122" s="112"/>
    </row>
    <row r="123" spans="1:8">
      <c r="H123" s="112"/>
    </row>
    <row r="124" spans="1:8">
      <c r="H124" s="112"/>
    </row>
    <row r="125" spans="1:8">
      <c r="H125" s="112"/>
    </row>
    <row r="126" spans="1:8">
      <c r="H126" s="112"/>
    </row>
    <row r="127" spans="1:8">
      <c r="H127" s="112"/>
    </row>
    <row r="128" spans="1:8">
      <c r="H128" s="112"/>
    </row>
    <row r="129" spans="8:8">
      <c r="H129" s="112"/>
    </row>
    <row r="130" spans="8:8">
      <c r="H130" s="112"/>
    </row>
    <row r="131" spans="8:8">
      <c r="H131" s="112"/>
    </row>
    <row r="132" spans="8:8">
      <c r="H132" s="112"/>
    </row>
    <row r="133" spans="8:8">
      <c r="H133" s="112"/>
    </row>
    <row r="134" spans="8:8">
      <c r="H134" s="112"/>
    </row>
    <row r="135" spans="8:8">
      <c r="H135" s="112"/>
    </row>
    <row r="136" spans="8:8">
      <c r="H136" s="112"/>
    </row>
    <row r="137" spans="8:8">
      <c r="H137" s="112"/>
    </row>
    <row r="138" spans="8:8">
      <c r="H138" s="112"/>
    </row>
    <row r="139" spans="8:8">
      <c r="H139" s="112"/>
    </row>
    <row r="140" spans="8:8">
      <c r="H140" s="112"/>
    </row>
    <row r="141" spans="8:8">
      <c r="H141" s="112"/>
    </row>
    <row r="142" spans="8:8">
      <c r="H142" s="112"/>
    </row>
    <row r="143" spans="8:8">
      <c r="H143" s="112"/>
    </row>
    <row r="144" spans="8:8">
      <c r="H144" s="112"/>
    </row>
    <row r="145" spans="8:8">
      <c r="H145" s="112"/>
    </row>
    <row r="146" spans="8:8">
      <c r="H146" s="112"/>
    </row>
    <row r="147" spans="8:8">
      <c r="H147" s="112"/>
    </row>
    <row r="148" spans="8:8">
      <c r="H148" s="112"/>
    </row>
    <row r="149" spans="8:8">
      <c r="H149" s="112"/>
    </row>
    <row r="150" spans="8:8">
      <c r="H150" s="112"/>
    </row>
    <row r="151" spans="8:8">
      <c r="H151" s="112"/>
    </row>
    <row r="152" spans="8:8">
      <c r="H152" s="112"/>
    </row>
    <row r="153" spans="8:8">
      <c r="H153" s="112"/>
    </row>
    <row r="154" spans="8:8">
      <c r="H154" s="112"/>
    </row>
    <row r="155" spans="8:8">
      <c r="H155" s="112"/>
    </row>
    <row r="156" spans="8:8">
      <c r="H156" s="112"/>
    </row>
    <row r="157" spans="8:8">
      <c r="H157" s="112"/>
    </row>
    <row r="158" spans="8:8">
      <c r="H158" s="112"/>
    </row>
    <row r="159" spans="8:8">
      <c r="H159" s="112"/>
    </row>
    <row r="160" spans="8:8">
      <c r="H160" s="112"/>
    </row>
    <row r="161" spans="8:8">
      <c r="H161" s="112"/>
    </row>
    <row r="162" spans="8:8">
      <c r="H162" s="112"/>
    </row>
    <row r="163" spans="8:8">
      <c r="H163" s="112"/>
    </row>
    <row r="164" spans="8:8">
      <c r="H164" s="112"/>
    </row>
    <row r="165" spans="8:8">
      <c r="H165" s="112"/>
    </row>
    <row r="166" spans="8:8">
      <c r="H166" s="112"/>
    </row>
    <row r="167" spans="8:8">
      <c r="H167" s="112"/>
    </row>
    <row r="168" spans="8:8">
      <c r="H168" s="112"/>
    </row>
    <row r="169" spans="8:8">
      <c r="H169" s="112"/>
    </row>
    <row r="170" spans="8:8">
      <c r="H170" s="112"/>
    </row>
    <row r="171" spans="8:8">
      <c r="H171" s="112"/>
    </row>
    <row r="172" spans="8:8">
      <c r="H172" s="112"/>
    </row>
    <row r="173" spans="8:8">
      <c r="H173" s="112"/>
    </row>
    <row r="174" spans="8:8">
      <c r="H174" s="112"/>
    </row>
    <row r="175" spans="8:8">
      <c r="H175" s="112"/>
    </row>
    <row r="176" spans="8:8">
      <c r="H176" s="112"/>
    </row>
    <row r="177" spans="8:8">
      <c r="H177" s="112"/>
    </row>
    <row r="178" spans="8:8">
      <c r="H178" s="112"/>
    </row>
    <row r="179" spans="8:8">
      <c r="H179" s="112"/>
    </row>
    <row r="180" spans="8:8">
      <c r="H180" s="112"/>
    </row>
    <row r="181" spans="8:8">
      <c r="H181" s="112"/>
    </row>
    <row r="182" spans="8:8">
      <c r="H182" s="112"/>
    </row>
    <row r="183" spans="8:8">
      <c r="H183" s="112"/>
    </row>
    <row r="184" spans="8:8">
      <c r="H184" s="112"/>
    </row>
    <row r="185" spans="8:8">
      <c r="H185" s="112"/>
    </row>
    <row r="186" spans="8:8">
      <c r="H186" s="112"/>
    </row>
    <row r="187" spans="8:8">
      <c r="H187" s="112"/>
    </row>
    <row r="188" spans="8:8">
      <c r="H188" s="112"/>
    </row>
    <row r="189" spans="8:8">
      <c r="H189" s="112"/>
    </row>
    <row r="190" spans="8:8">
      <c r="H190" s="112"/>
    </row>
    <row r="191" spans="8:8">
      <c r="H191" s="112"/>
    </row>
    <row r="192" spans="8:8">
      <c r="H192" s="112"/>
    </row>
    <row r="193" spans="8:8">
      <c r="H193" s="112"/>
    </row>
    <row r="194" spans="8:8">
      <c r="H194" s="112"/>
    </row>
    <row r="195" spans="8:8">
      <c r="H195" s="112"/>
    </row>
    <row r="196" spans="8:8">
      <c r="H196" s="112"/>
    </row>
    <row r="197" spans="8:8">
      <c r="H197" s="112"/>
    </row>
    <row r="198" spans="8:8">
      <c r="H198" s="112"/>
    </row>
    <row r="199" spans="8:8">
      <c r="H199" s="112"/>
    </row>
    <row r="200" spans="8:8">
      <c r="H200" s="112"/>
    </row>
    <row r="201" spans="8:8">
      <c r="H201" s="112"/>
    </row>
    <row r="202" spans="8:8">
      <c r="H202" s="112"/>
    </row>
    <row r="203" spans="8:8">
      <c r="H203" s="112"/>
    </row>
    <row r="204" spans="8:8">
      <c r="H204" s="112"/>
    </row>
    <row r="205" spans="8:8">
      <c r="H205" s="112"/>
    </row>
    <row r="206" spans="8:8">
      <c r="H206" s="112"/>
    </row>
    <row r="207" spans="8:8">
      <c r="H207" s="112"/>
    </row>
    <row r="208" spans="8:8">
      <c r="H208" s="112"/>
    </row>
    <row r="209" spans="8:8">
      <c r="H209" s="112"/>
    </row>
    <row r="210" spans="8:8">
      <c r="H210" s="112"/>
    </row>
    <row r="211" spans="8:8">
      <c r="H211" s="112"/>
    </row>
    <row r="212" spans="8:8">
      <c r="H212" s="112"/>
    </row>
    <row r="213" spans="8:8">
      <c r="H213" s="112"/>
    </row>
    <row r="214" spans="8:8">
      <c r="H214" s="112"/>
    </row>
    <row r="215" spans="8:8">
      <c r="H215" s="112"/>
    </row>
    <row r="216" spans="8:8">
      <c r="H216" s="112"/>
    </row>
    <row r="217" spans="8:8">
      <c r="H217" s="112"/>
    </row>
    <row r="218" spans="8:8">
      <c r="H218" s="112"/>
    </row>
    <row r="219" spans="8:8">
      <c r="H219" s="112"/>
    </row>
    <row r="220" spans="8:8">
      <c r="H220" s="112"/>
    </row>
    <row r="221" spans="8:8">
      <c r="H221" s="112"/>
    </row>
    <row r="222" spans="8:8">
      <c r="H222" s="112"/>
    </row>
    <row r="223" spans="8:8">
      <c r="H223" s="112"/>
    </row>
    <row r="224" spans="8:8">
      <c r="H224" s="112"/>
    </row>
    <row r="225" spans="8:8">
      <c r="H225" s="112"/>
    </row>
    <row r="226" spans="8:8">
      <c r="H226" s="112"/>
    </row>
    <row r="227" spans="8:8">
      <c r="H227" s="112"/>
    </row>
    <row r="228" spans="8:8">
      <c r="H228" s="112"/>
    </row>
    <row r="229" spans="8:8">
      <c r="H229" s="112"/>
    </row>
    <row r="230" spans="8:8">
      <c r="H230" s="112"/>
    </row>
    <row r="231" spans="8:8">
      <c r="H231" s="112"/>
    </row>
    <row r="232" spans="8:8">
      <c r="H232" s="112"/>
    </row>
    <row r="233" spans="8:8">
      <c r="H233" s="112"/>
    </row>
    <row r="234" spans="8:8">
      <c r="H234" s="112"/>
    </row>
    <row r="235" spans="8:8">
      <c r="H235" s="112"/>
    </row>
    <row r="236" spans="8:8">
      <c r="H236" s="112"/>
    </row>
    <row r="237" spans="8:8">
      <c r="H237" s="112"/>
    </row>
    <row r="238" spans="8:8">
      <c r="H238" s="112"/>
    </row>
    <row r="239" spans="8:8">
      <c r="H239" s="112"/>
    </row>
    <row r="240" spans="8:8">
      <c r="H240" s="112"/>
    </row>
    <row r="241" spans="8:8">
      <c r="H241" s="112"/>
    </row>
    <row r="242" spans="8:8">
      <c r="H242" s="112"/>
    </row>
    <row r="243" spans="8:8">
      <c r="H243" s="112"/>
    </row>
    <row r="244" spans="8:8">
      <c r="H244" s="112"/>
    </row>
    <row r="245" spans="8:8">
      <c r="H245" s="112"/>
    </row>
    <row r="246" spans="8:8">
      <c r="H246" s="112"/>
    </row>
    <row r="247" spans="8:8">
      <c r="H247" s="112"/>
    </row>
    <row r="248" spans="8:8">
      <c r="H248" s="112"/>
    </row>
    <row r="249" spans="8:8">
      <c r="H249" s="112"/>
    </row>
    <row r="250" spans="8:8">
      <c r="H250" s="112"/>
    </row>
    <row r="251" spans="8:8">
      <c r="H251" s="112"/>
    </row>
    <row r="252" spans="8:8">
      <c r="H252" s="112"/>
    </row>
    <row r="253" spans="8:8">
      <c r="H253" s="112"/>
    </row>
    <row r="254" spans="8:8">
      <c r="H254" s="112"/>
    </row>
    <row r="255" spans="8:8">
      <c r="H255" s="112"/>
    </row>
    <row r="256" spans="8:8">
      <c r="H256" s="112"/>
    </row>
    <row r="257" spans="8:8">
      <c r="H257" s="112"/>
    </row>
    <row r="258" spans="8:8">
      <c r="H258" s="112"/>
    </row>
    <row r="259" spans="8:8">
      <c r="H259" s="112"/>
    </row>
    <row r="260" spans="8:8">
      <c r="H260" s="112"/>
    </row>
    <row r="261" spans="8:8">
      <c r="H261" s="112"/>
    </row>
    <row r="262" spans="8:8">
      <c r="H262" s="112"/>
    </row>
    <row r="263" spans="8:8">
      <c r="H263" s="112"/>
    </row>
    <row r="264" spans="8:8">
      <c r="H264" s="112"/>
    </row>
    <row r="265" spans="8:8">
      <c r="H265" s="112"/>
    </row>
    <row r="266" spans="8:8">
      <c r="H266" s="112"/>
    </row>
    <row r="267" spans="8:8">
      <c r="H267" s="112"/>
    </row>
    <row r="268" spans="8:8">
      <c r="H268" s="112"/>
    </row>
    <row r="269" spans="8:8">
      <c r="H269" s="112"/>
    </row>
    <row r="270" spans="8:8">
      <c r="H270" s="112"/>
    </row>
    <row r="271" spans="8:8">
      <c r="H271" s="112"/>
    </row>
    <row r="272" spans="8:8">
      <c r="H272" s="112"/>
    </row>
    <row r="273" spans="8:8">
      <c r="H273" s="112"/>
    </row>
    <row r="274" spans="8:8">
      <c r="H274" s="112"/>
    </row>
    <row r="275" spans="8:8">
      <c r="H275" s="112"/>
    </row>
    <row r="276" spans="8:8">
      <c r="H276" s="112"/>
    </row>
    <row r="277" spans="8:8">
      <c r="H277" s="112"/>
    </row>
    <row r="278" spans="8:8">
      <c r="H278" s="112"/>
    </row>
    <row r="279" spans="8:8">
      <c r="H279" s="112"/>
    </row>
    <row r="280" spans="8:8">
      <c r="H280" s="112"/>
    </row>
    <row r="281" spans="8:8">
      <c r="H281" s="112"/>
    </row>
    <row r="282" spans="8:8">
      <c r="H282" s="112"/>
    </row>
    <row r="283" spans="8:8">
      <c r="H283" s="112"/>
    </row>
    <row r="284" spans="8:8">
      <c r="H284" s="112"/>
    </row>
    <row r="285" spans="8:8">
      <c r="H285" s="112"/>
    </row>
    <row r="286" spans="8:8">
      <c r="H286" s="112"/>
    </row>
    <row r="287" spans="8:8">
      <c r="H287" s="112"/>
    </row>
    <row r="288" spans="8:8">
      <c r="H288" s="112"/>
    </row>
    <row r="289" spans="8:8">
      <c r="H289" s="112"/>
    </row>
    <row r="290" spans="8:8">
      <c r="H290" s="112"/>
    </row>
    <row r="291" spans="8:8">
      <c r="H291" s="112"/>
    </row>
    <row r="292" spans="8:8">
      <c r="H292" s="112"/>
    </row>
    <row r="293" spans="8:8">
      <c r="H293" s="112"/>
    </row>
    <row r="294" spans="8:8">
      <c r="H294" s="112"/>
    </row>
    <row r="295" spans="8:8">
      <c r="H295" s="112"/>
    </row>
    <row r="296" spans="8:8">
      <c r="H296" s="112"/>
    </row>
    <row r="297" spans="8:8">
      <c r="H297" s="112"/>
    </row>
    <row r="298" spans="8:8">
      <c r="H298" s="112"/>
    </row>
    <row r="299" spans="8:8">
      <c r="H299" s="112"/>
    </row>
    <row r="300" spans="8:8">
      <c r="H300" s="112"/>
    </row>
    <row r="301" spans="8:8">
      <c r="H301" s="112"/>
    </row>
    <row r="302" spans="8:8">
      <c r="H302" s="112"/>
    </row>
    <row r="303" spans="8:8">
      <c r="H303" s="112"/>
    </row>
    <row r="304" spans="8:8">
      <c r="H304" s="112"/>
    </row>
    <row r="305" spans="8:8">
      <c r="H305" s="112"/>
    </row>
    <row r="306" spans="8:8">
      <c r="H306" s="112"/>
    </row>
    <row r="307" spans="8:8">
      <c r="H307" s="112"/>
    </row>
    <row r="308" spans="8:8">
      <c r="H308" s="112"/>
    </row>
    <row r="309" spans="8:8">
      <c r="H309" s="112"/>
    </row>
    <row r="310" spans="8:8">
      <c r="H310" s="112"/>
    </row>
    <row r="311" spans="8:8">
      <c r="H311" s="112"/>
    </row>
    <row r="312" spans="8:8">
      <c r="H312" s="112"/>
    </row>
    <row r="313" spans="8:8">
      <c r="H313" s="112"/>
    </row>
    <row r="314" spans="8:8">
      <c r="H314" s="112"/>
    </row>
    <row r="315" spans="8:8">
      <c r="H315" s="112"/>
    </row>
    <row r="316" spans="8:8">
      <c r="H316" s="112"/>
    </row>
    <row r="317" spans="8:8">
      <c r="H317" s="112"/>
    </row>
    <row r="318" spans="8:8">
      <c r="H318" s="112"/>
    </row>
    <row r="319" spans="8:8">
      <c r="H319" s="112"/>
    </row>
    <row r="320" spans="8:8">
      <c r="H320" s="112"/>
    </row>
    <row r="321" spans="8:8">
      <c r="H321" s="112"/>
    </row>
    <row r="322" spans="8:8">
      <c r="H322" s="112"/>
    </row>
    <row r="323" spans="8:8">
      <c r="H323" s="112"/>
    </row>
    <row r="324" spans="8:8">
      <c r="H324" s="112"/>
    </row>
    <row r="325" spans="8:8">
      <c r="H325" s="112"/>
    </row>
    <row r="326" spans="8:8">
      <c r="H326" s="112"/>
    </row>
    <row r="327" spans="8:8">
      <c r="H327" s="112"/>
    </row>
    <row r="328" spans="8:8">
      <c r="H328" s="112"/>
    </row>
    <row r="329" spans="8:8">
      <c r="H329" s="112"/>
    </row>
    <row r="330" spans="8:8">
      <c r="H330" s="112"/>
    </row>
    <row r="331" spans="8:8">
      <c r="H331" s="112"/>
    </row>
    <row r="332" spans="8:8">
      <c r="H332" s="112"/>
    </row>
    <row r="333" spans="8:8">
      <c r="H333" s="112"/>
    </row>
    <row r="334" spans="8:8">
      <c r="H334" s="112"/>
    </row>
    <row r="335" spans="8:8">
      <c r="H335" s="112"/>
    </row>
    <row r="336" spans="8:8">
      <c r="H336" s="112"/>
    </row>
    <row r="337" spans="8:8">
      <c r="H337" s="112"/>
    </row>
    <row r="338" spans="8:8">
      <c r="H338" s="112"/>
    </row>
    <row r="339" spans="8:8">
      <c r="H339" s="112"/>
    </row>
    <row r="340" spans="8:8">
      <c r="H340" s="112"/>
    </row>
    <row r="341" spans="8:8">
      <c r="H341" s="112"/>
    </row>
    <row r="342" spans="8:8">
      <c r="H342" s="112"/>
    </row>
    <row r="343" spans="8:8">
      <c r="H343" s="112"/>
    </row>
    <row r="344" spans="8:8">
      <c r="H344" s="112"/>
    </row>
    <row r="345" spans="8:8">
      <c r="H345" s="112"/>
    </row>
    <row r="346" spans="8:8">
      <c r="H346" s="112"/>
    </row>
    <row r="347" spans="8:8">
      <c r="H347" s="112"/>
    </row>
    <row r="348" spans="8:8">
      <c r="H348" s="112"/>
    </row>
    <row r="349" spans="8:8">
      <c r="H349" s="112"/>
    </row>
    <row r="350" spans="8:8">
      <c r="H350" s="112"/>
    </row>
    <row r="351" spans="8:8">
      <c r="H351" s="112"/>
    </row>
    <row r="352" spans="8:8">
      <c r="H352" s="112"/>
    </row>
    <row r="353" spans="8:8">
      <c r="H353" s="112"/>
    </row>
    <row r="354" spans="8:8">
      <c r="H354" s="112"/>
    </row>
    <row r="355" spans="8:8">
      <c r="H355" s="112"/>
    </row>
    <row r="356" spans="8:8">
      <c r="H356" s="112"/>
    </row>
    <row r="357" spans="8:8">
      <c r="H357" s="112"/>
    </row>
    <row r="358" spans="8:8">
      <c r="H358" s="112"/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B27"/>
    <mergeCell ref="A28:A29"/>
    <mergeCell ref="B28:B29"/>
    <mergeCell ref="A30:A31"/>
    <mergeCell ref="B30:B31"/>
    <mergeCell ref="B16:B17"/>
    <mergeCell ref="B18:B19"/>
    <mergeCell ref="B20:B21"/>
    <mergeCell ref="B22:B23"/>
    <mergeCell ref="B24:B25"/>
    <mergeCell ref="A16:A17"/>
    <mergeCell ref="A18:A19"/>
    <mergeCell ref="A20:A21"/>
    <mergeCell ref="A22:A23"/>
    <mergeCell ref="A24:A25"/>
    <mergeCell ref="A14:A15"/>
    <mergeCell ref="A6:A7"/>
    <mergeCell ref="A8:A9"/>
    <mergeCell ref="A10:A11"/>
    <mergeCell ref="A12:A13"/>
    <mergeCell ref="A4:B5"/>
    <mergeCell ref="B6:B7"/>
    <mergeCell ref="B8:B9"/>
    <mergeCell ref="B10:B11"/>
    <mergeCell ref="B12:B13"/>
    <mergeCell ref="B14:B15"/>
  </mergeCells>
  <phoneticPr fontId="19"/>
  <conditionalFormatting sqref="A1:B1">
    <cfRule type="expression" dxfId="1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5"/>
  <dimension ref="A1:CK204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19.375" style="81" customWidth="1"/>
    <col min="3" max="7" width="6.875" style="81" customWidth="1"/>
    <col min="8" max="26" width="9.375" style="81" customWidth="1"/>
    <col min="27" max="16384" width="5.875" style="81"/>
  </cols>
  <sheetData>
    <row r="1" spans="1:89" s="138" customFormat="1" ht="12.75" thickBot="1">
      <c r="A1" s="137" t="s">
        <v>433</v>
      </c>
      <c r="B1" s="166"/>
    </row>
    <row r="2" spans="1:89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5"/>
    </row>
    <row r="3" spans="1:89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4"/>
      <c r="CH3" s="144"/>
      <c r="CI3" s="144"/>
      <c r="CJ3" s="144"/>
      <c r="CK3" s="145"/>
    </row>
    <row r="4" spans="1:89" ht="12" customHeight="1">
      <c r="A4" s="205" t="s">
        <v>1</v>
      </c>
      <c r="B4" s="206"/>
      <c r="C4" s="152">
        <v>161</v>
      </c>
      <c r="D4" s="100">
        <v>45</v>
      </c>
      <c r="E4" s="100">
        <v>112</v>
      </c>
      <c r="F4" s="207">
        <v>2</v>
      </c>
      <c r="G4" s="101">
        <v>2</v>
      </c>
      <c r="H4" s="112"/>
    </row>
    <row r="5" spans="1:89" ht="12" customHeight="1">
      <c r="A5" s="156"/>
      <c r="B5" s="208"/>
      <c r="C5" s="209">
        <v>100</v>
      </c>
      <c r="D5" s="210">
        <v>27.950310559006208</v>
      </c>
      <c r="E5" s="210">
        <v>69.565217391304344</v>
      </c>
      <c r="F5" s="211">
        <v>1.2422360248447204</v>
      </c>
      <c r="G5" s="212">
        <v>1.2422360248447204</v>
      </c>
      <c r="H5" s="112"/>
    </row>
    <row r="6" spans="1:89" ht="12" customHeight="1">
      <c r="A6" s="175"/>
      <c r="B6" s="208" t="s">
        <v>20</v>
      </c>
      <c r="C6" s="155" t="s">
        <v>0</v>
      </c>
      <c r="D6" s="104" t="s">
        <v>0</v>
      </c>
      <c r="E6" s="104" t="s">
        <v>0</v>
      </c>
      <c r="F6" s="213" t="s">
        <v>0</v>
      </c>
      <c r="G6" s="105" t="s">
        <v>0</v>
      </c>
      <c r="H6" s="112"/>
    </row>
    <row r="7" spans="1:89" ht="12" customHeight="1">
      <c r="A7" s="176"/>
      <c r="B7" s="208"/>
      <c r="C7" s="209" t="s">
        <v>0</v>
      </c>
      <c r="D7" s="102" t="s">
        <v>0</v>
      </c>
      <c r="E7" s="102" t="s">
        <v>0</v>
      </c>
      <c r="F7" s="214" t="s">
        <v>0</v>
      </c>
      <c r="G7" s="103" t="s">
        <v>0</v>
      </c>
      <c r="H7" s="112"/>
    </row>
    <row r="8" spans="1:89" ht="12" customHeight="1">
      <c r="A8" s="175"/>
      <c r="B8" s="208" t="s">
        <v>147</v>
      </c>
      <c r="C8" s="155" t="s">
        <v>0</v>
      </c>
      <c r="D8" s="104" t="s">
        <v>0</v>
      </c>
      <c r="E8" s="104" t="s">
        <v>0</v>
      </c>
      <c r="F8" s="213" t="s">
        <v>0</v>
      </c>
      <c r="G8" s="105" t="s">
        <v>0</v>
      </c>
      <c r="H8" s="112"/>
    </row>
    <row r="9" spans="1:89" ht="12" customHeight="1">
      <c r="A9" s="176"/>
      <c r="B9" s="208"/>
      <c r="C9" s="209" t="s">
        <v>0</v>
      </c>
      <c r="D9" s="102" t="s">
        <v>0</v>
      </c>
      <c r="E9" s="102" t="s">
        <v>0</v>
      </c>
      <c r="F9" s="214" t="s">
        <v>0</v>
      </c>
      <c r="G9" s="103" t="s">
        <v>0</v>
      </c>
      <c r="H9" s="112"/>
    </row>
    <row r="10" spans="1:89" ht="12" customHeight="1">
      <c r="A10" s="175"/>
      <c r="B10" s="154" t="s">
        <v>148</v>
      </c>
      <c r="C10" s="155">
        <v>2</v>
      </c>
      <c r="D10" s="104">
        <v>1</v>
      </c>
      <c r="E10" s="104" t="s">
        <v>0</v>
      </c>
      <c r="F10" s="213">
        <v>1</v>
      </c>
      <c r="G10" s="105" t="s">
        <v>0</v>
      </c>
      <c r="H10" s="112"/>
    </row>
    <row r="11" spans="1:89" ht="12" customHeight="1">
      <c r="A11" s="176"/>
      <c r="B11" s="154"/>
      <c r="C11" s="209">
        <v>100</v>
      </c>
      <c r="D11" s="210">
        <v>50</v>
      </c>
      <c r="E11" s="210" t="s">
        <v>0</v>
      </c>
      <c r="F11" s="211">
        <v>50</v>
      </c>
      <c r="G11" s="103" t="s">
        <v>0</v>
      </c>
      <c r="H11" s="112"/>
    </row>
    <row r="12" spans="1:89" ht="12" customHeight="1">
      <c r="A12" s="175"/>
      <c r="B12" s="154" t="s">
        <v>149</v>
      </c>
      <c r="C12" s="155">
        <v>6</v>
      </c>
      <c r="D12" s="104" t="s">
        <v>0</v>
      </c>
      <c r="E12" s="104">
        <v>6</v>
      </c>
      <c r="F12" s="213" t="s">
        <v>0</v>
      </c>
      <c r="G12" s="105" t="s">
        <v>0</v>
      </c>
      <c r="H12" s="112"/>
    </row>
    <row r="13" spans="1:89" ht="12" customHeight="1">
      <c r="A13" s="176"/>
      <c r="B13" s="154"/>
      <c r="C13" s="209">
        <v>100</v>
      </c>
      <c r="D13" s="102" t="s">
        <v>0</v>
      </c>
      <c r="E13" s="102">
        <v>100</v>
      </c>
      <c r="F13" s="211" t="s">
        <v>0</v>
      </c>
      <c r="G13" s="212" t="s">
        <v>0</v>
      </c>
      <c r="H13" s="112"/>
    </row>
    <row r="14" spans="1:89" ht="12" customHeight="1">
      <c r="A14" s="175"/>
      <c r="B14" s="154" t="s">
        <v>150</v>
      </c>
      <c r="C14" s="155">
        <v>18</v>
      </c>
      <c r="D14" s="104">
        <v>8</v>
      </c>
      <c r="E14" s="104">
        <v>10</v>
      </c>
      <c r="F14" s="213" t="s">
        <v>0</v>
      </c>
      <c r="G14" s="105" t="s">
        <v>0</v>
      </c>
      <c r="H14" s="112"/>
    </row>
    <row r="15" spans="1:89" ht="12" customHeight="1">
      <c r="A15" s="176"/>
      <c r="B15" s="154"/>
      <c r="C15" s="209">
        <v>100</v>
      </c>
      <c r="D15" s="102">
        <v>44.444444444444443</v>
      </c>
      <c r="E15" s="210">
        <v>55.555555555555557</v>
      </c>
      <c r="F15" s="211" t="s">
        <v>0</v>
      </c>
      <c r="G15" s="212" t="s">
        <v>0</v>
      </c>
      <c r="H15" s="112"/>
    </row>
    <row r="16" spans="1:89" ht="12" customHeight="1">
      <c r="A16" s="175"/>
      <c r="B16" s="154" t="s">
        <v>151</v>
      </c>
      <c r="C16" s="155">
        <v>34</v>
      </c>
      <c r="D16" s="104">
        <v>10</v>
      </c>
      <c r="E16" s="104">
        <v>23</v>
      </c>
      <c r="F16" s="213" t="s">
        <v>0</v>
      </c>
      <c r="G16" s="105">
        <v>1</v>
      </c>
      <c r="H16" s="112"/>
    </row>
    <row r="17" spans="1:8" ht="12" customHeight="1">
      <c r="A17" s="176"/>
      <c r="B17" s="154"/>
      <c r="C17" s="209">
        <v>100</v>
      </c>
      <c r="D17" s="210">
        <v>29.411764705882355</v>
      </c>
      <c r="E17" s="210">
        <v>67.64705882352942</v>
      </c>
      <c r="F17" s="211" t="s">
        <v>0</v>
      </c>
      <c r="G17" s="103">
        <v>2.9411764705882351</v>
      </c>
      <c r="H17" s="112"/>
    </row>
    <row r="18" spans="1:8" ht="12" customHeight="1">
      <c r="A18" s="175"/>
      <c r="B18" s="154" t="s">
        <v>152</v>
      </c>
      <c r="C18" s="155">
        <v>42</v>
      </c>
      <c r="D18" s="104">
        <v>12</v>
      </c>
      <c r="E18" s="104">
        <v>29</v>
      </c>
      <c r="F18" s="213" t="s">
        <v>0</v>
      </c>
      <c r="G18" s="105">
        <v>1</v>
      </c>
      <c r="H18" s="112"/>
    </row>
    <row r="19" spans="1:8" ht="12" customHeight="1">
      <c r="A19" s="176"/>
      <c r="B19" s="154"/>
      <c r="C19" s="209">
        <v>100</v>
      </c>
      <c r="D19" s="210">
        <v>28.571428571428569</v>
      </c>
      <c r="E19" s="210">
        <v>69.047619047619051</v>
      </c>
      <c r="F19" s="211" t="s">
        <v>0</v>
      </c>
      <c r="G19" s="103">
        <v>2.3809523809523809</v>
      </c>
      <c r="H19" s="112"/>
    </row>
    <row r="20" spans="1:8" ht="12" customHeight="1">
      <c r="A20" s="175"/>
      <c r="B20" s="154" t="s">
        <v>153</v>
      </c>
      <c r="C20" s="155">
        <v>37</v>
      </c>
      <c r="D20" s="104">
        <v>6</v>
      </c>
      <c r="E20" s="104">
        <v>30</v>
      </c>
      <c r="F20" s="213">
        <v>1</v>
      </c>
      <c r="G20" s="105" t="s">
        <v>0</v>
      </c>
      <c r="H20" s="112"/>
    </row>
    <row r="21" spans="1:8" ht="12" customHeight="1">
      <c r="A21" s="176"/>
      <c r="B21" s="154"/>
      <c r="C21" s="209">
        <v>100</v>
      </c>
      <c r="D21" s="210">
        <v>16.216216216216218</v>
      </c>
      <c r="E21" s="210">
        <v>81.081081081081081</v>
      </c>
      <c r="F21" s="211">
        <v>2.7027027027027026</v>
      </c>
      <c r="G21" s="103" t="s">
        <v>0</v>
      </c>
      <c r="H21" s="112"/>
    </row>
    <row r="22" spans="1:8" ht="12" customHeight="1">
      <c r="A22" s="175"/>
      <c r="B22" s="154" t="s">
        <v>154</v>
      </c>
      <c r="C22" s="155">
        <v>22</v>
      </c>
      <c r="D22" s="104">
        <v>8</v>
      </c>
      <c r="E22" s="104">
        <v>14</v>
      </c>
      <c r="F22" s="213" t="s">
        <v>0</v>
      </c>
      <c r="G22" s="105" t="s">
        <v>0</v>
      </c>
      <c r="H22" s="112"/>
    </row>
    <row r="23" spans="1:8" ht="12" customHeight="1">
      <c r="A23" s="176"/>
      <c r="B23" s="154"/>
      <c r="C23" s="209">
        <v>100</v>
      </c>
      <c r="D23" s="210">
        <v>36.363636363636367</v>
      </c>
      <c r="E23" s="210">
        <v>63.636363636363633</v>
      </c>
      <c r="F23" s="211" t="s">
        <v>0</v>
      </c>
      <c r="G23" s="212" t="s">
        <v>0</v>
      </c>
      <c r="H23" s="112"/>
    </row>
    <row r="24" spans="1:8" ht="12" customHeight="1">
      <c r="A24" s="175"/>
      <c r="B24" s="208" t="s">
        <v>145</v>
      </c>
      <c r="C24" s="155" t="s">
        <v>0</v>
      </c>
      <c r="D24" s="104" t="s">
        <v>0</v>
      </c>
      <c r="E24" s="104" t="s">
        <v>0</v>
      </c>
      <c r="F24" s="213" t="s">
        <v>0</v>
      </c>
      <c r="G24" s="105" t="s">
        <v>0</v>
      </c>
      <c r="H24" s="112"/>
    </row>
    <row r="25" spans="1:8" ht="12" customHeight="1">
      <c r="A25" s="176"/>
      <c r="B25" s="208"/>
      <c r="C25" s="209" t="s">
        <v>0</v>
      </c>
      <c r="D25" s="102" t="s">
        <v>0</v>
      </c>
      <c r="E25" s="102" t="s">
        <v>0</v>
      </c>
      <c r="F25" s="214" t="s">
        <v>0</v>
      </c>
      <c r="G25" s="103" t="s">
        <v>0</v>
      </c>
      <c r="H25" s="112"/>
    </row>
    <row r="26" spans="1:8" ht="12" customHeight="1">
      <c r="A26" s="156" t="s">
        <v>21</v>
      </c>
      <c r="B26" s="208"/>
      <c r="C26" s="155">
        <v>76</v>
      </c>
      <c r="D26" s="104">
        <v>25</v>
      </c>
      <c r="E26" s="104">
        <v>48</v>
      </c>
      <c r="F26" s="213">
        <v>1</v>
      </c>
      <c r="G26" s="105">
        <v>2</v>
      </c>
      <c r="H26" s="112"/>
    </row>
    <row r="27" spans="1:8" ht="12" customHeight="1">
      <c r="A27" s="156"/>
      <c r="B27" s="208"/>
      <c r="C27" s="209">
        <v>100</v>
      </c>
      <c r="D27" s="210">
        <v>32.894736842105267</v>
      </c>
      <c r="E27" s="210">
        <v>63.157894736842103</v>
      </c>
      <c r="F27" s="211">
        <v>1.3157894736842104</v>
      </c>
      <c r="G27" s="103">
        <v>2.6315789473684208</v>
      </c>
      <c r="H27" s="112"/>
    </row>
    <row r="28" spans="1:8" ht="12" customHeight="1">
      <c r="A28" s="175"/>
      <c r="B28" s="208" t="s">
        <v>20</v>
      </c>
      <c r="C28" s="155" t="s">
        <v>0</v>
      </c>
      <c r="D28" s="104" t="s">
        <v>0</v>
      </c>
      <c r="E28" s="104" t="s">
        <v>0</v>
      </c>
      <c r="F28" s="215" t="s">
        <v>0</v>
      </c>
      <c r="G28" s="105" t="s">
        <v>0</v>
      </c>
      <c r="H28" s="112"/>
    </row>
    <row r="29" spans="1:8" ht="12" customHeight="1">
      <c r="A29" s="176"/>
      <c r="B29" s="208"/>
      <c r="C29" s="209" t="s">
        <v>0</v>
      </c>
      <c r="D29" s="210" t="s">
        <v>0</v>
      </c>
      <c r="E29" s="102" t="s">
        <v>0</v>
      </c>
      <c r="F29" s="216" t="s">
        <v>0</v>
      </c>
      <c r="G29" s="103" t="s">
        <v>0</v>
      </c>
      <c r="H29" s="112"/>
    </row>
    <row r="30" spans="1:8" ht="12" customHeight="1">
      <c r="A30" s="175"/>
      <c r="B30" s="208" t="s">
        <v>147</v>
      </c>
      <c r="C30" s="155" t="s">
        <v>0</v>
      </c>
      <c r="D30" s="104" t="s">
        <v>0</v>
      </c>
      <c r="E30" s="104" t="s">
        <v>0</v>
      </c>
      <c r="F30" s="213" t="s">
        <v>0</v>
      </c>
      <c r="G30" s="105" t="s">
        <v>0</v>
      </c>
      <c r="H30" s="112"/>
    </row>
    <row r="31" spans="1:8" ht="12" customHeight="1">
      <c r="A31" s="176"/>
      <c r="B31" s="208"/>
      <c r="C31" s="209" t="s">
        <v>0</v>
      </c>
      <c r="D31" s="210" t="s">
        <v>0</v>
      </c>
      <c r="E31" s="102" t="s">
        <v>0</v>
      </c>
      <c r="F31" s="214" t="s">
        <v>0</v>
      </c>
      <c r="G31" s="103" t="s">
        <v>0</v>
      </c>
      <c r="H31" s="112"/>
    </row>
    <row r="32" spans="1:8" ht="12" customHeight="1">
      <c r="A32" s="175"/>
      <c r="B32" s="154" t="s">
        <v>148</v>
      </c>
      <c r="C32" s="155">
        <v>2</v>
      </c>
      <c r="D32" s="104">
        <v>1</v>
      </c>
      <c r="E32" s="104" t="s">
        <v>0</v>
      </c>
      <c r="F32" s="213">
        <v>1</v>
      </c>
      <c r="G32" s="105" t="s">
        <v>0</v>
      </c>
      <c r="H32" s="112"/>
    </row>
    <row r="33" spans="1:8" ht="12" customHeight="1">
      <c r="A33" s="176"/>
      <c r="B33" s="154"/>
      <c r="C33" s="209">
        <v>100</v>
      </c>
      <c r="D33" s="210">
        <v>50</v>
      </c>
      <c r="E33" s="102" t="s">
        <v>0</v>
      </c>
      <c r="F33" s="211">
        <v>50</v>
      </c>
      <c r="G33" s="103" t="s">
        <v>0</v>
      </c>
      <c r="H33" s="112"/>
    </row>
    <row r="34" spans="1:8" ht="12" customHeight="1">
      <c r="A34" s="175"/>
      <c r="B34" s="154" t="s">
        <v>149</v>
      </c>
      <c r="C34" s="217">
        <v>1</v>
      </c>
      <c r="D34" s="104" t="s">
        <v>0</v>
      </c>
      <c r="E34" s="104">
        <v>1</v>
      </c>
      <c r="F34" s="177" t="s">
        <v>0</v>
      </c>
      <c r="G34" s="105" t="s">
        <v>0</v>
      </c>
      <c r="H34" s="112"/>
    </row>
    <row r="35" spans="1:8" ht="12" customHeight="1">
      <c r="A35" s="176"/>
      <c r="B35" s="154"/>
      <c r="C35" s="209">
        <v>100</v>
      </c>
      <c r="D35" s="102" t="s">
        <v>0</v>
      </c>
      <c r="E35" s="102">
        <v>100</v>
      </c>
      <c r="F35" s="211" t="s">
        <v>0</v>
      </c>
      <c r="G35" s="103" t="s">
        <v>0</v>
      </c>
      <c r="H35" s="112"/>
    </row>
    <row r="36" spans="1:8" ht="12" customHeight="1">
      <c r="A36" s="175"/>
      <c r="B36" s="154" t="s">
        <v>150</v>
      </c>
      <c r="C36" s="217">
        <v>8</v>
      </c>
      <c r="D36" s="104">
        <v>3</v>
      </c>
      <c r="E36" s="104">
        <v>5</v>
      </c>
      <c r="F36" s="177" t="s">
        <v>0</v>
      </c>
      <c r="G36" s="105" t="s">
        <v>0</v>
      </c>
      <c r="H36" s="112"/>
    </row>
    <row r="37" spans="1:8" ht="12" customHeight="1">
      <c r="A37" s="176"/>
      <c r="B37" s="154"/>
      <c r="C37" s="209">
        <v>100</v>
      </c>
      <c r="D37" s="102">
        <v>37.5</v>
      </c>
      <c r="E37" s="102">
        <v>62.5</v>
      </c>
      <c r="F37" s="211" t="s">
        <v>0</v>
      </c>
      <c r="G37" s="103" t="s">
        <v>0</v>
      </c>
      <c r="H37" s="112"/>
    </row>
    <row r="38" spans="1:8" ht="12" customHeight="1">
      <c r="A38" s="175"/>
      <c r="B38" s="154" t="s">
        <v>151</v>
      </c>
      <c r="C38" s="217">
        <v>18</v>
      </c>
      <c r="D38" s="104">
        <v>3</v>
      </c>
      <c r="E38" s="104">
        <v>14</v>
      </c>
      <c r="F38" s="177" t="s">
        <v>0</v>
      </c>
      <c r="G38" s="105">
        <v>1</v>
      </c>
      <c r="H38" s="112"/>
    </row>
    <row r="39" spans="1:8" ht="12" customHeight="1">
      <c r="A39" s="176"/>
      <c r="B39" s="154"/>
      <c r="C39" s="209">
        <v>100</v>
      </c>
      <c r="D39" s="102">
        <v>16.666666666666664</v>
      </c>
      <c r="E39" s="102">
        <v>77.777777777777786</v>
      </c>
      <c r="F39" s="211" t="s">
        <v>0</v>
      </c>
      <c r="G39" s="103">
        <v>5.5555555555555554</v>
      </c>
      <c r="H39" s="112"/>
    </row>
    <row r="40" spans="1:8" ht="12" customHeight="1">
      <c r="A40" s="175"/>
      <c r="B40" s="154" t="s">
        <v>152</v>
      </c>
      <c r="C40" s="217">
        <v>18</v>
      </c>
      <c r="D40" s="187">
        <v>7</v>
      </c>
      <c r="E40" s="187">
        <v>10</v>
      </c>
      <c r="F40" s="177" t="s">
        <v>0</v>
      </c>
      <c r="G40" s="105">
        <v>1</v>
      </c>
      <c r="H40" s="112"/>
    </row>
    <row r="41" spans="1:8" ht="12" customHeight="1">
      <c r="A41" s="176"/>
      <c r="B41" s="154"/>
      <c r="C41" s="209">
        <v>100</v>
      </c>
      <c r="D41" s="210">
        <v>38.888888888888893</v>
      </c>
      <c r="E41" s="210">
        <v>55.555555555555557</v>
      </c>
      <c r="F41" s="211" t="s">
        <v>0</v>
      </c>
      <c r="G41" s="103">
        <v>5.5555555555555554</v>
      </c>
      <c r="H41" s="112"/>
    </row>
    <row r="42" spans="1:8" ht="12" customHeight="1">
      <c r="A42" s="175"/>
      <c r="B42" s="154" t="s">
        <v>153</v>
      </c>
      <c r="C42" s="217">
        <v>13</v>
      </c>
      <c r="D42" s="187">
        <v>3</v>
      </c>
      <c r="E42" s="187">
        <v>10</v>
      </c>
      <c r="F42" s="177" t="s">
        <v>0</v>
      </c>
      <c r="G42" s="105" t="s">
        <v>0</v>
      </c>
      <c r="H42" s="112"/>
    </row>
    <row r="43" spans="1:8" ht="12" customHeight="1">
      <c r="A43" s="176"/>
      <c r="B43" s="154"/>
      <c r="C43" s="209">
        <v>100</v>
      </c>
      <c r="D43" s="210">
        <v>23.076923076923077</v>
      </c>
      <c r="E43" s="210">
        <v>76.923076923076934</v>
      </c>
      <c r="F43" s="211" t="s">
        <v>0</v>
      </c>
      <c r="G43" s="103" t="s">
        <v>0</v>
      </c>
      <c r="H43" s="112"/>
    </row>
    <row r="44" spans="1:8" ht="12" customHeight="1">
      <c r="A44" s="175"/>
      <c r="B44" s="154" t="s">
        <v>154</v>
      </c>
      <c r="C44" s="217">
        <v>16</v>
      </c>
      <c r="D44" s="187">
        <v>8</v>
      </c>
      <c r="E44" s="187">
        <v>8</v>
      </c>
      <c r="F44" s="177" t="s">
        <v>0</v>
      </c>
      <c r="G44" s="105" t="s">
        <v>0</v>
      </c>
      <c r="H44" s="112"/>
    </row>
    <row r="45" spans="1:8" ht="12" customHeight="1">
      <c r="A45" s="176"/>
      <c r="B45" s="154"/>
      <c r="C45" s="209">
        <v>100</v>
      </c>
      <c r="D45" s="210">
        <v>50</v>
      </c>
      <c r="E45" s="210">
        <v>50</v>
      </c>
      <c r="F45" s="211" t="s">
        <v>0</v>
      </c>
      <c r="G45" s="103" t="s">
        <v>0</v>
      </c>
      <c r="H45" s="112"/>
    </row>
    <row r="46" spans="1:8" ht="12" customHeight="1">
      <c r="A46" s="175"/>
      <c r="B46" s="208" t="s">
        <v>145</v>
      </c>
      <c r="C46" s="155" t="s">
        <v>0</v>
      </c>
      <c r="D46" s="104" t="s">
        <v>0</v>
      </c>
      <c r="E46" s="104" t="s">
        <v>0</v>
      </c>
      <c r="F46" s="213" t="s">
        <v>0</v>
      </c>
      <c r="G46" s="105" t="s">
        <v>0</v>
      </c>
      <c r="H46" s="112"/>
    </row>
    <row r="47" spans="1:8" ht="12" customHeight="1">
      <c r="A47" s="176"/>
      <c r="B47" s="208"/>
      <c r="C47" s="106" t="s">
        <v>0</v>
      </c>
      <c r="D47" s="102" t="s">
        <v>0</v>
      </c>
      <c r="E47" s="102" t="s">
        <v>0</v>
      </c>
      <c r="F47" s="214" t="s">
        <v>0</v>
      </c>
      <c r="G47" s="103" t="s">
        <v>0</v>
      </c>
      <c r="H47" s="112"/>
    </row>
    <row r="48" spans="1:8" ht="12" customHeight="1">
      <c r="A48" s="156" t="s">
        <v>22</v>
      </c>
      <c r="B48" s="208"/>
      <c r="C48" s="217">
        <v>85</v>
      </c>
      <c r="D48" s="187">
        <v>20</v>
      </c>
      <c r="E48" s="187">
        <v>64</v>
      </c>
      <c r="F48" s="177">
        <v>1</v>
      </c>
      <c r="G48" s="188" t="s">
        <v>0</v>
      </c>
      <c r="H48" s="112"/>
    </row>
    <row r="49" spans="1:8" ht="12" customHeight="1">
      <c r="A49" s="156"/>
      <c r="B49" s="208"/>
      <c r="C49" s="209">
        <v>100</v>
      </c>
      <c r="D49" s="210">
        <v>23.52941176470588</v>
      </c>
      <c r="E49" s="210">
        <v>75.294117647058826</v>
      </c>
      <c r="F49" s="211">
        <v>1.1764705882352942</v>
      </c>
      <c r="G49" s="212" t="s">
        <v>0</v>
      </c>
      <c r="H49" s="112"/>
    </row>
    <row r="50" spans="1:8" ht="12" customHeight="1">
      <c r="A50" s="175"/>
      <c r="B50" s="208" t="s">
        <v>20</v>
      </c>
      <c r="C50" s="217" t="s">
        <v>0</v>
      </c>
      <c r="D50" s="104" t="s">
        <v>0</v>
      </c>
      <c r="E50" s="104" t="s">
        <v>0</v>
      </c>
      <c r="F50" s="213" t="s">
        <v>0</v>
      </c>
      <c r="G50" s="105" t="s">
        <v>0</v>
      </c>
      <c r="H50" s="112"/>
    </row>
    <row r="51" spans="1:8" ht="12" customHeight="1">
      <c r="A51" s="176"/>
      <c r="B51" s="208"/>
      <c r="C51" s="209" t="s">
        <v>0</v>
      </c>
      <c r="D51" s="102" t="s">
        <v>0</v>
      </c>
      <c r="E51" s="102" t="s">
        <v>0</v>
      </c>
      <c r="F51" s="214" t="s">
        <v>0</v>
      </c>
      <c r="G51" s="103" t="s">
        <v>0</v>
      </c>
      <c r="H51" s="112"/>
    </row>
    <row r="52" spans="1:8" ht="12" customHeight="1">
      <c r="A52" s="175"/>
      <c r="B52" s="208" t="s">
        <v>147</v>
      </c>
      <c r="C52" s="217" t="s">
        <v>0</v>
      </c>
      <c r="D52" s="104" t="s">
        <v>0</v>
      </c>
      <c r="E52" s="104" t="s">
        <v>0</v>
      </c>
      <c r="F52" s="213" t="s">
        <v>0</v>
      </c>
      <c r="G52" s="105" t="s">
        <v>0</v>
      </c>
      <c r="H52" s="112"/>
    </row>
    <row r="53" spans="1:8" ht="12" customHeight="1">
      <c r="A53" s="176"/>
      <c r="B53" s="208"/>
      <c r="C53" s="209" t="s">
        <v>0</v>
      </c>
      <c r="D53" s="102" t="s">
        <v>0</v>
      </c>
      <c r="E53" s="102" t="s">
        <v>0</v>
      </c>
      <c r="F53" s="214" t="s">
        <v>0</v>
      </c>
      <c r="G53" s="103" t="s">
        <v>0</v>
      </c>
      <c r="H53" s="112"/>
    </row>
    <row r="54" spans="1:8" ht="12" customHeight="1">
      <c r="A54" s="175"/>
      <c r="B54" s="154" t="s">
        <v>148</v>
      </c>
      <c r="C54" s="217" t="s">
        <v>0</v>
      </c>
      <c r="D54" s="187" t="s">
        <v>0</v>
      </c>
      <c r="E54" s="187" t="s">
        <v>0</v>
      </c>
      <c r="F54" s="177" t="s">
        <v>0</v>
      </c>
      <c r="G54" s="105" t="s">
        <v>0</v>
      </c>
      <c r="H54" s="112"/>
    </row>
    <row r="55" spans="1:8" ht="12" customHeight="1">
      <c r="A55" s="176"/>
      <c r="B55" s="154"/>
      <c r="C55" s="209" t="s">
        <v>0</v>
      </c>
      <c r="D55" s="210" t="s">
        <v>0</v>
      </c>
      <c r="E55" s="210" t="s">
        <v>0</v>
      </c>
      <c r="F55" s="211" t="s">
        <v>0</v>
      </c>
      <c r="G55" s="103" t="s">
        <v>0</v>
      </c>
      <c r="H55" s="112"/>
    </row>
    <row r="56" spans="1:8" ht="12" customHeight="1">
      <c r="A56" s="175"/>
      <c r="B56" s="154" t="s">
        <v>149</v>
      </c>
      <c r="C56" s="217">
        <v>5</v>
      </c>
      <c r="D56" s="104" t="s">
        <v>0</v>
      </c>
      <c r="E56" s="104">
        <v>5</v>
      </c>
      <c r="F56" s="177" t="s">
        <v>0</v>
      </c>
      <c r="G56" s="188" t="s">
        <v>0</v>
      </c>
      <c r="H56" s="112"/>
    </row>
    <row r="57" spans="1:8" ht="12" customHeight="1">
      <c r="A57" s="176"/>
      <c r="B57" s="154"/>
      <c r="C57" s="209">
        <v>100</v>
      </c>
      <c r="D57" s="102" t="s">
        <v>0</v>
      </c>
      <c r="E57" s="102">
        <v>100</v>
      </c>
      <c r="F57" s="211" t="s">
        <v>0</v>
      </c>
      <c r="G57" s="212" t="s">
        <v>0</v>
      </c>
      <c r="H57" s="112"/>
    </row>
    <row r="58" spans="1:8" ht="12" customHeight="1">
      <c r="A58" s="175"/>
      <c r="B58" s="154" t="s">
        <v>150</v>
      </c>
      <c r="C58" s="217">
        <v>10</v>
      </c>
      <c r="D58" s="104">
        <v>5</v>
      </c>
      <c r="E58" s="187">
        <v>5</v>
      </c>
      <c r="F58" s="177" t="s">
        <v>0</v>
      </c>
      <c r="G58" s="188" t="s">
        <v>0</v>
      </c>
      <c r="H58" s="112"/>
    </row>
    <row r="59" spans="1:8" ht="12" customHeight="1">
      <c r="A59" s="176"/>
      <c r="B59" s="154"/>
      <c r="C59" s="209">
        <v>100</v>
      </c>
      <c r="D59" s="102">
        <v>50</v>
      </c>
      <c r="E59" s="210">
        <v>50</v>
      </c>
      <c r="F59" s="211" t="s">
        <v>0</v>
      </c>
      <c r="G59" s="212" t="s">
        <v>0</v>
      </c>
      <c r="H59" s="112"/>
    </row>
    <row r="60" spans="1:8" ht="12" customHeight="1">
      <c r="A60" s="175"/>
      <c r="B60" s="154" t="s">
        <v>151</v>
      </c>
      <c r="C60" s="217">
        <v>16</v>
      </c>
      <c r="D60" s="187">
        <v>7</v>
      </c>
      <c r="E60" s="187">
        <v>9</v>
      </c>
      <c r="F60" s="177" t="s">
        <v>0</v>
      </c>
      <c r="G60" s="105" t="s">
        <v>0</v>
      </c>
      <c r="H60" s="112"/>
    </row>
    <row r="61" spans="1:8" ht="12" customHeight="1">
      <c r="A61" s="176"/>
      <c r="B61" s="154"/>
      <c r="C61" s="209">
        <v>100</v>
      </c>
      <c r="D61" s="210">
        <v>43.75</v>
      </c>
      <c r="E61" s="210">
        <v>56.25</v>
      </c>
      <c r="F61" s="211" t="s">
        <v>0</v>
      </c>
      <c r="G61" s="103" t="s">
        <v>0</v>
      </c>
      <c r="H61" s="112"/>
    </row>
    <row r="62" spans="1:8" ht="12" customHeight="1">
      <c r="A62" s="175"/>
      <c r="B62" s="154" t="s">
        <v>152</v>
      </c>
      <c r="C62" s="217">
        <v>24</v>
      </c>
      <c r="D62" s="187">
        <v>5</v>
      </c>
      <c r="E62" s="187">
        <v>19</v>
      </c>
      <c r="F62" s="177" t="s">
        <v>0</v>
      </c>
      <c r="G62" s="105" t="s">
        <v>0</v>
      </c>
      <c r="H62" s="112"/>
    </row>
    <row r="63" spans="1:8" ht="12" customHeight="1">
      <c r="A63" s="176"/>
      <c r="B63" s="154"/>
      <c r="C63" s="209">
        <v>100</v>
      </c>
      <c r="D63" s="210">
        <v>20.833333333333336</v>
      </c>
      <c r="E63" s="210">
        <v>79.166666666666657</v>
      </c>
      <c r="F63" s="211" t="s">
        <v>0</v>
      </c>
      <c r="G63" s="103" t="s">
        <v>0</v>
      </c>
      <c r="H63" s="112"/>
    </row>
    <row r="64" spans="1:8" ht="12" customHeight="1">
      <c r="A64" s="175"/>
      <c r="B64" s="154" t="s">
        <v>153</v>
      </c>
      <c r="C64" s="217">
        <v>24</v>
      </c>
      <c r="D64" s="187">
        <v>3</v>
      </c>
      <c r="E64" s="187">
        <v>20</v>
      </c>
      <c r="F64" s="177">
        <v>1</v>
      </c>
      <c r="G64" s="105" t="s">
        <v>0</v>
      </c>
      <c r="H64" s="112"/>
    </row>
    <row r="65" spans="1:8" ht="12" customHeight="1">
      <c r="A65" s="176"/>
      <c r="B65" s="154"/>
      <c r="C65" s="209">
        <v>100</v>
      </c>
      <c r="D65" s="210">
        <v>12.5</v>
      </c>
      <c r="E65" s="210">
        <v>83.333333333333343</v>
      </c>
      <c r="F65" s="211">
        <v>4.1666666666666661</v>
      </c>
      <c r="G65" s="103" t="s">
        <v>0</v>
      </c>
      <c r="H65" s="112"/>
    </row>
    <row r="66" spans="1:8" ht="12" customHeight="1">
      <c r="A66" s="175"/>
      <c r="B66" s="154" t="s">
        <v>154</v>
      </c>
      <c r="C66" s="217">
        <v>6</v>
      </c>
      <c r="D66" s="187" t="s">
        <v>0</v>
      </c>
      <c r="E66" s="187">
        <v>6</v>
      </c>
      <c r="F66" s="177" t="s">
        <v>0</v>
      </c>
      <c r="G66" s="188" t="s">
        <v>0</v>
      </c>
      <c r="H66" s="112"/>
    </row>
    <row r="67" spans="1:8" ht="12" customHeight="1">
      <c r="A67" s="176"/>
      <c r="B67" s="154"/>
      <c r="C67" s="209">
        <v>100</v>
      </c>
      <c r="D67" s="210" t="s">
        <v>0</v>
      </c>
      <c r="E67" s="210">
        <v>100</v>
      </c>
      <c r="F67" s="211" t="s">
        <v>0</v>
      </c>
      <c r="G67" s="212" t="s">
        <v>0</v>
      </c>
      <c r="H67" s="112"/>
    </row>
    <row r="68" spans="1:8" ht="12" customHeight="1">
      <c r="A68" s="175"/>
      <c r="B68" s="208" t="s">
        <v>145</v>
      </c>
      <c r="C68" s="217" t="s">
        <v>0</v>
      </c>
      <c r="D68" s="104" t="s">
        <v>0</v>
      </c>
      <c r="E68" s="104" t="s">
        <v>0</v>
      </c>
      <c r="F68" s="213" t="s">
        <v>0</v>
      </c>
      <c r="G68" s="105" t="s">
        <v>0</v>
      </c>
      <c r="H68" s="112"/>
    </row>
    <row r="69" spans="1:8" ht="12" customHeight="1">
      <c r="A69" s="176"/>
      <c r="B69" s="208"/>
      <c r="C69" s="209" t="s">
        <v>0</v>
      </c>
      <c r="D69" s="102" t="s">
        <v>0</v>
      </c>
      <c r="E69" s="102" t="s">
        <v>0</v>
      </c>
      <c r="F69" s="214" t="s">
        <v>0</v>
      </c>
      <c r="G69" s="103" t="s">
        <v>0</v>
      </c>
      <c r="H69" s="112"/>
    </row>
    <row r="70" spans="1:8" ht="12" customHeight="1">
      <c r="A70" s="156" t="s">
        <v>144</v>
      </c>
      <c r="B70" s="208"/>
      <c r="C70" s="155" t="s">
        <v>0</v>
      </c>
      <c r="D70" s="104" t="s">
        <v>0</v>
      </c>
      <c r="E70" s="104" t="s">
        <v>0</v>
      </c>
      <c r="F70" s="213" t="s">
        <v>0</v>
      </c>
      <c r="G70" s="105" t="s">
        <v>0</v>
      </c>
      <c r="H70" s="112"/>
    </row>
    <row r="71" spans="1:8" ht="12" customHeight="1">
      <c r="A71" s="156"/>
      <c r="B71" s="208"/>
      <c r="C71" s="106" t="s">
        <v>0</v>
      </c>
      <c r="D71" s="102" t="s">
        <v>0</v>
      </c>
      <c r="E71" s="102" t="s">
        <v>0</v>
      </c>
      <c r="F71" s="214" t="s">
        <v>0</v>
      </c>
      <c r="G71" s="103" t="s">
        <v>0</v>
      </c>
      <c r="H71" s="112"/>
    </row>
    <row r="72" spans="1:8" ht="12" customHeight="1">
      <c r="A72" s="175"/>
      <c r="B72" s="208" t="s">
        <v>20</v>
      </c>
      <c r="C72" s="155" t="s">
        <v>0</v>
      </c>
      <c r="D72" s="104" t="s">
        <v>0</v>
      </c>
      <c r="E72" s="104" t="s">
        <v>0</v>
      </c>
      <c r="F72" s="213" t="s">
        <v>0</v>
      </c>
      <c r="G72" s="105" t="s">
        <v>0</v>
      </c>
      <c r="H72" s="112"/>
    </row>
    <row r="73" spans="1:8" ht="12" customHeight="1">
      <c r="A73" s="176"/>
      <c r="B73" s="208"/>
      <c r="C73" s="106" t="s">
        <v>0</v>
      </c>
      <c r="D73" s="102" t="s">
        <v>0</v>
      </c>
      <c r="E73" s="102" t="s">
        <v>0</v>
      </c>
      <c r="F73" s="214" t="s">
        <v>0</v>
      </c>
      <c r="G73" s="103" t="s">
        <v>0</v>
      </c>
      <c r="H73" s="112"/>
    </row>
    <row r="74" spans="1:8" ht="12" customHeight="1">
      <c r="A74" s="175"/>
      <c r="B74" s="208" t="s">
        <v>147</v>
      </c>
      <c r="C74" s="155" t="s">
        <v>0</v>
      </c>
      <c r="D74" s="104" t="s">
        <v>0</v>
      </c>
      <c r="E74" s="104" t="s">
        <v>0</v>
      </c>
      <c r="F74" s="213" t="s">
        <v>0</v>
      </c>
      <c r="G74" s="105" t="s">
        <v>0</v>
      </c>
      <c r="H74" s="112"/>
    </row>
    <row r="75" spans="1:8" ht="12" customHeight="1">
      <c r="A75" s="176"/>
      <c r="B75" s="208"/>
      <c r="C75" s="106" t="s">
        <v>0</v>
      </c>
      <c r="D75" s="102" t="s">
        <v>0</v>
      </c>
      <c r="E75" s="102" t="s">
        <v>0</v>
      </c>
      <c r="F75" s="214" t="s">
        <v>0</v>
      </c>
      <c r="G75" s="103" t="s">
        <v>0</v>
      </c>
      <c r="H75" s="112"/>
    </row>
    <row r="76" spans="1:8" ht="12" customHeight="1">
      <c r="A76" s="175"/>
      <c r="B76" s="154" t="s">
        <v>148</v>
      </c>
      <c r="C76" s="155" t="s">
        <v>0</v>
      </c>
      <c r="D76" s="104" t="s">
        <v>0</v>
      </c>
      <c r="E76" s="104" t="s">
        <v>0</v>
      </c>
      <c r="F76" s="213" t="s">
        <v>0</v>
      </c>
      <c r="G76" s="105" t="s">
        <v>0</v>
      </c>
      <c r="H76" s="112"/>
    </row>
    <row r="77" spans="1:8" ht="12" customHeight="1">
      <c r="A77" s="176"/>
      <c r="B77" s="154"/>
      <c r="C77" s="106" t="s">
        <v>0</v>
      </c>
      <c r="D77" s="102" t="s">
        <v>0</v>
      </c>
      <c r="E77" s="102" t="s">
        <v>0</v>
      </c>
      <c r="F77" s="214" t="s">
        <v>0</v>
      </c>
      <c r="G77" s="103" t="s">
        <v>0</v>
      </c>
      <c r="H77" s="112"/>
    </row>
    <row r="78" spans="1:8" ht="12" customHeight="1">
      <c r="A78" s="175"/>
      <c r="B78" s="154" t="s">
        <v>149</v>
      </c>
      <c r="C78" s="155" t="s">
        <v>0</v>
      </c>
      <c r="D78" s="104" t="s">
        <v>0</v>
      </c>
      <c r="E78" s="104" t="s">
        <v>0</v>
      </c>
      <c r="F78" s="213" t="s">
        <v>0</v>
      </c>
      <c r="G78" s="105" t="s">
        <v>0</v>
      </c>
      <c r="H78" s="112"/>
    </row>
    <row r="79" spans="1:8" ht="12" customHeight="1">
      <c r="A79" s="176"/>
      <c r="B79" s="154"/>
      <c r="C79" s="106" t="s">
        <v>0</v>
      </c>
      <c r="D79" s="102" t="s">
        <v>0</v>
      </c>
      <c r="E79" s="102" t="s">
        <v>0</v>
      </c>
      <c r="F79" s="214" t="s">
        <v>0</v>
      </c>
      <c r="G79" s="103" t="s">
        <v>0</v>
      </c>
      <c r="H79" s="112"/>
    </row>
    <row r="80" spans="1:8" ht="12" customHeight="1">
      <c r="A80" s="175"/>
      <c r="B80" s="154" t="s">
        <v>150</v>
      </c>
      <c r="C80" s="155" t="s">
        <v>0</v>
      </c>
      <c r="D80" s="104" t="s">
        <v>0</v>
      </c>
      <c r="E80" s="104" t="s">
        <v>0</v>
      </c>
      <c r="F80" s="213" t="s">
        <v>0</v>
      </c>
      <c r="G80" s="105" t="s">
        <v>0</v>
      </c>
      <c r="H80" s="112"/>
    </row>
    <row r="81" spans="1:8" ht="12" customHeight="1">
      <c r="A81" s="176"/>
      <c r="B81" s="154"/>
      <c r="C81" s="106" t="s">
        <v>0</v>
      </c>
      <c r="D81" s="102" t="s">
        <v>0</v>
      </c>
      <c r="E81" s="102" t="s">
        <v>0</v>
      </c>
      <c r="F81" s="214" t="s">
        <v>0</v>
      </c>
      <c r="G81" s="103" t="s">
        <v>0</v>
      </c>
      <c r="H81" s="112"/>
    </row>
    <row r="82" spans="1:8" ht="12" customHeight="1">
      <c r="A82" s="175"/>
      <c r="B82" s="154" t="s">
        <v>151</v>
      </c>
      <c r="C82" s="155" t="s">
        <v>0</v>
      </c>
      <c r="D82" s="104" t="s">
        <v>0</v>
      </c>
      <c r="E82" s="104" t="s">
        <v>0</v>
      </c>
      <c r="F82" s="213" t="s">
        <v>0</v>
      </c>
      <c r="G82" s="105" t="s">
        <v>0</v>
      </c>
      <c r="H82" s="112"/>
    </row>
    <row r="83" spans="1:8" ht="12" customHeight="1">
      <c r="A83" s="176"/>
      <c r="B83" s="154"/>
      <c r="C83" s="106" t="s">
        <v>0</v>
      </c>
      <c r="D83" s="102" t="s">
        <v>0</v>
      </c>
      <c r="E83" s="102" t="s">
        <v>0</v>
      </c>
      <c r="F83" s="214" t="s">
        <v>0</v>
      </c>
      <c r="G83" s="103" t="s">
        <v>0</v>
      </c>
      <c r="H83" s="112"/>
    </row>
    <row r="84" spans="1:8" ht="12" customHeight="1">
      <c r="A84" s="175"/>
      <c r="B84" s="154" t="s">
        <v>152</v>
      </c>
      <c r="C84" s="155" t="s">
        <v>0</v>
      </c>
      <c r="D84" s="104" t="s">
        <v>0</v>
      </c>
      <c r="E84" s="104" t="s">
        <v>0</v>
      </c>
      <c r="F84" s="213" t="s">
        <v>0</v>
      </c>
      <c r="G84" s="105" t="s">
        <v>0</v>
      </c>
      <c r="H84" s="112"/>
    </row>
    <row r="85" spans="1:8" ht="12" customHeight="1">
      <c r="A85" s="176"/>
      <c r="B85" s="154"/>
      <c r="C85" s="106" t="s">
        <v>0</v>
      </c>
      <c r="D85" s="102" t="s">
        <v>0</v>
      </c>
      <c r="E85" s="102" t="s">
        <v>0</v>
      </c>
      <c r="F85" s="214" t="s">
        <v>0</v>
      </c>
      <c r="G85" s="103" t="s">
        <v>0</v>
      </c>
      <c r="H85" s="112"/>
    </row>
    <row r="86" spans="1:8" ht="12" customHeight="1">
      <c r="A86" s="175"/>
      <c r="B86" s="154" t="s">
        <v>153</v>
      </c>
      <c r="C86" s="155" t="s">
        <v>0</v>
      </c>
      <c r="D86" s="104" t="s">
        <v>0</v>
      </c>
      <c r="E86" s="104" t="s">
        <v>0</v>
      </c>
      <c r="F86" s="213" t="s">
        <v>0</v>
      </c>
      <c r="G86" s="105" t="s">
        <v>0</v>
      </c>
      <c r="H86" s="112"/>
    </row>
    <row r="87" spans="1:8" ht="12" customHeight="1">
      <c r="A87" s="176"/>
      <c r="B87" s="154"/>
      <c r="C87" s="106" t="s">
        <v>0</v>
      </c>
      <c r="D87" s="102" t="s">
        <v>0</v>
      </c>
      <c r="E87" s="102" t="s">
        <v>0</v>
      </c>
      <c r="F87" s="214" t="s">
        <v>0</v>
      </c>
      <c r="G87" s="103" t="s">
        <v>0</v>
      </c>
      <c r="H87" s="112"/>
    </row>
    <row r="88" spans="1:8" ht="12" customHeight="1">
      <c r="A88" s="175"/>
      <c r="B88" s="154" t="s">
        <v>154</v>
      </c>
      <c r="C88" s="155" t="s">
        <v>0</v>
      </c>
      <c r="D88" s="104" t="s">
        <v>0</v>
      </c>
      <c r="E88" s="104" t="s">
        <v>0</v>
      </c>
      <c r="F88" s="213" t="s">
        <v>0</v>
      </c>
      <c r="G88" s="105" t="s">
        <v>0</v>
      </c>
      <c r="H88" s="112"/>
    </row>
    <row r="89" spans="1:8" ht="12" customHeight="1">
      <c r="A89" s="176"/>
      <c r="B89" s="154"/>
      <c r="C89" s="106" t="s">
        <v>0</v>
      </c>
      <c r="D89" s="102" t="s">
        <v>0</v>
      </c>
      <c r="E89" s="102" t="s">
        <v>0</v>
      </c>
      <c r="F89" s="214" t="s">
        <v>0</v>
      </c>
      <c r="G89" s="103" t="s">
        <v>0</v>
      </c>
      <c r="H89" s="112"/>
    </row>
    <row r="90" spans="1:8" ht="12" customHeight="1">
      <c r="A90" s="175"/>
      <c r="B90" s="208" t="s">
        <v>145</v>
      </c>
      <c r="C90" s="155" t="s">
        <v>0</v>
      </c>
      <c r="D90" s="104" t="s">
        <v>0</v>
      </c>
      <c r="E90" s="104" t="s">
        <v>0</v>
      </c>
      <c r="F90" s="213" t="s">
        <v>0</v>
      </c>
      <c r="G90" s="105" t="s">
        <v>0</v>
      </c>
      <c r="H90" s="112"/>
    </row>
    <row r="91" spans="1:8" ht="12" customHeight="1">
      <c r="A91" s="176"/>
      <c r="B91" s="208"/>
      <c r="C91" s="106" t="s">
        <v>0</v>
      </c>
      <c r="D91" s="102" t="s">
        <v>0</v>
      </c>
      <c r="E91" s="102" t="s">
        <v>0</v>
      </c>
      <c r="F91" s="214" t="s">
        <v>0</v>
      </c>
      <c r="G91" s="103" t="s">
        <v>0</v>
      </c>
      <c r="H91" s="112"/>
    </row>
    <row r="92" spans="1:8" ht="12" customHeight="1">
      <c r="A92" s="156" t="s">
        <v>155</v>
      </c>
      <c r="B92" s="208"/>
      <c r="C92" s="155" t="s">
        <v>0</v>
      </c>
      <c r="D92" s="104" t="s">
        <v>0</v>
      </c>
      <c r="E92" s="104" t="s">
        <v>0</v>
      </c>
      <c r="F92" s="213" t="s">
        <v>0</v>
      </c>
      <c r="G92" s="105" t="s">
        <v>0</v>
      </c>
      <c r="H92" s="112"/>
    </row>
    <row r="93" spans="1:8" ht="12" customHeight="1">
      <c r="A93" s="156"/>
      <c r="B93" s="208"/>
      <c r="C93" s="106" t="s">
        <v>0</v>
      </c>
      <c r="D93" s="102" t="s">
        <v>0</v>
      </c>
      <c r="E93" s="102" t="s">
        <v>0</v>
      </c>
      <c r="F93" s="214" t="s">
        <v>0</v>
      </c>
      <c r="G93" s="103" t="s">
        <v>0</v>
      </c>
      <c r="H93" s="112"/>
    </row>
    <row r="94" spans="1:8" ht="12" customHeight="1">
      <c r="A94" s="156" t="s">
        <v>351</v>
      </c>
      <c r="B94" s="208"/>
      <c r="C94" s="217">
        <v>79</v>
      </c>
      <c r="D94" s="187">
        <v>18</v>
      </c>
      <c r="E94" s="187">
        <v>59</v>
      </c>
      <c r="F94" s="177">
        <v>1</v>
      </c>
      <c r="G94" s="188">
        <v>1</v>
      </c>
      <c r="H94" s="112"/>
    </row>
    <row r="95" spans="1:8" ht="12" customHeight="1">
      <c r="A95" s="156"/>
      <c r="B95" s="208"/>
      <c r="C95" s="209">
        <v>100</v>
      </c>
      <c r="D95" s="210">
        <v>22.784810126582279</v>
      </c>
      <c r="E95" s="210">
        <v>74.683544303797461</v>
      </c>
      <c r="F95" s="211">
        <v>1.2658227848101267</v>
      </c>
      <c r="G95" s="212">
        <v>1.2658227848101267</v>
      </c>
      <c r="H95" s="112"/>
    </row>
    <row r="96" spans="1:8" ht="12" customHeight="1">
      <c r="A96" s="175"/>
      <c r="B96" s="197" t="s">
        <v>157</v>
      </c>
      <c r="C96" s="217">
        <v>40</v>
      </c>
      <c r="D96" s="187">
        <v>14</v>
      </c>
      <c r="E96" s="187">
        <v>25</v>
      </c>
      <c r="F96" s="177" t="s">
        <v>0</v>
      </c>
      <c r="G96" s="105">
        <v>1</v>
      </c>
      <c r="H96" s="112"/>
    </row>
    <row r="97" spans="1:8" ht="12" customHeight="1">
      <c r="A97" s="176"/>
      <c r="B97" s="197"/>
      <c r="C97" s="209">
        <v>100</v>
      </c>
      <c r="D97" s="210">
        <v>35</v>
      </c>
      <c r="E97" s="210">
        <v>62.5</v>
      </c>
      <c r="F97" s="211" t="s">
        <v>0</v>
      </c>
      <c r="G97" s="103">
        <v>2.5</v>
      </c>
      <c r="H97" s="112"/>
    </row>
    <row r="98" spans="1:8" ht="12" customHeight="1">
      <c r="A98" s="175"/>
      <c r="B98" s="197" t="s">
        <v>158</v>
      </c>
      <c r="C98" s="217">
        <v>39</v>
      </c>
      <c r="D98" s="187">
        <v>4</v>
      </c>
      <c r="E98" s="187">
        <v>34</v>
      </c>
      <c r="F98" s="177">
        <v>1</v>
      </c>
      <c r="G98" s="188" t="s">
        <v>0</v>
      </c>
      <c r="H98" s="112"/>
    </row>
    <row r="99" spans="1:8" ht="12" customHeight="1">
      <c r="A99" s="176"/>
      <c r="B99" s="197"/>
      <c r="C99" s="209">
        <v>100</v>
      </c>
      <c r="D99" s="210">
        <v>10.256410256410255</v>
      </c>
      <c r="E99" s="210">
        <v>87.179487179487182</v>
      </c>
      <c r="F99" s="211">
        <v>2.5641025641025639</v>
      </c>
      <c r="G99" s="212" t="s">
        <v>0</v>
      </c>
      <c r="H99" s="112"/>
    </row>
    <row r="100" spans="1:8" ht="12" customHeight="1">
      <c r="A100" s="175"/>
      <c r="B100" s="197" t="s">
        <v>159</v>
      </c>
      <c r="C100" s="155" t="s">
        <v>0</v>
      </c>
      <c r="D100" s="218" t="s">
        <v>0</v>
      </c>
      <c r="E100" s="104" t="s">
        <v>0</v>
      </c>
      <c r="F100" s="213" t="s">
        <v>0</v>
      </c>
      <c r="G100" s="105" t="s">
        <v>0</v>
      </c>
      <c r="H100" s="112"/>
    </row>
    <row r="101" spans="1:8" ht="12" customHeight="1">
      <c r="A101" s="176"/>
      <c r="B101" s="197"/>
      <c r="C101" s="106" t="s">
        <v>0</v>
      </c>
      <c r="D101" s="102" t="s">
        <v>0</v>
      </c>
      <c r="E101" s="102" t="s">
        <v>0</v>
      </c>
      <c r="F101" s="214" t="s">
        <v>0</v>
      </c>
      <c r="G101" s="103" t="s">
        <v>0</v>
      </c>
      <c r="H101" s="112"/>
    </row>
    <row r="102" spans="1:8" ht="12" customHeight="1">
      <c r="A102" s="172" t="s">
        <v>352</v>
      </c>
      <c r="B102" s="160"/>
      <c r="C102" s="217">
        <v>44</v>
      </c>
      <c r="D102" s="187">
        <v>9</v>
      </c>
      <c r="E102" s="178">
        <v>33</v>
      </c>
      <c r="F102" s="177">
        <v>1</v>
      </c>
      <c r="G102" s="105">
        <v>1</v>
      </c>
      <c r="H102" s="112"/>
    </row>
    <row r="103" spans="1:8" ht="12" customHeight="1">
      <c r="A103" s="156"/>
      <c r="B103" s="208"/>
      <c r="C103" s="209">
        <v>100</v>
      </c>
      <c r="D103" s="210">
        <v>20.454545454545457</v>
      </c>
      <c r="E103" s="210">
        <v>75</v>
      </c>
      <c r="F103" s="211">
        <v>2.2727272727272729</v>
      </c>
      <c r="G103" s="103">
        <v>2.2727272727272729</v>
      </c>
      <c r="H103" s="112"/>
    </row>
    <row r="104" spans="1:8" ht="12" customHeight="1">
      <c r="A104" s="175"/>
      <c r="B104" s="197" t="s">
        <v>353</v>
      </c>
      <c r="C104" s="217">
        <v>19</v>
      </c>
      <c r="D104" s="187">
        <v>6</v>
      </c>
      <c r="E104" s="187">
        <v>12</v>
      </c>
      <c r="F104" s="201" t="s">
        <v>0</v>
      </c>
      <c r="G104" s="105">
        <v>1</v>
      </c>
      <c r="H104" s="112"/>
    </row>
    <row r="105" spans="1:8" ht="12" customHeight="1">
      <c r="A105" s="176"/>
      <c r="B105" s="197"/>
      <c r="C105" s="209">
        <v>100</v>
      </c>
      <c r="D105" s="210">
        <v>31.578947368421051</v>
      </c>
      <c r="E105" s="210">
        <v>63.157894736842103</v>
      </c>
      <c r="F105" s="211" t="s">
        <v>0</v>
      </c>
      <c r="G105" s="103">
        <v>5.2631578947368416</v>
      </c>
      <c r="H105" s="112"/>
    </row>
    <row r="106" spans="1:8" ht="12" customHeight="1">
      <c r="A106" s="175"/>
      <c r="B106" s="197" t="s">
        <v>354</v>
      </c>
      <c r="C106" s="217">
        <v>25</v>
      </c>
      <c r="D106" s="187">
        <v>3</v>
      </c>
      <c r="E106" s="187">
        <v>21</v>
      </c>
      <c r="F106" s="201">
        <v>1</v>
      </c>
      <c r="G106" s="105" t="s">
        <v>0</v>
      </c>
      <c r="H106" s="112"/>
    </row>
    <row r="107" spans="1:8" ht="12" customHeight="1">
      <c r="A107" s="219"/>
      <c r="B107" s="161"/>
      <c r="C107" s="209">
        <v>100</v>
      </c>
      <c r="D107" s="210">
        <v>12</v>
      </c>
      <c r="E107" s="210">
        <v>84</v>
      </c>
      <c r="F107" s="211">
        <v>4</v>
      </c>
      <c r="G107" s="103" t="s">
        <v>0</v>
      </c>
      <c r="H107" s="112"/>
    </row>
    <row r="108" spans="1:8" ht="12" customHeight="1">
      <c r="A108" s="175"/>
      <c r="B108" s="197" t="s">
        <v>355</v>
      </c>
      <c r="C108" s="155" t="s">
        <v>0</v>
      </c>
      <c r="D108" s="104" t="s">
        <v>0</v>
      </c>
      <c r="E108" s="104" t="s">
        <v>0</v>
      </c>
      <c r="F108" s="213" t="s">
        <v>0</v>
      </c>
      <c r="G108" s="105" t="s">
        <v>0</v>
      </c>
      <c r="H108" s="112"/>
    </row>
    <row r="109" spans="1:8" ht="12" customHeight="1">
      <c r="A109" s="219"/>
      <c r="B109" s="161"/>
      <c r="C109" s="106" t="s">
        <v>0</v>
      </c>
      <c r="D109" s="102" t="s">
        <v>0</v>
      </c>
      <c r="E109" s="102" t="s">
        <v>0</v>
      </c>
      <c r="F109" s="214" t="s">
        <v>0</v>
      </c>
      <c r="G109" s="103" t="s">
        <v>0</v>
      </c>
      <c r="H109" s="112"/>
    </row>
    <row r="110" spans="1:8" ht="12" customHeight="1">
      <c r="A110" s="156" t="s">
        <v>356</v>
      </c>
      <c r="B110" s="208"/>
      <c r="C110" s="217">
        <v>35</v>
      </c>
      <c r="D110" s="187">
        <v>9</v>
      </c>
      <c r="E110" s="187">
        <v>26</v>
      </c>
      <c r="F110" s="201" t="s">
        <v>0</v>
      </c>
      <c r="G110" s="188" t="s">
        <v>0</v>
      </c>
      <c r="H110" s="112"/>
    </row>
    <row r="111" spans="1:8" ht="12" customHeight="1">
      <c r="A111" s="156"/>
      <c r="B111" s="208"/>
      <c r="C111" s="209">
        <v>100</v>
      </c>
      <c r="D111" s="210">
        <v>25.714285714285712</v>
      </c>
      <c r="E111" s="210">
        <v>74.285714285714292</v>
      </c>
      <c r="F111" s="211" t="s">
        <v>0</v>
      </c>
      <c r="G111" s="212" t="s">
        <v>0</v>
      </c>
      <c r="H111" s="112"/>
    </row>
    <row r="112" spans="1:8" ht="12" customHeight="1">
      <c r="A112" s="175"/>
      <c r="B112" s="197" t="s">
        <v>165</v>
      </c>
      <c r="C112" s="217">
        <v>21</v>
      </c>
      <c r="D112" s="187">
        <v>8</v>
      </c>
      <c r="E112" s="220">
        <v>13</v>
      </c>
      <c r="F112" s="201" t="s">
        <v>0</v>
      </c>
      <c r="G112" s="105" t="s">
        <v>0</v>
      </c>
      <c r="H112" s="112"/>
    </row>
    <row r="113" spans="1:8" ht="12" customHeight="1">
      <c r="A113" s="176"/>
      <c r="B113" s="197"/>
      <c r="C113" s="209">
        <v>100</v>
      </c>
      <c r="D113" s="210">
        <v>38.095238095238095</v>
      </c>
      <c r="E113" s="221">
        <v>61.904761904761905</v>
      </c>
      <c r="F113" s="211" t="s">
        <v>0</v>
      </c>
      <c r="G113" s="103" t="s">
        <v>0</v>
      </c>
      <c r="H113" s="112"/>
    </row>
    <row r="114" spans="1:8" ht="12" customHeight="1">
      <c r="A114" s="175"/>
      <c r="B114" s="197" t="s">
        <v>166</v>
      </c>
      <c r="C114" s="217">
        <v>14</v>
      </c>
      <c r="D114" s="187">
        <v>1</v>
      </c>
      <c r="E114" s="220">
        <v>13</v>
      </c>
      <c r="F114" s="201" t="s">
        <v>0</v>
      </c>
      <c r="G114" s="188" t="s">
        <v>0</v>
      </c>
      <c r="H114" s="112"/>
    </row>
    <row r="115" spans="1:8" ht="12" customHeight="1">
      <c r="A115" s="176"/>
      <c r="B115" s="197"/>
      <c r="C115" s="210">
        <v>100</v>
      </c>
      <c r="D115" s="102">
        <v>7.1428571428571423</v>
      </c>
      <c r="E115" s="222">
        <v>92.857142857142861</v>
      </c>
      <c r="F115" s="211" t="s">
        <v>0</v>
      </c>
      <c r="G115" s="103" t="s">
        <v>0</v>
      </c>
      <c r="H115" s="112"/>
    </row>
    <row r="116" spans="1:8" ht="12" customHeight="1">
      <c r="A116" s="175"/>
      <c r="B116" s="197" t="s">
        <v>167</v>
      </c>
      <c r="C116" s="104" t="s">
        <v>0</v>
      </c>
      <c r="D116" s="104" t="s">
        <v>0</v>
      </c>
      <c r="E116" s="223" t="s">
        <v>0</v>
      </c>
      <c r="F116" s="104" t="s">
        <v>0</v>
      </c>
      <c r="G116" s="105" t="s">
        <v>0</v>
      </c>
      <c r="H116" s="112"/>
    </row>
    <row r="117" spans="1:8" ht="12" customHeight="1">
      <c r="A117" s="224"/>
      <c r="B117" s="199"/>
      <c r="C117" s="109" t="s">
        <v>0</v>
      </c>
      <c r="D117" s="110" t="s">
        <v>0</v>
      </c>
      <c r="E117" s="110" t="s">
        <v>0</v>
      </c>
      <c r="F117" s="110" t="s">
        <v>0</v>
      </c>
      <c r="G117" s="111" t="s">
        <v>0</v>
      </c>
      <c r="H117" s="112"/>
    </row>
    <row r="118" spans="1:8">
      <c r="H118" s="112"/>
    </row>
    <row r="119" spans="1:8">
      <c r="H119" s="112"/>
    </row>
    <row r="120" spans="1:8">
      <c r="H120" s="112"/>
    </row>
    <row r="121" spans="1:8">
      <c r="H121" s="112"/>
    </row>
    <row r="122" spans="1:8">
      <c r="H122" s="112"/>
    </row>
    <row r="123" spans="1:8">
      <c r="H123" s="112"/>
    </row>
    <row r="124" spans="1:8">
      <c r="H124" s="112"/>
    </row>
    <row r="125" spans="1:8">
      <c r="H125" s="112"/>
    </row>
    <row r="126" spans="1:8">
      <c r="H126" s="112"/>
    </row>
    <row r="127" spans="1:8">
      <c r="H127" s="112"/>
    </row>
    <row r="128" spans="1:8">
      <c r="H128" s="112"/>
    </row>
    <row r="129" spans="8:8">
      <c r="H129" s="112"/>
    </row>
    <row r="130" spans="8:8">
      <c r="H130" s="112"/>
    </row>
    <row r="131" spans="8:8">
      <c r="H131" s="112"/>
    </row>
    <row r="132" spans="8:8">
      <c r="H132" s="112"/>
    </row>
    <row r="133" spans="8:8">
      <c r="H133" s="112"/>
    </row>
    <row r="134" spans="8:8">
      <c r="H134" s="112"/>
    </row>
    <row r="135" spans="8:8">
      <c r="H135" s="112"/>
    </row>
    <row r="136" spans="8:8">
      <c r="H136" s="112"/>
    </row>
    <row r="137" spans="8:8">
      <c r="H137" s="112"/>
    </row>
    <row r="138" spans="8:8">
      <c r="H138" s="112"/>
    </row>
    <row r="139" spans="8:8">
      <c r="H139" s="112"/>
    </row>
    <row r="140" spans="8:8">
      <c r="H140" s="112"/>
    </row>
    <row r="141" spans="8:8">
      <c r="H141" s="112"/>
    </row>
    <row r="142" spans="8:8">
      <c r="H142" s="112"/>
    </row>
    <row r="143" spans="8:8">
      <c r="H143" s="112"/>
    </row>
    <row r="144" spans="8:8">
      <c r="H144" s="112"/>
    </row>
    <row r="145" spans="8:8">
      <c r="H145" s="112"/>
    </row>
    <row r="146" spans="8:8">
      <c r="H146" s="112"/>
    </row>
    <row r="147" spans="8:8">
      <c r="H147" s="112"/>
    </row>
    <row r="148" spans="8:8">
      <c r="H148" s="112"/>
    </row>
    <row r="149" spans="8:8">
      <c r="H149" s="112"/>
    </row>
    <row r="150" spans="8:8">
      <c r="H150" s="112"/>
    </row>
    <row r="151" spans="8:8">
      <c r="H151" s="112"/>
    </row>
    <row r="152" spans="8:8">
      <c r="H152" s="112"/>
    </row>
    <row r="153" spans="8:8">
      <c r="H153" s="112"/>
    </row>
    <row r="154" spans="8:8">
      <c r="H154" s="112"/>
    </row>
    <row r="155" spans="8:8">
      <c r="H155" s="112"/>
    </row>
    <row r="156" spans="8:8">
      <c r="H156" s="112"/>
    </row>
    <row r="157" spans="8:8">
      <c r="H157" s="112"/>
    </row>
    <row r="158" spans="8:8">
      <c r="H158" s="112"/>
    </row>
    <row r="159" spans="8:8">
      <c r="H159" s="112"/>
    </row>
    <row r="160" spans="8:8">
      <c r="H160" s="112"/>
    </row>
    <row r="161" spans="8:8">
      <c r="H161" s="112"/>
    </row>
    <row r="162" spans="8:8">
      <c r="H162" s="112"/>
    </row>
    <row r="163" spans="8:8">
      <c r="H163" s="112"/>
    </row>
    <row r="164" spans="8:8">
      <c r="H164" s="112"/>
    </row>
    <row r="165" spans="8:8">
      <c r="H165" s="112"/>
    </row>
    <row r="166" spans="8:8">
      <c r="H166" s="112"/>
    </row>
    <row r="167" spans="8:8">
      <c r="H167" s="112"/>
    </row>
    <row r="168" spans="8:8">
      <c r="H168" s="112"/>
    </row>
    <row r="169" spans="8:8">
      <c r="H169" s="112"/>
    </row>
    <row r="170" spans="8:8">
      <c r="H170" s="112"/>
    </row>
    <row r="171" spans="8:8">
      <c r="H171" s="112"/>
    </row>
    <row r="172" spans="8:8">
      <c r="H172" s="112"/>
    </row>
    <row r="173" spans="8:8">
      <c r="H173" s="112"/>
    </row>
    <row r="174" spans="8:8">
      <c r="H174" s="112"/>
    </row>
    <row r="175" spans="8:8">
      <c r="H175" s="112"/>
    </row>
    <row r="176" spans="8:8">
      <c r="H176" s="112"/>
    </row>
    <row r="177" spans="8:8">
      <c r="H177" s="112"/>
    </row>
    <row r="178" spans="8:8">
      <c r="H178" s="112"/>
    </row>
    <row r="179" spans="8:8">
      <c r="H179" s="112"/>
    </row>
    <row r="180" spans="8:8">
      <c r="H180" s="112"/>
    </row>
    <row r="181" spans="8:8">
      <c r="H181" s="112"/>
    </row>
    <row r="182" spans="8:8">
      <c r="H182" s="112"/>
    </row>
    <row r="183" spans="8:8">
      <c r="H183" s="112"/>
    </row>
    <row r="184" spans="8:8">
      <c r="H184" s="112"/>
    </row>
    <row r="185" spans="8:8">
      <c r="H185" s="112"/>
    </row>
    <row r="186" spans="8:8">
      <c r="H186" s="112"/>
    </row>
    <row r="187" spans="8:8">
      <c r="H187" s="112"/>
    </row>
    <row r="188" spans="8:8">
      <c r="H188" s="112"/>
    </row>
    <row r="189" spans="8:8">
      <c r="H189" s="112"/>
    </row>
    <row r="190" spans="8:8">
      <c r="H190" s="112"/>
    </row>
    <row r="191" spans="8:8">
      <c r="H191" s="112"/>
    </row>
    <row r="192" spans="8:8">
      <c r="H192" s="112"/>
    </row>
    <row r="193" spans="8:8">
      <c r="H193" s="112"/>
    </row>
    <row r="194" spans="8:8">
      <c r="H194" s="112"/>
    </row>
    <row r="195" spans="8:8">
      <c r="H195" s="112"/>
    </row>
    <row r="196" spans="8:8">
      <c r="H196" s="112"/>
    </row>
    <row r="197" spans="8:8">
      <c r="H197" s="112"/>
    </row>
    <row r="198" spans="8:8">
      <c r="H198" s="112"/>
    </row>
    <row r="199" spans="8:8">
      <c r="H199" s="112"/>
    </row>
    <row r="200" spans="8:8">
      <c r="H200" s="112"/>
    </row>
    <row r="201" spans="8:8">
      <c r="H201" s="112"/>
    </row>
    <row r="202" spans="8:8">
      <c r="H202" s="112"/>
    </row>
    <row r="203" spans="8:8">
      <c r="H203" s="112"/>
    </row>
    <row r="204" spans="8:8">
      <c r="H204" s="112"/>
    </row>
  </sheetData>
  <mergeCells count="106">
    <mergeCell ref="A14:A15"/>
    <mergeCell ref="A6:A7"/>
    <mergeCell ref="A8:A9"/>
    <mergeCell ref="A10:A11"/>
    <mergeCell ref="A12:A13"/>
    <mergeCell ref="A4:B5"/>
    <mergeCell ref="B6:B7"/>
    <mergeCell ref="B8:B9"/>
    <mergeCell ref="B10:B11"/>
    <mergeCell ref="B12:B13"/>
    <mergeCell ref="B14:B15"/>
    <mergeCell ref="A26:B27"/>
    <mergeCell ref="A28:A29"/>
    <mergeCell ref="B28:B29"/>
    <mergeCell ref="A30:A31"/>
    <mergeCell ref="B30:B31"/>
    <mergeCell ref="B16:B17"/>
    <mergeCell ref="B18:B19"/>
    <mergeCell ref="B20:B21"/>
    <mergeCell ref="B22:B23"/>
    <mergeCell ref="B24:B25"/>
    <mergeCell ref="A16:A17"/>
    <mergeCell ref="A18:A19"/>
    <mergeCell ref="A20:A21"/>
    <mergeCell ref="A22:A23"/>
    <mergeCell ref="A24:A25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conditionalFormatting sqref="A1">
    <cfRule type="expression" dxfId="1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/>
  <dimension ref="A1:CN12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7" width="6.875" style="81" customWidth="1"/>
    <col min="8" max="29" width="9.375" style="81" customWidth="1"/>
    <col min="30" max="16384" width="5.875" style="81"/>
  </cols>
  <sheetData>
    <row r="1" spans="1:92" s="138" customFormat="1" ht="12.75" thickBot="1">
      <c r="A1" s="137" t="s">
        <v>50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2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2" ht="12" customHeight="1">
      <c r="A6" s="161" t="s">
        <v>357</v>
      </c>
      <c r="B6" s="155">
        <v>38</v>
      </c>
      <c r="C6" s="104">
        <v>5</v>
      </c>
      <c r="D6" s="104">
        <v>30</v>
      </c>
      <c r="E6" s="104">
        <v>1</v>
      </c>
      <c r="F6" s="105">
        <v>2</v>
      </c>
    </row>
    <row r="7" spans="1:92" ht="12" customHeight="1">
      <c r="A7" s="162"/>
      <c r="B7" s="106">
        <v>100</v>
      </c>
      <c r="C7" s="102">
        <v>13.157894736842104</v>
      </c>
      <c r="D7" s="102">
        <v>78.94736842105263</v>
      </c>
      <c r="E7" s="102">
        <v>2.6315789473684208</v>
      </c>
      <c r="F7" s="103">
        <v>5.2631578947368416</v>
      </c>
    </row>
    <row r="8" spans="1:92" ht="12" customHeight="1">
      <c r="A8" s="161" t="s">
        <v>358</v>
      </c>
      <c r="B8" s="155">
        <v>4502</v>
      </c>
      <c r="C8" s="104">
        <v>1079</v>
      </c>
      <c r="D8" s="104">
        <v>3312</v>
      </c>
      <c r="E8" s="104">
        <v>41</v>
      </c>
      <c r="F8" s="105">
        <v>70</v>
      </c>
    </row>
    <row r="9" spans="1:92" ht="12" customHeight="1">
      <c r="A9" s="162"/>
      <c r="B9" s="106">
        <v>100.00000000000001</v>
      </c>
      <c r="C9" s="102">
        <v>23.967125721901379</v>
      </c>
      <c r="D9" s="102">
        <v>73.567303420701919</v>
      </c>
      <c r="E9" s="102">
        <v>0.91070635273211908</v>
      </c>
      <c r="F9" s="103">
        <v>1.5548645046645935</v>
      </c>
    </row>
    <row r="10" spans="1:92" ht="12" customHeight="1">
      <c r="A10" s="161" t="s">
        <v>145</v>
      </c>
      <c r="B10" s="155">
        <v>41</v>
      </c>
      <c r="C10" s="104">
        <v>8</v>
      </c>
      <c r="D10" s="104">
        <v>20</v>
      </c>
      <c r="E10" s="104">
        <v>1</v>
      </c>
      <c r="F10" s="105">
        <v>12</v>
      </c>
    </row>
    <row r="11" spans="1:92" ht="12" customHeight="1">
      <c r="A11" s="164"/>
      <c r="B11" s="109">
        <v>100</v>
      </c>
      <c r="C11" s="110">
        <v>19.512195121951219</v>
      </c>
      <c r="D11" s="110">
        <v>48.780487804878049</v>
      </c>
      <c r="E11" s="110">
        <v>2.4390243902439024</v>
      </c>
      <c r="F11" s="111">
        <v>29.268292682926827</v>
      </c>
    </row>
    <row r="12" spans="1:92">
      <c r="F12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59"/>
  <dimension ref="A1:CN12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8" width="6.875" style="81" customWidth="1"/>
    <col min="9" max="29" width="9.375" style="81" customWidth="1"/>
    <col min="30" max="16384" width="5.875" style="81"/>
  </cols>
  <sheetData>
    <row r="1" spans="1:92" s="138" customFormat="1" ht="12.75" thickBot="1">
      <c r="A1" s="137" t="s">
        <v>51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2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2" ht="12" customHeight="1">
      <c r="A6" s="161" t="s">
        <v>357</v>
      </c>
      <c r="B6" s="155">
        <v>78</v>
      </c>
      <c r="C6" s="104">
        <v>16</v>
      </c>
      <c r="D6" s="104">
        <v>59</v>
      </c>
      <c r="E6" s="104">
        <v>1</v>
      </c>
      <c r="F6" s="105">
        <v>2</v>
      </c>
    </row>
    <row r="7" spans="1:92" ht="12" customHeight="1">
      <c r="A7" s="162"/>
      <c r="B7" s="106">
        <v>100</v>
      </c>
      <c r="C7" s="102">
        <v>20.512820512820511</v>
      </c>
      <c r="D7" s="102">
        <v>75.641025641025635</v>
      </c>
      <c r="E7" s="102">
        <v>1.2820512820512819</v>
      </c>
      <c r="F7" s="103">
        <v>2.5641025641025639</v>
      </c>
    </row>
    <row r="8" spans="1:92" ht="12" customHeight="1">
      <c r="A8" s="161" t="s">
        <v>358</v>
      </c>
      <c r="B8" s="155">
        <v>4466</v>
      </c>
      <c r="C8" s="104">
        <v>1069</v>
      </c>
      <c r="D8" s="104">
        <v>3284</v>
      </c>
      <c r="E8" s="104">
        <v>41</v>
      </c>
      <c r="F8" s="105">
        <v>72</v>
      </c>
    </row>
    <row r="9" spans="1:92" ht="12" customHeight="1">
      <c r="A9" s="162"/>
      <c r="B9" s="106">
        <v>100</v>
      </c>
      <c r="C9" s="102">
        <v>23.936408419167041</v>
      </c>
      <c r="D9" s="102">
        <v>73.533363188535603</v>
      </c>
      <c r="E9" s="102">
        <v>0.91804746977160767</v>
      </c>
      <c r="F9" s="103">
        <v>1.6121809225257502</v>
      </c>
    </row>
    <row r="10" spans="1:92" ht="12" customHeight="1">
      <c r="A10" s="161" t="s">
        <v>145</v>
      </c>
      <c r="B10" s="155">
        <v>37</v>
      </c>
      <c r="C10" s="104">
        <v>7</v>
      </c>
      <c r="D10" s="104">
        <v>19</v>
      </c>
      <c r="E10" s="104">
        <v>1</v>
      </c>
      <c r="F10" s="105">
        <v>10</v>
      </c>
    </row>
    <row r="11" spans="1:92" ht="12" customHeight="1">
      <c r="A11" s="164"/>
      <c r="B11" s="109">
        <v>100</v>
      </c>
      <c r="C11" s="110">
        <v>18.918918918918919</v>
      </c>
      <c r="D11" s="110">
        <v>51.351351351351347</v>
      </c>
      <c r="E11" s="110">
        <v>2.7027027027027026</v>
      </c>
      <c r="F11" s="111">
        <v>27.027027027027028</v>
      </c>
    </row>
    <row r="12" spans="1:92" ht="12" customHeight="1"/>
  </sheetData>
  <mergeCells count="4">
    <mergeCell ref="A4:A5"/>
    <mergeCell ref="A6:A7"/>
    <mergeCell ref="A8:A9"/>
    <mergeCell ref="A10:A11"/>
  </mergeCells>
  <phoneticPr fontId="19"/>
  <conditionalFormatting sqref="A1">
    <cfRule type="expression" dxfId="1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60"/>
  <dimension ref="A1:CO11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7" width="6.875" style="81" customWidth="1"/>
    <col min="8" max="30" width="9.375" style="81" customWidth="1"/>
    <col min="31" max="16384" width="5.875" style="81"/>
  </cols>
  <sheetData>
    <row r="1" spans="1:93" s="138" customFormat="1" ht="12.75" thickBot="1">
      <c r="A1" s="137" t="s">
        <v>52</v>
      </c>
    </row>
    <row r="2" spans="1:93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3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3" ht="12" customHeight="1">
      <c r="A6" s="161" t="s">
        <v>357</v>
      </c>
      <c r="B6" s="155">
        <v>167</v>
      </c>
      <c r="C6" s="104">
        <v>30</v>
      </c>
      <c r="D6" s="104">
        <v>125</v>
      </c>
      <c r="E6" s="104">
        <v>3</v>
      </c>
      <c r="F6" s="188">
        <v>9</v>
      </c>
    </row>
    <row r="7" spans="1:93" ht="12" customHeight="1">
      <c r="A7" s="162"/>
      <c r="B7" s="106">
        <v>99.999999999999986</v>
      </c>
      <c r="C7" s="102">
        <v>17.964071856287426</v>
      </c>
      <c r="D7" s="102">
        <v>74.850299401197603</v>
      </c>
      <c r="E7" s="102">
        <v>1.7964071856287425</v>
      </c>
      <c r="F7" s="182">
        <v>5.3892215568862278</v>
      </c>
    </row>
    <row r="8" spans="1:93" ht="12" customHeight="1">
      <c r="A8" s="161" t="s">
        <v>358</v>
      </c>
      <c r="B8" s="155">
        <v>4381</v>
      </c>
      <c r="C8" s="104">
        <v>1057</v>
      </c>
      <c r="D8" s="104">
        <v>3220</v>
      </c>
      <c r="E8" s="104">
        <v>40</v>
      </c>
      <c r="F8" s="105">
        <v>64</v>
      </c>
    </row>
    <row r="9" spans="1:93" ht="12" customHeight="1">
      <c r="A9" s="162"/>
      <c r="B9" s="106">
        <v>100</v>
      </c>
      <c r="C9" s="102">
        <v>24.126911664003654</v>
      </c>
      <c r="D9" s="102">
        <v>73.499201095640259</v>
      </c>
      <c r="E9" s="102">
        <v>0.91303355398310893</v>
      </c>
      <c r="F9" s="103">
        <v>1.4608536863729742</v>
      </c>
    </row>
    <row r="10" spans="1:93" ht="12" customHeight="1">
      <c r="A10" s="161" t="s">
        <v>145</v>
      </c>
      <c r="B10" s="155">
        <v>33</v>
      </c>
      <c r="C10" s="104">
        <v>5</v>
      </c>
      <c r="D10" s="104">
        <v>17</v>
      </c>
      <c r="E10" s="104" t="s">
        <v>0</v>
      </c>
      <c r="F10" s="188">
        <v>11</v>
      </c>
    </row>
    <row r="11" spans="1:93" ht="12" customHeight="1">
      <c r="A11" s="164"/>
      <c r="B11" s="109">
        <v>100</v>
      </c>
      <c r="C11" s="110">
        <v>15.151515151515152</v>
      </c>
      <c r="D11" s="110">
        <v>51.515151515151516</v>
      </c>
      <c r="E11" s="110" t="s">
        <v>0</v>
      </c>
      <c r="F11" s="194">
        <v>33.333333333333329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61"/>
  <dimension ref="A1:CO13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8" width="6.875" style="81" customWidth="1"/>
    <col min="9" max="30" width="9.375" style="81" customWidth="1"/>
    <col min="31" max="16384" width="5.875" style="81"/>
  </cols>
  <sheetData>
    <row r="1" spans="1:93" s="138" customFormat="1" ht="12.75" thickBot="1">
      <c r="A1" s="137" t="s">
        <v>53</v>
      </c>
    </row>
    <row r="2" spans="1:93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3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3" ht="12" customHeight="1">
      <c r="A6" s="161" t="s">
        <v>357</v>
      </c>
      <c r="B6" s="155">
        <v>85</v>
      </c>
      <c r="C6" s="104">
        <v>17</v>
      </c>
      <c r="D6" s="104">
        <v>63</v>
      </c>
      <c r="E6" s="104" t="s">
        <v>0</v>
      </c>
      <c r="F6" s="201">
        <v>5</v>
      </c>
    </row>
    <row r="7" spans="1:93" ht="12" customHeight="1">
      <c r="A7" s="162"/>
      <c r="B7" s="106">
        <v>100</v>
      </c>
      <c r="C7" s="102">
        <v>20</v>
      </c>
      <c r="D7" s="102">
        <v>74.117647058823536</v>
      </c>
      <c r="E7" s="102" t="s">
        <v>0</v>
      </c>
      <c r="F7" s="203">
        <v>5.8823529411764701</v>
      </c>
    </row>
    <row r="8" spans="1:93" ht="12" customHeight="1">
      <c r="A8" s="161" t="s">
        <v>358</v>
      </c>
      <c r="B8" s="155">
        <v>4459</v>
      </c>
      <c r="C8" s="104">
        <v>1068</v>
      </c>
      <c r="D8" s="104">
        <v>3280</v>
      </c>
      <c r="E8" s="107">
        <v>42</v>
      </c>
      <c r="F8" s="105">
        <v>69</v>
      </c>
    </row>
    <row r="9" spans="1:93" ht="12" customHeight="1">
      <c r="A9" s="162"/>
      <c r="B9" s="106">
        <v>99.999999999999986</v>
      </c>
      <c r="C9" s="102">
        <v>23.951558645436197</v>
      </c>
      <c r="D9" s="102">
        <v>73.559093967257226</v>
      </c>
      <c r="E9" s="102">
        <v>0.9419152276295133</v>
      </c>
      <c r="F9" s="103">
        <v>1.5474321596770577</v>
      </c>
    </row>
    <row r="10" spans="1:93" ht="12" customHeight="1">
      <c r="A10" s="161" t="s">
        <v>145</v>
      </c>
      <c r="B10" s="155">
        <v>37</v>
      </c>
      <c r="C10" s="104">
        <v>7</v>
      </c>
      <c r="D10" s="104">
        <v>19</v>
      </c>
      <c r="E10" s="104">
        <v>1</v>
      </c>
      <c r="F10" s="201">
        <v>10</v>
      </c>
    </row>
    <row r="11" spans="1:93" ht="12" customHeight="1">
      <c r="A11" s="164"/>
      <c r="B11" s="109">
        <v>100</v>
      </c>
      <c r="C11" s="110">
        <v>18.918918918918919</v>
      </c>
      <c r="D11" s="110">
        <v>51.351351351351347</v>
      </c>
      <c r="E11" s="110">
        <v>2.7027027027027026</v>
      </c>
      <c r="F11" s="194">
        <v>27.027027027027028</v>
      </c>
    </row>
    <row r="12" spans="1:93" ht="12" customHeight="1">
      <c r="F12" s="112"/>
    </row>
    <row r="13" spans="1:93">
      <c r="F13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62"/>
  <dimension ref="A1:CN13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7" width="6.875" style="81" customWidth="1"/>
    <col min="8" max="29" width="9.375" style="81" customWidth="1"/>
    <col min="30" max="16384" width="5.875" style="81"/>
  </cols>
  <sheetData>
    <row r="1" spans="1:92" s="138" customFormat="1" ht="12.75" thickBot="1">
      <c r="A1" s="137" t="s">
        <v>54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2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2" ht="12" customHeight="1">
      <c r="A6" s="161" t="s">
        <v>357</v>
      </c>
      <c r="B6" s="155">
        <v>109</v>
      </c>
      <c r="C6" s="104">
        <v>18</v>
      </c>
      <c r="D6" s="104">
        <v>85</v>
      </c>
      <c r="E6" s="104">
        <v>1</v>
      </c>
      <c r="F6" s="105">
        <v>5</v>
      </c>
    </row>
    <row r="7" spans="1:92" ht="12" customHeight="1">
      <c r="A7" s="162"/>
      <c r="B7" s="106">
        <v>99.999999999999986</v>
      </c>
      <c r="C7" s="102">
        <v>16.513761467889911</v>
      </c>
      <c r="D7" s="102">
        <v>77.981651376146786</v>
      </c>
      <c r="E7" s="102">
        <v>0.91743119266055051</v>
      </c>
      <c r="F7" s="103">
        <v>4.5871559633027523</v>
      </c>
    </row>
    <row r="8" spans="1:92" ht="12" customHeight="1">
      <c r="A8" s="161" t="s">
        <v>358</v>
      </c>
      <c r="B8" s="155">
        <v>4431</v>
      </c>
      <c r="C8" s="104">
        <v>1067</v>
      </c>
      <c r="D8" s="104">
        <v>3255</v>
      </c>
      <c r="E8" s="104">
        <v>42</v>
      </c>
      <c r="F8" s="105">
        <v>67</v>
      </c>
    </row>
    <row r="9" spans="1:92" ht="12" customHeight="1">
      <c r="A9" s="162"/>
      <c r="B9" s="106">
        <v>100</v>
      </c>
      <c r="C9" s="102">
        <v>24.080343037689008</v>
      </c>
      <c r="D9" s="102">
        <v>73.459715639810426</v>
      </c>
      <c r="E9" s="102">
        <v>0.94786729857819907</v>
      </c>
      <c r="F9" s="103">
        <v>1.5120740239223651</v>
      </c>
    </row>
    <row r="10" spans="1:92" ht="12" customHeight="1">
      <c r="A10" s="161" t="s">
        <v>145</v>
      </c>
      <c r="B10" s="155">
        <v>41</v>
      </c>
      <c r="C10" s="104">
        <v>7</v>
      </c>
      <c r="D10" s="104">
        <v>22</v>
      </c>
      <c r="E10" s="177" t="s">
        <v>0</v>
      </c>
      <c r="F10" s="105">
        <v>12</v>
      </c>
    </row>
    <row r="11" spans="1:92" ht="12" customHeight="1">
      <c r="A11" s="164"/>
      <c r="B11" s="109">
        <v>100</v>
      </c>
      <c r="C11" s="110">
        <v>17.073170731707318</v>
      </c>
      <c r="D11" s="110">
        <v>53.658536585365859</v>
      </c>
      <c r="E11" s="202" t="s">
        <v>0</v>
      </c>
      <c r="F11" s="111">
        <v>29.268292682926827</v>
      </c>
    </row>
    <row r="12" spans="1:92" ht="12" customHeight="1"/>
    <row r="13" spans="1:92" ht="12" customHeight="1"/>
  </sheetData>
  <mergeCells count="4">
    <mergeCell ref="A4:A5"/>
    <mergeCell ref="A6:A7"/>
    <mergeCell ref="A8:A9"/>
    <mergeCell ref="A10:A11"/>
  </mergeCells>
  <phoneticPr fontId="19"/>
  <conditionalFormatting sqref="A1">
    <cfRule type="expression" dxfId="1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71"/>
  <dimension ref="A1:CN12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8" width="6.875" style="81" customWidth="1"/>
    <col min="9" max="29" width="9.375" style="81" customWidth="1"/>
    <col min="30" max="16384" width="5.875" style="81"/>
  </cols>
  <sheetData>
    <row r="1" spans="1:92" s="138" customFormat="1" ht="12.75" thickBot="1">
      <c r="A1" s="137" t="s">
        <v>55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2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2" ht="12" customHeight="1">
      <c r="A6" s="161" t="s">
        <v>357</v>
      </c>
      <c r="B6" s="155">
        <v>209</v>
      </c>
      <c r="C6" s="104">
        <v>34</v>
      </c>
      <c r="D6" s="104">
        <v>164</v>
      </c>
      <c r="E6" s="104">
        <v>4</v>
      </c>
      <c r="F6" s="201">
        <v>7</v>
      </c>
    </row>
    <row r="7" spans="1:92" ht="12" customHeight="1">
      <c r="A7" s="162"/>
      <c r="B7" s="106">
        <v>99.999999999999986</v>
      </c>
      <c r="C7" s="102">
        <v>16.267942583732058</v>
      </c>
      <c r="D7" s="102">
        <v>78.4688995215311</v>
      </c>
      <c r="E7" s="102">
        <v>1.9138755980861244</v>
      </c>
      <c r="F7" s="203">
        <v>3.3492822966507179</v>
      </c>
    </row>
    <row r="8" spans="1:92" ht="12" customHeight="1">
      <c r="A8" s="161" t="s">
        <v>358</v>
      </c>
      <c r="B8" s="155">
        <v>4328</v>
      </c>
      <c r="C8" s="104">
        <v>1050</v>
      </c>
      <c r="D8" s="104">
        <v>3174</v>
      </c>
      <c r="E8" s="104">
        <v>38</v>
      </c>
      <c r="F8" s="105">
        <v>66</v>
      </c>
    </row>
    <row r="9" spans="1:92" ht="12" customHeight="1">
      <c r="A9" s="162"/>
      <c r="B9" s="106">
        <v>100</v>
      </c>
      <c r="C9" s="102">
        <v>24.260628465804064</v>
      </c>
      <c r="D9" s="102">
        <v>73.336414048059154</v>
      </c>
      <c r="E9" s="102">
        <v>0.87800369685767099</v>
      </c>
      <c r="F9" s="103">
        <v>1.5249537892791127</v>
      </c>
    </row>
    <row r="10" spans="1:92" ht="12" customHeight="1">
      <c r="A10" s="161" t="s">
        <v>145</v>
      </c>
      <c r="B10" s="155">
        <v>44</v>
      </c>
      <c r="C10" s="104">
        <v>8</v>
      </c>
      <c r="D10" s="104">
        <v>24</v>
      </c>
      <c r="E10" s="104">
        <v>1</v>
      </c>
      <c r="F10" s="201">
        <v>11</v>
      </c>
    </row>
    <row r="11" spans="1:92" ht="12" customHeight="1">
      <c r="A11" s="164"/>
      <c r="B11" s="109">
        <v>99.999999999999986</v>
      </c>
      <c r="C11" s="110">
        <v>18.181818181818183</v>
      </c>
      <c r="D11" s="110">
        <v>54.54545454545454</v>
      </c>
      <c r="E11" s="110">
        <v>2.2727272727272729</v>
      </c>
      <c r="F11" s="194">
        <v>25</v>
      </c>
    </row>
    <row r="12" spans="1:92">
      <c r="F12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72"/>
  <dimension ref="A1:CN13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7" width="6.875" style="81" customWidth="1"/>
    <col min="8" max="29" width="9.375" style="81" customWidth="1"/>
    <col min="30" max="16384" width="5.875" style="81"/>
  </cols>
  <sheetData>
    <row r="1" spans="1:92" s="138" customFormat="1" ht="12.75" thickBot="1">
      <c r="A1" s="137" t="s">
        <v>119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2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2" ht="12" customHeight="1">
      <c r="A6" s="161" t="s">
        <v>357</v>
      </c>
      <c r="B6" s="155">
        <v>347</v>
      </c>
      <c r="C6" s="104">
        <v>90</v>
      </c>
      <c r="D6" s="104">
        <v>251</v>
      </c>
      <c r="E6" s="104">
        <v>3</v>
      </c>
      <c r="F6" s="201">
        <v>3</v>
      </c>
    </row>
    <row r="7" spans="1:92" ht="12" customHeight="1">
      <c r="A7" s="162"/>
      <c r="B7" s="106">
        <v>100</v>
      </c>
      <c r="C7" s="102">
        <v>25.936599423631122</v>
      </c>
      <c r="D7" s="102">
        <v>72.334293948126799</v>
      </c>
      <c r="E7" s="102">
        <v>0.86455331412103753</v>
      </c>
      <c r="F7" s="203">
        <v>0.86455331412103753</v>
      </c>
    </row>
    <row r="8" spans="1:92" ht="12" customHeight="1">
      <c r="A8" s="161" t="s">
        <v>358</v>
      </c>
      <c r="B8" s="155">
        <v>4187</v>
      </c>
      <c r="C8" s="104">
        <v>991</v>
      </c>
      <c r="D8" s="104">
        <v>3087</v>
      </c>
      <c r="E8" s="104">
        <v>39</v>
      </c>
      <c r="F8" s="105">
        <v>70</v>
      </c>
    </row>
    <row r="9" spans="1:92" ht="12" customHeight="1">
      <c r="A9" s="162"/>
      <c r="B9" s="106">
        <v>100</v>
      </c>
      <c r="C9" s="102">
        <v>23.668497731072367</v>
      </c>
      <c r="D9" s="102">
        <v>73.728206352997375</v>
      </c>
      <c r="E9" s="102">
        <v>0.93145450203009317</v>
      </c>
      <c r="F9" s="103">
        <v>1.6718414139001672</v>
      </c>
    </row>
    <row r="10" spans="1:92" ht="12" customHeight="1">
      <c r="A10" s="161" t="s">
        <v>145</v>
      </c>
      <c r="B10" s="155">
        <v>47</v>
      </c>
      <c r="C10" s="104">
        <v>11</v>
      </c>
      <c r="D10" s="104">
        <v>24</v>
      </c>
      <c r="E10" s="104">
        <v>1</v>
      </c>
      <c r="F10" s="201">
        <v>11</v>
      </c>
    </row>
    <row r="11" spans="1:92" ht="12" customHeight="1">
      <c r="A11" s="164"/>
      <c r="B11" s="109">
        <v>100</v>
      </c>
      <c r="C11" s="110">
        <v>23.404255319148938</v>
      </c>
      <c r="D11" s="110">
        <v>51.063829787234042</v>
      </c>
      <c r="E11" s="110">
        <v>2.1276595744680851</v>
      </c>
      <c r="F11" s="194">
        <v>23.404255319148938</v>
      </c>
      <c r="G11" s="204"/>
    </row>
    <row r="12" spans="1:92" ht="12" customHeight="1">
      <c r="F12" s="112"/>
    </row>
    <row r="13" spans="1:92" ht="12" customHeight="1"/>
  </sheetData>
  <mergeCells count="4">
    <mergeCell ref="A4:A5"/>
    <mergeCell ref="A6:A7"/>
    <mergeCell ref="A8:A9"/>
    <mergeCell ref="A10:A11"/>
  </mergeCells>
  <phoneticPr fontId="19"/>
  <conditionalFormatting sqref="A1">
    <cfRule type="expression" dxfId="1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CI31"/>
  <sheetViews>
    <sheetView showGridLines="0" zoomScale="98" zoomScaleNormal="98" zoomScaleSheetLayoutView="80" workbookViewId="0"/>
  </sheetViews>
  <sheetFormatPr defaultColWidth="5.875" defaultRowHeight="12"/>
  <cols>
    <col min="1" max="1" width="1.625" style="81" customWidth="1"/>
    <col min="2" max="2" width="32.25" style="81" customWidth="1"/>
    <col min="3" max="8" width="6.875" style="81" customWidth="1"/>
    <col min="9" max="24" width="9.375" style="81" customWidth="1"/>
    <col min="25" max="16384" width="5.875" style="81"/>
  </cols>
  <sheetData>
    <row r="1" spans="1:87" s="138" customFormat="1" ht="12.75" thickBot="1">
      <c r="A1" s="137" t="s">
        <v>422</v>
      </c>
      <c r="B1" s="166"/>
    </row>
    <row r="2" spans="1:87" s="140" customFormat="1" ht="6" customHeight="1" thickTop="1">
      <c r="A2" s="139"/>
      <c r="C2" s="141"/>
      <c r="D2" s="142"/>
      <c r="E2" s="142"/>
      <c r="F2" s="142"/>
      <c r="G2" s="142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5"/>
    </row>
    <row r="3" spans="1:87" s="140" customFormat="1" ht="168" customHeight="1">
      <c r="A3" s="139"/>
      <c r="C3" s="146" t="s">
        <v>1</v>
      </c>
      <c r="D3" s="147" t="s">
        <v>121</v>
      </c>
      <c r="E3" s="147" t="s">
        <v>122</v>
      </c>
      <c r="F3" s="147" t="s">
        <v>123</v>
      </c>
      <c r="G3" s="147" t="s">
        <v>16</v>
      </c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4"/>
      <c r="CF3" s="144"/>
      <c r="CG3" s="144"/>
      <c r="CH3" s="144"/>
      <c r="CI3" s="145"/>
    </row>
    <row r="4" spans="1:87" ht="12" customHeight="1">
      <c r="A4" s="205" t="s">
        <v>1</v>
      </c>
      <c r="B4" s="206"/>
      <c r="C4" s="100">
        <v>4581</v>
      </c>
      <c r="D4" s="100">
        <v>1046</v>
      </c>
      <c r="E4" s="100">
        <v>1286</v>
      </c>
      <c r="F4" s="100">
        <v>2143</v>
      </c>
      <c r="G4" s="100">
        <v>20</v>
      </c>
      <c r="H4" s="101">
        <v>86</v>
      </c>
      <c r="I4" s="265"/>
    </row>
    <row r="5" spans="1:87" ht="12" customHeight="1">
      <c r="A5" s="156"/>
      <c r="B5" s="208"/>
      <c r="C5" s="102">
        <v>100</v>
      </c>
      <c r="D5" s="102">
        <v>22.833442479807903</v>
      </c>
      <c r="E5" s="102">
        <v>28.072473259113728</v>
      </c>
      <c r="F5" s="102">
        <v>46.78017900021829</v>
      </c>
      <c r="G5" s="102">
        <v>0.43658589827548566</v>
      </c>
      <c r="H5" s="103">
        <v>1.8773193625845885</v>
      </c>
    </row>
    <row r="6" spans="1:87" ht="12" customHeight="1">
      <c r="A6" s="156" t="s">
        <v>212</v>
      </c>
      <c r="B6" s="208"/>
      <c r="C6" s="104">
        <v>1031</v>
      </c>
      <c r="D6" s="104">
        <v>231</v>
      </c>
      <c r="E6" s="104">
        <v>290</v>
      </c>
      <c r="F6" s="104">
        <v>462</v>
      </c>
      <c r="G6" s="104">
        <v>5</v>
      </c>
      <c r="H6" s="105">
        <v>43</v>
      </c>
    </row>
    <row r="7" spans="1:87" ht="12" customHeight="1">
      <c r="A7" s="156"/>
      <c r="B7" s="208"/>
      <c r="C7" s="102">
        <v>100</v>
      </c>
      <c r="D7" s="102">
        <v>22.405431619786615</v>
      </c>
      <c r="E7" s="102">
        <v>28.128031037827348</v>
      </c>
      <c r="F7" s="102">
        <v>44.81086323957323</v>
      </c>
      <c r="G7" s="102">
        <v>0.48496605237633372</v>
      </c>
      <c r="H7" s="103">
        <v>4.1707080504364695</v>
      </c>
    </row>
    <row r="8" spans="1:87" ht="12" customHeight="1">
      <c r="A8" s="175"/>
      <c r="B8" s="174" t="s">
        <v>213</v>
      </c>
      <c r="C8" s="104">
        <v>347</v>
      </c>
      <c r="D8" s="104">
        <v>80</v>
      </c>
      <c r="E8" s="104">
        <v>83</v>
      </c>
      <c r="F8" s="104">
        <v>160</v>
      </c>
      <c r="G8" s="104">
        <v>4</v>
      </c>
      <c r="H8" s="105">
        <v>20</v>
      </c>
    </row>
    <row r="9" spans="1:87" ht="12" customHeight="1">
      <c r="A9" s="176"/>
      <c r="B9" s="160"/>
      <c r="C9" s="102">
        <v>100</v>
      </c>
      <c r="D9" s="102">
        <v>23.054755043227665</v>
      </c>
      <c r="E9" s="102">
        <v>23.919308357348704</v>
      </c>
      <c r="F9" s="102">
        <v>46.10951008645533</v>
      </c>
      <c r="G9" s="102">
        <v>1.1527377521613833</v>
      </c>
      <c r="H9" s="103">
        <v>5.7636887608069163</v>
      </c>
    </row>
    <row r="10" spans="1:87" ht="12" customHeight="1">
      <c r="A10" s="175"/>
      <c r="B10" s="174" t="s">
        <v>214</v>
      </c>
      <c r="C10" s="104">
        <v>627</v>
      </c>
      <c r="D10" s="104">
        <v>145</v>
      </c>
      <c r="E10" s="104">
        <v>192</v>
      </c>
      <c r="F10" s="104">
        <v>269</v>
      </c>
      <c r="G10" s="104">
        <v>1</v>
      </c>
      <c r="H10" s="105">
        <v>20</v>
      </c>
    </row>
    <row r="11" spans="1:87" ht="12" customHeight="1">
      <c r="A11" s="176"/>
      <c r="B11" s="160"/>
      <c r="C11" s="102">
        <v>100</v>
      </c>
      <c r="D11" s="102">
        <v>23.125996810207337</v>
      </c>
      <c r="E11" s="102">
        <v>30.62200956937799</v>
      </c>
      <c r="F11" s="102">
        <v>42.902711323763953</v>
      </c>
      <c r="G11" s="102">
        <v>0.15948963317384371</v>
      </c>
      <c r="H11" s="103">
        <v>3.1897926634768736</v>
      </c>
    </row>
    <row r="12" spans="1:87" ht="12" customHeight="1">
      <c r="A12" s="175"/>
      <c r="B12" s="174" t="s">
        <v>215</v>
      </c>
      <c r="C12" s="104">
        <v>57</v>
      </c>
      <c r="D12" s="104">
        <v>6</v>
      </c>
      <c r="E12" s="104">
        <v>15</v>
      </c>
      <c r="F12" s="104">
        <v>33</v>
      </c>
      <c r="G12" s="104">
        <v>0</v>
      </c>
      <c r="H12" s="105">
        <v>3</v>
      </c>
    </row>
    <row r="13" spans="1:87" ht="12" customHeight="1">
      <c r="A13" s="176"/>
      <c r="B13" s="160"/>
      <c r="C13" s="102">
        <v>100</v>
      </c>
      <c r="D13" s="102">
        <v>10.526315789473683</v>
      </c>
      <c r="E13" s="102">
        <v>26.315789473684209</v>
      </c>
      <c r="F13" s="102">
        <v>57.894736842105267</v>
      </c>
      <c r="G13" s="102">
        <v>0</v>
      </c>
      <c r="H13" s="103">
        <v>5.2631578947368416</v>
      </c>
    </row>
    <row r="14" spans="1:87" ht="12" customHeight="1">
      <c r="A14" s="156" t="s">
        <v>216</v>
      </c>
      <c r="B14" s="208"/>
      <c r="C14" s="104">
        <v>860</v>
      </c>
      <c r="D14" s="104">
        <v>176</v>
      </c>
      <c r="E14" s="104">
        <v>249</v>
      </c>
      <c r="F14" s="104">
        <v>412</v>
      </c>
      <c r="G14" s="104">
        <v>6</v>
      </c>
      <c r="H14" s="105">
        <v>17</v>
      </c>
    </row>
    <row r="15" spans="1:87" ht="12" customHeight="1">
      <c r="A15" s="156"/>
      <c r="B15" s="208"/>
      <c r="C15" s="102">
        <v>100</v>
      </c>
      <c r="D15" s="102">
        <v>20.465116279069768</v>
      </c>
      <c r="E15" s="102">
        <v>28.953488372093023</v>
      </c>
      <c r="F15" s="102">
        <v>47.906976744186046</v>
      </c>
      <c r="G15" s="102">
        <v>0.69767441860465118</v>
      </c>
      <c r="H15" s="103">
        <v>1.9767441860465116</v>
      </c>
    </row>
    <row r="16" spans="1:87" ht="12" customHeight="1">
      <c r="A16" s="175"/>
      <c r="B16" s="174" t="s">
        <v>181</v>
      </c>
      <c r="C16" s="104">
        <v>113</v>
      </c>
      <c r="D16" s="104">
        <v>30</v>
      </c>
      <c r="E16" s="104">
        <v>34</v>
      </c>
      <c r="F16" s="104">
        <v>44</v>
      </c>
      <c r="G16" s="104">
        <v>1</v>
      </c>
      <c r="H16" s="105">
        <v>4</v>
      </c>
    </row>
    <row r="17" spans="1:13" ht="12" customHeight="1">
      <c r="A17" s="176"/>
      <c r="B17" s="160"/>
      <c r="C17" s="102">
        <v>100</v>
      </c>
      <c r="D17" s="102">
        <v>26.548672566371685</v>
      </c>
      <c r="E17" s="102">
        <v>30.088495575221241</v>
      </c>
      <c r="F17" s="102">
        <v>38.938053097345133</v>
      </c>
      <c r="G17" s="102">
        <v>0.88495575221238942</v>
      </c>
      <c r="H17" s="103">
        <v>3.5398230088495577</v>
      </c>
    </row>
    <row r="18" spans="1:13" ht="12" customHeight="1">
      <c r="A18" s="175"/>
      <c r="B18" s="174" t="s">
        <v>217</v>
      </c>
      <c r="C18" s="104">
        <v>570</v>
      </c>
      <c r="D18" s="104">
        <v>110</v>
      </c>
      <c r="E18" s="104">
        <v>156</v>
      </c>
      <c r="F18" s="104">
        <v>292</v>
      </c>
      <c r="G18" s="104">
        <v>3</v>
      </c>
      <c r="H18" s="105">
        <v>9</v>
      </c>
    </row>
    <row r="19" spans="1:13" ht="12" customHeight="1">
      <c r="A19" s="176"/>
      <c r="B19" s="160"/>
      <c r="C19" s="102">
        <v>100</v>
      </c>
      <c r="D19" s="102">
        <v>19.298245614035086</v>
      </c>
      <c r="E19" s="102">
        <v>27.368421052631582</v>
      </c>
      <c r="F19" s="102">
        <v>51.228070175438603</v>
      </c>
      <c r="G19" s="102">
        <v>0.52631578947368418</v>
      </c>
      <c r="H19" s="103">
        <v>1.5789473684210527</v>
      </c>
      <c r="M19" s="306"/>
    </row>
    <row r="20" spans="1:13" ht="12" customHeight="1">
      <c r="A20" s="175"/>
      <c r="B20" s="174" t="s">
        <v>218</v>
      </c>
      <c r="C20" s="104">
        <v>38</v>
      </c>
      <c r="D20" s="104">
        <v>8</v>
      </c>
      <c r="E20" s="104">
        <v>10</v>
      </c>
      <c r="F20" s="104">
        <v>20</v>
      </c>
      <c r="G20" s="104" t="s">
        <v>0</v>
      </c>
      <c r="H20" s="105" t="s">
        <v>0</v>
      </c>
    </row>
    <row r="21" spans="1:13" ht="12" customHeight="1">
      <c r="A21" s="176"/>
      <c r="B21" s="160"/>
      <c r="C21" s="102">
        <v>100</v>
      </c>
      <c r="D21" s="102">
        <v>21.052631578947366</v>
      </c>
      <c r="E21" s="102">
        <v>26.315789473684209</v>
      </c>
      <c r="F21" s="102">
        <v>52.631578947368418</v>
      </c>
      <c r="G21" s="102" t="s">
        <v>0</v>
      </c>
      <c r="H21" s="103" t="s">
        <v>0</v>
      </c>
    </row>
    <row r="22" spans="1:13" ht="12" customHeight="1">
      <c r="A22" s="175"/>
      <c r="B22" s="174" t="s">
        <v>219</v>
      </c>
      <c r="C22" s="104">
        <v>23</v>
      </c>
      <c r="D22" s="104">
        <v>4</v>
      </c>
      <c r="E22" s="104">
        <v>7</v>
      </c>
      <c r="F22" s="104">
        <v>12</v>
      </c>
      <c r="G22" s="104" t="s">
        <v>0</v>
      </c>
      <c r="H22" s="105" t="s">
        <v>0</v>
      </c>
    </row>
    <row r="23" spans="1:13" ht="12" customHeight="1">
      <c r="A23" s="176"/>
      <c r="B23" s="160"/>
      <c r="C23" s="102">
        <v>100</v>
      </c>
      <c r="D23" s="102">
        <v>17.391304347826086</v>
      </c>
      <c r="E23" s="102">
        <v>30.434782608695656</v>
      </c>
      <c r="F23" s="102">
        <v>52.173913043478258</v>
      </c>
      <c r="G23" s="102" t="s">
        <v>0</v>
      </c>
      <c r="H23" s="103" t="s">
        <v>0</v>
      </c>
    </row>
    <row r="24" spans="1:13" ht="12" customHeight="1">
      <c r="A24" s="175"/>
      <c r="B24" s="174" t="s">
        <v>220</v>
      </c>
      <c r="C24" s="104">
        <v>79</v>
      </c>
      <c r="D24" s="104">
        <v>17</v>
      </c>
      <c r="E24" s="104">
        <v>28</v>
      </c>
      <c r="F24" s="104">
        <v>30</v>
      </c>
      <c r="G24" s="104">
        <v>2</v>
      </c>
      <c r="H24" s="105">
        <v>2</v>
      </c>
    </row>
    <row r="25" spans="1:13" ht="12" customHeight="1">
      <c r="A25" s="176"/>
      <c r="B25" s="160"/>
      <c r="C25" s="102">
        <v>100</v>
      </c>
      <c r="D25" s="102">
        <v>21.518987341772153</v>
      </c>
      <c r="E25" s="102">
        <v>35.443037974683541</v>
      </c>
      <c r="F25" s="102">
        <v>37.974683544303801</v>
      </c>
      <c r="G25" s="102">
        <v>2.5316455696202533</v>
      </c>
      <c r="H25" s="103">
        <v>2.5316455696202533</v>
      </c>
    </row>
    <row r="26" spans="1:13" ht="12" customHeight="1">
      <c r="A26" s="175"/>
      <c r="B26" s="174" t="s">
        <v>221</v>
      </c>
      <c r="C26" s="104">
        <v>37</v>
      </c>
      <c r="D26" s="104">
        <v>7</v>
      </c>
      <c r="E26" s="104">
        <v>14</v>
      </c>
      <c r="F26" s="104">
        <v>14</v>
      </c>
      <c r="G26" s="104">
        <v>0</v>
      </c>
      <c r="H26" s="105">
        <v>2</v>
      </c>
    </row>
    <row r="27" spans="1:13" ht="12" customHeight="1">
      <c r="A27" s="176"/>
      <c r="B27" s="160"/>
      <c r="C27" s="102">
        <v>100</v>
      </c>
      <c r="D27" s="102">
        <v>18.918918918918919</v>
      </c>
      <c r="E27" s="102">
        <v>37.837837837837839</v>
      </c>
      <c r="F27" s="102">
        <v>37.837837837837839</v>
      </c>
      <c r="G27" s="102">
        <v>0</v>
      </c>
      <c r="H27" s="103">
        <v>5.4054054054054053</v>
      </c>
    </row>
    <row r="28" spans="1:13" ht="12" customHeight="1">
      <c r="A28" s="247" t="s">
        <v>222</v>
      </c>
      <c r="B28" s="161"/>
      <c r="C28" s="104">
        <v>2319</v>
      </c>
      <c r="D28" s="104">
        <v>559</v>
      </c>
      <c r="E28" s="104">
        <v>665</v>
      </c>
      <c r="F28" s="104">
        <v>1072</v>
      </c>
      <c r="G28" s="104">
        <v>7</v>
      </c>
      <c r="H28" s="105">
        <v>16</v>
      </c>
    </row>
    <row r="29" spans="1:13" ht="12" customHeight="1">
      <c r="A29" s="253"/>
      <c r="B29" s="162"/>
      <c r="C29" s="102">
        <v>100</v>
      </c>
      <c r="D29" s="102">
        <v>24.105217766278571</v>
      </c>
      <c r="E29" s="102">
        <v>28.676153514445886</v>
      </c>
      <c r="F29" s="102">
        <v>46.226821905993965</v>
      </c>
      <c r="G29" s="102">
        <v>0.30185424752048301</v>
      </c>
      <c r="H29" s="103">
        <v>0.68995256576110398</v>
      </c>
    </row>
    <row r="30" spans="1:13" ht="12" customHeight="1">
      <c r="A30" s="247" t="s">
        <v>145</v>
      </c>
      <c r="B30" s="161"/>
      <c r="C30" s="104">
        <v>371</v>
      </c>
      <c r="D30" s="104">
        <v>80</v>
      </c>
      <c r="E30" s="104">
        <v>82</v>
      </c>
      <c r="F30" s="104">
        <v>197</v>
      </c>
      <c r="G30" s="104">
        <v>2</v>
      </c>
      <c r="H30" s="105">
        <v>10</v>
      </c>
    </row>
    <row r="31" spans="1:13" ht="12" customHeight="1">
      <c r="A31" s="248"/>
      <c r="B31" s="164"/>
      <c r="C31" s="109">
        <v>100</v>
      </c>
      <c r="D31" s="110">
        <v>21.563342318059302</v>
      </c>
      <c r="E31" s="110">
        <v>22.102425876010781</v>
      </c>
      <c r="F31" s="110">
        <v>53.099730458221032</v>
      </c>
      <c r="G31" s="110">
        <v>0.53908355795148255</v>
      </c>
      <c r="H31" s="111">
        <v>2.6954177897574128</v>
      </c>
      <c r="I31" s="112"/>
    </row>
  </sheetData>
  <mergeCells count="23">
    <mergeCell ref="A28:B29"/>
    <mergeCell ref="A30:B31"/>
    <mergeCell ref="A8:A9"/>
    <mergeCell ref="A10:A11"/>
    <mergeCell ref="A12:A13"/>
    <mergeCell ref="A16:A17"/>
    <mergeCell ref="A18:A19"/>
    <mergeCell ref="A20:A21"/>
    <mergeCell ref="A22:A23"/>
    <mergeCell ref="A24:A25"/>
    <mergeCell ref="A26:A27"/>
    <mergeCell ref="A14:B15"/>
    <mergeCell ref="B16:B17"/>
    <mergeCell ref="B18:B19"/>
    <mergeCell ref="B20:B21"/>
    <mergeCell ref="B22:B23"/>
    <mergeCell ref="B24:B25"/>
    <mergeCell ref="B26:B27"/>
    <mergeCell ref="A4:B5"/>
    <mergeCell ref="A6:B7"/>
    <mergeCell ref="B8:B9"/>
    <mergeCell ref="B10:B11"/>
    <mergeCell ref="B12:B13"/>
  </mergeCells>
  <phoneticPr fontId="19"/>
  <conditionalFormatting sqref="A1">
    <cfRule type="expression" dxfId="9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74"/>
  <dimension ref="A1:CN13"/>
  <sheetViews>
    <sheetView showGridLines="0" zoomScale="98" zoomScaleNormal="98" zoomScaleSheetLayoutView="80" workbookViewId="0"/>
  </sheetViews>
  <sheetFormatPr defaultColWidth="5.875" defaultRowHeight="12"/>
  <cols>
    <col min="1" max="1" width="14.875" style="81" customWidth="1"/>
    <col min="2" max="6" width="6.875" style="81" customWidth="1"/>
    <col min="7" max="29" width="9.375" style="81" customWidth="1"/>
    <col min="30" max="16384" width="5.875" style="81"/>
  </cols>
  <sheetData>
    <row r="1" spans="1:92" s="138" customFormat="1" ht="12.75" thickBot="1">
      <c r="A1" s="137" t="s">
        <v>56</v>
      </c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59" t="s">
        <v>1</v>
      </c>
      <c r="B4" s="152">
        <v>2412</v>
      </c>
      <c r="C4" s="100">
        <v>527</v>
      </c>
      <c r="D4" s="100">
        <v>1808</v>
      </c>
      <c r="E4" s="100">
        <v>28</v>
      </c>
      <c r="F4" s="101">
        <v>49</v>
      </c>
    </row>
    <row r="5" spans="1:92" ht="12" customHeight="1">
      <c r="A5" s="160"/>
      <c r="B5" s="106">
        <v>100</v>
      </c>
      <c r="C5" s="102">
        <v>21.849087893864013</v>
      </c>
      <c r="D5" s="102">
        <v>74.958540630182426</v>
      </c>
      <c r="E5" s="102">
        <v>1.1608623548922055</v>
      </c>
      <c r="F5" s="103">
        <v>2.0315091210613598</v>
      </c>
    </row>
    <row r="6" spans="1:92" ht="12" customHeight="1">
      <c r="A6" s="161" t="s">
        <v>357</v>
      </c>
      <c r="B6" s="155">
        <v>19</v>
      </c>
      <c r="C6" s="104">
        <v>3</v>
      </c>
      <c r="D6" s="104">
        <v>16</v>
      </c>
      <c r="E6" s="104" t="s">
        <v>0</v>
      </c>
      <c r="F6" s="201" t="s">
        <v>0</v>
      </c>
    </row>
    <row r="7" spans="1:92" ht="12" customHeight="1">
      <c r="A7" s="162"/>
      <c r="B7" s="106">
        <v>99.999999999999986</v>
      </c>
      <c r="C7" s="102">
        <v>15.789473684210526</v>
      </c>
      <c r="D7" s="102">
        <v>84.210526315789465</v>
      </c>
      <c r="E7" s="102" t="s">
        <v>0</v>
      </c>
      <c r="F7" s="201" t="s">
        <v>0</v>
      </c>
    </row>
    <row r="8" spans="1:92" ht="12" customHeight="1">
      <c r="A8" s="161" t="s">
        <v>358</v>
      </c>
      <c r="B8" s="155">
        <v>2317</v>
      </c>
      <c r="C8" s="104">
        <v>509</v>
      </c>
      <c r="D8" s="104">
        <v>1737</v>
      </c>
      <c r="E8" s="104">
        <v>28</v>
      </c>
      <c r="F8" s="105">
        <v>43</v>
      </c>
    </row>
    <row r="9" spans="1:92" ht="12" customHeight="1">
      <c r="A9" s="162"/>
      <c r="B9" s="106">
        <v>100.00000000000001</v>
      </c>
      <c r="C9" s="102">
        <v>21.968062149331029</v>
      </c>
      <c r="D9" s="102">
        <v>74.967630556754429</v>
      </c>
      <c r="E9" s="102">
        <v>1.2084592145015105</v>
      </c>
      <c r="F9" s="103">
        <v>1.8558480794130341</v>
      </c>
    </row>
    <row r="10" spans="1:92" ht="12" customHeight="1">
      <c r="A10" s="161" t="s">
        <v>145</v>
      </c>
      <c r="B10" s="155">
        <v>76</v>
      </c>
      <c r="C10" s="104">
        <v>15</v>
      </c>
      <c r="D10" s="104">
        <v>55</v>
      </c>
      <c r="E10" s="178" t="s">
        <v>0</v>
      </c>
      <c r="F10" s="201">
        <v>6</v>
      </c>
    </row>
    <row r="11" spans="1:92" ht="12" customHeight="1">
      <c r="A11" s="164"/>
      <c r="B11" s="109">
        <v>100</v>
      </c>
      <c r="C11" s="110">
        <v>19.736842105263158</v>
      </c>
      <c r="D11" s="110">
        <v>72.368421052631575</v>
      </c>
      <c r="E11" s="202" t="s">
        <v>0</v>
      </c>
      <c r="F11" s="194">
        <v>7.8947368421052628</v>
      </c>
    </row>
    <row r="12" spans="1:92" ht="12" customHeight="1">
      <c r="F12" s="112"/>
    </row>
    <row r="13" spans="1:92">
      <c r="F13" s="112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86"/>
  <dimension ref="A1:CO12"/>
  <sheetViews>
    <sheetView showGridLines="0" zoomScale="98" zoomScaleNormal="98" zoomScaleSheetLayoutView="80" workbookViewId="0"/>
  </sheetViews>
  <sheetFormatPr defaultColWidth="5.875" defaultRowHeight="12"/>
  <cols>
    <col min="1" max="1" width="13.25" style="81" customWidth="1"/>
    <col min="2" max="7" width="6.875" style="81" customWidth="1"/>
    <col min="8" max="30" width="9.375" style="81" customWidth="1"/>
    <col min="31" max="16384" width="5.875" style="81"/>
  </cols>
  <sheetData>
    <row r="1" spans="1:93" s="138" customFormat="1" ht="12.75" thickBot="1">
      <c r="A1" s="137" t="s">
        <v>47</v>
      </c>
    </row>
    <row r="2" spans="1:93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200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3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3" ht="12" customHeight="1">
      <c r="A6" s="161" t="s">
        <v>41</v>
      </c>
      <c r="B6" s="155">
        <v>1809</v>
      </c>
      <c r="C6" s="104">
        <v>534</v>
      </c>
      <c r="D6" s="104">
        <v>1243</v>
      </c>
      <c r="E6" s="104">
        <v>11</v>
      </c>
      <c r="F6" s="105">
        <v>21</v>
      </c>
    </row>
    <row r="7" spans="1:93" ht="12" customHeight="1">
      <c r="A7" s="162"/>
      <c r="B7" s="106">
        <v>100</v>
      </c>
      <c r="C7" s="102">
        <v>29.519071310116086</v>
      </c>
      <c r="D7" s="102">
        <v>68.711995577667224</v>
      </c>
      <c r="E7" s="102">
        <v>0.60807075732448868</v>
      </c>
      <c r="F7" s="103">
        <v>1.1608623548922055</v>
      </c>
    </row>
    <row r="8" spans="1:93" ht="12" customHeight="1">
      <c r="A8" s="161" t="s">
        <v>42</v>
      </c>
      <c r="B8" s="155">
        <v>2732</v>
      </c>
      <c r="C8" s="104">
        <v>552</v>
      </c>
      <c r="D8" s="104">
        <v>2094</v>
      </c>
      <c r="E8" s="104">
        <v>31</v>
      </c>
      <c r="F8" s="105">
        <v>55</v>
      </c>
    </row>
    <row r="9" spans="1:93" ht="12" customHeight="1">
      <c r="A9" s="162"/>
      <c r="B9" s="106">
        <v>100</v>
      </c>
      <c r="C9" s="102">
        <v>20.204978038067349</v>
      </c>
      <c r="D9" s="102">
        <v>76.647144948755482</v>
      </c>
      <c r="E9" s="102">
        <v>1.1346998535871158</v>
      </c>
      <c r="F9" s="103">
        <v>2.0131771595900441</v>
      </c>
    </row>
    <row r="10" spans="1:93" ht="12" customHeight="1">
      <c r="A10" s="161" t="s">
        <v>29</v>
      </c>
      <c r="B10" s="155">
        <v>40</v>
      </c>
      <c r="C10" s="104">
        <v>6</v>
      </c>
      <c r="D10" s="104">
        <v>25</v>
      </c>
      <c r="E10" s="104">
        <v>1</v>
      </c>
      <c r="F10" s="105">
        <v>8</v>
      </c>
    </row>
    <row r="11" spans="1:93" ht="12" customHeight="1">
      <c r="A11" s="164"/>
      <c r="B11" s="109">
        <v>100</v>
      </c>
      <c r="C11" s="110">
        <v>15</v>
      </c>
      <c r="D11" s="110">
        <v>62.5</v>
      </c>
      <c r="E11" s="110">
        <v>2.5</v>
      </c>
      <c r="F11" s="111">
        <v>20</v>
      </c>
    </row>
    <row r="12" spans="1:93" ht="12" customHeight="1"/>
  </sheetData>
  <mergeCells count="4">
    <mergeCell ref="A4:A5"/>
    <mergeCell ref="A6:A7"/>
    <mergeCell ref="A8:A9"/>
    <mergeCell ref="A10:A11"/>
  </mergeCells>
  <phoneticPr fontId="19"/>
  <conditionalFormatting sqref="A1">
    <cfRule type="expression" dxfId="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87"/>
  <dimension ref="A1:CJ17"/>
  <sheetViews>
    <sheetView showGridLines="0" zoomScale="98" zoomScaleNormal="98" zoomScaleSheetLayoutView="80" workbookViewId="0"/>
  </sheetViews>
  <sheetFormatPr defaultColWidth="5.875" defaultRowHeight="12"/>
  <cols>
    <col min="1" max="1" width="27.75" style="81" customWidth="1"/>
    <col min="2" max="7" width="6.875" style="81" customWidth="1"/>
    <col min="8" max="25" width="9.375" style="81" customWidth="1"/>
    <col min="26" max="16384" width="5.875" style="81"/>
  </cols>
  <sheetData>
    <row r="1" spans="1:88" s="138" customFormat="1" ht="12.75" thickBot="1">
      <c r="A1" s="137" t="s">
        <v>46</v>
      </c>
    </row>
    <row r="2" spans="1:88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5"/>
    </row>
    <row r="3" spans="1:88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200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4"/>
      <c r="CG3" s="144"/>
      <c r="CH3" s="144"/>
      <c r="CI3" s="144"/>
      <c r="CJ3" s="145"/>
    </row>
    <row r="4" spans="1:88" ht="12" customHeight="1">
      <c r="A4" s="159" t="s">
        <v>1</v>
      </c>
      <c r="B4" s="152">
        <v>1809</v>
      </c>
      <c r="C4" s="100">
        <v>534</v>
      </c>
      <c r="D4" s="100">
        <v>1243</v>
      </c>
      <c r="E4" s="100">
        <v>11</v>
      </c>
      <c r="F4" s="101">
        <v>21</v>
      </c>
    </row>
    <row r="5" spans="1:88" ht="12" customHeight="1">
      <c r="A5" s="160"/>
      <c r="B5" s="106">
        <v>100</v>
      </c>
      <c r="C5" s="102">
        <v>29.519071310116086</v>
      </c>
      <c r="D5" s="102">
        <v>68.711995577667224</v>
      </c>
      <c r="E5" s="102">
        <v>0.60807075732448868</v>
      </c>
      <c r="F5" s="103">
        <v>1.1608623548922055</v>
      </c>
    </row>
    <row r="6" spans="1:88" ht="12" customHeight="1">
      <c r="A6" s="161" t="s">
        <v>361</v>
      </c>
      <c r="B6" s="155">
        <v>989</v>
      </c>
      <c r="C6" s="104">
        <v>329</v>
      </c>
      <c r="D6" s="104">
        <v>651</v>
      </c>
      <c r="E6" s="104">
        <v>3</v>
      </c>
      <c r="F6" s="105">
        <v>6</v>
      </c>
    </row>
    <row r="7" spans="1:88" ht="12" customHeight="1">
      <c r="A7" s="162"/>
      <c r="B7" s="106">
        <v>100</v>
      </c>
      <c r="C7" s="102">
        <v>33.265925176946411</v>
      </c>
      <c r="D7" s="102">
        <v>65.824064711830133</v>
      </c>
      <c r="E7" s="102">
        <v>0.30333670374115268</v>
      </c>
      <c r="F7" s="103">
        <v>0.60667340748230536</v>
      </c>
    </row>
    <row r="8" spans="1:88" ht="12" customHeight="1">
      <c r="A8" s="161" t="s">
        <v>362</v>
      </c>
      <c r="B8" s="155">
        <v>184</v>
      </c>
      <c r="C8" s="104">
        <v>48</v>
      </c>
      <c r="D8" s="104">
        <v>131</v>
      </c>
      <c r="E8" s="104">
        <v>2</v>
      </c>
      <c r="F8" s="105">
        <v>3</v>
      </c>
    </row>
    <row r="9" spans="1:88" ht="12" customHeight="1">
      <c r="A9" s="162"/>
      <c r="B9" s="106">
        <v>100</v>
      </c>
      <c r="C9" s="102">
        <v>26.086956521739129</v>
      </c>
      <c r="D9" s="102">
        <v>71.195652173913047</v>
      </c>
      <c r="E9" s="102">
        <v>1.0869565217391304</v>
      </c>
      <c r="F9" s="103">
        <v>1.6304347826086956</v>
      </c>
    </row>
    <row r="10" spans="1:88" ht="12" customHeight="1">
      <c r="A10" s="161" t="s">
        <v>363</v>
      </c>
      <c r="B10" s="155">
        <v>293</v>
      </c>
      <c r="C10" s="104">
        <v>90</v>
      </c>
      <c r="D10" s="104">
        <v>193</v>
      </c>
      <c r="E10" s="104">
        <v>2</v>
      </c>
      <c r="F10" s="105">
        <v>8</v>
      </c>
    </row>
    <row r="11" spans="1:88" ht="12" customHeight="1">
      <c r="A11" s="162"/>
      <c r="B11" s="106">
        <v>100</v>
      </c>
      <c r="C11" s="102">
        <v>30.716723549488055</v>
      </c>
      <c r="D11" s="102">
        <v>65.870307167235495</v>
      </c>
      <c r="E11" s="102">
        <v>0.68259385665529015</v>
      </c>
      <c r="F11" s="103">
        <v>2.7303754266211606</v>
      </c>
    </row>
    <row r="12" spans="1:88" ht="12" customHeight="1">
      <c r="A12" s="161" t="s">
        <v>364</v>
      </c>
      <c r="B12" s="155">
        <v>305</v>
      </c>
      <c r="C12" s="104">
        <v>60</v>
      </c>
      <c r="D12" s="104">
        <v>240</v>
      </c>
      <c r="E12" s="104">
        <v>1</v>
      </c>
      <c r="F12" s="105">
        <v>4</v>
      </c>
    </row>
    <row r="13" spans="1:88" ht="12" customHeight="1">
      <c r="A13" s="162"/>
      <c r="B13" s="106">
        <v>100</v>
      </c>
      <c r="C13" s="102">
        <v>19.672131147540984</v>
      </c>
      <c r="D13" s="102">
        <v>78.688524590163937</v>
      </c>
      <c r="E13" s="102">
        <v>0.32786885245901637</v>
      </c>
      <c r="F13" s="103">
        <v>1.3114754098360655</v>
      </c>
    </row>
    <row r="14" spans="1:88" ht="12" customHeight="1">
      <c r="A14" s="161" t="s">
        <v>144</v>
      </c>
      <c r="B14" s="155">
        <v>14</v>
      </c>
      <c r="C14" s="104">
        <v>3</v>
      </c>
      <c r="D14" s="104">
        <v>9</v>
      </c>
      <c r="E14" s="104">
        <v>2</v>
      </c>
      <c r="F14" s="105" t="s">
        <v>0</v>
      </c>
    </row>
    <row r="15" spans="1:88" ht="12" customHeight="1">
      <c r="A15" s="162"/>
      <c r="B15" s="106">
        <v>100</v>
      </c>
      <c r="C15" s="102">
        <v>21.428571428571427</v>
      </c>
      <c r="D15" s="102">
        <v>64.285714285714292</v>
      </c>
      <c r="E15" s="102">
        <v>14.285714285714285</v>
      </c>
      <c r="F15" s="103" t="s">
        <v>0</v>
      </c>
    </row>
    <row r="16" spans="1:88" ht="12" customHeight="1">
      <c r="A16" s="161" t="s">
        <v>145</v>
      </c>
      <c r="B16" s="155">
        <v>24</v>
      </c>
      <c r="C16" s="104">
        <v>4</v>
      </c>
      <c r="D16" s="104">
        <v>19</v>
      </c>
      <c r="E16" s="104">
        <v>1</v>
      </c>
      <c r="F16" s="105" t="s">
        <v>0</v>
      </c>
    </row>
    <row r="17" spans="1:6" ht="12" customHeight="1">
      <c r="A17" s="164"/>
      <c r="B17" s="109">
        <v>99.999999999999986</v>
      </c>
      <c r="C17" s="110">
        <v>16.666666666666664</v>
      </c>
      <c r="D17" s="110">
        <v>79.166666666666657</v>
      </c>
      <c r="E17" s="110">
        <v>4.1666666666666661</v>
      </c>
      <c r="F17" s="111" t="s">
        <v>0</v>
      </c>
    </row>
  </sheetData>
  <mergeCells count="7">
    <mergeCell ref="A16:A17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88"/>
  <dimension ref="A1:CO12"/>
  <sheetViews>
    <sheetView showGridLines="0" zoomScale="98" zoomScaleNormal="98" zoomScaleSheetLayoutView="80" workbookViewId="0"/>
  </sheetViews>
  <sheetFormatPr defaultColWidth="5.875" defaultRowHeight="12"/>
  <cols>
    <col min="1" max="1" width="1" style="81" customWidth="1"/>
    <col min="2" max="2" width="12" style="81" customWidth="1"/>
    <col min="3" max="8" width="6.875" style="81" customWidth="1"/>
    <col min="9" max="30" width="9.375" style="81" customWidth="1"/>
    <col min="31" max="16384" width="5.875" style="81"/>
  </cols>
  <sheetData>
    <row r="1" spans="1:93" s="138" customFormat="1" ht="12.75" thickBot="1">
      <c r="A1" s="137" t="s">
        <v>44</v>
      </c>
      <c r="B1" s="166"/>
    </row>
    <row r="2" spans="1:93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71" t="s">
        <v>1</v>
      </c>
      <c r="B4" s="159"/>
      <c r="C4" s="155">
        <v>4581</v>
      </c>
      <c r="D4" s="104">
        <v>1092</v>
      </c>
      <c r="E4" s="104">
        <v>3362</v>
      </c>
      <c r="F4" s="104">
        <v>43</v>
      </c>
      <c r="G4" s="105">
        <v>84</v>
      </c>
    </row>
    <row r="5" spans="1:93" ht="12" customHeight="1">
      <c r="A5" s="172"/>
      <c r="B5" s="160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93" ht="12" customHeight="1">
      <c r="A6" s="196" t="s">
        <v>41</v>
      </c>
      <c r="B6" s="197"/>
      <c r="C6" s="155">
        <v>516</v>
      </c>
      <c r="D6" s="104">
        <v>111</v>
      </c>
      <c r="E6" s="104">
        <v>381</v>
      </c>
      <c r="F6" s="104">
        <v>10</v>
      </c>
      <c r="G6" s="105">
        <v>14</v>
      </c>
    </row>
    <row r="7" spans="1:93" ht="12" customHeight="1">
      <c r="A7" s="196"/>
      <c r="B7" s="197"/>
      <c r="C7" s="106">
        <v>99.999999999999986</v>
      </c>
      <c r="D7" s="102">
        <v>21.511627906976745</v>
      </c>
      <c r="E7" s="102">
        <v>73.837209302325576</v>
      </c>
      <c r="F7" s="102">
        <v>1.9379844961240309</v>
      </c>
      <c r="G7" s="103">
        <v>2.7131782945736433</v>
      </c>
    </row>
    <row r="8" spans="1:93" ht="12" customHeight="1">
      <c r="A8" s="196" t="s">
        <v>42</v>
      </c>
      <c r="B8" s="197"/>
      <c r="C8" s="155">
        <v>4001</v>
      </c>
      <c r="D8" s="104">
        <v>971</v>
      </c>
      <c r="E8" s="104">
        <v>2939</v>
      </c>
      <c r="F8" s="104">
        <v>32</v>
      </c>
      <c r="G8" s="105">
        <v>59</v>
      </c>
    </row>
    <row r="9" spans="1:93" ht="12" customHeight="1">
      <c r="A9" s="196"/>
      <c r="B9" s="197"/>
      <c r="C9" s="106">
        <v>99.999999999999986</v>
      </c>
      <c r="D9" s="102">
        <v>24.268932766808298</v>
      </c>
      <c r="E9" s="102">
        <v>73.456635841039741</v>
      </c>
      <c r="F9" s="102">
        <v>0.7998000499875032</v>
      </c>
      <c r="G9" s="103">
        <v>1.474631342164459</v>
      </c>
    </row>
    <row r="10" spans="1:93" ht="12" customHeight="1">
      <c r="A10" s="196" t="s">
        <v>29</v>
      </c>
      <c r="B10" s="197"/>
      <c r="C10" s="155">
        <v>64</v>
      </c>
      <c r="D10" s="104">
        <v>10</v>
      </c>
      <c r="E10" s="104">
        <v>42</v>
      </c>
      <c r="F10" s="104">
        <v>1</v>
      </c>
      <c r="G10" s="188">
        <v>11</v>
      </c>
    </row>
    <row r="11" spans="1:93" ht="12" customHeight="1">
      <c r="A11" s="198"/>
      <c r="B11" s="199"/>
      <c r="C11" s="109">
        <v>100</v>
      </c>
      <c r="D11" s="110">
        <v>15.625</v>
      </c>
      <c r="E11" s="110">
        <v>65.625</v>
      </c>
      <c r="F11" s="110">
        <v>1.5625</v>
      </c>
      <c r="G11" s="193">
        <v>17.1875</v>
      </c>
    </row>
    <row r="12" spans="1:93">
      <c r="G12" s="112"/>
    </row>
  </sheetData>
  <mergeCells count="4">
    <mergeCell ref="A4:B5"/>
    <mergeCell ref="A6:B7"/>
    <mergeCell ref="A8:B9"/>
    <mergeCell ref="A10:B11"/>
  </mergeCells>
  <phoneticPr fontId="19"/>
  <conditionalFormatting sqref="A1">
    <cfRule type="expression" dxfId="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89"/>
  <dimension ref="A1:CO28"/>
  <sheetViews>
    <sheetView showGridLines="0" zoomScale="98" zoomScaleNormal="98" zoomScaleSheetLayoutView="80" workbookViewId="0"/>
  </sheetViews>
  <sheetFormatPr defaultColWidth="5.875" defaultRowHeight="12"/>
  <cols>
    <col min="1" max="1" width="37.875" style="81" customWidth="1"/>
    <col min="2" max="7" width="6.875" style="81" customWidth="1"/>
    <col min="8" max="30" width="9.375" style="81" customWidth="1"/>
    <col min="31" max="16384" width="5.875" style="81"/>
  </cols>
  <sheetData>
    <row r="1" spans="1:93" s="138" customFormat="1" ht="12.75" thickBot="1">
      <c r="A1" s="137" t="s">
        <v>40</v>
      </c>
      <c r="F1" s="195"/>
    </row>
    <row r="2" spans="1:93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59" t="s">
        <v>1</v>
      </c>
      <c r="B4" s="152">
        <v>516</v>
      </c>
      <c r="C4" s="100">
        <v>111</v>
      </c>
      <c r="D4" s="100">
        <v>381</v>
      </c>
      <c r="E4" s="100">
        <v>10</v>
      </c>
      <c r="F4" s="101">
        <v>14</v>
      </c>
    </row>
    <row r="5" spans="1:93" ht="12" customHeight="1">
      <c r="A5" s="160"/>
      <c r="B5" s="106">
        <v>99.999999999999986</v>
      </c>
      <c r="C5" s="102">
        <v>21.511627906976745</v>
      </c>
      <c r="D5" s="102">
        <v>73.837209302325576</v>
      </c>
      <c r="E5" s="102">
        <v>1.9379844961240309</v>
      </c>
      <c r="F5" s="103">
        <v>2.7131782945736433</v>
      </c>
    </row>
    <row r="6" spans="1:93" ht="12" customHeight="1">
      <c r="A6" s="161" t="s">
        <v>365</v>
      </c>
      <c r="B6" s="155">
        <v>146</v>
      </c>
      <c r="C6" s="104">
        <v>22</v>
      </c>
      <c r="D6" s="104">
        <v>118</v>
      </c>
      <c r="E6" s="104">
        <v>3</v>
      </c>
      <c r="F6" s="105">
        <v>3</v>
      </c>
    </row>
    <row r="7" spans="1:93" ht="12" customHeight="1">
      <c r="A7" s="162"/>
      <c r="B7" s="106">
        <v>100</v>
      </c>
      <c r="C7" s="102">
        <v>15.068493150684931</v>
      </c>
      <c r="D7" s="102">
        <v>80.821917808219183</v>
      </c>
      <c r="E7" s="102">
        <v>2.054794520547945</v>
      </c>
      <c r="F7" s="103">
        <v>2.054794520547945</v>
      </c>
    </row>
    <row r="8" spans="1:93" ht="12" customHeight="1">
      <c r="A8" s="161" t="s">
        <v>366</v>
      </c>
      <c r="B8" s="155">
        <v>55</v>
      </c>
      <c r="C8" s="104">
        <v>9</v>
      </c>
      <c r="D8" s="104">
        <v>42</v>
      </c>
      <c r="E8" s="104">
        <v>3</v>
      </c>
      <c r="F8" s="105">
        <v>1</v>
      </c>
    </row>
    <row r="9" spans="1:93" ht="12" customHeight="1">
      <c r="A9" s="162"/>
      <c r="B9" s="106">
        <v>100</v>
      </c>
      <c r="C9" s="102">
        <v>16.363636363636363</v>
      </c>
      <c r="D9" s="102">
        <v>76.363636363636374</v>
      </c>
      <c r="E9" s="102">
        <v>5.4545454545454541</v>
      </c>
      <c r="F9" s="103">
        <v>1.8181818181818181</v>
      </c>
    </row>
    <row r="10" spans="1:93" ht="12" customHeight="1">
      <c r="A10" s="161" t="s">
        <v>367</v>
      </c>
      <c r="B10" s="155">
        <v>100</v>
      </c>
      <c r="C10" s="104">
        <v>17</v>
      </c>
      <c r="D10" s="104">
        <v>80</v>
      </c>
      <c r="E10" s="104">
        <v>1</v>
      </c>
      <c r="F10" s="105">
        <v>2</v>
      </c>
    </row>
    <row r="11" spans="1:93" ht="12" customHeight="1">
      <c r="A11" s="162"/>
      <c r="B11" s="106">
        <v>100</v>
      </c>
      <c r="C11" s="102">
        <v>17</v>
      </c>
      <c r="D11" s="102">
        <v>80</v>
      </c>
      <c r="E11" s="102">
        <v>1</v>
      </c>
      <c r="F11" s="103">
        <v>2</v>
      </c>
    </row>
    <row r="12" spans="1:93" ht="12" customHeight="1">
      <c r="A12" s="161" t="s">
        <v>368</v>
      </c>
      <c r="B12" s="155">
        <v>87</v>
      </c>
      <c r="C12" s="104">
        <v>16</v>
      </c>
      <c r="D12" s="104">
        <v>65</v>
      </c>
      <c r="E12" s="104">
        <v>1</v>
      </c>
      <c r="F12" s="105">
        <v>5</v>
      </c>
    </row>
    <row r="13" spans="1:93" ht="12" customHeight="1">
      <c r="A13" s="162"/>
      <c r="B13" s="106">
        <v>100</v>
      </c>
      <c r="C13" s="102">
        <v>18.390804597701148</v>
      </c>
      <c r="D13" s="102">
        <v>74.712643678160916</v>
      </c>
      <c r="E13" s="102">
        <v>1.1494252873563218</v>
      </c>
      <c r="F13" s="103">
        <v>5.7471264367816088</v>
      </c>
    </row>
    <row r="14" spans="1:93" ht="12" customHeight="1">
      <c r="A14" s="161" t="s">
        <v>369</v>
      </c>
      <c r="B14" s="155">
        <v>88</v>
      </c>
      <c r="C14" s="104">
        <v>17</v>
      </c>
      <c r="D14" s="104">
        <v>65</v>
      </c>
      <c r="E14" s="104">
        <v>3</v>
      </c>
      <c r="F14" s="105">
        <v>3</v>
      </c>
    </row>
    <row r="15" spans="1:93" ht="12" customHeight="1">
      <c r="A15" s="162"/>
      <c r="B15" s="106">
        <v>99.999999999999986</v>
      </c>
      <c r="C15" s="102">
        <v>19.318181818181817</v>
      </c>
      <c r="D15" s="102">
        <v>73.86363636363636</v>
      </c>
      <c r="E15" s="102">
        <v>3.4090909090909087</v>
      </c>
      <c r="F15" s="103">
        <v>3.4090909090909087</v>
      </c>
    </row>
    <row r="16" spans="1:93" ht="12" customHeight="1">
      <c r="A16" s="161" t="s">
        <v>370</v>
      </c>
      <c r="B16" s="155">
        <v>190</v>
      </c>
      <c r="C16" s="104">
        <v>42</v>
      </c>
      <c r="D16" s="104">
        <v>139</v>
      </c>
      <c r="E16" s="104">
        <v>4</v>
      </c>
      <c r="F16" s="105">
        <v>5</v>
      </c>
    </row>
    <row r="17" spans="1:6" ht="12" customHeight="1">
      <c r="A17" s="162"/>
      <c r="B17" s="106">
        <v>100.00000000000001</v>
      </c>
      <c r="C17" s="102">
        <v>22.105263157894736</v>
      </c>
      <c r="D17" s="102">
        <v>73.15789473684211</v>
      </c>
      <c r="E17" s="102">
        <v>2.1052631578947367</v>
      </c>
      <c r="F17" s="103">
        <v>2.6315789473684208</v>
      </c>
    </row>
    <row r="18" spans="1:6" ht="12" customHeight="1">
      <c r="A18" s="161" t="s">
        <v>371</v>
      </c>
      <c r="B18" s="155">
        <v>70</v>
      </c>
      <c r="C18" s="104">
        <v>19</v>
      </c>
      <c r="D18" s="104">
        <v>49</v>
      </c>
      <c r="E18" s="104">
        <v>1</v>
      </c>
      <c r="F18" s="105">
        <v>1</v>
      </c>
    </row>
    <row r="19" spans="1:6" ht="12" customHeight="1">
      <c r="A19" s="162"/>
      <c r="B19" s="106">
        <v>100</v>
      </c>
      <c r="C19" s="102">
        <v>27.142857142857142</v>
      </c>
      <c r="D19" s="102">
        <v>70</v>
      </c>
      <c r="E19" s="102">
        <v>1.4285714285714286</v>
      </c>
      <c r="F19" s="103">
        <v>1.4285714285714286</v>
      </c>
    </row>
    <row r="20" spans="1:6" ht="12" customHeight="1">
      <c r="A20" s="161" t="s">
        <v>372</v>
      </c>
      <c r="B20" s="155">
        <v>54</v>
      </c>
      <c r="C20" s="104">
        <v>14</v>
      </c>
      <c r="D20" s="104">
        <v>39</v>
      </c>
      <c r="E20" s="104">
        <v>1</v>
      </c>
      <c r="F20" s="105" t="s">
        <v>0</v>
      </c>
    </row>
    <row r="21" spans="1:6" ht="12" customHeight="1">
      <c r="A21" s="162"/>
      <c r="B21" s="106">
        <v>99.999999999999986</v>
      </c>
      <c r="C21" s="102">
        <v>25.925925925925924</v>
      </c>
      <c r="D21" s="102">
        <v>72.222222222222214</v>
      </c>
      <c r="E21" s="102">
        <v>1.8518518518518516</v>
      </c>
      <c r="F21" s="103" t="s">
        <v>0</v>
      </c>
    </row>
    <row r="22" spans="1:6" ht="12" customHeight="1">
      <c r="A22" s="161" t="s">
        <v>373</v>
      </c>
      <c r="B22" s="155">
        <v>13</v>
      </c>
      <c r="C22" s="104">
        <v>3</v>
      </c>
      <c r="D22" s="104">
        <v>9</v>
      </c>
      <c r="E22" s="104">
        <v>1</v>
      </c>
      <c r="F22" s="105" t="s">
        <v>0</v>
      </c>
    </row>
    <row r="23" spans="1:6" ht="12" customHeight="1">
      <c r="A23" s="162"/>
      <c r="B23" s="106">
        <v>100</v>
      </c>
      <c r="C23" s="102">
        <v>23.076923076923077</v>
      </c>
      <c r="D23" s="102">
        <v>69.230769230769226</v>
      </c>
      <c r="E23" s="102">
        <v>7.6923076923076925</v>
      </c>
      <c r="F23" s="103" t="s">
        <v>0</v>
      </c>
    </row>
    <row r="24" spans="1:6" ht="12" customHeight="1">
      <c r="A24" s="161" t="s">
        <v>144</v>
      </c>
      <c r="B24" s="155">
        <v>53</v>
      </c>
      <c r="C24" s="104">
        <v>13</v>
      </c>
      <c r="D24" s="104">
        <v>37</v>
      </c>
      <c r="E24" s="104">
        <v>2</v>
      </c>
      <c r="F24" s="105">
        <v>1</v>
      </c>
    </row>
    <row r="25" spans="1:6" ht="12" customHeight="1">
      <c r="A25" s="162"/>
      <c r="B25" s="106">
        <v>99.999999999999986</v>
      </c>
      <c r="C25" s="102">
        <v>24.528301886792452</v>
      </c>
      <c r="D25" s="102">
        <v>69.811320754716974</v>
      </c>
      <c r="E25" s="102">
        <v>3.7735849056603774</v>
      </c>
      <c r="F25" s="103">
        <v>1.8867924528301887</v>
      </c>
    </row>
    <row r="26" spans="1:6" ht="12" customHeight="1">
      <c r="A26" s="161" t="s">
        <v>145</v>
      </c>
      <c r="B26" s="155">
        <v>28</v>
      </c>
      <c r="C26" s="104">
        <v>6</v>
      </c>
      <c r="D26" s="104">
        <v>21</v>
      </c>
      <c r="E26" s="104" t="s">
        <v>0</v>
      </c>
      <c r="F26" s="105">
        <v>1</v>
      </c>
    </row>
    <row r="27" spans="1:6" ht="12" customHeight="1">
      <c r="A27" s="164"/>
      <c r="B27" s="109">
        <v>100</v>
      </c>
      <c r="C27" s="110">
        <v>21.428571428571427</v>
      </c>
      <c r="D27" s="110">
        <v>75</v>
      </c>
      <c r="E27" s="110" t="s">
        <v>0</v>
      </c>
      <c r="F27" s="111">
        <v>3.5714285714285712</v>
      </c>
    </row>
    <row r="28" spans="1:6">
      <c r="F28" s="112"/>
    </row>
  </sheetData>
  <mergeCells count="12">
    <mergeCell ref="A26:A27"/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19"/>
  <conditionalFormatting sqref="A1">
    <cfRule type="expression" dxfId="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90"/>
  <dimension ref="A1:CO34"/>
  <sheetViews>
    <sheetView showGridLines="0" zoomScale="98" zoomScaleNormal="98" zoomScaleSheetLayoutView="80" workbookViewId="0"/>
  </sheetViews>
  <sheetFormatPr defaultColWidth="5.875" defaultRowHeight="12"/>
  <cols>
    <col min="1" max="1" width="32.125" style="81" customWidth="1"/>
    <col min="2" max="6" width="6.875" style="81" customWidth="1"/>
    <col min="7" max="7" width="7" style="81" customWidth="1"/>
    <col min="8" max="30" width="9.375" style="81" customWidth="1"/>
    <col min="31" max="16384" width="5.875" style="81"/>
  </cols>
  <sheetData>
    <row r="1" spans="1:93" s="138" customFormat="1" ht="12.75" thickBot="1">
      <c r="A1" s="137" t="s">
        <v>38</v>
      </c>
    </row>
    <row r="2" spans="1:93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2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3" ht="12" customHeight="1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3" ht="12" customHeight="1">
      <c r="A6" s="161" t="s">
        <v>374</v>
      </c>
      <c r="B6" s="155">
        <v>978</v>
      </c>
      <c r="C6" s="104">
        <v>274</v>
      </c>
      <c r="D6" s="104">
        <v>678</v>
      </c>
      <c r="E6" s="104">
        <v>10</v>
      </c>
      <c r="F6" s="105">
        <v>16</v>
      </c>
    </row>
    <row r="7" spans="1:93" ht="12" customHeight="1">
      <c r="A7" s="162"/>
      <c r="B7" s="106">
        <v>100</v>
      </c>
      <c r="C7" s="102">
        <v>28.016359918200408</v>
      </c>
      <c r="D7" s="102">
        <v>69.325153374233125</v>
      </c>
      <c r="E7" s="102">
        <v>1.0224948875255624</v>
      </c>
      <c r="F7" s="103">
        <v>1.6359918200409</v>
      </c>
    </row>
    <row r="8" spans="1:93" ht="12" customHeight="1">
      <c r="A8" s="161" t="s">
        <v>375</v>
      </c>
      <c r="B8" s="155">
        <v>2172</v>
      </c>
      <c r="C8" s="104">
        <v>520</v>
      </c>
      <c r="D8" s="104">
        <v>1611</v>
      </c>
      <c r="E8" s="104">
        <v>23</v>
      </c>
      <c r="F8" s="105">
        <v>18</v>
      </c>
    </row>
    <row r="9" spans="1:93" ht="12" customHeight="1">
      <c r="A9" s="162"/>
      <c r="B9" s="106">
        <v>100</v>
      </c>
      <c r="C9" s="102">
        <v>23.941068139963168</v>
      </c>
      <c r="D9" s="102">
        <v>74.171270718232037</v>
      </c>
      <c r="E9" s="102">
        <v>1.0589318600368325</v>
      </c>
      <c r="F9" s="103">
        <v>0.82872928176795579</v>
      </c>
    </row>
    <row r="10" spans="1:93" ht="12" customHeight="1">
      <c r="A10" s="161" t="s">
        <v>376</v>
      </c>
      <c r="B10" s="155">
        <v>2161</v>
      </c>
      <c r="C10" s="104">
        <v>586</v>
      </c>
      <c r="D10" s="104">
        <v>1543</v>
      </c>
      <c r="E10" s="104">
        <v>16</v>
      </c>
      <c r="F10" s="105">
        <v>16</v>
      </c>
    </row>
    <row r="11" spans="1:93" ht="12" customHeight="1">
      <c r="A11" s="162"/>
      <c r="B11" s="106">
        <v>99.999999999999972</v>
      </c>
      <c r="C11" s="102">
        <v>27.117075428042575</v>
      </c>
      <c r="D11" s="102">
        <v>71.402128644146217</v>
      </c>
      <c r="E11" s="102">
        <v>0.74039796390559931</v>
      </c>
      <c r="F11" s="103">
        <v>0.74039796390559931</v>
      </c>
    </row>
    <row r="12" spans="1:93" ht="12" customHeight="1">
      <c r="A12" s="161" t="s">
        <v>377</v>
      </c>
      <c r="B12" s="155">
        <v>195</v>
      </c>
      <c r="C12" s="104">
        <v>70</v>
      </c>
      <c r="D12" s="104">
        <v>125</v>
      </c>
      <c r="E12" s="104" t="s">
        <v>0</v>
      </c>
      <c r="F12" s="105" t="s">
        <v>0</v>
      </c>
    </row>
    <row r="13" spans="1:93" ht="12" customHeight="1">
      <c r="A13" s="162"/>
      <c r="B13" s="106">
        <v>100</v>
      </c>
      <c r="C13" s="102">
        <v>35.897435897435898</v>
      </c>
      <c r="D13" s="102">
        <v>64.102564102564102</v>
      </c>
      <c r="E13" s="102" t="s">
        <v>0</v>
      </c>
      <c r="F13" s="103" t="s">
        <v>0</v>
      </c>
    </row>
    <row r="14" spans="1:93" ht="12" customHeight="1">
      <c r="A14" s="161" t="s">
        <v>378</v>
      </c>
      <c r="B14" s="155">
        <v>127</v>
      </c>
      <c r="C14" s="104">
        <v>39</v>
      </c>
      <c r="D14" s="104">
        <v>87</v>
      </c>
      <c r="E14" s="104">
        <v>1</v>
      </c>
      <c r="F14" s="105" t="s">
        <v>0</v>
      </c>
    </row>
    <row r="15" spans="1:93" ht="12" customHeight="1">
      <c r="A15" s="162"/>
      <c r="B15" s="106">
        <v>100.00000000000001</v>
      </c>
      <c r="C15" s="102">
        <v>30.708661417322837</v>
      </c>
      <c r="D15" s="102">
        <v>68.503937007874015</v>
      </c>
      <c r="E15" s="102">
        <v>0.78740157480314954</v>
      </c>
      <c r="F15" s="103" t="s">
        <v>0</v>
      </c>
    </row>
    <row r="16" spans="1:93" ht="12" customHeight="1">
      <c r="A16" s="161" t="s">
        <v>379</v>
      </c>
      <c r="B16" s="155">
        <v>183</v>
      </c>
      <c r="C16" s="104">
        <v>50</v>
      </c>
      <c r="D16" s="104">
        <v>128</v>
      </c>
      <c r="E16" s="104">
        <v>2</v>
      </c>
      <c r="F16" s="105">
        <v>3</v>
      </c>
    </row>
    <row r="17" spans="1:6" ht="12" customHeight="1">
      <c r="A17" s="162"/>
      <c r="B17" s="106">
        <v>100.00000000000001</v>
      </c>
      <c r="C17" s="102">
        <v>27.322404371584703</v>
      </c>
      <c r="D17" s="102">
        <v>69.945355191256837</v>
      </c>
      <c r="E17" s="102">
        <v>1.0928961748633881</v>
      </c>
      <c r="F17" s="103">
        <v>1.639344262295082</v>
      </c>
    </row>
    <row r="18" spans="1:6" ht="12" customHeight="1">
      <c r="A18" s="161" t="s">
        <v>380</v>
      </c>
      <c r="B18" s="155">
        <v>830</v>
      </c>
      <c r="C18" s="104">
        <v>259</v>
      </c>
      <c r="D18" s="104">
        <v>557</v>
      </c>
      <c r="E18" s="104">
        <v>11</v>
      </c>
      <c r="F18" s="105">
        <v>3</v>
      </c>
    </row>
    <row r="19" spans="1:6" ht="12" customHeight="1">
      <c r="A19" s="162"/>
      <c r="B19" s="106">
        <v>100</v>
      </c>
      <c r="C19" s="102">
        <v>31.204819277108438</v>
      </c>
      <c r="D19" s="102">
        <v>67.108433734939752</v>
      </c>
      <c r="E19" s="102">
        <v>1.3253012048192772</v>
      </c>
      <c r="F19" s="103">
        <v>0.36144578313253012</v>
      </c>
    </row>
    <row r="20" spans="1:6" ht="12" customHeight="1">
      <c r="A20" s="161" t="s">
        <v>381</v>
      </c>
      <c r="B20" s="155">
        <v>111</v>
      </c>
      <c r="C20" s="104">
        <v>45</v>
      </c>
      <c r="D20" s="104">
        <v>64</v>
      </c>
      <c r="E20" s="104">
        <v>1</v>
      </c>
      <c r="F20" s="105">
        <v>1</v>
      </c>
    </row>
    <row r="21" spans="1:6" ht="12" customHeight="1">
      <c r="A21" s="162"/>
      <c r="B21" s="106">
        <v>100.00000000000001</v>
      </c>
      <c r="C21" s="102">
        <v>40.54054054054054</v>
      </c>
      <c r="D21" s="102">
        <v>57.657657657657658</v>
      </c>
      <c r="E21" s="102">
        <v>0.90090090090090091</v>
      </c>
      <c r="F21" s="103">
        <v>0.90090090090090091</v>
      </c>
    </row>
    <row r="22" spans="1:6" ht="12" customHeight="1">
      <c r="A22" s="161" t="s">
        <v>382</v>
      </c>
      <c r="B22" s="155">
        <v>295</v>
      </c>
      <c r="C22" s="104">
        <v>94</v>
      </c>
      <c r="D22" s="104">
        <v>193</v>
      </c>
      <c r="E22" s="104">
        <v>5</v>
      </c>
      <c r="F22" s="105">
        <v>3</v>
      </c>
    </row>
    <row r="23" spans="1:6" ht="12" customHeight="1">
      <c r="A23" s="162"/>
      <c r="B23" s="106">
        <v>99.999999999999986</v>
      </c>
      <c r="C23" s="102">
        <v>31.864406779661014</v>
      </c>
      <c r="D23" s="102">
        <v>65.423728813559322</v>
      </c>
      <c r="E23" s="102">
        <v>1.6949152542372881</v>
      </c>
      <c r="F23" s="103">
        <v>1.0169491525423728</v>
      </c>
    </row>
    <row r="24" spans="1:6" ht="12" customHeight="1">
      <c r="A24" s="161" t="s">
        <v>383</v>
      </c>
      <c r="B24" s="155">
        <v>91</v>
      </c>
      <c r="C24" s="104">
        <v>35</v>
      </c>
      <c r="D24" s="104">
        <v>48</v>
      </c>
      <c r="E24" s="104">
        <v>3</v>
      </c>
      <c r="F24" s="105">
        <v>5</v>
      </c>
    </row>
    <row r="25" spans="1:6" ht="12" customHeight="1">
      <c r="A25" s="162"/>
      <c r="B25" s="106">
        <v>100</v>
      </c>
      <c r="C25" s="102">
        <v>38.461538461538467</v>
      </c>
      <c r="D25" s="102">
        <v>52.747252747252752</v>
      </c>
      <c r="E25" s="102">
        <v>3.296703296703297</v>
      </c>
      <c r="F25" s="103">
        <v>5.4945054945054945</v>
      </c>
    </row>
    <row r="26" spans="1:6" ht="12" customHeight="1">
      <c r="A26" s="161" t="s">
        <v>384</v>
      </c>
      <c r="B26" s="155">
        <v>42</v>
      </c>
      <c r="C26" s="104">
        <v>17</v>
      </c>
      <c r="D26" s="104">
        <v>24</v>
      </c>
      <c r="E26" s="104" t="s">
        <v>0</v>
      </c>
      <c r="F26" s="105">
        <v>1</v>
      </c>
    </row>
    <row r="27" spans="1:6" ht="12" customHeight="1">
      <c r="A27" s="162"/>
      <c r="B27" s="106">
        <v>100</v>
      </c>
      <c r="C27" s="102">
        <v>40.476190476190474</v>
      </c>
      <c r="D27" s="102">
        <v>57.142857142857139</v>
      </c>
      <c r="E27" s="102" t="s">
        <v>0</v>
      </c>
      <c r="F27" s="103">
        <v>2.3809523809523809</v>
      </c>
    </row>
    <row r="28" spans="1:6" ht="12" customHeight="1">
      <c r="A28" s="161" t="s">
        <v>144</v>
      </c>
      <c r="B28" s="155">
        <v>56</v>
      </c>
      <c r="C28" s="104">
        <v>12</v>
      </c>
      <c r="D28" s="104">
        <v>38</v>
      </c>
      <c r="E28" s="104">
        <v>5</v>
      </c>
      <c r="F28" s="105">
        <v>1</v>
      </c>
    </row>
    <row r="29" spans="1:6" ht="12" customHeight="1">
      <c r="A29" s="162"/>
      <c r="B29" s="106">
        <v>100.00000000000001</v>
      </c>
      <c r="C29" s="102">
        <v>21.428571428571427</v>
      </c>
      <c r="D29" s="102">
        <v>67.857142857142861</v>
      </c>
      <c r="E29" s="102">
        <v>8.9285714285714288</v>
      </c>
      <c r="F29" s="103">
        <v>1.7857142857142856</v>
      </c>
    </row>
    <row r="30" spans="1:6" ht="12" customHeight="1">
      <c r="A30" s="161" t="s">
        <v>385</v>
      </c>
      <c r="B30" s="155">
        <v>916</v>
      </c>
      <c r="C30" s="104">
        <v>181</v>
      </c>
      <c r="D30" s="104">
        <v>719</v>
      </c>
      <c r="E30" s="104">
        <v>7</v>
      </c>
      <c r="F30" s="105">
        <v>9</v>
      </c>
    </row>
    <row r="31" spans="1:6" ht="12" customHeight="1">
      <c r="A31" s="162"/>
      <c r="B31" s="106">
        <v>99.999999999999972</v>
      </c>
      <c r="C31" s="102">
        <v>19.759825327510917</v>
      </c>
      <c r="D31" s="102">
        <v>78.493449781659379</v>
      </c>
      <c r="E31" s="102">
        <v>0.76419213973799127</v>
      </c>
      <c r="F31" s="103">
        <v>0.98253275109170313</v>
      </c>
    </row>
    <row r="32" spans="1:6" ht="12" customHeight="1">
      <c r="A32" s="161" t="s">
        <v>145</v>
      </c>
      <c r="B32" s="155">
        <v>85</v>
      </c>
      <c r="C32" s="104">
        <v>7</v>
      </c>
      <c r="D32" s="104">
        <v>32</v>
      </c>
      <c r="E32" s="104" t="s">
        <v>0</v>
      </c>
      <c r="F32" s="105">
        <v>46</v>
      </c>
    </row>
    <row r="33" spans="1:6" ht="12" customHeight="1">
      <c r="A33" s="164"/>
      <c r="B33" s="109">
        <v>100</v>
      </c>
      <c r="C33" s="110">
        <v>8.235294117647058</v>
      </c>
      <c r="D33" s="110">
        <v>37.647058823529413</v>
      </c>
      <c r="E33" s="110" t="s">
        <v>0</v>
      </c>
      <c r="F33" s="111">
        <v>54.117647058823529</v>
      </c>
    </row>
    <row r="34" spans="1:6">
      <c r="F34" s="112"/>
    </row>
  </sheetData>
  <mergeCells count="15">
    <mergeCell ref="A4:A5"/>
    <mergeCell ref="A6:A7"/>
    <mergeCell ref="A8:A9"/>
    <mergeCell ref="A10:A11"/>
    <mergeCell ref="A12:A13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4:A25"/>
  </mergeCells>
  <phoneticPr fontId="19"/>
  <conditionalFormatting sqref="A1">
    <cfRule type="expression" dxfId="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91"/>
  <dimension ref="A1:CN46"/>
  <sheetViews>
    <sheetView showGridLines="0" zoomScale="98" zoomScaleNormal="98" zoomScaleSheetLayoutView="80" workbookViewId="0"/>
  </sheetViews>
  <sheetFormatPr defaultColWidth="5.875" defaultRowHeight="12"/>
  <cols>
    <col min="1" max="1" width="26" style="81" customWidth="1"/>
    <col min="2" max="9" width="6.875" style="81" customWidth="1"/>
    <col min="10" max="29" width="9.375" style="81" customWidth="1"/>
    <col min="30" max="16384" width="5.875" style="81"/>
  </cols>
  <sheetData>
    <row r="1" spans="1:92" s="138" customFormat="1" ht="12.75" thickBot="1">
      <c r="A1" s="137" t="s">
        <v>37</v>
      </c>
      <c r="B1" s="166"/>
    </row>
    <row r="2" spans="1:92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5"/>
    </row>
    <row r="3" spans="1:92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4"/>
      <c r="CK3" s="144"/>
      <c r="CL3" s="144"/>
      <c r="CM3" s="144"/>
      <c r="CN3" s="145"/>
    </row>
    <row r="4" spans="1:92" ht="12" customHeight="1">
      <c r="A4" s="159" t="s">
        <v>1</v>
      </c>
      <c r="B4" s="152">
        <v>3538</v>
      </c>
      <c r="C4" s="100">
        <v>938</v>
      </c>
      <c r="D4" s="100">
        <v>2553</v>
      </c>
      <c r="E4" s="100">
        <v>22</v>
      </c>
      <c r="F4" s="101">
        <v>25</v>
      </c>
    </row>
    <row r="5" spans="1:92" ht="12" customHeight="1">
      <c r="A5" s="160"/>
      <c r="B5" s="106">
        <v>100</v>
      </c>
      <c r="C5" s="102">
        <v>26.512153759185981</v>
      </c>
      <c r="D5" s="102">
        <v>72.159412097230074</v>
      </c>
      <c r="E5" s="102">
        <v>0.62182023742227244</v>
      </c>
      <c r="F5" s="103">
        <v>0.7066139061616733</v>
      </c>
    </row>
    <row r="6" spans="1:92" ht="12" customHeight="1">
      <c r="A6" s="161" t="s">
        <v>386</v>
      </c>
      <c r="B6" s="155">
        <v>2498</v>
      </c>
      <c r="C6" s="104">
        <v>726</v>
      </c>
      <c r="D6" s="104">
        <v>1748</v>
      </c>
      <c r="E6" s="104">
        <v>11</v>
      </c>
      <c r="F6" s="105">
        <v>13</v>
      </c>
    </row>
    <row r="7" spans="1:92" ht="12" customHeight="1">
      <c r="A7" s="162"/>
      <c r="B7" s="106">
        <v>99.999999999999986</v>
      </c>
      <c r="C7" s="102">
        <v>29.063250600480384</v>
      </c>
      <c r="D7" s="102">
        <v>69.975980784627694</v>
      </c>
      <c r="E7" s="102">
        <v>0.44035228182546038</v>
      </c>
      <c r="F7" s="103">
        <v>0.52041633306645319</v>
      </c>
    </row>
    <row r="8" spans="1:92" ht="12" customHeight="1">
      <c r="A8" s="161" t="s">
        <v>387</v>
      </c>
      <c r="B8" s="155">
        <v>1602</v>
      </c>
      <c r="C8" s="104">
        <v>452</v>
      </c>
      <c r="D8" s="104">
        <v>1131</v>
      </c>
      <c r="E8" s="104">
        <v>9</v>
      </c>
      <c r="F8" s="105">
        <v>10</v>
      </c>
    </row>
    <row r="9" spans="1:92" ht="12" customHeight="1">
      <c r="A9" s="162"/>
      <c r="B9" s="106">
        <v>100</v>
      </c>
      <c r="C9" s="102">
        <v>28.214731585518106</v>
      </c>
      <c r="D9" s="102">
        <v>70.599250936329582</v>
      </c>
      <c r="E9" s="102">
        <v>0.5617977528089888</v>
      </c>
      <c r="F9" s="103">
        <v>0.62421972534332082</v>
      </c>
    </row>
    <row r="10" spans="1:92" ht="12" customHeight="1">
      <c r="A10" s="161" t="s">
        <v>388</v>
      </c>
      <c r="B10" s="155">
        <v>2533</v>
      </c>
      <c r="C10" s="104">
        <v>689</v>
      </c>
      <c r="D10" s="104">
        <v>1820</v>
      </c>
      <c r="E10" s="104">
        <v>13</v>
      </c>
      <c r="F10" s="105">
        <v>11</v>
      </c>
    </row>
    <row r="11" spans="1:92" ht="12" customHeight="1">
      <c r="A11" s="162"/>
      <c r="B11" s="106">
        <v>100</v>
      </c>
      <c r="C11" s="102">
        <v>27.200947493091199</v>
      </c>
      <c r="D11" s="102">
        <v>71.8515594157126</v>
      </c>
      <c r="E11" s="102">
        <v>0.51322542439794716</v>
      </c>
      <c r="F11" s="103">
        <v>0.43426766679826295</v>
      </c>
    </row>
    <row r="12" spans="1:92" ht="12" customHeight="1">
      <c r="A12" s="161" t="s">
        <v>389</v>
      </c>
      <c r="B12" s="155">
        <v>1897</v>
      </c>
      <c r="C12" s="104">
        <v>533</v>
      </c>
      <c r="D12" s="104">
        <v>1342</v>
      </c>
      <c r="E12" s="104">
        <v>9</v>
      </c>
      <c r="F12" s="105">
        <v>13</v>
      </c>
    </row>
    <row r="13" spans="1:92" ht="12" customHeight="1">
      <c r="A13" s="162"/>
      <c r="B13" s="106">
        <v>100</v>
      </c>
      <c r="C13" s="102">
        <v>28.09699525566684</v>
      </c>
      <c r="D13" s="102">
        <v>70.743278861360039</v>
      </c>
      <c r="E13" s="102">
        <v>0.47443331576172909</v>
      </c>
      <c r="F13" s="103">
        <v>0.68529256721138643</v>
      </c>
    </row>
    <row r="14" spans="1:92" ht="12" customHeight="1">
      <c r="A14" s="161" t="s">
        <v>390</v>
      </c>
      <c r="B14" s="155">
        <v>1565</v>
      </c>
      <c r="C14" s="104">
        <v>470</v>
      </c>
      <c r="D14" s="104">
        <v>1084</v>
      </c>
      <c r="E14" s="104">
        <v>6</v>
      </c>
      <c r="F14" s="105">
        <v>5</v>
      </c>
    </row>
    <row r="15" spans="1:92" ht="12" customHeight="1">
      <c r="A15" s="162"/>
      <c r="B15" s="106">
        <v>99.999999999999986</v>
      </c>
      <c r="C15" s="102">
        <v>30.031948881789138</v>
      </c>
      <c r="D15" s="102">
        <v>69.265175718849832</v>
      </c>
      <c r="E15" s="102">
        <v>0.38338658146964855</v>
      </c>
      <c r="F15" s="103">
        <v>0.31948881789137379</v>
      </c>
    </row>
    <row r="16" spans="1:92" ht="12" customHeight="1">
      <c r="A16" s="161" t="s">
        <v>391</v>
      </c>
      <c r="B16" s="155">
        <v>586</v>
      </c>
      <c r="C16" s="104">
        <v>183</v>
      </c>
      <c r="D16" s="104">
        <v>396</v>
      </c>
      <c r="E16" s="104">
        <v>4</v>
      </c>
      <c r="F16" s="105">
        <v>3</v>
      </c>
    </row>
    <row r="17" spans="1:6" ht="12" customHeight="1">
      <c r="A17" s="162"/>
      <c r="B17" s="106">
        <v>100</v>
      </c>
      <c r="C17" s="102">
        <v>31.228668941979521</v>
      </c>
      <c r="D17" s="102">
        <v>67.576791808873722</v>
      </c>
      <c r="E17" s="102">
        <v>0.68259385665529015</v>
      </c>
      <c r="F17" s="103">
        <v>0.51194539249146753</v>
      </c>
    </row>
    <row r="18" spans="1:6" ht="12" customHeight="1">
      <c r="A18" s="161" t="s">
        <v>392</v>
      </c>
      <c r="B18" s="155">
        <v>583</v>
      </c>
      <c r="C18" s="104">
        <v>184</v>
      </c>
      <c r="D18" s="104">
        <v>391</v>
      </c>
      <c r="E18" s="104">
        <v>6</v>
      </c>
      <c r="F18" s="105">
        <v>2</v>
      </c>
    </row>
    <row r="19" spans="1:6" ht="12" customHeight="1">
      <c r="A19" s="162"/>
      <c r="B19" s="106">
        <v>100.00000000000001</v>
      </c>
      <c r="C19" s="102">
        <v>31.560891938250428</v>
      </c>
      <c r="D19" s="102">
        <v>67.06689536878217</v>
      </c>
      <c r="E19" s="102">
        <v>1.0291595197255576</v>
      </c>
      <c r="F19" s="103">
        <v>0.34305317324185247</v>
      </c>
    </row>
    <row r="20" spans="1:6" ht="12" customHeight="1">
      <c r="A20" s="161" t="s">
        <v>393</v>
      </c>
      <c r="B20" s="155">
        <v>1325</v>
      </c>
      <c r="C20" s="104">
        <v>417</v>
      </c>
      <c r="D20" s="104">
        <v>890</v>
      </c>
      <c r="E20" s="104">
        <v>8</v>
      </c>
      <c r="F20" s="105">
        <v>10</v>
      </c>
    </row>
    <row r="21" spans="1:6" ht="12" customHeight="1">
      <c r="A21" s="162"/>
      <c r="B21" s="106">
        <v>100.00000000000001</v>
      </c>
      <c r="C21" s="102">
        <v>31.471698113207548</v>
      </c>
      <c r="D21" s="102">
        <v>67.169811320754718</v>
      </c>
      <c r="E21" s="102">
        <v>0.60377358490566035</v>
      </c>
      <c r="F21" s="103">
        <v>0.75471698113207553</v>
      </c>
    </row>
    <row r="22" spans="1:6" ht="12" customHeight="1">
      <c r="A22" s="161" t="s">
        <v>144</v>
      </c>
      <c r="B22" s="155">
        <v>29</v>
      </c>
      <c r="C22" s="104">
        <v>11</v>
      </c>
      <c r="D22" s="104">
        <v>16</v>
      </c>
      <c r="E22" s="104">
        <v>2</v>
      </c>
      <c r="F22" s="105" t="s">
        <v>0</v>
      </c>
    </row>
    <row r="23" spans="1:6" ht="12" customHeight="1">
      <c r="A23" s="162"/>
      <c r="B23" s="106">
        <v>100</v>
      </c>
      <c r="C23" s="102">
        <v>37.931034482758619</v>
      </c>
      <c r="D23" s="102">
        <v>55.172413793103445</v>
      </c>
      <c r="E23" s="102">
        <v>6.8965517241379306</v>
      </c>
      <c r="F23" s="103" t="s">
        <v>0</v>
      </c>
    </row>
    <row r="24" spans="1:6" ht="12" customHeight="1">
      <c r="A24" s="161" t="s">
        <v>145</v>
      </c>
      <c r="B24" s="155">
        <v>44</v>
      </c>
      <c r="C24" s="104">
        <v>8</v>
      </c>
      <c r="D24" s="104">
        <v>34</v>
      </c>
      <c r="E24" s="104">
        <v>1</v>
      </c>
      <c r="F24" s="105">
        <v>1</v>
      </c>
    </row>
    <row r="25" spans="1:6" ht="12" customHeight="1">
      <c r="A25" s="164"/>
      <c r="B25" s="109">
        <v>99.999999999999986</v>
      </c>
      <c r="C25" s="110">
        <v>18.181818181818183</v>
      </c>
      <c r="D25" s="110">
        <v>77.272727272727266</v>
      </c>
      <c r="E25" s="110">
        <v>2.2727272727272729</v>
      </c>
      <c r="F25" s="111">
        <v>2.2727272727272729</v>
      </c>
    </row>
    <row r="26" spans="1:6" ht="12" customHeight="1">
      <c r="F26" s="112"/>
    </row>
    <row r="27" spans="1:6">
      <c r="F27" s="112"/>
    </row>
    <row r="28" spans="1:6">
      <c r="F28" s="112"/>
    </row>
    <row r="29" spans="1:6">
      <c r="F29" s="112"/>
    </row>
    <row r="30" spans="1:6">
      <c r="F30" s="112"/>
    </row>
    <row r="31" spans="1:6">
      <c r="F31" s="112"/>
    </row>
    <row r="32" spans="1:6">
      <c r="F32" s="112"/>
    </row>
    <row r="33" spans="6:6">
      <c r="F33" s="112"/>
    </row>
    <row r="34" spans="6:6">
      <c r="F34" s="112"/>
    </row>
    <row r="35" spans="6:6">
      <c r="F35" s="112"/>
    </row>
    <row r="36" spans="6:6">
      <c r="F36" s="112"/>
    </row>
    <row r="37" spans="6:6">
      <c r="F37" s="112"/>
    </row>
    <row r="38" spans="6:6">
      <c r="F38" s="112"/>
    </row>
    <row r="39" spans="6:6">
      <c r="F39" s="112"/>
    </row>
    <row r="40" spans="6:6">
      <c r="F40" s="112"/>
    </row>
    <row r="41" spans="6:6">
      <c r="F41" s="112"/>
    </row>
    <row r="42" spans="6:6">
      <c r="F42" s="112"/>
    </row>
    <row r="43" spans="6:6">
      <c r="F43" s="112"/>
    </row>
    <row r="44" spans="6:6">
      <c r="F44" s="112"/>
    </row>
    <row r="45" spans="6:6">
      <c r="F45" s="112"/>
    </row>
    <row r="46" spans="6:6">
      <c r="F46" s="112"/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92"/>
  <dimension ref="A1:CP121"/>
  <sheetViews>
    <sheetView showGridLines="0" zoomScale="98" zoomScaleNormal="98" zoomScaleSheetLayoutView="80" workbookViewId="0"/>
  </sheetViews>
  <sheetFormatPr defaultColWidth="5.875" defaultRowHeight="12"/>
  <cols>
    <col min="1" max="1" width="2" style="81" customWidth="1"/>
    <col min="2" max="2" width="41.125" style="81" customWidth="1"/>
    <col min="3" max="7" width="6.875" style="81" customWidth="1"/>
    <col min="8" max="31" width="9.375" style="81" customWidth="1"/>
    <col min="32" max="16384" width="5.875" style="81"/>
  </cols>
  <sheetData>
    <row r="1" spans="1:94" s="138" customFormat="1" ht="12.75" thickBot="1">
      <c r="A1" s="137" t="s">
        <v>35</v>
      </c>
      <c r="B1" s="166"/>
    </row>
    <row r="2" spans="1:94" s="140" customFormat="1" ht="6" customHeight="1" thickTop="1">
      <c r="A2" s="139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5"/>
    </row>
    <row r="3" spans="1:94" s="140" customFormat="1" ht="124.5" customHeight="1">
      <c r="A3" s="139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4"/>
      <c r="CM3" s="144"/>
      <c r="CN3" s="144"/>
      <c r="CO3" s="144"/>
      <c r="CP3" s="145"/>
    </row>
    <row r="4" spans="1:94" ht="12" customHeight="1">
      <c r="A4" s="171" t="s">
        <v>1</v>
      </c>
      <c r="B4" s="159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</row>
    <row r="5" spans="1:94" ht="12" customHeight="1">
      <c r="A5" s="172"/>
      <c r="B5" s="160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94" ht="12" customHeight="1">
      <c r="A6" s="173" t="s">
        <v>394</v>
      </c>
      <c r="B6" s="174"/>
      <c r="C6" s="155">
        <v>2675</v>
      </c>
      <c r="D6" s="104">
        <v>780</v>
      </c>
      <c r="E6" s="104">
        <v>1864</v>
      </c>
      <c r="F6" s="104">
        <v>23</v>
      </c>
      <c r="G6" s="105">
        <v>8</v>
      </c>
    </row>
    <row r="7" spans="1:94" ht="12" customHeight="1">
      <c r="A7" s="172"/>
      <c r="B7" s="160"/>
      <c r="C7" s="106">
        <v>100</v>
      </c>
      <c r="D7" s="102">
        <v>29.158878504672899</v>
      </c>
      <c r="E7" s="102">
        <v>69.682242990654203</v>
      </c>
      <c r="F7" s="102">
        <v>0.85981308411214963</v>
      </c>
      <c r="G7" s="103">
        <v>0.29906542056074764</v>
      </c>
    </row>
    <row r="8" spans="1:94" ht="12" customHeight="1">
      <c r="A8" s="175"/>
      <c r="B8" s="174" t="s">
        <v>395</v>
      </c>
      <c r="C8" s="155">
        <v>2245</v>
      </c>
      <c r="D8" s="104">
        <v>662</v>
      </c>
      <c r="E8" s="104">
        <v>1557</v>
      </c>
      <c r="F8" s="104">
        <v>18</v>
      </c>
      <c r="G8" s="105">
        <v>8</v>
      </c>
    </row>
    <row r="9" spans="1:94" ht="12" customHeight="1">
      <c r="A9" s="176"/>
      <c r="B9" s="160"/>
      <c r="C9" s="106">
        <v>100</v>
      </c>
      <c r="D9" s="102">
        <v>29.487750556792875</v>
      </c>
      <c r="E9" s="102">
        <v>69.354120267260583</v>
      </c>
      <c r="F9" s="102">
        <v>0.80178173719376389</v>
      </c>
      <c r="G9" s="103">
        <v>0.35634743875278396</v>
      </c>
    </row>
    <row r="10" spans="1:94" ht="12" customHeight="1">
      <c r="A10" s="175"/>
      <c r="B10" s="174" t="s">
        <v>396</v>
      </c>
      <c r="C10" s="155">
        <v>431</v>
      </c>
      <c r="D10" s="104">
        <v>164</v>
      </c>
      <c r="E10" s="104">
        <v>262</v>
      </c>
      <c r="F10" s="104">
        <v>4</v>
      </c>
      <c r="G10" s="105">
        <v>1</v>
      </c>
    </row>
    <row r="11" spans="1:94" ht="12" customHeight="1">
      <c r="A11" s="176"/>
      <c r="B11" s="160"/>
      <c r="C11" s="106">
        <v>99.999999999999986</v>
      </c>
      <c r="D11" s="102">
        <v>38.051044083526683</v>
      </c>
      <c r="E11" s="102">
        <v>60.788863109048719</v>
      </c>
      <c r="F11" s="102">
        <v>0.92807424593967514</v>
      </c>
      <c r="G11" s="103">
        <v>0.23201856148491878</v>
      </c>
    </row>
    <row r="12" spans="1:94" ht="12" customHeight="1">
      <c r="A12" s="175"/>
      <c r="B12" s="174" t="s">
        <v>397</v>
      </c>
      <c r="C12" s="155">
        <v>222</v>
      </c>
      <c r="D12" s="104">
        <v>91</v>
      </c>
      <c r="E12" s="104">
        <v>130</v>
      </c>
      <c r="F12" s="104">
        <v>1</v>
      </c>
      <c r="G12" s="105" t="s">
        <v>0</v>
      </c>
    </row>
    <row r="13" spans="1:94" ht="12" customHeight="1">
      <c r="A13" s="176"/>
      <c r="B13" s="160"/>
      <c r="C13" s="106">
        <v>99.999999999999986</v>
      </c>
      <c r="D13" s="102">
        <v>40.990990990990987</v>
      </c>
      <c r="E13" s="102">
        <v>58.558558558558559</v>
      </c>
      <c r="F13" s="102">
        <v>0.45045045045045046</v>
      </c>
      <c r="G13" s="103" t="s">
        <v>0</v>
      </c>
    </row>
    <row r="14" spans="1:94" ht="12" customHeight="1">
      <c r="A14" s="175"/>
      <c r="B14" s="174" t="s">
        <v>398</v>
      </c>
      <c r="C14" s="155">
        <v>669</v>
      </c>
      <c r="D14" s="104">
        <v>216</v>
      </c>
      <c r="E14" s="104">
        <v>448</v>
      </c>
      <c r="F14" s="104">
        <v>5</v>
      </c>
      <c r="G14" s="105" t="s">
        <v>0</v>
      </c>
    </row>
    <row r="15" spans="1:94" ht="12" customHeight="1">
      <c r="A15" s="176"/>
      <c r="B15" s="160"/>
      <c r="C15" s="106">
        <v>100</v>
      </c>
      <c r="D15" s="102">
        <v>32.286995515695068</v>
      </c>
      <c r="E15" s="102">
        <v>66.965620328849027</v>
      </c>
      <c r="F15" s="102">
        <v>0.74738415545590431</v>
      </c>
      <c r="G15" s="103" t="s">
        <v>0</v>
      </c>
    </row>
    <row r="16" spans="1:94" ht="12" customHeight="1">
      <c r="A16" s="175"/>
      <c r="B16" s="174" t="s">
        <v>399</v>
      </c>
      <c r="C16" s="155">
        <v>112</v>
      </c>
      <c r="D16" s="104">
        <v>43</v>
      </c>
      <c r="E16" s="104">
        <v>68</v>
      </c>
      <c r="F16" s="104" t="s">
        <v>0</v>
      </c>
      <c r="G16" s="105">
        <v>1</v>
      </c>
    </row>
    <row r="17" spans="1:7" ht="12" customHeight="1">
      <c r="A17" s="176"/>
      <c r="B17" s="160"/>
      <c r="C17" s="106">
        <v>100</v>
      </c>
      <c r="D17" s="102">
        <v>38.392857142857146</v>
      </c>
      <c r="E17" s="102">
        <v>60.714285714285708</v>
      </c>
      <c r="F17" s="102" t="s">
        <v>0</v>
      </c>
      <c r="G17" s="103">
        <v>0.89285714285714279</v>
      </c>
    </row>
    <row r="18" spans="1:7" ht="12" customHeight="1">
      <c r="A18" s="175"/>
      <c r="B18" s="174" t="s">
        <v>400</v>
      </c>
      <c r="C18" s="155">
        <v>150</v>
      </c>
      <c r="D18" s="104">
        <v>77</v>
      </c>
      <c r="E18" s="104">
        <v>72</v>
      </c>
      <c r="F18" s="104">
        <v>1</v>
      </c>
      <c r="G18" s="105" t="s">
        <v>0</v>
      </c>
    </row>
    <row r="19" spans="1:7" ht="12" customHeight="1">
      <c r="A19" s="176"/>
      <c r="B19" s="160"/>
      <c r="C19" s="106">
        <v>100</v>
      </c>
      <c r="D19" s="102">
        <v>51.333333333333329</v>
      </c>
      <c r="E19" s="102">
        <v>48</v>
      </c>
      <c r="F19" s="102">
        <v>0.66666666666666674</v>
      </c>
      <c r="G19" s="103" t="s">
        <v>0</v>
      </c>
    </row>
    <row r="20" spans="1:7" ht="12" customHeight="1">
      <c r="A20" s="175"/>
      <c r="B20" s="174" t="s">
        <v>401</v>
      </c>
      <c r="C20" s="155">
        <v>143</v>
      </c>
      <c r="D20" s="104">
        <v>66</v>
      </c>
      <c r="E20" s="104">
        <v>74</v>
      </c>
      <c r="F20" s="104">
        <v>3</v>
      </c>
      <c r="G20" s="105" t="s">
        <v>0</v>
      </c>
    </row>
    <row r="21" spans="1:7" ht="12" customHeight="1">
      <c r="A21" s="176"/>
      <c r="B21" s="160"/>
      <c r="C21" s="106">
        <v>99.999999999999986</v>
      </c>
      <c r="D21" s="102">
        <v>46.153846153846153</v>
      </c>
      <c r="E21" s="102">
        <v>51.748251748251747</v>
      </c>
      <c r="F21" s="102">
        <v>2.0979020979020979</v>
      </c>
      <c r="G21" s="103" t="s">
        <v>0</v>
      </c>
    </row>
    <row r="22" spans="1:7" ht="12" customHeight="1">
      <c r="A22" s="175"/>
      <c r="B22" s="174" t="s">
        <v>402</v>
      </c>
      <c r="C22" s="155">
        <v>180</v>
      </c>
      <c r="D22" s="104">
        <v>71</v>
      </c>
      <c r="E22" s="104">
        <v>105</v>
      </c>
      <c r="F22" s="104">
        <v>4</v>
      </c>
      <c r="G22" s="105" t="s">
        <v>0</v>
      </c>
    </row>
    <row r="23" spans="1:7" ht="12" customHeight="1">
      <c r="A23" s="176"/>
      <c r="B23" s="160"/>
      <c r="C23" s="106">
        <v>100</v>
      </c>
      <c r="D23" s="102">
        <v>39.444444444444443</v>
      </c>
      <c r="E23" s="102">
        <v>58.333333333333336</v>
      </c>
      <c r="F23" s="102">
        <v>2.2222222222222223</v>
      </c>
      <c r="G23" s="103" t="s">
        <v>0</v>
      </c>
    </row>
    <row r="24" spans="1:7" ht="12" customHeight="1">
      <c r="A24" s="175"/>
      <c r="B24" s="174" t="s">
        <v>403</v>
      </c>
      <c r="C24" s="155">
        <v>167</v>
      </c>
      <c r="D24" s="104">
        <v>77</v>
      </c>
      <c r="E24" s="104">
        <v>86</v>
      </c>
      <c r="F24" s="104">
        <v>4</v>
      </c>
      <c r="G24" s="105" t="s">
        <v>0</v>
      </c>
    </row>
    <row r="25" spans="1:7" ht="12" customHeight="1">
      <c r="A25" s="176"/>
      <c r="B25" s="160"/>
      <c r="C25" s="106">
        <v>100</v>
      </c>
      <c r="D25" s="102">
        <v>46.107784431137731</v>
      </c>
      <c r="E25" s="102">
        <v>51.49700598802395</v>
      </c>
      <c r="F25" s="102">
        <v>2.3952095808383236</v>
      </c>
      <c r="G25" s="103" t="s">
        <v>0</v>
      </c>
    </row>
    <row r="26" spans="1:7" ht="12" customHeight="1">
      <c r="A26" s="175"/>
      <c r="B26" s="174" t="s">
        <v>404</v>
      </c>
      <c r="C26" s="155">
        <v>250</v>
      </c>
      <c r="D26" s="104">
        <v>97</v>
      </c>
      <c r="E26" s="104">
        <v>150</v>
      </c>
      <c r="F26" s="104">
        <v>3</v>
      </c>
      <c r="G26" s="105" t="s">
        <v>0</v>
      </c>
    </row>
    <row r="27" spans="1:7" ht="12" customHeight="1">
      <c r="A27" s="176"/>
      <c r="B27" s="160"/>
      <c r="C27" s="106">
        <v>100.00000000000001</v>
      </c>
      <c r="D27" s="102">
        <v>38.800000000000004</v>
      </c>
      <c r="E27" s="102">
        <v>60</v>
      </c>
      <c r="F27" s="102">
        <v>1.2</v>
      </c>
      <c r="G27" s="103" t="s">
        <v>0</v>
      </c>
    </row>
    <row r="28" spans="1:7" ht="12" customHeight="1">
      <c r="A28" s="175"/>
      <c r="B28" s="174" t="s">
        <v>405</v>
      </c>
      <c r="C28" s="155">
        <v>73</v>
      </c>
      <c r="D28" s="104">
        <v>40</v>
      </c>
      <c r="E28" s="104">
        <v>33</v>
      </c>
      <c r="F28" s="104" t="s">
        <v>0</v>
      </c>
      <c r="G28" s="105" t="s">
        <v>0</v>
      </c>
    </row>
    <row r="29" spans="1:7" ht="12" customHeight="1">
      <c r="A29" s="176"/>
      <c r="B29" s="160"/>
      <c r="C29" s="106">
        <v>100</v>
      </c>
      <c r="D29" s="102">
        <v>54.794520547945204</v>
      </c>
      <c r="E29" s="102">
        <v>45.205479452054789</v>
      </c>
      <c r="F29" s="102" t="s">
        <v>0</v>
      </c>
      <c r="G29" s="103" t="s">
        <v>0</v>
      </c>
    </row>
    <row r="30" spans="1:7" ht="12" customHeight="1">
      <c r="A30" s="175"/>
      <c r="B30" s="174" t="s">
        <v>406</v>
      </c>
      <c r="C30" s="155">
        <v>148</v>
      </c>
      <c r="D30" s="104">
        <v>59</v>
      </c>
      <c r="E30" s="104">
        <v>85</v>
      </c>
      <c r="F30" s="104">
        <v>3</v>
      </c>
      <c r="G30" s="105">
        <v>1</v>
      </c>
    </row>
    <row r="31" spans="1:7" ht="12" customHeight="1">
      <c r="A31" s="176"/>
      <c r="B31" s="160"/>
      <c r="C31" s="106">
        <v>100</v>
      </c>
      <c r="D31" s="102">
        <v>39.864864864864863</v>
      </c>
      <c r="E31" s="102">
        <v>57.432432432432435</v>
      </c>
      <c r="F31" s="102">
        <v>2.0270270270270272</v>
      </c>
      <c r="G31" s="103">
        <v>0.67567567567567566</v>
      </c>
    </row>
    <row r="32" spans="1:7" ht="12" customHeight="1">
      <c r="A32" s="175"/>
      <c r="B32" s="174" t="s">
        <v>407</v>
      </c>
      <c r="C32" s="155">
        <v>83</v>
      </c>
      <c r="D32" s="104">
        <v>36</v>
      </c>
      <c r="E32" s="104">
        <v>45</v>
      </c>
      <c r="F32" s="104">
        <v>1</v>
      </c>
      <c r="G32" s="105">
        <v>1</v>
      </c>
    </row>
    <row r="33" spans="1:7" ht="12" customHeight="1">
      <c r="A33" s="176"/>
      <c r="B33" s="160"/>
      <c r="C33" s="106">
        <v>99.999999999999986</v>
      </c>
      <c r="D33" s="102">
        <v>43.373493975903614</v>
      </c>
      <c r="E33" s="102">
        <v>54.216867469879517</v>
      </c>
      <c r="F33" s="102">
        <v>1.2048192771084338</v>
      </c>
      <c r="G33" s="103">
        <v>1.2048192771084338</v>
      </c>
    </row>
    <row r="34" spans="1:7" ht="12" customHeight="1">
      <c r="A34" s="175"/>
      <c r="B34" s="174" t="s">
        <v>144</v>
      </c>
      <c r="C34" s="177">
        <v>31</v>
      </c>
      <c r="D34" s="178">
        <v>17</v>
      </c>
      <c r="E34" s="178">
        <v>12</v>
      </c>
      <c r="F34" s="177">
        <v>2</v>
      </c>
      <c r="G34" s="179" t="s">
        <v>0</v>
      </c>
    </row>
    <row r="35" spans="1:7" ht="12" customHeight="1">
      <c r="A35" s="176"/>
      <c r="B35" s="160"/>
      <c r="C35" s="180">
        <v>100</v>
      </c>
      <c r="D35" s="181">
        <v>54.838709677419352</v>
      </c>
      <c r="E35" s="181">
        <v>38.70967741935484</v>
      </c>
      <c r="F35" s="180">
        <v>6.4516129032258061</v>
      </c>
      <c r="G35" s="182" t="s">
        <v>0</v>
      </c>
    </row>
    <row r="36" spans="1:7" ht="12" customHeight="1">
      <c r="A36" s="173" t="s">
        <v>408</v>
      </c>
      <c r="B36" s="174"/>
      <c r="C36" s="183">
        <v>1701</v>
      </c>
      <c r="D36" s="178">
        <v>276</v>
      </c>
      <c r="E36" s="178">
        <v>1387</v>
      </c>
      <c r="F36" s="183">
        <v>16</v>
      </c>
      <c r="G36" s="179">
        <v>22</v>
      </c>
    </row>
    <row r="37" spans="1:7" ht="12" customHeight="1">
      <c r="A37" s="172"/>
      <c r="B37" s="160"/>
      <c r="C37" s="184">
        <v>100.00000000000001</v>
      </c>
      <c r="D37" s="185">
        <v>16.225749559082892</v>
      </c>
      <c r="E37" s="185">
        <v>81.540270429159321</v>
      </c>
      <c r="F37" s="184">
        <v>0.94062316284538505</v>
      </c>
      <c r="G37" s="186">
        <v>1.2933568489124045</v>
      </c>
    </row>
    <row r="38" spans="1:7" ht="12" customHeight="1">
      <c r="A38" s="173" t="s">
        <v>145</v>
      </c>
      <c r="B38" s="174"/>
      <c r="C38" s="177">
        <v>205</v>
      </c>
      <c r="D38" s="187">
        <v>36</v>
      </c>
      <c r="E38" s="187">
        <v>111</v>
      </c>
      <c r="F38" s="177">
        <v>4</v>
      </c>
      <c r="G38" s="188">
        <v>54</v>
      </c>
    </row>
    <row r="39" spans="1:7" ht="12" customHeight="1">
      <c r="A39" s="189"/>
      <c r="B39" s="190"/>
      <c r="C39" s="191">
        <v>100</v>
      </c>
      <c r="D39" s="192">
        <v>17.560975609756095</v>
      </c>
      <c r="E39" s="192">
        <v>54.146341463414636</v>
      </c>
      <c r="F39" s="193">
        <v>1.9512195121951219</v>
      </c>
      <c r="G39" s="194">
        <v>26.341463414634148</v>
      </c>
    </row>
    <row r="40" spans="1:7">
      <c r="G40" s="112"/>
    </row>
    <row r="41" spans="1:7">
      <c r="G41" s="112"/>
    </row>
    <row r="42" spans="1:7">
      <c r="G42" s="112"/>
    </row>
    <row r="43" spans="1:7">
      <c r="G43" s="112"/>
    </row>
    <row r="44" spans="1:7">
      <c r="G44" s="112"/>
    </row>
    <row r="45" spans="1:7">
      <c r="G45" s="112"/>
    </row>
    <row r="46" spans="1:7">
      <c r="G46" s="112"/>
    </row>
    <row r="47" spans="1:7">
      <c r="G47" s="112"/>
    </row>
    <row r="48" spans="1:7">
      <c r="G48" s="112"/>
    </row>
    <row r="49" spans="7:7">
      <c r="G49" s="112"/>
    </row>
    <row r="50" spans="7:7">
      <c r="G50" s="112"/>
    </row>
    <row r="51" spans="7:7">
      <c r="G51" s="112"/>
    </row>
    <row r="52" spans="7:7">
      <c r="G52" s="112"/>
    </row>
    <row r="53" spans="7:7">
      <c r="G53" s="112"/>
    </row>
    <row r="54" spans="7:7">
      <c r="G54" s="112"/>
    </row>
    <row r="55" spans="7:7">
      <c r="G55" s="112"/>
    </row>
    <row r="56" spans="7:7">
      <c r="G56" s="112"/>
    </row>
    <row r="57" spans="7:7">
      <c r="G57" s="112"/>
    </row>
    <row r="58" spans="7:7">
      <c r="G58" s="112"/>
    </row>
    <row r="59" spans="7:7">
      <c r="G59" s="112"/>
    </row>
    <row r="60" spans="7:7">
      <c r="G60" s="112"/>
    </row>
    <row r="61" spans="7:7">
      <c r="G61" s="112"/>
    </row>
    <row r="62" spans="7:7">
      <c r="G62" s="112"/>
    </row>
    <row r="63" spans="7:7">
      <c r="G63" s="112"/>
    </row>
    <row r="64" spans="7:7">
      <c r="G64" s="112"/>
    </row>
    <row r="65" spans="7:7">
      <c r="G65" s="112"/>
    </row>
    <row r="66" spans="7:7">
      <c r="G66" s="112"/>
    </row>
    <row r="67" spans="7:7">
      <c r="G67" s="112"/>
    </row>
    <row r="68" spans="7:7">
      <c r="G68" s="112"/>
    </row>
    <row r="69" spans="7:7">
      <c r="G69" s="112"/>
    </row>
    <row r="70" spans="7:7">
      <c r="G70" s="112"/>
    </row>
    <row r="71" spans="7:7">
      <c r="G71" s="112"/>
    </row>
    <row r="72" spans="7:7">
      <c r="G72" s="112"/>
    </row>
    <row r="73" spans="7:7">
      <c r="G73" s="112"/>
    </row>
    <row r="74" spans="7:7">
      <c r="G74" s="112"/>
    </row>
    <row r="75" spans="7:7">
      <c r="G75" s="112"/>
    </row>
    <row r="76" spans="7:7">
      <c r="G76" s="112"/>
    </row>
    <row r="77" spans="7:7">
      <c r="G77" s="112"/>
    </row>
    <row r="78" spans="7:7">
      <c r="G78" s="112"/>
    </row>
    <row r="79" spans="7:7">
      <c r="G79" s="112"/>
    </row>
    <row r="80" spans="7:7">
      <c r="G80" s="112"/>
    </row>
    <row r="81" spans="7:7">
      <c r="G81" s="112"/>
    </row>
    <row r="82" spans="7:7">
      <c r="G82" s="112"/>
    </row>
    <row r="83" spans="7:7">
      <c r="G83" s="112"/>
    </row>
    <row r="84" spans="7:7">
      <c r="G84" s="112"/>
    </row>
    <row r="85" spans="7:7">
      <c r="G85" s="112"/>
    </row>
    <row r="86" spans="7:7">
      <c r="G86" s="112"/>
    </row>
    <row r="87" spans="7:7">
      <c r="G87" s="112"/>
    </row>
    <row r="88" spans="7:7">
      <c r="G88" s="112"/>
    </row>
    <row r="89" spans="7:7">
      <c r="G89" s="112"/>
    </row>
    <row r="90" spans="7:7">
      <c r="G90" s="112"/>
    </row>
    <row r="91" spans="7:7">
      <c r="G91" s="112"/>
    </row>
    <row r="92" spans="7:7">
      <c r="G92" s="112"/>
    </row>
    <row r="93" spans="7:7">
      <c r="G93" s="112"/>
    </row>
    <row r="94" spans="7:7">
      <c r="G94" s="112"/>
    </row>
    <row r="95" spans="7:7">
      <c r="G95" s="112"/>
    </row>
    <row r="96" spans="7:7">
      <c r="G96" s="112"/>
    </row>
    <row r="97" spans="7:7">
      <c r="G97" s="112"/>
    </row>
    <row r="98" spans="7:7">
      <c r="G98" s="112"/>
    </row>
    <row r="99" spans="7:7">
      <c r="G99" s="112"/>
    </row>
    <row r="100" spans="7:7">
      <c r="G100" s="112"/>
    </row>
    <row r="101" spans="7:7">
      <c r="G101" s="112"/>
    </row>
    <row r="102" spans="7:7">
      <c r="G102" s="112"/>
    </row>
    <row r="103" spans="7:7">
      <c r="G103" s="112"/>
    </row>
    <row r="104" spans="7:7">
      <c r="G104" s="112"/>
    </row>
    <row r="105" spans="7:7">
      <c r="G105" s="112"/>
    </row>
    <row r="106" spans="7:7">
      <c r="G106" s="112"/>
    </row>
    <row r="107" spans="7:7">
      <c r="G107" s="112"/>
    </row>
    <row r="108" spans="7:7">
      <c r="G108" s="112"/>
    </row>
    <row r="109" spans="7:7">
      <c r="G109" s="112"/>
    </row>
    <row r="110" spans="7:7">
      <c r="G110" s="112"/>
    </row>
    <row r="111" spans="7:7">
      <c r="G111" s="112"/>
    </row>
    <row r="112" spans="7:7">
      <c r="G112" s="112"/>
    </row>
    <row r="113" spans="7:7">
      <c r="G113" s="112"/>
    </row>
    <row r="114" spans="7:7">
      <c r="G114" s="112"/>
    </row>
    <row r="115" spans="7:7">
      <c r="G115" s="112"/>
    </row>
    <row r="116" spans="7:7">
      <c r="G116" s="112"/>
    </row>
    <row r="117" spans="7:7">
      <c r="G117" s="112"/>
    </row>
    <row r="118" spans="7:7">
      <c r="G118" s="112"/>
    </row>
    <row r="119" spans="7:7">
      <c r="G119" s="112"/>
    </row>
    <row r="120" spans="7:7">
      <c r="G120" s="112"/>
    </row>
    <row r="121" spans="7:7">
      <c r="G121" s="112"/>
    </row>
  </sheetData>
  <mergeCells count="32">
    <mergeCell ref="A16:A17"/>
    <mergeCell ref="A18:A19"/>
    <mergeCell ref="A20:A21"/>
    <mergeCell ref="A22:A23"/>
    <mergeCell ref="A24:A25"/>
    <mergeCell ref="A14:A15"/>
    <mergeCell ref="A8:A9"/>
    <mergeCell ref="A10:A11"/>
    <mergeCell ref="A12:A13"/>
    <mergeCell ref="A4:B5"/>
    <mergeCell ref="A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A26:A27"/>
    <mergeCell ref="B26:B27"/>
    <mergeCell ref="A28:A29"/>
    <mergeCell ref="B28:B29"/>
    <mergeCell ref="A30:A31"/>
    <mergeCell ref="B30:B31"/>
    <mergeCell ref="A38:B39"/>
    <mergeCell ref="A32:A33"/>
    <mergeCell ref="B32:B33"/>
    <mergeCell ref="A34:A35"/>
    <mergeCell ref="B34:B35"/>
    <mergeCell ref="A36:B37"/>
  </mergeCells>
  <phoneticPr fontId="19"/>
  <conditionalFormatting sqref="A1">
    <cfRule type="expression" dxfId="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93"/>
  <dimension ref="A1:CI233"/>
  <sheetViews>
    <sheetView showGridLines="0" zoomScale="98" zoomScaleNormal="98" zoomScaleSheetLayoutView="80" workbookViewId="0"/>
  </sheetViews>
  <sheetFormatPr defaultColWidth="5.875" defaultRowHeight="12"/>
  <cols>
    <col min="1" max="1" width="2.25" style="81" customWidth="1"/>
    <col min="2" max="2" width="39.375" style="81" customWidth="1"/>
    <col min="3" max="8" width="6.875" style="81" customWidth="1"/>
    <col min="9" max="24" width="9.375" style="81" customWidth="1"/>
    <col min="25" max="16384" width="5.875" style="81"/>
  </cols>
  <sheetData>
    <row r="1" spans="1:87" s="138" customFormat="1" ht="12.75" thickBot="1">
      <c r="A1" s="137" t="s">
        <v>32</v>
      </c>
      <c r="B1" s="166"/>
    </row>
    <row r="2" spans="1:87" s="140" customFormat="1" ht="6" customHeight="1" thickTop="1">
      <c r="A2" s="167"/>
      <c r="B2" s="168"/>
      <c r="C2" s="141"/>
      <c r="D2" s="142"/>
      <c r="E2" s="142"/>
      <c r="F2" s="142"/>
      <c r="G2" s="14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5"/>
    </row>
    <row r="3" spans="1:87" s="140" customFormat="1" ht="124.5" customHeight="1">
      <c r="A3" s="169"/>
      <c r="B3" s="170"/>
      <c r="C3" s="146" t="s">
        <v>1</v>
      </c>
      <c r="D3" s="147" t="s">
        <v>17</v>
      </c>
      <c r="E3" s="147" t="s">
        <v>18</v>
      </c>
      <c r="F3" s="147" t="s">
        <v>16</v>
      </c>
      <c r="G3" s="148" t="s">
        <v>2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4"/>
      <c r="CF3" s="144"/>
      <c r="CG3" s="144"/>
      <c r="CH3" s="144"/>
      <c r="CI3" s="145"/>
    </row>
    <row r="4" spans="1:87" ht="12" customHeight="1">
      <c r="A4" s="171" t="s">
        <v>1</v>
      </c>
      <c r="B4" s="159"/>
      <c r="C4" s="152">
        <v>4581</v>
      </c>
      <c r="D4" s="100">
        <v>1092</v>
      </c>
      <c r="E4" s="100">
        <v>3362</v>
      </c>
      <c r="F4" s="100">
        <v>43</v>
      </c>
      <c r="G4" s="101">
        <v>84</v>
      </c>
    </row>
    <row r="5" spans="1:87" ht="12" customHeight="1">
      <c r="A5" s="172"/>
      <c r="B5" s="160"/>
      <c r="C5" s="106">
        <v>100</v>
      </c>
      <c r="D5" s="102">
        <v>23.83759004584152</v>
      </c>
      <c r="E5" s="102">
        <v>73.390089500109141</v>
      </c>
      <c r="F5" s="102">
        <v>0.93865968129229427</v>
      </c>
      <c r="G5" s="103">
        <v>1.8336607727570402</v>
      </c>
    </row>
    <row r="6" spans="1:87" ht="12" customHeight="1">
      <c r="A6" s="173" t="s">
        <v>409</v>
      </c>
      <c r="B6" s="174"/>
      <c r="C6" s="155">
        <v>2726</v>
      </c>
      <c r="D6" s="104">
        <v>787</v>
      </c>
      <c r="E6" s="104">
        <v>1905</v>
      </c>
      <c r="F6" s="104">
        <v>23</v>
      </c>
      <c r="G6" s="105">
        <v>11</v>
      </c>
    </row>
    <row r="7" spans="1:87" ht="12" customHeight="1">
      <c r="A7" s="172"/>
      <c r="B7" s="160"/>
      <c r="C7" s="106">
        <v>100</v>
      </c>
      <c r="D7" s="102">
        <v>28.870139398385913</v>
      </c>
      <c r="E7" s="102">
        <v>69.882611885546581</v>
      </c>
      <c r="F7" s="102">
        <v>0.84372707263389579</v>
      </c>
      <c r="G7" s="103">
        <v>0.40352164343360231</v>
      </c>
    </row>
    <row r="8" spans="1:87" ht="12" customHeight="1">
      <c r="A8" s="175"/>
      <c r="B8" s="174" t="s">
        <v>395</v>
      </c>
      <c r="C8" s="155">
        <v>2319</v>
      </c>
      <c r="D8" s="104">
        <v>675</v>
      </c>
      <c r="E8" s="104">
        <v>1619</v>
      </c>
      <c r="F8" s="104">
        <v>16</v>
      </c>
      <c r="G8" s="105">
        <v>9</v>
      </c>
    </row>
    <row r="9" spans="1:87" ht="12" customHeight="1">
      <c r="A9" s="176"/>
      <c r="B9" s="160"/>
      <c r="C9" s="106">
        <v>100</v>
      </c>
      <c r="D9" s="102">
        <v>29.107373868046572</v>
      </c>
      <c r="E9" s="102">
        <v>69.814575247951709</v>
      </c>
      <c r="F9" s="102">
        <v>0.68995256576110398</v>
      </c>
      <c r="G9" s="103">
        <v>0.38809831824062097</v>
      </c>
    </row>
    <row r="10" spans="1:87" ht="12" customHeight="1">
      <c r="A10" s="175"/>
      <c r="B10" s="174" t="s">
        <v>396</v>
      </c>
      <c r="C10" s="155">
        <v>448</v>
      </c>
      <c r="D10" s="104">
        <v>176</v>
      </c>
      <c r="E10" s="104">
        <v>268</v>
      </c>
      <c r="F10" s="104">
        <v>3</v>
      </c>
      <c r="G10" s="105">
        <v>1</v>
      </c>
    </row>
    <row r="11" spans="1:87" ht="12" customHeight="1">
      <c r="A11" s="176"/>
      <c r="B11" s="160"/>
      <c r="C11" s="106">
        <v>100.00000000000001</v>
      </c>
      <c r="D11" s="102">
        <v>39.285714285714285</v>
      </c>
      <c r="E11" s="102">
        <v>59.821428571428569</v>
      </c>
      <c r="F11" s="102">
        <v>0.6696428571428571</v>
      </c>
      <c r="G11" s="103">
        <v>0.2232142857142857</v>
      </c>
    </row>
    <row r="12" spans="1:87" ht="12" customHeight="1">
      <c r="A12" s="175"/>
      <c r="B12" s="174" t="s">
        <v>397</v>
      </c>
      <c r="C12" s="155">
        <v>524</v>
      </c>
      <c r="D12" s="104">
        <v>188</v>
      </c>
      <c r="E12" s="104">
        <v>331</v>
      </c>
      <c r="F12" s="104">
        <v>2</v>
      </c>
      <c r="G12" s="105">
        <v>3</v>
      </c>
    </row>
    <row r="13" spans="1:87" ht="12" customHeight="1">
      <c r="A13" s="176"/>
      <c r="B13" s="160"/>
      <c r="C13" s="106">
        <v>100</v>
      </c>
      <c r="D13" s="102">
        <v>35.877862595419849</v>
      </c>
      <c r="E13" s="102">
        <v>63.167938931297705</v>
      </c>
      <c r="F13" s="102">
        <v>0.38167938931297707</v>
      </c>
      <c r="G13" s="103">
        <v>0.5725190839694656</v>
      </c>
    </row>
    <row r="14" spans="1:87" ht="12" customHeight="1">
      <c r="A14" s="175"/>
      <c r="B14" s="174" t="s">
        <v>398</v>
      </c>
      <c r="C14" s="155">
        <v>1025</v>
      </c>
      <c r="D14" s="104">
        <v>328</v>
      </c>
      <c r="E14" s="104">
        <v>684</v>
      </c>
      <c r="F14" s="104">
        <v>9</v>
      </c>
      <c r="G14" s="105">
        <v>4</v>
      </c>
    </row>
    <row r="15" spans="1:87" ht="12" customHeight="1">
      <c r="A15" s="176"/>
      <c r="B15" s="160"/>
      <c r="C15" s="106">
        <v>100</v>
      </c>
      <c r="D15" s="102">
        <v>32</v>
      </c>
      <c r="E15" s="102">
        <v>66.731707317073173</v>
      </c>
      <c r="F15" s="102">
        <v>0.87804878048780499</v>
      </c>
      <c r="G15" s="103">
        <v>0.3902439024390244</v>
      </c>
    </row>
    <row r="16" spans="1:87" ht="12" customHeight="1">
      <c r="A16" s="175"/>
      <c r="B16" s="174" t="s">
        <v>399</v>
      </c>
      <c r="C16" s="155">
        <v>580</v>
      </c>
      <c r="D16" s="104">
        <v>205</v>
      </c>
      <c r="E16" s="104">
        <v>372</v>
      </c>
      <c r="F16" s="104">
        <v>2</v>
      </c>
      <c r="G16" s="105">
        <v>1</v>
      </c>
    </row>
    <row r="17" spans="1:7" ht="12" customHeight="1">
      <c r="A17" s="176"/>
      <c r="B17" s="160"/>
      <c r="C17" s="106">
        <v>99.999999999999986</v>
      </c>
      <c r="D17" s="102">
        <v>35.344827586206897</v>
      </c>
      <c r="E17" s="102">
        <v>64.137931034482747</v>
      </c>
      <c r="F17" s="102">
        <v>0.34482758620689657</v>
      </c>
      <c r="G17" s="103">
        <v>0.17241379310344829</v>
      </c>
    </row>
    <row r="18" spans="1:7" ht="12" customHeight="1">
      <c r="A18" s="175"/>
      <c r="B18" s="174" t="s">
        <v>400</v>
      </c>
      <c r="C18" s="155">
        <v>718</v>
      </c>
      <c r="D18" s="104">
        <v>251</v>
      </c>
      <c r="E18" s="104">
        <v>461</v>
      </c>
      <c r="F18" s="104">
        <v>4</v>
      </c>
      <c r="G18" s="105">
        <v>2</v>
      </c>
    </row>
    <row r="19" spans="1:7" ht="12" customHeight="1">
      <c r="A19" s="176"/>
      <c r="B19" s="160"/>
      <c r="C19" s="106">
        <v>100</v>
      </c>
      <c r="D19" s="102">
        <v>34.958217270194986</v>
      </c>
      <c r="E19" s="102">
        <v>64.206128133704738</v>
      </c>
      <c r="F19" s="102">
        <v>0.55710306406685239</v>
      </c>
      <c r="G19" s="103">
        <v>0.2785515320334262</v>
      </c>
    </row>
    <row r="20" spans="1:7" ht="12" customHeight="1">
      <c r="A20" s="175"/>
      <c r="B20" s="174" t="s">
        <v>401</v>
      </c>
      <c r="C20" s="155">
        <v>503</v>
      </c>
      <c r="D20" s="104">
        <v>195</v>
      </c>
      <c r="E20" s="104">
        <v>304</v>
      </c>
      <c r="F20" s="104">
        <v>2</v>
      </c>
      <c r="G20" s="105">
        <v>2</v>
      </c>
    </row>
    <row r="21" spans="1:7" ht="12" customHeight="1">
      <c r="A21" s="176"/>
      <c r="B21" s="160"/>
      <c r="C21" s="106">
        <v>99.999999999999986</v>
      </c>
      <c r="D21" s="102">
        <v>38.767395626242546</v>
      </c>
      <c r="E21" s="102">
        <v>60.437375745526836</v>
      </c>
      <c r="F21" s="102">
        <v>0.39761431411530812</v>
      </c>
      <c r="G21" s="103">
        <v>0.39761431411530812</v>
      </c>
    </row>
    <row r="22" spans="1:7" ht="12" customHeight="1">
      <c r="A22" s="175"/>
      <c r="B22" s="174" t="s">
        <v>402</v>
      </c>
      <c r="C22" s="155">
        <v>419</v>
      </c>
      <c r="D22" s="104">
        <v>174</v>
      </c>
      <c r="E22" s="104">
        <v>242</v>
      </c>
      <c r="F22" s="104">
        <v>2</v>
      </c>
      <c r="G22" s="105">
        <v>1</v>
      </c>
    </row>
    <row r="23" spans="1:7" ht="12" customHeight="1">
      <c r="A23" s="176"/>
      <c r="B23" s="160"/>
      <c r="C23" s="106">
        <v>100</v>
      </c>
      <c r="D23" s="102">
        <v>41.527446300715994</v>
      </c>
      <c r="E23" s="102">
        <v>57.756563245823386</v>
      </c>
      <c r="F23" s="102">
        <v>0.47732696897374705</v>
      </c>
      <c r="G23" s="103">
        <v>0.23866348448687352</v>
      </c>
    </row>
    <row r="24" spans="1:7" ht="12" customHeight="1">
      <c r="A24" s="175"/>
      <c r="B24" s="174" t="s">
        <v>403</v>
      </c>
      <c r="C24" s="155">
        <v>465</v>
      </c>
      <c r="D24" s="104">
        <v>193</v>
      </c>
      <c r="E24" s="104">
        <v>266</v>
      </c>
      <c r="F24" s="104">
        <v>5</v>
      </c>
      <c r="G24" s="105">
        <v>1</v>
      </c>
    </row>
    <row r="25" spans="1:7" ht="12" customHeight="1">
      <c r="A25" s="176"/>
      <c r="B25" s="160"/>
      <c r="C25" s="106">
        <v>100</v>
      </c>
      <c r="D25" s="102">
        <v>41.505376344086017</v>
      </c>
      <c r="E25" s="102">
        <v>57.204301075268816</v>
      </c>
      <c r="F25" s="102">
        <v>1.0752688172043012</v>
      </c>
      <c r="G25" s="103">
        <v>0.21505376344086022</v>
      </c>
    </row>
    <row r="26" spans="1:7" ht="12" customHeight="1">
      <c r="A26" s="175"/>
      <c r="B26" s="174" t="s">
        <v>404</v>
      </c>
      <c r="C26" s="155">
        <v>620</v>
      </c>
      <c r="D26" s="104">
        <v>231</v>
      </c>
      <c r="E26" s="104">
        <v>386</v>
      </c>
      <c r="F26" s="104">
        <v>3</v>
      </c>
      <c r="G26" s="105" t="s">
        <v>0</v>
      </c>
    </row>
    <row r="27" spans="1:7" ht="12" customHeight="1">
      <c r="A27" s="176"/>
      <c r="B27" s="160"/>
      <c r="C27" s="106">
        <v>100</v>
      </c>
      <c r="D27" s="102">
        <v>37.258064516129032</v>
      </c>
      <c r="E27" s="102">
        <v>62.258064516129032</v>
      </c>
      <c r="F27" s="102">
        <v>0.4838709677419355</v>
      </c>
      <c r="G27" s="103" t="s">
        <v>0</v>
      </c>
    </row>
    <row r="28" spans="1:7" ht="12" customHeight="1">
      <c r="A28" s="175"/>
      <c r="B28" s="174" t="s">
        <v>405</v>
      </c>
      <c r="C28" s="155">
        <v>417</v>
      </c>
      <c r="D28" s="104">
        <v>173</v>
      </c>
      <c r="E28" s="104">
        <v>242</v>
      </c>
      <c r="F28" s="104">
        <v>1</v>
      </c>
      <c r="G28" s="105">
        <v>1</v>
      </c>
    </row>
    <row r="29" spans="1:7" ht="12" customHeight="1">
      <c r="A29" s="176"/>
      <c r="B29" s="160"/>
      <c r="C29" s="106">
        <v>99.999999999999972</v>
      </c>
      <c r="D29" s="102">
        <v>41.486810551558747</v>
      </c>
      <c r="E29" s="102">
        <v>58.033573141486805</v>
      </c>
      <c r="F29" s="102">
        <v>0.23980815347721821</v>
      </c>
      <c r="G29" s="103">
        <v>0.23980815347721821</v>
      </c>
    </row>
    <row r="30" spans="1:7" ht="12" customHeight="1">
      <c r="A30" s="175"/>
      <c r="B30" s="174" t="s">
        <v>406</v>
      </c>
      <c r="C30" s="155">
        <v>569</v>
      </c>
      <c r="D30" s="104">
        <v>214</v>
      </c>
      <c r="E30" s="104">
        <v>350</v>
      </c>
      <c r="F30" s="104">
        <v>3</v>
      </c>
      <c r="G30" s="105">
        <v>2</v>
      </c>
    </row>
    <row r="31" spans="1:7" ht="12" customHeight="1">
      <c r="A31" s="176"/>
      <c r="B31" s="160"/>
      <c r="C31" s="106">
        <v>100</v>
      </c>
      <c r="D31" s="102">
        <v>37.609841827768015</v>
      </c>
      <c r="E31" s="102">
        <v>61.511423550087876</v>
      </c>
      <c r="F31" s="102">
        <v>0.52724077328646746</v>
      </c>
      <c r="G31" s="103">
        <v>0.35149384885764495</v>
      </c>
    </row>
    <row r="32" spans="1:7" ht="12" customHeight="1">
      <c r="A32" s="175"/>
      <c r="B32" s="174" t="s">
        <v>407</v>
      </c>
      <c r="C32" s="155">
        <v>533</v>
      </c>
      <c r="D32" s="104">
        <v>200</v>
      </c>
      <c r="E32" s="104">
        <v>328</v>
      </c>
      <c r="F32" s="104">
        <v>4</v>
      </c>
      <c r="G32" s="105">
        <v>1</v>
      </c>
    </row>
    <row r="33" spans="1:7" ht="12" customHeight="1">
      <c r="A33" s="176"/>
      <c r="B33" s="160"/>
      <c r="C33" s="106">
        <v>99.999999999999986</v>
      </c>
      <c r="D33" s="102">
        <v>37.523452157598499</v>
      </c>
      <c r="E33" s="102">
        <v>61.53846153846154</v>
      </c>
      <c r="F33" s="102">
        <v>0.75046904315196994</v>
      </c>
      <c r="G33" s="103">
        <v>0.18761726078799248</v>
      </c>
    </row>
    <row r="34" spans="1:7" ht="12" customHeight="1">
      <c r="A34" s="175"/>
      <c r="B34" s="174" t="s">
        <v>144</v>
      </c>
      <c r="C34" s="177">
        <v>36</v>
      </c>
      <c r="D34" s="178">
        <v>14</v>
      </c>
      <c r="E34" s="178">
        <v>19</v>
      </c>
      <c r="F34" s="177">
        <v>3</v>
      </c>
      <c r="G34" s="179" t="s">
        <v>0</v>
      </c>
    </row>
    <row r="35" spans="1:7" ht="12" customHeight="1">
      <c r="A35" s="176"/>
      <c r="B35" s="160"/>
      <c r="C35" s="180">
        <v>100</v>
      </c>
      <c r="D35" s="181">
        <v>38.888888888888893</v>
      </c>
      <c r="E35" s="181">
        <v>52.777777777777779</v>
      </c>
      <c r="F35" s="180">
        <v>8.3333333333333321</v>
      </c>
      <c r="G35" s="182" t="s">
        <v>0</v>
      </c>
    </row>
    <row r="36" spans="1:7" ht="12" customHeight="1">
      <c r="A36" s="173" t="s">
        <v>410</v>
      </c>
      <c r="B36" s="174"/>
      <c r="C36" s="183">
        <v>444</v>
      </c>
      <c r="D36" s="178">
        <v>97</v>
      </c>
      <c r="E36" s="178">
        <v>337</v>
      </c>
      <c r="F36" s="183">
        <v>3</v>
      </c>
      <c r="G36" s="179">
        <v>7</v>
      </c>
    </row>
    <row r="37" spans="1:7" ht="12" customHeight="1">
      <c r="A37" s="172"/>
      <c r="B37" s="160"/>
      <c r="C37" s="184">
        <v>100</v>
      </c>
      <c r="D37" s="185">
        <v>21.846846846846844</v>
      </c>
      <c r="E37" s="185">
        <v>75.900900900900908</v>
      </c>
      <c r="F37" s="184">
        <v>0.67567567567567566</v>
      </c>
      <c r="G37" s="186">
        <v>1.5765765765765765</v>
      </c>
    </row>
    <row r="38" spans="1:7" ht="12" customHeight="1">
      <c r="A38" s="173" t="s">
        <v>411</v>
      </c>
      <c r="B38" s="174"/>
      <c r="C38" s="177">
        <v>1024</v>
      </c>
      <c r="D38" s="187">
        <v>139</v>
      </c>
      <c r="E38" s="187">
        <v>871</v>
      </c>
      <c r="F38" s="177">
        <v>9</v>
      </c>
      <c r="G38" s="188">
        <v>5</v>
      </c>
    </row>
    <row r="39" spans="1:7" ht="12" customHeight="1">
      <c r="A39" s="172"/>
      <c r="B39" s="160"/>
      <c r="C39" s="180">
        <v>100</v>
      </c>
      <c r="D39" s="181">
        <v>13.57421875</v>
      </c>
      <c r="E39" s="181">
        <v>85.05859375</v>
      </c>
      <c r="F39" s="180">
        <v>0.87890625</v>
      </c>
      <c r="G39" s="182">
        <v>0.48828125</v>
      </c>
    </row>
    <row r="40" spans="1:7" ht="12" customHeight="1">
      <c r="A40" s="173" t="s">
        <v>145</v>
      </c>
      <c r="B40" s="174"/>
      <c r="C40" s="183">
        <v>387</v>
      </c>
      <c r="D40" s="178">
        <v>69</v>
      </c>
      <c r="E40" s="178">
        <v>249</v>
      </c>
      <c r="F40" s="183">
        <v>8</v>
      </c>
      <c r="G40" s="179">
        <v>61</v>
      </c>
    </row>
    <row r="41" spans="1:7" ht="12" customHeight="1">
      <c r="A41" s="189"/>
      <c r="B41" s="190"/>
      <c r="C41" s="191">
        <v>100</v>
      </c>
      <c r="D41" s="192">
        <v>17.829457364341085</v>
      </c>
      <c r="E41" s="192">
        <v>64.341085271317837</v>
      </c>
      <c r="F41" s="193">
        <v>2.0671834625323</v>
      </c>
      <c r="G41" s="194">
        <v>15.762273901808785</v>
      </c>
    </row>
    <row r="42" spans="1:7">
      <c r="G42" s="112"/>
    </row>
    <row r="43" spans="1:7">
      <c r="G43" s="112"/>
    </row>
    <row r="44" spans="1:7">
      <c r="G44" s="112"/>
    </row>
    <row r="45" spans="1:7">
      <c r="G45" s="112"/>
    </row>
    <row r="46" spans="1:7">
      <c r="G46" s="112"/>
    </row>
    <row r="47" spans="1:7">
      <c r="G47" s="112"/>
    </row>
    <row r="48" spans="1:7">
      <c r="G48" s="112"/>
    </row>
    <row r="49" spans="7:7">
      <c r="G49" s="112"/>
    </row>
    <row r="50" spans="7:7">
      <c r="G50" s="112"/>
    </row>
    <row r="51" spans="7:7">
      <c r="G51" s="112"/>
    </row>
    <row r="52" spans="7:7">
      <c r="G52" s="112"/>
    </row>
    <row r="53" spans="7:7">
      <c r="G53" s="112"/>
    </row>
    <row r="54" spans="7:7">
      <c r="G54" s="112"/>
    </row>
    <row r="55" spans="7:7">
      <c r="G55" s="112"/>
    </row>
    <row r="56" spans="7:7">
      <c r="G56" s="112"/>
    </row>
    <row r="57" spans="7:7">
      <c r="G57" s="112"/>
    </row>
    <row r="58" spans="7:7">
      <c r="G58" s="112"/>
    </row>
    <row r="59" spans="7:7">
      <c r="G59" s="112"/>
    </row>
    <row r="60" spans="7:7">
      <c r="G60" s="112"/>
    </row>
    <row r="61" spans="7:7">
      <c r="G61" s="112"/>
    </row>
    <row r="62" spans="7:7">
      <c r="G62" s="112"/>
    </row>
    <row r="63" spans="7:7">
      <c r="G63" s="112"/>
    </row>
    <row r="64" spans="7:7">
      <c r="G64" s="112"/>
    </row>
    <row r="65" spans="7:7">
      <c r="G65" s="112"/>
    </row>
    <row r="66" spans="7:7">
      <c r="G66" s="112"/>
    </row>
    <row r="67" spans="7:7">
      <c r="G67" s="112"/>
    </row>
    <row r="68" spans="7:7">
      <c r="G68" s="112"/>
    </row>
    <row r="69" spans="7:7">
      <c r="G69" s="112"/>
    </row>
    <row r="70" spans="7:7">
      <c r="G70" s="112"/>
    </row>
    <row r="71" spans="7:7">
      <c r="G71" s="112"/>
    </row>
    <row r="72" spans="7:7">
      <c r="G72" s="112"/>
    </row>
    <row r="73" spans="7:7">
      <c r="G73" s="112"/>
    </row>
    <row r="74" spans="7:7">
      <c r="G74" s="112"/>
    </row>
    <row r="75" spans="7:7">
      <c r="G75" s="112"/>
    </row>
    <row r="76" spans="7:7">
      <c r="G76" s="112"/>
    </row>
    <row r="77" spans="7:7">
      <c r="G77" s="112"/>
    </row>
    <row r="78" spans="7:7">
      <c r="G78" s="112"/>
    </row>
    <row r="79" spans="7:7">
      <c r="G79" s="112"/>
    </row>
    <row r="80" spans="7:7">
      <c r="G80" s="112"/>
    </row>
    <row r="81" spans="7:7">
      <c r="G81" s="112"/>
    </row>
    <row r="82" spans="7:7">
      <c r="G82" s="112"/>
    </row>
    <row r="83" spans="7:7">
      <c r="G83" s="112"/>
    </row>
    <row r="84" spans="7:7">
      <c r="G84" s="112"/>
    </row>
    <row r="85" spans="7:7">
      <c r="G85" s="112"/>
    </row>
    <row r="86" spans="7:7">
      <c r="G86" s="112"/>
    </row>
    <row r="87" spans="7:7">
      <c r="G87" s="112"/>
    </row>
    <row r="88" spans="7:7">
      <c r="G88" s="112"/>
    </row>
    <row r="89" spans="7:7">
      <c r="G89" s="112"/>
    </row>
    <row r="90" spans="7:7">
      <c r="G90" s="112"/>
    </row>
    <row r="91" spans="7:7">
      <c r="G91" s="112"/>
    </row>
    <row r="92" spans="7:7">
      <c r="G92" s="112"/>
    </row>
    <row r="93" spans="7:7">
      <c r="G93" s="112"/>
    </row>
    <row r="94" spans="7:7">
      <c r="G94" s="112"/>
    </row>
    <row r="95" spans="7:7">
      <c r="G95" s="112"/>
    </row>
    <row r="96" spans="7:7">
      <c r="G96" s="112"/>
    </row>
    <row r="97" spans="7:7">
      <c r="G97" s="112"/>
    </row>
    <row r="98" spans="7:7">
      <c r="G98" s="112"/>
    </row>
    <row r="99" spans="7:7">
      <c r="G99" s="112"/>
    </row>
    <row r="100" spans="7:7">
      <c r="G100" s="112"/>
    </row>
    <row r="101" spans="7:7">
      <c r="G101" s="112"/>
    </row>
    <row r="102" spans="7:7">
      <c r="G102" s="112"/>
    </row>
    <row r="103" spans="7:7">
      <c r="G103" s="112"/>
    </row>
    <row r="104" spans="7:7">
      <c r="G104" s="112"/>
    </row>
    <row r="105" spans="7:7">
      <c r="G105" s="112"/>
    </row>
    <row r="106" spans="7:7">
      <c r="G106" s="112"/>
    </row>
    <row r="107" spans="7:7">
      <c r="G107" s="112"/>
    </row>
    <row r="108" spans="7:7">
      <c r="G108" s="112"/>
    </row>
    <row r="109" spans="7:7">
      <c r="G109" s="112"/>
    </row>
    <row r="110" spans="7:7">
      <c r="G110" s="112"/>
    </row>
    <row r="111" spans="7:7">
      <c r="G111" s="112"/>
    </row>
    <row r="112" spans="7:7">
      <c r="G112" s="112"/>
    </row>
    <row r="113" spans="7:7">
      <c r="G113" s="112"/>
    </row>
    <row r="114" spans="7:7">
      <c r="G114" s="112"/>
    </row>
    <row r="115" spans="7:7">
      <c r="G115" s="112"/>
    </row>
    <row r="116" spans="7:7">
      <c r="G116" s="112"/>
    </row>
    <row r="117" spans="7:7">
      <c r="G117" s="112"/>
    </row>
    <row r="118" spans="7:7">
      <c r="G118" s="112"/>
    </row>
    <row r="119" spans="7:7">
      <c r="G119" s="112"/>
    </row>
    <row r="120" spans="7:7">
      <c r="G120" s="112"/>
    </row>
    <row r="121" spans="7:7">
      <c r="G121" s="112"/>
    </row>
    <row r="122" spans="7:7">
      <c r="G122" s="112"/>
    </row>
    <row r="123" spans="7:7">
      <c r="G123" s="112"/>
    </row>
    <row r="124" spans="7:7">
      <c r="G124" s="112"/>
    </row>
    <row r="125" spans="7:7">
      <c r="G125" s="112"/>
    </row>
    <row r="126" spans="7:7">
      <c r="G126" s="112"/>
    </row>
    <row r="127" spans="7:7">
      <c r="G127" s="112"/>
    </row>
    <row r="128" spans="7:7">
      <c r="G128" s="112"/>
    </row>
    <row r="129" spans="7:7">
      <c r="G129" s="112"/>
    </row>
    <row r="130" spans="7:7">
      <c r="G130" s="112"/>
    </row>
    <row r="131" spans="7:7">
      <c r="G131" s="112"/>
    </row>
    <row r="132" spans="7:7">
      <c r="G132" s="112"/>
    </row>
    <row r="133" spans="7:7">
      <c r="G133" s="112"/>
    </row>
    <row r="134" spans="7:7">
      <c r="G134" s="112"/>
    </row>
    <row r="135" spans="7:7">
      <c r="G135" s="112"/>
    </row>
    <row r="136" spans="7:7">
      <c r="G136" s="112"/>
    </row>
    <row r="137" spans="7:7">
      <c r="G137" s="112"/>
    </row>
    <row r="138" spans="7:7">
      <c r="G138" s="112"/>
    </row>
    <row r="139" spans="7:7">
      <c r="G139" s="112"/>
    </row>
    <row r="140" spans="7:7">
      <c r="G140" s="112"/>
    </row>
    <row r="141" spans="7:7">
      <c r="G141" s="112"/>
    </row>
    <row r="142" spans="7:7">
      <c r="G142" s="112"/>
    </row>
    <row r="143" spans="7:7">
      <c r="G143" s="112"/>
    </row>
    <row r="144" spans="7:7">
      <c r="G144" s="112"/>
    </row>
    <row r="145" spans="7:7">
      <c r="G145" s="112"/>
    </row>
    <row r="146" spans="7:7">
      <c r="G146" s="112"/>
    </row>
    <row r="147" spans="7:7">
      <c r="G147" s="112"/>
    </row>
    <row r="148" spans="7:7">
      <c r="G148" s="112"/>
    </row>
    <row r="149" spans="7:7">
      <c r="G149" s="112"/>
    </row>
    <row r="150" spans="7:7">
      <c r="G150" s="112"/>
    </row>
    <row r="151" spans="7:7">
      <c r="G151" s="112"/>
    </row>
    <row r="152" spans="7:7">
      <c r="G152" s="112"/>
    </row>
    <row r="153" spans="7:7">
      <c r="G153" s="112"/>
    </row>
    <row r="154" spans="7:7">
      <c r="G154" s="112"/>
    </row>
    <row r="155" spans="7:7">
      <c r="G155" s="112"/>
    </row>
    <row r="156" spans="7:7">
      <c r="G156" s="112"/>
    </row>
    <row r="157" spans="7:7">
      <c r="G157" s="112"/>
    </row>
    <row r="158" spans="7:7">
      <c r="G158" s="112"/>
    </row>
    <row r="159" spans="7:7">
      <c r="G159" s="112"/>
    </row>
    <row r="160" spans="7:7">
      <c r="G160" s="112"/>
    </row>
    <row r="161" spans="7:7">
      <c r="G161" s="112"/>
    </row>
    <row r="162" spans="7:7">
      <c r="G162" s="112"/>
    </row>
    <row r="163" spans="7:7">
      <c r="G163" s="112"/>
    </row>
    <row r="164" spans="7:7">
      <c r="G164" s="112"/>
    </row>
    <row r="165" spans="7:7">
      <c r="G165" s="112"/>
    </row>
    <row r="166" spans="7:7">
      <c r="G166" s="112"/>
    </row>
    <row r="167" spans="7:7">
      <c r="G167" s="112"/>
    </row>
    <row r="168" spans="7:7">
      <c r="G168" s="112"/>
    </row>
    <row r="169" spans="7:7">
      <c r="G169" s="112"/>
    </row>
    <row r="170" spans="7:7">
      <c r="G170" s="112"/>
    </row>
    <row r="171" spans="7:7">
      <c r="G171" s="112"/>
    </row>
    <row r="172" spans="7:7">
      <c r="G172" s="112"/>
    </row>
    <row r="173" spans="7:7">
      <c r="G173" s="112"/>
    </row>
    <row r="174" spans="7:7">
      <c r="G174" s="112"/>
    </row>
    <row r="175" spans="7:7">
      <c r="G175" s="112"/>
    </row>
    <row r="176" spans="7:7">
      <c r="G176" s="112"/>
    </row>
    <row r="177" spans="7:7">
      <c r="G177" s="112"/>
    </row>
    <row r="178" spans="7:7">
      <c r="G178" s="112"/>
    </row>
    <row r="179" spans="7:7">
      <c r="G179" s="112"/>
    </row>
    <row r="180" spans="7:7">
      <c r="G180" s="112"/>
    </row>
    <row r="181" spans="7:7">
      <c r="G181" s="112"/>
    </row>
    <row r="182" spans="7:7">
      <c r="G182" s="112"/>
    </row>
    <row r="183" spans="7:7">
      <c r="G183" s="112"/>
    </row>
    <row r="184" spans="7:7">
      <c r="G184" s="112"/>
    </row>
    <row r="185" spans="7:7">
      <c r="G185" s="112"/>
    </row>
    <row r="186" spans="7:7">
      <c r="G186" s="112"/>
    </row>
    <row r="187" spans="7:7">
      <c r="G187" s="112"/>
    </row>
    <row r="188" spans="7:7">
      <c r="G188" s="112"/>
    </row>
    <row r="189" spans="7:7">
      <c r="G189" s="112"/>
    </row>
    <row r="190" spans="7:7">
      <c r="G190" s="112"/>
    </row>
    <row r="191" spans="7:7">
      <c r="G191" s="112"/>
    </row>
    <row r="192" spans="7:7">
      <c r="G192" s="112"/>
    </row>
    <row r="193" spans="7:7">
      <c r="G193" s="112"/>
    </row>
    <row r="194" spans="7:7">
      <c r="G194" s="112"/>
    </row>
    <row r="195" spans="7:7">
      <c r="G195" s="112"/>
    </row>
    <row r="196" spans="7:7">
      <c r="G196" s="112"/>
    </row>
    <row r="197" spans="7:7">
      <c r="G197" s="112"/>
    </row>
    <row r="198" spans="7:7">
      <c r="G198" s="112"/>
    </row>
    <row r="199" spans="7:7">
      <c r="G199" s="112"/>
    </row>
    <row r="200" spans="7:7">
      <c r="G200" s="112"/>
    </row>
    <row r="201" spans="7:7">
      <c r="G201" s="112"/>
    </row>
    <row r="202" spans="7:7">
      <c r="G202" s="112"/>
    </row>
    <row r="203" spans="7:7">
      <c r="G203" s="112"/>
    </row>
    <row r="204" spans="7:7">
      <c r="G204" s="112"/>
    </row>
    <row r="205" spans="7:7">
      <c r="G205" s="112"/>
    </row>
    <row r="206" spans="7:7">
      <c r="G206" s="112"/>
    </row>
    <row r="207" spans="7:7">
      <c r="G207" s="112"/>
    </row>
    <row r="208" spans="7:7">
      <c r="G208" s="112"/>
    </row>
    <row r="209" spans="7:7">
      <c r="G209" s="112"/>
    </row>
    <row r="210" spans="7:7">
      <c r="G210" s="112"/>
    </row>
    <row r="211" spans="7:7">
      <c r="G211" s="112"/>
    </row>
    <row r="212" spans="7:7">
      <c r="G212" s="112"/>
    </row>
    <row r="213" spans="7:7">
      <c r="G213" s="112"/>
    </row>
    <row r="214" spans="7:7">
      <c r="G214" s="112"/>
    </row>
    <row r="215" spans="7:7">
      <c r="G215" s="112"/>
    </row>
    <row r="216" spans="7:7">
      <c r="G216" s="112"/>
    </row>
    <row r="217" spans="7:7">
      <c r="G217" s="112"/>
    </row>
    <row r="218" spans="7:7">
      <c r="G218" s="112"/>
    </row>
    <row r="219" spans="7:7">
      <c r="G219" s="112"/>
    </row>
    <row r="220" spans="7:7">
      <c r="G220" s="112"/>
    </row>
    <row r="221" spans="7:7">
      <c r="G221" s="112"/>
    </row>
    <row r="222" spans="7:7">
      <c r="G222" s="112"/>
    </row>
    <row r="223" spans="7:7">
      <c r="G223" s="112"/>
    </row>
    <row r="224" spans="7:7">
      <c r="G224" s="112"/>
    </row>
    <row r="225" spans="7:7">
      <c r="G225" s="112"/>
    </row>
    <row r="226" spans="7:7">
      <c r="G226" s="112"/>
    </row>
    <row r="227" spans="7:7">
      <c r="G227" s="112"/>
    </row>
    <row r="228" spans="7:7">
      <c r="G228" s="112"/>
    </row>
    <row r="229" spans="7:7">
      <c r="G229" s="112"/>
    </row>
    <row r="230" spans="7:7">
      <c r="G230" s="112"/>
    </row>
    <row r="231" spans="7:7">
      <c r="G231" s="112"/>
    </row>
    <row r="232" spans="7:7">
      <c r="G232" s="112"/>
    </row>
    <row r="233" spans="7:7">
      <c r="G233" s="112"/>
    </row>
  </sheetData>
  <mergeCells count="34">
    <mergeCell ref="A4:B5"/>
    <mergeCell ref="A6:B7"/>
    <mergeCell ref="B8:B9"/>
    <mergeCell ref="B10:B11"/>
    <mergeCell ref="B12:B13"/>
    <mergeCell ref="B20:B21"/>
    <mergeCell ref="B22:B23"/>
    <mergeCell ref="B24:B25"/>
    <mergeCell ref="A14:A15"/>
    <mergeCell ref="A8:A9"/>
    <mergeCell ref="A10:A11"/>
    <mergeCell ref="A12:A13"/>
    <mergeCell ref="B14:B15"/>
    <mergeCell ref="A16:A17"/>
    <mergeCell ref="A18:A19"/>
    <mergeCell ref="A20:A21"/>
    <mergeCell ref="A22:A23"/>
    <mergeCell ref="A24:A25"/>
    <mergeCell ref="A38:B39"/>
    <mergeCell ref="A40:B41"/>
    <mergeCell ref="A2:B3"/>
    <mergeCell ref="A32:A33"/>
    <mergeCell ref="B32:B33"/>
    <mergeCell ref="A34:A35"/>
    <mergeCell ref="B34:B35"/>
    <mergeCell ref="A36:B37"/>
    <mergeCell ref="A26:A27"/>
    <mergeCell ref="B26:B27"/>
    <mergeCell ref="A28:A29"/>
    <mergeCell ref="B28:B29"/>
    <mergeCell ref="A30:A31"/>
    <mergeCell ref="B30:B31"/>
    <mergeCell ref="B16:B17"/>
    <mergeCell ref="B18:B19"/>
  </mergeCells>
  <phoneticPr fontId="19"/>
  <conditionalFormatting sqref="A1">
    <cfRule type="expression" dxfId="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94"/>
  <dimension ref="A1:CO16"/>
  <sheetViews>
    <sheetView showGridLines="0" zoomScale="98" zoomScaleNormal="98" zoomScaleSheetLayoutView="80" workbookViewId="0"/>
  </sheetViews>
  <sheetFormatPr defaultColWidth="5.875" defaultRowHeight="12"/>
  <cols>
    <col min="1" max="1" width="15.25" style="81" customWidth="1"/>
    <col min="2" max="8" width="6.875" style="81" customWidth="1"/>
    <col min="9" max="30" width="9.375" style="81" customWidth="1"/>
    <col min="31" max="16384" width="5.875" style="81"/>
  </cols>
  <sheetData>
    <row r="1" spans="1:93" s="138" customFormat="1" ht="12.75" thickBot="1">
      <c r="A1" s="137" t="s">
        <v>31</v>
      </c>
    </row>
    <row r="2" spans="1:93" s="140" customFormat="1" ht="6" customHeight="1" thickTop="1">
      <c r="A2" s="139"/>
      <c r="B2" s="141"/>
      <c r="C2" s="142"/>
      <c r="D2" s="142"/>
      <c r="E2" s="142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5"/>
    </row>
    <row r="3" spans="1:93" s="140" customFormat="1" ht="124.5" customHeight="1">
      <c r="A3" s="139"/>
      <c r="B3" s="146" t="s">
        <v>1</v>
      </c>
      <c r="C3" s="147" t="s">
        <v>17</v>
      </c>
      <c r="D3" s="147" t="s">
        <v>18</v>
      </c>
      <c r="E3" s="147" t="s">
        <v>16</v>
      </c>
      <c r="F3" s="148" t="s">
        <v>2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4"/>
      <c r="CL3" s="144"/>
      <c r="CM3" s="144"/>
      <c r="CN3" s="144"/>
      <c r="CO3" s="145"/>
    </row>
    <row r="4" spans="1:93" ht="13.5" customHeight="1">
      <c r="A4" s="159" t="s">
        <v>1</v>
      </c>
      <c r="B4" s="152">
        <v>4581</v>
      </c>
      <c r="C4" s="100">
        <v>1092</v>
      </c>
      <c r="D4" s="100">
        <v>3362</v>
      </c>
      <c r="E4" s="100">
        <v>43</v>
      </c>
      <c r="F4" s="101">
        <v>84</v>
      </c>
    </row>
    <row r="5" spans="1:93">
      <c r="A5" s="160"/>
      <c r="B5" s="106">
        <v>100</v>
      </c>
      <c r="C5" s="102">
        <v>23.83759004584152</v>
      </c>
      <c r="D5" s="102">
        <v>73.390089500109141</v>
      </c>
      <c r="E5" s="102">
        <v>0.93865968129229427</v>
      </c>
      <c r="F5" s="103">
        <v>1.8336607727570402</v>
      </c>
    </row>
    <row r="6" spans="1:93">
      <c r="A6" s="161" t="s">
        <v>412</v>
      </c>
      <c r="B6" s="155">
        <v>306</v>
      </c>
      <c r="C6" s="104">
        <v>74</v>
      </c>
      <c r="D6" s="104">
        <v>228</v>
      </c>
      <c r="E6" s="104">
        <v>4</v>
      </c>
      <c r="F6" s="105" t="s">
        <v>0</v>
      </c>
    </row>
    <row r="7" spans="1:93">
      <c r="A7" s="162"/>
      <c r="B7" s="106">
        <v>100</v>
      </c>
      <c r="C7" s="102">
        <v>24.183006535947712</v>
      </c>
      <c r="D7" s="102">
        <v>74.509803921568633</v>
      </c>
      <c r="E7" s="102">
        <v>1.3071895424836601</v>
      </c>
      <c r="F7" s="103" t="s">
        <v>0</v>
      </c>
    </row>
    <row r="8" spans="1:93">
      <c r="A8" s="161" t="s">
        <v>413</v>
      </c>
      <c r="B8" s="155">
        <v>1034</v>
      </c>
      <c r="C8" s="104">
        <v>216</v>
      </c>
      <c r="D8" s="104">
        <v>796</v>
      </c>
      <c r="E8" s="104">
        <v>13</v>
      </c>
      <c r="F8" s="105">
        <v>9</v>
      </c>
    </row>
    <row r="9" spans="1:93">
      <c r="A9" s="162"/>
      <c r="B9" s="106">
        <v>100</v>
      </c>
      <c r="C9" s="102">
        <v>20.889748549323016</v>
      </c>
      <c r="D9" s="102">
        <v>76.9825918762089</v>
      </c>
      <c r="E9" s="102">
        <v>1.2572533849129592</v>
      </c>
      <c r="F9" s="103">
        <v>0.87040618955512572</v>
      </c>
    </row>
    <row r="10" spans="1:93">
      <c r="A10" s="161" t="s">
        <v>414</v>
      </c>
      <c r="B10" s="155">
        <v>1882</v>
      </c>
      <c r="C10" s="104">
        <v>443</v>
      </c>
      <c r="D10" s="104">
        <v>1409</v>
      </c>
      <c r="E10" s="104">
        <v>13</v>
      </c>
      <c r="F10" s="105">
        <v>17</v>
      </c>
    </row>
    <row r="11" spans="1:93">
      <c r="A11" s="162"/>
      <c r="B11" s="106">
        <v>100</v>
      </c>
      <c r="C11" s="102">
        <v>23.538788522848034</v>
      </c>
      <c r="D11" s="102">
        <v>74.867162592986176</v>
      </c>
      <c r="E11" s="102">
        <v>0.6907545164718385</v>
      </c>
      <c r="F11" s="103">
        <v>0.90329436769394267</v>
      </c>
    </row>
    <row r="12" spans="1:93" ht="12" customHeight="1">
      <c r="A12" s="161" t="s">
        <v>415</v>
      </c>
      <c r="B12" s="155">
        <v>1262</v>
      </c>
      <c r="C12" s="104">
        <v>346</v>
      </c>
      <c r="D12" s="104">
        <v>889</v>
      </c>
      <c r="E12" s="104">
        <v>13</v>
      </c>
      <c r="F12" s="105">
        <v>14</v>
      </c>
    </row>
    <row r="13" spans="1:93">
      <c r="A13" s="162"/>
      <c r="B13" s="106">
        <v>100</v>
      </c>
      <c r="C13" s="102">
        <v>27.416798732171156</v>
      </c>
      <c r="D13" s="102">
        <v>70.443740095087165</v>
      </c>
      <c r="E13" s="102">
        <v>1.0301109350237718</v>
      </c>
      <c r="F13" s="103">
        <v>1.1093502377179081</v>
      </c>
    </row>
    <row r="14" spans="1:93" ht="12" customHeight="1">
      <c r="A14" s="161" t="s">
        <v>145</v>
      </c>
      <c r="B14" s="155">
        <v>97</v>
      </c>
      <c r="C14" s="104">
        <v>13</v>
      </c>
      <c r="D14" s="104">
        <v>40</v>
      </c>
      <c r="E14" s="104" t="s">
        <v>0</v>
      </c>
      <c r="F14" s="105">
        <v>44</v>
      </c>
    </row>
    <row r="15" spans="1:93">
      <c r="A15" s="164"/>
      <c r="B15" s="109">
        <v>100</v>
      </c>
      <c r="C15" s="110">
        <v>13.402061855670103</v>
      </c>
      <c r="D15" s="110">
        <v>41.237113402061851</v>
      </c>
      <c r="E15" s="110" t="s">
        <v>0</v>
      </c>
      <c r="F15" s="111">
        <v>45.360824742268044</v>
      </c>
    </row>
    <row r="16" spans="1:93">
      <c r="F16" s="112"/>
    </row>
  </sheetData>
  <mergeCells count="6"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100</vt:i4>
      </vt:variant>
      <vt:variant>
        <vt:lpstr>名前付き一覧</vt:lpstr>
      </vt:variant>
      <vt:variant>
        <vt:i4>3</vt:i4>
      </vt:variant>
    </vt:vector>
  </HeadingPairs>
  <TitlesOfParts>
    <vt:vector size="103" baseType="lpstr">
      <vt:lpstr>15-1</vt:lpstr>
      <vt:lpstr>15-2</vt:lpstr>
      <vt:lpstr>15-3</vt:lpstr>
      <vt:lpstr>15-4</vt:lpstr>
      <vt:lpstr>15-5</vt:lpstr>
      <vt:lpstr>15-6</vt:lpstr>
      <vt:lpstr>15-7</vt:lpstr>
      <vt:lpstr>15-8</vt:lpstr>
      <vt:lpstr>15-9</vt:lpstr>
      <vt:lpstr>15-9（確認）</vt:lpstr>
      <vt:lpstr>15-10</vt:lpstr>
      <vt:lpstr>15-11</vt:lpstr>
      <vt:lpstr>15-12</vt:lpstr>
      <vt:lpstr>15-13</vt:lpstr>
      <vt:lpstr>15-14</vt:lpstr>
      <vt:lpstr>15-15</vt:lpstr>
      <vt:lpstr>15-16</vt:lpstr>
      <vt:lpstr>15-17</vt:lpstr>
      <vt:lpstr>15-18</vt:lpstr>
      <vt:lpstr>15-19</vt:lpstr>
      <vt:lpstr>15-20</vt:lpstr>
      <vt:lpstr>15-21</vt:lpstr>
      <vt:lpstr>15-22</vt:lpstr>
      <vt:lpstr>15-22（確認）</vt:lpstr>
      <vt:lpstr>15-23</vt:lpstr>
      <vt:lpstr>15-24</vt:lpstr>
      <vt:lpstr>15-25</vt:lpstr>
      <vt:lpstr>15-26</vt:lpstr>
      <vt:lpstr>15-27</vt:lpstr>
      <vt:lpstr>15-28</vt:lpstr>
      <vt:lpstr>15-29</vt:lpstr>
      <vt:lpstr>15-30</vt:lpstr>
      <vt:lpstr>15-31(1)</vt:lpstr>
      <vt:lpstr>15-31(2)</vt:lpstr>
      <vt:lpstr>15-31 (3)</vt:lpstr>
      <vt:lpstr>15-31(4)</vt:lpstr>
      <vt:lpstr>15-31(5)</vt:lpstr>
      <vt:lpstr>15-31(6)</vt:lpstr>
      <vt:lpstr>15-31(6)（確認）</vt:lpstr>
      <vt:lpstr>15-31(7)</vt:lpstr>
      <vt:lpstr>15-31 (8)</vt:lpstr>
      <vt:lpstr>15-32</vt:lpstr>
      <vt:lpstr>15-33</vt:lpstr>
      <vt:lpstr>15-34</vt:lpstr>
      <vt:lpstr>15-35</vt:lpstr>
      <vt:lpstr>15-36</vt:lpstr>
      <vt:lpstr>15-37</vt:lpstr>
      <vt:lpstr>15-38</vt:lpstr>
      <vt:lpstr>15-39</vt:lpstr>
      <vt:lpstr>15-40</vt:lpstr>
      <vt:lpstr>15-41</vt:lpstr>
      <vt:lpstr>15-42</vt:lpstr>
      <vt:lpstr>15-43</vt:lpstr>
      <vt:lpstr>15-44</vt:lpstr>
      <vt:lpstr>15-45</vt:lpstr>
      <vt:lpstr>15-46</vt:lpstr>
      <vt:lpstr>15-47</vt:lpstr>
      <vt:lpstr>15-48</vt:lpstr>
      <vt:lpstr>15-49</vt:lpstr>
      <vt:lpstr>15-49（確認）</vt:lpstr>
      <vt:lpstr>15-50</vt:lpstr>
      <vt:lpstr>15-51</vt:lpstr>
      <vt:lpstr>15-52</vt:lpstr>
      <vt:lpstr>15-53</vt:lpstr>
      <vt:lpstr>15-54</vt:lpstr>
      <vt:lpstr>15-55</vt:lpstr>
      <vt:lpstr>15-56</vt:lpstr>
      <vt:lpstr>15-57</vt:lpstr>
      <vt:lpstr>15-58</vt:lpstr>
      <vt:lpstr>15-59</vt:lpstr>
      <vt:lpstr>15-60</vt:lpstr>
      <vt:lpstr>15-61</vt:lpstr>
      <vt:lpstr>15-62</vt:lpstr>
      <vt:lpstr>15-62（確認）</vt:lpstr>
      <vt:lpstr>15-63</vt:lpstr>
      <vt:lpstr>15-64</vt:lpstr>
      <vt:lpstr>15-65</vt:lpstr>
      <vt:lpstr>15-66</vt:lpstr>
      <vt:lpstr>15-67</vt:lpstr>
      <vt:lpstr>15-68</vt:lpstr>
      <vt:lpstr>15-69</vt:lpstr>
      <vt:lpstr>15-70</vt:lpstr>
      <vt:lpstr>15-71(1)</vt:lpstr>
      <vt:lpstr>15-71(2)</vt:lpstr>
      <vt:lpstr>15-71(3)</vt:lpstr>
      <vt:lpstr>15-71(4)</vt:lpstr>
      <vt:lpstr>15-71(5)</vt:lpstr>
      <vt:lpstr>15-71(6)</vt:lpstr>
      <vt:lpstr>15-71(7)</vt:lpstr>
      <vt:lpstr>15-71(8)</vt:lpstr>
      <vt:lpstr>15-72</vt:lpstr>
      <vt:lpstr>15-73</vt:lpstr>
      <vt:lpstr>15-74</vt:lpstr>
      <vt:lpstr>15-75</vt:lpstr>
      <vt:lpstr>15-76</vt:lpstr>
      <vt:lpstr>15-77</vt:lpstr>
      <vt:lpstr>15-78</vt:lpstr>
      <vt:lpstr>15-79</vt:lpstr>
      <vt:lpstr>15-80</vt:lpstr>
      <vt:lpstr>15-81</vt:lpstr>
      <vt:lpstr>'15-21'!Print_Area</vt:lpstr>
      <vt:lpstr>'15-49'!Print_Area</vt:lpstr>
      <vt:lpstr>'15-49（確認）'!Print_Area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東京都</cp:lastModifiedBy>
  <cp:lastPrinted>2017-06-05T05:01:34Z</cp:lastPrinted>
  <dcterms:created xsi:type="dcterms:W3CDTF">2012-04-05T12:03:12Z</dcterms:created>
  <dcterms:modified xsi:type="dcterms:W3CDTF">2023-01-30T07:30:46Z</dcterms:modified>
</cp:coreProperties>
</file>