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5" windowWidth="15360" windowHeight="8625"/>
  </bookViews>
  <sheets>
    <sheet name="2016.4.1" sheetId="78" r:id="rId1"/>
    <sheet name="2016.5.1" sheetId="79" r:id="rId2"/>
    <sheet name="2016.6.1" sheetId="80" r:id="rId3"/>
    <sheet name="2016.7.1" sheetId="81" r:id="rId4"/>
    <sheet name="2016.8.1" sheetId="82" r:id="rId5"/>
    <sheet name="2016.9.1" sheetId="83" r:id="rId6"/>
    <sheet name="2016.10.1" sheetId="84" r:id="rId7"/>
    <sheet name="2016.11.1" sheetId="85" r:id="rId8"/>
    <sheet name="2016.12.1" sheetId="86" r:id="rId9"/>
    <sheet name="2017.1.1" sheetId="87" r:id="rId10"/>
    <sheet name="2017.2.1" sheetId="88" r:id="rId11"/>
    <sheet name="2017.3.1" sheetId="89" r:id="rId12"/>
  </sheets>
  <calcPr calcId="145621"/>
</workbook>
</file>

<file path=xl/calcChain.xml><?xml version="1.0" encoding="utf-8"?>
<calcChain xmlns="http://schemas.openxmlformats.org/spreadsheetml/2006/main">
  <c r="H59" i="88" l="1"/>
  <c r="I59" i="88" s="1"/>
  <c r="I60" i="88" s="1"/>
  <c r="G59" i="88"/>
  <c r="J60" i="89" l="1"/>
  <c r="H60" i="89"/>
  <c r="G60" i="89"/>
  <c r="I59" i="89"/>
  <c r="H59" i="89"/>
  <c r="G59" i="89"/>
  <c r="I58" i="89"/>
  <c r="I57" i="89"/>
  <c r="I56" i="89"/>
  <c r="I55" i="89"/>
  <c r="I54" i="89"/>
  <c r="I53" i="89"/>
  <c r="I52" i="89"/>
  <c r="I51" i="89"/>
  <c r="I50" i="89"/>
  <c r="I49" i="89"/>
  <c r="I48" i="89"/>
  <c r="I47" i="89"/>
  <c r="I46" i="89"/>
  <c r="I45" i="89"/>
  <c r="I44" i="89"/>
  <c r="I43" i="89"/>
  <c r="I42" i="89"/>
  <c r="I41" i="89"/>
  <c r="I40" i="89"/>
  <c r="I39" i="89"/>
  <c r="I38" i="89"/>
  <c r="I37" i="89"/>
  <c r="I60" i="89" s="1"/>
  <c r="H37" i="89"/>
  <c r="G37" i="89"/>
  <c r="I36" i="89"/>
  <c r="I35" i="89"/>
  <c r="I34" i="89"/>
  <c r="I33" i="89"/>
  <c r="I32" i="89"/>
  <c r="I31" i="89"/>
  <c r="I30" i="89"/>
  <c r="I29" i="89"/>
  <c r="I28" i="89"/>
  <c r="I27" i="89"/>
  <c r="I26" i="89"/>
  <c r="I25" i="89"/>
  <c r="I24" i="89"/>
  <c r="I23" i="89"/>
  <c r="I22" i="89"/>
  <c r="I21" i="89"/>
  <c r="I20" i="89"/>
  <c r="I19" i="89"/>
  <c r="I18" i="89"/>
  <c r="I17" i="89"/>
  <c r="I16" i="89"/>
  <c r="I15" i="89"/>
  <c r="I14" i="89"/>
  <c r="I13" i="89"/>
  <c r="I11" i="89"/>
  <c r="I10" i="89"/>
  <c r="I9" i="89"/>
  <c r="I8" i="89"/>
  <c r="I7" i="89"/>
  <c r="I6" i="89"/>
  <c r="I5" i="89"/>
  <c r="J60" i="88" l="1"/>
  <c r="I58" i="88"/>
  <c r="I57" i="88"/>
  <c r="I56" i="88"/>
  <c r="I55" i="88"/>
  <c r="I54" i="88"/>
  <c r="I53" i="88"/>
  <c r="I52" i="88"/>
  <c r="I51" i="88"/>
  <c r="I50" i="88"/>
  <c r="I49" i="88"/>
  <c r="I48" i="88"/>
  <c r="I47" i="88"/>
  <c r="I46" i="88"/>
  <c r="I45" i="88"/>
  <c r="I44" i="88"/>
  <c r="I43" i="88"/>
  <c r="I42" i="88"/>
  <c r="I41" i="88"/>
  <c r="I40" i="88"/>
  <c r="I39" i="88"/>
  <c r="I38" i="88"/>
  <c r="H37" i="88"/>
  <c r="H60" i="88" s="1"/>
  <c r="G37" i="88"/>
  <c r="I36" i="88"/>
  <c r="I35" i="88"/>
  <c r="I34" i="88"/>
  <c r="I33" i="88"/>
  <c r="I32" i="88"/>
  <c r="I31" i="88"/>
  <c r="I30" i="88"/>
  <c r="I29" i="88"/>
  <c r="I28" i="88"/>
  <c r="I27" i="88"/>
  <c r="I26" i="88"/>
  <c r="I25" i="88"/>
  <c r="I24" i="88"/>
  <c r="I23" i="88"/>
  <c r="I22" i="88"/>
  <c r="I21" i="88"/>
  <c r="I20" i="88"/>
  <c r="I19" i="88"/>
  <c r="I18" i="88"/>
  <c r="I17" i="88"/>
  <c r="I16" i="88"/>
  <c r="I15" i="88"/>
  <c r="I14" i="88"/>
  <c r="I13" i="88"/>
  <c r="I11" i="88"/>
  <c r="I10" i="88"/>
  <c r="I9" i="88"/>
  <c r="I8" i="88"/>
  <c r="I7" i="88"/>
  <c r="I6" i="88"/>
  <c r="I5" i="88"/>
  <c r="G60" i="88" l="1"/>
  <c r="I37" i="88"/>
  <c r="J61" i="87"/>
  <c r="G61" i="87"/>
  <c r="I60" i="87"/>
  <c r="H60" i="87"/>
  <c r="G60" i="87"/>
  <c r="I59" i="87"/>
  <c r="I58" i="87"/>
  <c r="I57" i="87"/>
  <c r="I56" i="87"/>
  <c r="I55" i="87"/>
  <c r="I54" i="87"/>
  <c r="I53" i="87"/>
  <c r="I52" i="87"/>
  <c r="I51" i="87"/>
  <c r="I50" i="87"/>
  <c r="I49" i="87"/>
  <c r="I48" i="87"/>
  <c r="I47" i="87"/>
  <c r="I46" i="87"/>
  <c r="I45" i="87"/>
  <c r="I44" i="87"/>
  <c r="I43" i="87"/>
  <c r="I42" i="87"/>
  <c r="I41" i="87"/>
  <c r="I40" i="87"/>
  <c r="I39" i="87"/>
  <c r="I38" i="87"/>
  <c r="I61" i="87" s="1"/>
  <c r="H38" i="87"/>
  <c r="H61" i="87" s="1"/>
  <c r="G38" i="87"/>
  <c r="I37" i="87"/>
  <c r="I36" i="87"/>
  <c r="I35" i="87"/>
  <c r="I34" i="87"/>
  <c r="I33" i="87"/>
  <c r="I32" i="87"/>
  <c r="I31" i="87"/>
  <c r="I30" i="87"/>
  <c r="I29" i="87"/>
  <c r="I28" i="87"/>
  <c r="I27" i="87"/>
  <c r="I26" i="87"/>
  <c r="I25" i="87"/>
  <c r="I24" i="87"/>
  <c r="I23" i="87"/>
  <c r="I22" i="87"/>
  <c r="I21" i="87"/>
  <c r="I20" i="87"/>
  <c r="I19" i="87"/>
  <c r="I18" i="87"/>
  <c r="I17" i="87"/>
  <c r="I16" i="87"/>
  <c r="I15" i="87"/>
  <c r="I14" i="87"/>
  <c r="I13" i="87"/>
  <c r="I11" i="87"/>
  <c r="I10" i="87"/>
  <c r="I9" i="87"/>
  <c r="I8" i="87"/>
  <c r="I7" i="87"/>
  <c r="I6" i="87"/>
  <c r="I5" i="87"/>
  <c r="J61" i="86" l="1"/>
  <c r="H61" i="86"/>
  <c r="G61" i="86"/>
  <c r="I60" i="86"/>
  <c r="H60" i="86"/>
  <c r="G60" i="86"/>
  <c r="I59" i="86"/>
  <c r="I58" i="86"/>
  <c r="I57" i="86"/>
  <c r="I56" i="86"/>
  <c r="I55" i="86"/>
  <c r="I54" i="86"/>
  <c r="I53" i="86"/>
  <c r="I52" i="86"/>
  <c r="I51" i="86"/>
  <c r="I50" i="86"/>
  <c r="I49" i="86"/>
  <c r="I48" i="86"/>
  <c r="I47" i="86"/>
  <c r="I46" i="86"/>
  <c r="I45" i="86"/>
  <c r="I44" i="86"/>
  <c r="I43" i="86"/>
  <c r="I42" i="86"/>
  <c r="I41" i="86"/>
  <c r="I40" i="86"/>
  <c r="I39" i="86"/>
  <c r="I38" i="86"/>
  <c r="I61" i="86" s="1"/>
  <c r="H38" i="86"/>
  <c r="G38" i="86"/>
  <c r="I37" i="86"/>
  <c r="I36" i="86"/>
  <c r="I35" i="86"/>
  <c r="I34" i="86"/>
  <c r="I33" i="86"/>
  <c r="I32" i="86"/>
  <c r="I31" i="86"/>
  <c r="I30" i="86"/>
  <c r="I29" i="86"/>
  <c r="I28" i="86"/>
  <c r="I27" i="86"/>
  <c r="I26" i="86"/>
  <c r="I25" i="86"/>
  <c r="I24" i="86"/>
  <c r="I23" i="86"/>
  <c r="I22" i="86"/>
  <c r="I21" i="86"/>
  <c r="I20" i="86"/>
  <c r="I19" i="86"/>
  <c r="I18" i="86"/>
  <c r="I17" i="86"/>
  <c r="I16" i="86"/>
  <c r="I15" i="86"/>
  <c r="I14" i="86"/>
  <c r="I13" i="86"/>
  <c r="I11" i="86"/>
  <c r="I10" i="86"/>
  <c r="I9" i="86"/>
  <c r="I8" i="86"/>
  <c r="I7" i="86"/>
  <c r="I6" i="86"/>
  <c r="I5" i="86"/>
  <c r="J61" i="85" l="1"/>
  <c r="H60" i="85"/>
  <c r="G60" i="85"/>
  <c r="I59" i="85"/>
  <c r="I58" i="85"/>
  <c r="I57" i="85"/>
  <c r="I56" i="85"/>
  <c r="I55" i="85"/>
  <c r="I54" i="85"/>
  <c r="I53" i="85"/>
  <c r="I52" i="85"/>
  <c r="I51" i="85"/>
  <c r="I50" i="85"/>
  <c r="I49" i="85"/>
  <c r="I48" i="85"/>
  <c r="I47" i="85"/>
  <c r="I46" i="85"/>
  <c r="I45" i="85"/>
  <c r="I44" i="85"/>
  <c r="I43" i="85"/>
  <c r="I42" i="85"/>
  <c r="I41" i="85"/>
  <c r="I40" i="85"/>
  <c r="I39" i="85"/>
  <c r="H38" i="85"/>
  <c r="H61" i="85" s="1"/>
  <c r="G38" i="85"/>
  <c r="I37" i="85"/>
  <c r="I36" i="85"/>
  <c r="I35" i="85"/>
  <c r="I34" i="85"/>
  <c r="I33" i="85"/>
  <c r="I32" i="85"/>
  <c r="I31" i="85"/>
  <c r="I30" i="85"/>
  <c r="I29" i="85"/>
  <c r="I28" i="85"/>
  <c r="I27" i="85"/>
  <c r="I26" i="85"/>
  <c r="I25" i="85"/>
  <c r="I24" i="85"/>
  <c r="I23" i="85"/>
  <c r="I22" i="85"/>
  <c r="I21" i="85"/>
  <c r="I20" i="85"/>
  <c r="I19" i="85"/>
  <c r="I18" i="85"/>
  <c r="I17" i="85"/>
  <c r="I16" i="85"/>
  <c r="I15" i="85"/>
  <c r="I14" i="85"/>
  <c r="I13" i="85"/>
  <c r="I11" i="85"/>
  <c r="I10" i="85"/>
  <c r="I9" i="85"/>
  <c r="I8" i="85"/>
  <c r="I7" i="85"/>
  <c r="I6" i="85"/>
  <c r="I5" i="85"/>
  <c r="G61" i="85" l="1"/>
  <c r="I38" i="85"/>
  <c r="I60" i="85"/>
  <c r="J63" i="84"/>
  <c r="I62" i="84"/>
  <c r="H62" i="84"/>
  <c r="G62" i="84"/>
  <c r="I61" i="84"/>
  <c r="I60" i="84"/>
  <c r="I59" i="84"/>
  <c r="I58" i="84"/>
  <c r="I57" i="84"/>
  <c r="I56" i="84"/>
  <c r="I55" i="84"/>
  <c r="I54" i="84"/>
  <c r="I53" i="84"/>
  <c r="I52" i="84"/>
  <c r="I51" i="84"/>
  <c r="I50" i="84"/>
  <c r="I49" i="84"/>
  <c r="I48" i="84"/>
  <c r="I47" i="84"/>
  <c r="I46" i="84"/>
  <c r="I45" i="84"/>
  <c r="I44" i="84"/>
  <c r="I43" i="84"/>
  <c r="I42" i="84"/>
  <c r="I41" i="84"/>
  <c r="I40" i="84"/>
  <c r="H39" i="84"/>
  <c r="I39" i="84" s="1"/>
  <c r="I63" i="84" s="1"/>
  <c r="G39" i="84"/>
  <c r="G63" i="84" s="1"/>
  <c r="I38" i="84"/>
  <c r="I37" i="84"/>
  <c r="I36" i="84"/>
  <c r="I35" i="84"/>
  <c r="I34" i="84"/>
  <c r="I33" i="84"/>
  <c r="I32" i="84"/>
  <c r="I31" i="84"/>
  <c r="I30" i="84"/>
  <c r="I29" i="84"/>
  <c r="I28" i="84"/>
  <c r="I27" i="84"/>
  <c r="I26" i="84"/>
  <c r="I25" i="84"/>
  <c r="I24" i="84"/>
  <c r="I23" i="84"/>
  <c r="I22" i="84"/>
  <c r="I21" i="84"/>
  <c r="I20" i="84"/>
  <c r="I19" i="84"/>
  <c r="I18" i="84"/>
  <c r="I17" i="84"/>
  <c r="I16" i="84"/>
  <c r="I15" i="84"/>
  <c r="I14" i="84"/>
  <c r="I13" i="84"/>
  <c r="I11" i="84"/>
  <c r="I10" i="84"/>
  <c r="I9" i="84"/>
  <c r="I8" i="84"/>
  <c r="I7" i="84"/>
  <c r="I6" i="84"/>
  <c r="I5" i="84"/>
  <c r="I61" i="85" l="1"/>
  <c r="H63" i="84"/>
  <c r="J63" i="83"/>
  <c r="H62" i="83"/>
  <c r="I62" i="83" s="1"/>
  <c r="G62" i="83"/>
  <c r="I61" i="83"/>
  <c r="I60" i="83"/>
  <c r="I59" i="83"/>
  <c r="I58" i="83"/>
  <c r="I57" i="83"/>
  <c r="I56" i="83"/>
  <c r="I55" i="83"/>
  <c r="I54" i="83"/>
  <c r="I53" i="83"/>
  <c r="I52" i="83"/>
  <c r="I51" i="83"/>
  <c r="I50" i="83"/>
  <c r="I49" i="83"/>
  <c r="I48" i="83"/>
  <c r="I47" i="83"/>
  <c r="I46" i="83"/>
  <c r="I45" i="83"/>
  <c r="I44" i="83"/>
  <c r="I43" i="83"/>
  <c r="I42" i="83"/>
  <c r="I41" i="83"/>
  <c r="I40" i="83"/>
  <c r="I39" i="83"/>
  <c r="I63" i="83" s="1"/>
  <c r="H39" i="83"/>
  <c r="H63" i="83" s="1"/>
  <c r="G39" i="83"/>
  <c r="G63" i="83" s="1"/>
  <c r="I38" i="83"/>
  <c r="I37" i="83"/>
  <c r="I36" i="83"/>
  <c r="I35" i="83"/>
  <c r="I34" i="83"/>
  <c r="I33" i="83"/>
  <c r="I32" i="83"/>
  <c r="I31" i="83"/>
  <c r="I30" i="83"/>
  <c r="I29" i="83"/>
  <c r="I28" i="83"/>
  <c r="I27" i="83"/>
  <c r="I26" i="83"/>
  <c r="I25" i="83"/>
  <c r="I24" i="83"/>
  <c r="I23" i="83"/>
  <c r="I22" i="83"/>
  <c r="I21" i="83"/>
  <c r="I20" i="83"/>
  <c r="I19" i="83"/>
  <c r="I18" i="83"/>
  <c r="I17" i="83"/>
  <c r="I16" i="83"/>
  <c r="I15" i="83"/>
  <c r="I14" i="83"/>
  <c r="I13" i="83"/>
  <c r="I11" i="83"/>
  <c r="I10" i="83"/>
  <c r="I9" i="83"/>
  <c r="I8" i="83"/>
  <c r="I7" i="83"/>
  <c r="I6" i="83"/>
  <c r="I5" i="83"/>
  <c r="H62" i="82" l="1"/>
  <c r="G62" i="82"/>
  <c r="I40" i="82"/>
  <c r="H62" i="81"/>
  <c r="G62" i="81"/>
  <c r="I40" i="81"/>
  <c r="I41" i="81"/>
  <c r="J63" i="82" l="1"/>
  <c r="I62" i="82"/>
  <c r="I61" i="82"/>
  <c r="I60" i="82"/>
  <c r="I59" i="82"/>
  <c r="I58" i="82"/>
  <c r="I57" i="82"/>
  <c r="I56" i="82"/>
  <c r="I55" i="82"/>
  <c r="I54" i="82"/>
  <c r="I53" i="82"/>
  <c r="I52" i="82"/>
  <c r="I51" i="82"/>
  <c r="I50" i="82"/>
  <c r="I49" i="82"/>
  <c r="I48" i="82"/>
  <c r="I47" i="82"/>
  <c r="I46" i="82"/>
  <c r="I45" i="82"/>
  <c r="I44" i="82"/>
  <c r="I43" i="82"/>
  <c r="I42" i="82"/>
  <c r="I41" i="82"/>
  <c r="H39" i="82"/>
  <c r="G39" i="82"/>
  <c r="I39" i="82" s="1"/>
  <c r="I38" i="82"/>
  <c r="I37" i="82"/>
  <c r="I36" i="82"/>
  <c r="I35" i="82"/>
  <c r="I34" i="82"/>
  <c r="I33" i="82"/>
  <c r="I32" i="82"/>
  <c r="I31" i="82"/>
  <c r="I30" i="82"/>
  <c r="I29" i="82"/>
  <c r="I28" i="82"/>
  <c r="I27" i="82"/>
  <c r="I26" i="82"/>
  <c r="I25" i="82"/>
  <c r="I24" i="82"/>
  <c r="I23" i="82"/>
  <c r="I22" i="82"/>
  <c r="I21" i="82"/>
  <c r="I20" i="82"/>
  <c r="I19" i="82"/>
  <c r="I18" i="82"/>
  <c r="I17" i="82"/>
  <c r="I16" i="82"/>
  <c r="I15" i="82"/>
  <c r="I14" i="82"/>
  <c r="I13" i="82"/>
  <c r="I11" i="82"/>
  <c r="I10" i="82"/>
  <c r="I9" i="82"/>
  <c r="I8" i="82"/>
  <c r="I7" i="82"/>
  <c r="I6" i="82"/>
  <c r="I5" i="82"/>
  <c r="I63" i="82" l="1"/>
  <c r="H63" i="82"/>
  <c r="G63" i="82"/>
  <c r="I62" i="81"/>
  <c r="I63" i="81" s="1"/>
  <c r="G39" i="81"/>
  <c r="I39" i="81" s="1"/>
  <c r="H39" i="81"/>
  <c r="H63" i="81" l="1"/>
  <c r="G63" i="81"/>
  <c r="J63" i="81"/>
  <c r="I61" i="81"/>
  <c r="I60" i="81"/>
  <c r="I59" i="81"/>
  <c r="I58" i="81"/>
  <c r="I57" i="81"/>
  <c r="I56" i="81"/>
  <c r="I55" i="81"/>
  <c r="I54" i="81"/>
  <c r="I53" i="81"/>
  <c r="I52" i="81"/>
  <c r="I51" i="81"/>
  <c r="I50" i="81"/>
  <c r="I49" i="81"/>
  <c r="I48" i="81"/>
  <c r="I47" i="81"/>
  <c r="I46" i="81"/>
  <c r="I45" i="81"/>
  <c r="I44" i="81"/>
  <c r="I43" i="81"/>
  <c r="I42" i="81"/>
  <c r="I38" i="81"/>
  <c r="I37" i="81"/>
  <c r="I36" i="81"/>
  <c r="I35" i="81"/>
  <c r="I34" i="81"/>
  <c r="I33" i="81"/>
  <c r="I32" i="81"/>
  <c r="I31" i="81"/>
  <c r="I30" i="81"/>
  <c r="I29" i="81"/>
  <c r="I28" i="81"/>
  <c r="I27" i="81"/>
  <c r="I26" i="81"/>
  <c r="I25" i="81"/>
  <c r="I24" i="81"/>
  <c r="I23" i="81"/>
  <c r="I22" i="81"/>
  <c r="I21" i="81"/>
  <c r="I20" i="81"/>
  <c r="I19" i="81"/>
  <c r="I18" i="81"/>
  <c r="I17" i="81"/>
  <c r="I16" i="81"/>
  <c r="I15" i="81"/>
  <c r="I14" i="81"/>
  <c r="I13" i="81"/>
  <c r="I11" i="81"/>
  <c r="I10" i="81"/>
  <c r="I9" i="81"/>
  <c r="I8" i="81"/>
  <c r="I7" i="81"/>
  <c r="I6" i="81"/>
  <c r="I5" i="81"/>
  <c r="J63" i="80" l="1"/>
  <c r="H62" i="80"/>
  <c r="I62" i="80" s="1"/>
  <c r="G62" i="80"/>
  <c r="I61" i="80"/>
  <c r="I60" i="80"/>
  <c r="I59" i="80"/>
  <c r="I58" i="80"/>
  <c r="I57" i="80"/>
  <c r="I56" i="80"/>
  <c r="I55" i="80"/>
  <c r="I54" i="80"/>
  <c r="I53" i="80"/>
  <c r="I52" i="80"/>
  <c r="I51" i="80"/>
  <c r="I50" i="80"/>
  <c r="I49" i="80"/>
  <c r="I48" i="80"/>
  <c r="I47" i="80"/>
  <c r="I46" i="80"/>
  <c r="I45" i="80"/>
  <c r="I44" i="80"/>
  <c r="I43" i="80"/>
  <c r="I42" i="80"/>
  <c r="I41" i="80"/>
  <c r="I40" i="80"/>
  <c r="H39" i="80"/>
  <c r="H63" i="80" s="1"/>
  <c r="G39" i="80"/>
  <c r="G63" i="80" s="1"/>
  <c r="I38" i="80"/>
  <c r="I37" i="80"/>
  <c r="I36" i="80"/>
  <c r="I35" i="80"/>
  <c r="I34" i="80"/>
  <c r="I33" i="80"/>
  <c r="I32" i="80"/>
  <c r="I31" i="80"/>
  <c r="I30" i="80"/>
  <c r="I29" i="80"/>
  <c r="I28" i="80"/>
  <c r="I27" i="80"/>
  <c r="I26" i="80"/>
  <c r="I25" i="80"/>
  <c r="I24" i="80"/>
  <c r="I23" i="80"/>
  <c r="I22" i="80"/>
  <c r="I21" i="80"/>
  <c r="I20" i="80"/>
  <c r="I19" i="80"/>
  <c r="I18" i="80"/>
  <c r="I17" i="80"/>
  <c r="I16" i="80"/>
  <c r="I15" i="80"/>
  <c r="I14" i="80"/>
  <c r="I13" i="80"/>
  <c r="I11" i="80"/>
  <c r="I10" i="80"/>
  <c r="I9" i="80"/>
  <c r="I8" i="80"/>
  <c r="I7" i="80"/>
  <c r="I6" i="80"/>
  <c r="I5" i="80"/>
  <c r="I39" i="80" l="1"/>
  <c r="I63" i="80" s="1"/>
  <c r="J63" i="79"/>
  <c r="I62" i="79"/>
  <c r="H62" i="79"/>
  <c r="G62" i="79"/>
  <c r="I61" i="79"/>
  <c r="I60" i="79"/>
  <c r="I59" i="79"/>
  <c r="I58" i="79"/>
  <c r="I57" i="79"/>
  <c r="I56" i="79"/>
  <c r="I55" i="79"/>
  <c r="I54" i="79"/>
  <c r="I53" i="79"/>
  <c r="I52" i="79"/>
  <c r="I51" i="79"/>
  <c r="I50" i="79"/>
  <c r="I49" i="79"/>
  <c r="I48" i="79"/>
  <c r="I47" i="79"/>
  <c r="I46" i="79"/>
  <c r="I45" i="79"/>
  <c r="I44" i="79"/>
  <c r="I43" i="79"/>
  <c r="I42" i="79"/>
  <c r="I41" i="79"/>
  <c r="I40" i="79"/>
  <c r="H39" i="79"/>
  <c r="H63" i="79" s="1"/>
  <c r="G39" i="79"/>
  <c r="I39" i="79" s="1"/>
  <c r="I63" i="79" s="1"/>
  <c r="I38" i="79"/>
  <c r="I37" i="79"/>
  <c r="I36" i="79"/>
  <c r="I35" i="79"/>
  <c r="I34" i="79"/>
  <c r="I33" i="79"/>
  <c r="I32" i="79"/>
  <c r="I31" i="79"/>
  <c r="I30" i="79"/>
  <c r="I29" i="79"/>
  <c r="I28" i="79"/>
  <c r="I27" i="79"/>
  <c r="I26" i="79"/>
  <c r="I25" i="79"/>
  <c r="I24" i="79"/>
  <c r="I23" i="79"/>
  <c r="I22" i="79"/>
  <c r="I21" i="79"/>
  <c r="I20" i="79"/>
  <c r="I19" i="79"/>
  <c r="I18" i="79"/>
  <c r="I17" i="79"/>
  <c r="I16" i="79"/>
  <c r="I15" i="79"/>
  <c r="I14" i="79"/>
  <c r="I13" i="79"/>
  <c r="I11" i="79"/>
  <c r="I10" i="79"/>
  <c r="I9" i="79"/>
  <c r="I8" i="79"/>
  <c r="I7" i="79"/>
  <c r="I6" i="79"/>
  <c r="I5" i="79"/>
  <c r="J63" i="78"/>
  <c r="I62" i="78"/>
  <c r="H62" i="78"/>
  <c r="G62" i="78"/>
  <c r="I61" i="78"/>
  <c r="I60" i="78"/>
  <c r="I59" i="78"/>
  <c r="I58" i="78"/>
  <c r="I57" i="78"/>
  <c r="I56" i="78"/>
  <c r="I55" i="78"/>
  <c r="I54" i="78"/>
  <c r="I53" i="78"/>
  <c r="I52" i="78"/>
  <c r="I51" i="78"/>
  <c r="I50" i="78"/>
  <c r="I49" i="78"/>
  <c r="I48" i="78"/>
  <c r="I47" i="78"/>
  <c r="I46" i="78"/>
  <c r="I45" i="78"/>
  <c r="I44" i="78"/>
  <c r="I43" i="78"/>
  <c r="I42" i="78"/>
  <c r="I41" i="78"/>
  <c r="I40" i="78"/>
  <c r="H39" i="78"/>
  <c r="H63" i="78" s="1"/>
  <c r="G39" i="78"/>
  <c r="I39" i="78" s="1"/>
  <c r="I63" i="78" s="1"/>
  <c r="I38" i="78"/>
  <c r="I37" i="78"/>
  <c r="I36" i="78"/>
  <c r="I35" i="78"/>
  <c r="I34" i="78"/>
  <c r="I33" i="78"/>
  <c r="I32" i="78"/>
  <c r="I31" i="78"/>
  <c r="I30" i="78"/>
  <c r="I29" i="78"/>
  <c r="I28" i="78"/>
  <c r="I27" i="78"/>
  <c r="I26" i="78"/>
  <c r="I25" i="78"/>
  <c r="I24" i="78"/>
  <c r="I23" i="78"/>
  <c r="I22" i="78"/>
  <c r="I21" i="78"/>
  <c r="I20" i="78"/>
  <c r="I19" i="78"/>
  <c r="I18" i="78"/>
  <c r="I17" i="78"/>
  <c r="I16" i="78"/>
  <c r="I15" i="78"/>
  <c r="I14" i="78"/>
  <c r="I13" i="78"/>
  <c r="I11" i="78"/>
  <c r="I10" i="78"/>
  <c r="I9" i="78"/>
  <c r="I8" i="78"/>
  <c r="I7" i="78"/>
  <c r="I6" i="78"/>
  <c r="I5" i="78"/>
  <c r="G63" i="79" l="1"/>
  <c r="G63" i="78"/>
</calcChain>
</file>

<file path=xl/sharedStrings.xml><?xml version="1.0" encoding="utf-8"?>
<sst xmlns="http://schemas.openxmlformats.org/spreadsheetml/2006/main" count="4056" uniqueCount="300">
  <si>
    <t>〒</t>
  </si>
  <si>
    <t>電　話　番　号</t>
  </si>
  <si>
    <t>申　　請　　者　　名</t>
  </si>
  <si>
    <t>合計</t>
  </si>
  <si>
    <t>山村病院</t>
  </si>
  <si>
    <t>１０３－０００７</t>
  </si>
  <si>
    <t>０３－３６６６－６７１６</t>
  </si>
  <si>
    <t>財団法人　慈愛病院</t>
  </si>
  <si>
    <t>１１３－００３３</t>
  </si>
  <si>
    <t>文京区本郷六丁目１２番５号</t>
  </si>
  <si>
    <t>０３－３８１２－７３６０</t>
  </si>
  <si>
    <t>財団法人　慈愛会</t>
  </si>
  <si>
    <t>医療法人財団　康済会病院</t>
  </si>
  <si>
    <t>１４２－００６２</t>
  </si>
  <si>
    <t>０３－３７１６－８１１１</t>
  </si>
  <si>
    <t>医療法人財団　康済会</t>
  </si>
  <si>
    <t>医療法人財団　日扇会　第一病院</t>
  </si>
  <si>
    <t>１５２－００３１</t>
  </si>
  <si>
    <t>目黒区中根二丁目１０番２０号</t>
  </si>
  <si>
    <t>０３－３７１８－７２８１</t>
  </si>
  <si>
    <t>医療法人財団　日扇会</t>
  </si>
  <si>
    <t>１４３－００１３</t>
  </si>
  <si>
    <t>大田区大森南一丁目２番１９号</t>
  </si>
  <si>
    <t>０３－３７４５－３６３１</t>
  </si>
  <si>
    <t>医療法人社団　幸栄会　幸和病院</t>
  </si>
  <si>
    <t>１４４－００４７</t>
  </si>
  <si>
    <t>大田区荻中三丁目２９番５号</t>
  </si>
  <si>
    <t>０３－３７４５－３８００</t>
  </si>
  <si>
    <t>１４６－００８２</t>
  </si>
  <si>
    <t>大田区池上四丁目２６番６号</t>
  </si>
  <si>
    <t>０３－３７５１－００３６</t>
  </si>
  <si>
    <t>医療法人財団　厚生協力会</t>
  </si>
  <si>
    <t>医療法人財団　青葉会　青葉病院</t>
  </si>
  <si>
    <t>１５４－０００４</t>
  </si>
  <si>
    <t>０３－３４１９－７１１１</t>
  </si>
  <si>
    <t>医療法人財団　青葉会</t>
  </si>
  <si>
    <t>医療法人社団　大坪会　三軒茶屋病院</t>
  </si>
  <si>
    <t>１５４－００２４</t>
  </si>
  <si>
    <t>０３－３４１０－７３２１</t>
  </si>
  <si>
    <t>医療法人社団　大坪会</t>
  </si>
  <si>
    <t>１６５－００３５</t>
  </si>
  <si>
    <t>０３－３３３０－３３４１</t>
  </si>
  <si>
    <t>医療法人社団　藤寿会　佐藤病院</t>
  </si>
  <si>
    <t>１１６－００１１</t>
  </si>
  <si>
    <t>荒川区西尾久五丁目７番１号</t>
  </si>
  <si>
    <t>０３－３８９３－６５２５</t>
  </si>
  <si>
    <t>医療法人社団　藤寿会</t>
  </si>
  <si>
    <t>１７６－００１４</t>
  </si>
  <si>
    <t>練馬区豊玉南一丁目２０番１５号</t>
  </si>
  <si>
    <t>医療法人社団　育陽会　東京聖徳病院</t>
  </si>
  <si>
    <t>１７９－００８１</t>
  </si>
  <si>
    <t>０３－３９３１－１１０１</t>
  </si>
  <si>
    <t>医療法人財団　厚生協会　東京足立病院</t>
  </si>
  <si>
    <t>１２１－００６４</t>
  </si>
  <si>
    <t>足立区保木間五丁目２３番２０号</t>
  </si>
  <si>
    <t>０３－３８８３－６３３１</t>
  </si>
  <si>
    <t>１２３－０８４１</t>
  </si>
  <si>
    <t>足立区西新井六丁目３２番１０号</t>
  </si>
  <si>
    <t>０３－３８９８－８０８０</t>
  </si>
  <si>
    <t>医療法人社団　五十鈴会　坂本病院</t>
  </si>
  <si>
    <t>１２４－００２５</t>
  </si>
  <si>
    <t>０３－３６９１－２５００</t>
  </si>
  <si>
    <t>医療法人社団　五十鈴会</t>
  </si>
  <si>
    <t>区　部</t>
  </si>
  <si>
    <t>１８０－０００４</t>
  </si>
  <si>
    <t>０４２２－２２－５１６１</t>
  </si>
  <si>
    <t>１９８－０００３</t>
  </si>
  <si>
    <t>青梅市小曽木一丁目３４３８番地</t>
  </si>
  <si>
    <t>０４２８－７４－４７７１</t>
  </si>
  <si>
    <t>医療法人社団　三秀会　青梅三慶病院</t>
  </si>
  <si>
    <t>１９８－００８６</t>
  </si>
  <si>
    <t>青梅市大柳町１４１２番地</t>
  </si>
  <si>
    <t>０４２８－２４－７５０１</t>
  </si>
  <si>
    <t>医療法人社団　三秀会</t>
  </si>
  <si>
    <t>１９４－０００４</t>
  </si>
  <si>
    <t>０４２－７９５－２６３１</t>
  </si>
  <si>
    <t>医療法人社団　芙蓉会</t>
  </si>
  <si>
    <t>多摩済生病院</t>
  </si>
  <si>
    <t>１８７－００４１</t>
  </si>
  <si>
    <t>小平市美園町三丁目１１番１号</t>
  </si>
  <si>
    <t>０４２－３４１－１６１１</t>
  </si>
  <si>
    <t>社会福祉法人　多摩済生医療団</t>
  </si>
  <si>
    <t>医療法人財団　緑秀会　田無病院</t>
  </si>
  <si>
    <t>１８８－０００２</t>
  </si>
  <si>
    <t>０４２４－６１－７９７６</t>
  </si>
  <si>
    <t>医療法人財団　緑秀会</t>
  </si>
  <si>
    <t>医療法人社団　豊寿会　熊川病院</t>
  </si>
  <si>
    <t>１９７－０００３</t>
  </si>
  <si>
    <t>福生市大字熊川154番地</t>
  </si>
  <si>
    <t>０４２－５５３－３００１</t>
  </si>
  <si>
    <t>医療法人社団　豊寿会</t>
  </si>
  <si>
    <t>東京多摩病院</t>
  </si>
  <si>
    <t>２０１－０００５</t>
  </si>
  <si>
    <t>狛江市岩戸南二丁目２番３号</t>
  </si>
  <si>
    <t>０３－３４８９－３１９１</t>
  </si>
  <si>
    <t>社会福祉法人　信愛報恩会　信愛病院</t>
  </si>
  <si>
    <t>２０４－００２４</t>
  </si>
  <si>
    <t>０４２４－９１－３２１１</t>
  </si>
  <si>
    <t>社会福祉法人　信愛報恩会</t>
  </si>
  <si>
    <t>ﾍﾞﾄﾚﾍﾑの園病院</t>
  </si>
  <si>
    <t>０４２４－９１－２５２５</t>
  </si>
  <si>
    <t>社会福祉法人　慈生会</t>
  </si>
  <si>
    <t>厚生荘病院</t>
  </si>
  <si>
    <t>２０６－０００１</t>
  </si>
  <si>
    <t>多摩市和田１５４７</t>
  </si>
  <si>
    <t>０４２－３７４－３５３５</t>
  </si>
  <si>
    <t>財団法人　愛生会</t>
  </si>
  <si>
    <t>全　体　合　計</t>
  </si>
  <si>
    <t>網掛けは診療所</t>
    <rPh sb="0" eb="2">
      <t>アミカ</t>
    </rPh>
    <rPh sb="4" eb="7">
      <t>シンリョウジョ</t>
    </rPh>
    <phoneticPr fontId="6"/>
  </si>
  <si>
    <t>短期入所療養介護指定</t>
    <rPh sb="0" eb="2">
      <t>タンキ</t>
    </rPh>
    <rPh sb="2" eb="4">
      <t>ニュウショ</t>
    </rPh>
    <rPh sb="4" eb="6">
      <t>リョウヨウ</t>
    </rPh>
    <rPh sb="6" eb="8">
      <t>カイゴ</t>
    </rPh>
    <rPh sb="8" eb="10">
      <t>シテイ</t>
    </rPh>
    <phoneticPr fontId="6"/>
  </si>
  <si>
    <t>事業所番号</t>
    <rPh sb="0" eb="3">
      <t>ジギョウショ</t>
    </rPh>
    <rPh sb="3" eb="5">
      <t>バンゴウ</t>
    </rPh>
    <phoneticPr fontId="6"/>
  </si>
  <si>
    <t>療養病床　</t>
    <rPh sb="0" eb="2">
      <t>リョウヨウ</t>
    </rPh>
    <rPh sb="2" eb="4">
      <t>ビョウショウ</t>
    </rPh>
    <phoneticPr fontId="8"/>
  </si>
  <si>
    <t>認知症疾患
療養病床</t>
    <rPh sb="0" eb="2">
      <t>ニンチ</t>
    </rPh>
    <rPh sb="2" eb="3">
      <t>ショウ</t>
    </rPh>
    <rPh sb="3" eb="5">
      <t>シッカン</t>
    </rPh>
    <rPh sb="6" eb="8">
      <t>リョウヨウ</t>
    </rPh>
    <rPh sb="8" eb="10">
      <t>ビョウショウ</t>
    </rPh>
    <phoneticPr fontId="8"/>
  </si>
  <si>
    <t>中央区日本橋浜町三丁目４０番３号</t>
    <rPh sb="8" eb="9">
      <t>３</t>
    </rPh>
    <phoneticPr fontId="6"/>
  </si>
  <si>
    <t>医療法人社団　愛育会　愛和病院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rPh sb="11" eb="12">
      <t>アイ</t>
    </rPh>
    <rPh sb="12" eb="13">
      <t>ワ</t>
    </rPh>
    <rPh sb="13" eb="15">
      <t>ビョウイン</t>
    </rPh>
    <phoneticPr fontId="8"/>
  </si>
  <si>
    <t>１３６－００７４</t>
    <phoneticPr fontId="8"/>
  </si>
  <si>
    <t>江東区東砂四丁目二十番二号</t>
    <rPh sb="0" eb="2">
      <t>コウトウ</t>
    </rPh>
    <rPh sb="2" eb="3">
      <t>ク</t>
    </rPh>
    <rPh sb="3" eb="5">
      <t>ヒガシスナ</t>
    </rPh>
    <rPh sb="5" eb="8">
      <t>ヨンチョウメ</t>
    </rPh>
    <rPh sb="8" eb="10">
      <t>ニジュウ</t>
    </rPh>
    <rPh sb="10" eb="11">
      <t>バン</t>
    </rPh>
    <rPh sb="11" eb="12">
      <t>ニ</t>
    </rPh>
    <rPh sb="12" eb="13">
      <t>ゴウ</t>
    </rPh>
    <phoneticPr fontId="8"/>
  </si>
  <si>
    <t>０３－５６３４－５４００</t>
    <phoneticPr fontId="8"/>
  </si>
  <si>
    <t>医療法人社団　愛育会</t>
    <rPh sb="0" eb="2">
      <t>イリョウ</t>
    </rPh>
    <rPh sb="2" eb="4">
      <t>ホウジン</t>
    </rPh>
    <rPh sb="4" eb="6">
      <t>シャダン</t>
    </rPh>
    <rPh sb="7" eb="9">
      <t>アイイク</t>
    </rPh>
    <rPh sb="9" eb="10">
      <t>カイ</t>
    </rPh>
    <phoneticPr fontId="8"/>
  </si>
  <si>
    <t>○</t>
    <phoneticPr fontId="6"/>
  </si>
  <si>
    <t>品川区小山三丁目４番１７号</t>
    <rPh sb="5" eb="6">
      <t>３</t>
    </rPh>
    <rPh sb="6" eb="8">
      <t>チョウメ</t>
    </rPh>
    <rPh sb="9" eb="10">
      <t>バン</t>
    </rPh>
    <rPh sb="12" eb="13">
      <t>ゴウ</t>
    </rPh>
    <phoneticPr fontId="6"/>
  </si>
  <si>
    <t>医療法人社団　京浜会　新京浜病院</t>
    <rPh sb="0" eb="2">
      <t>イリョウ</t>
    </rPh>
    <rPh sb="2" eb="4">
      <t>ホウジン</t>
    </rPh>
    <rPh sb="4" eb="6">
      <t>シャダン</t>
    </rPh>
    <rPh sb="7" eb="10">
      <t>ケイヒンカイ</t>
    </rPh>
    <phoneticPr fontId="8"/>
  </si>
  <si>
    <t>医療法人財団　厚生協力会　中里医院</t>
    <rPh sb="0" eb="2">
      <t>イリョウ</t>
    </rPh>
    <rPh sb="2" eb="4">
      <t>ホウジン</t>
    </rPh>
    <rPh sb="4" eb="6">
      <t>ザイダン</t>
    </rPh>
    <rPh sb="7" eb="9">
      <t>コウセイ</t>
    </rPh>
    <rPh sb="9" eb="12">
      <t>キョウリョクカイ</t>
    </rPh>
    <phoneticPr fontId="6"/>
  </si>
  <si>
    <t>世田谷区太子堂二丁目１５番２号</t>
    <rPh sb="7" eb="8">
      <t>２</t>
    </rPh>
    <rPh sb="8" eb="10">
      <t>チョウメ</t>
    </rPh>
    <rPh sb="12" eb="13">
      <t>バン</t>
    </rPh>
    <rPh sb="14" eb="15">
      <t>ゴウ</t>
    </rPh>
    <phoneticPr fontId="6"/>
  </si>
  <si>
    <t>世田谷区三軒茶屋一丁目２１番５号</t>
    <rPh sb="8" eb="9">
      <t>１</t>
    </rPh>
    <rPh sb="9" eb="11">
      <t>チョウメ</t>
    </rPh>
    <rPh sb="13" eb="14">
      <t>バン</t>
    </rPh>
    <rPh sb="15" eb="16">
      <t>ゴウ</t>
    </rPh>
    <phoneticPr fontId="6"/>
  </si>
  <si>
    <t>医療法人社団　明生会　セントラル病院分院　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rPh sb="16" eb="18">
      <t>ビョウイン</t>
    </rPh>
    <rPh sb="18" eb="19">
      <t>ブン</t>
    </rPh>
    <rPh sb="19" eb="20">
      <t>イン</t>
    </rPh>
    <phoneticPr fontId="8"/>
  </si>
  <si>
    <t>１５０－００４５</t>
    <phoneticPr fontId="8"/>
  </si>
  <si>
    <t>渋谷区神泉町２５番１号</t>
    <rPh sb="0" eb="3">
      <t>シブヤク</t>
    </rPh>
    <rPh sb="3" eb="5">
      <t>シンセン</t>
    </rPh>
    <rPh sb="5" eb="6">
      <t>マチ</t>
    </rPh>
    <rPh sb="8" eb="9">
      <t>バン</t>
    </rPh>
    <rPh sb="10" eb="11">
      <t>ゴウ</t>
    </rPh>
    <phoneticPr fontId="8"/>
  </si>
  <si>
    <t>０３－３４６５－５１３１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</si>
  <si>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8"/>
  </si>
  <si>
    <t>医療法人社団　明生会　セントラル病院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rPh sb="16" eb="18">
      <t>ビョウイン</t>
    </rPh>
    <phoneticPr fontId="8"/>
  </si>
  <si>
    <t>１５０－００４６</t>
    <phoneticPr fontId="8"/>
  </si>
  <si>
    <t>渋谷区松涛二丁目１８番１号</t>
    <rPh sb="0" eb="3">
      <t>シブヤク</t>
    </rPh>
    <rPh sb="3" eb="5">
      <t>ショウトウ</t>
    </rPh>
    <rPh sb="5" eb="6">
      <t>２</t>
    </rPh>
    <rPh sb="6" eb="8">
      <t>チョウメ</t>
    </rPh>
    <rPh sb="10" eb="11">
      <t>バン</t>
    </rPh>
    <rPh sb="12" eb="13">
      <t>ゴウ</t>
    </rPh>
    <phoneticPr fontId="8"/>
  </si>
  <si>
    <t>０３－３４６７－５１３１</t>
    <phoneticPr fontId="8"/>
  </si>
  <si>
    <t>医療法人社団　明生会</t>
    <rPh sb="0" eb="2">
      <t>イリョウ</t>
    </rPh>
    <rPh sb="2" eb="4">
      <t>ホウジン</t>
    </rPh>
    <rPh sb="4" eb="6">
      <t>シャダン</t>
    </rPh>
    <rPh sb="8" eb="9">
      <t>セイ</t>
    </rPh>
    <rPh sb="9" eb="10">
      <t>カイ</t>
    </rPh>
    <phoneticPr fontId="8"/>
  </si>
  <si>
    <t>武蔵野療園病院</t>
    <rPh sb="0" eb="3">
      <t>ムサシノ</t>
    </rPh>
    <rPh sb="3" eb="4">
      <t>リョウ</t>
    </rPh>
    <rPh sb="4" eb="5">
      <t>エン</t>
    </rPh>
    <rPh sb="5" eb="7">
      <t>ビョウイン</t>
    </rPh>
    <phoneticPr fontId="8"/>
  </si>
  <si>
    <t>１６５－００２２</t>
    <phoneticPr fontId="8"/>
  </si>
  <si>
    <t>中野区江古田二丁目24番11号</t>
    <rPh sb="3" eb="6">
      <t>エゴタ</t>
    </rPh>
    <rPh sb="6" eb="7">
      <t>ニ</t>
    </rPh>
    <rPh sb="7" eb="9">
      <t>チョウメ</t>
    </rPh>
    <rPh sb="11" eb="12">
      <t>バン</t>
    </rPh>
    <rPh sb="14" eb="15">
      <t>ゴウ</t>
    </rPh>
    <phoneticPr fontId="8"/>
  </si>
  <si>
    <t>０３－３３８９－５５１１</t>
    <phoneticPr fontId="8"/>
  </si>
  <si>
    <t>社会福祉法人　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8"/>
  </si>
  <si>
    <t>医療法人社団　修永会　薄病院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エイ</t>
    </rPh>
    <rPh sb="9" eb="10">
      <t>カイ</t>
    </rPh>
    <phoneticPr fontId="8"/>
  </si>
  <si>
    <t>中野区白鷺二丁目１番２１号</t>
    <rPh sb="5" eb="6">
      <t>２</t>
    </rPh>
    <rPh sb="6" eb="8">
      <t>チョウメ</t>
    </rPh>
    <rPh sb="9" eb="10">
      <t>バン</t>
    </rPh>
    <rPh sb="12" eb="13">
      <t>ゴウ</t>
    </rPh>
    <phoneticPr fontId="6"/>
  </si>
  <si>
    <t>医療法人社団　修永会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エイ</t>
    </rPh>
    <rPh sb="9" eb="10">
      <t>カイ</t>
    </rPh>
    <phoneticPr fontId="8"/>
  </si>
  <si>
    <t>医療法人社団　大成会　長汐病院</t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1" eb="12">
      <t>ナガ</t>
    </rPh>
    <rPh sb="12" eb="13">
      <t>シオ</t>
    </rPh>
    <rPh sb="13" eb="15">
      <t>ビョウイン</t>
    </rPh>
    <phoneticPr fontId="8"/>
  </si>
  <si>
    <t>１７０－００１４</t>
    <phoneticPr fontId="8"/>
  </si>
  <si>
    <t>豊島区池袋一丁目５番８号</t>
    <rPh sb="0" eb="3">
      <t>トシマク</t>
    </rPh>
    <rPh sb="3" eb="5">
      <t>イケブクロ</t>
    </rPh>
    <rPh sb="5" eb="8">
      <t>イチチョウメ</t>
    </rPh>
    <rPh sb="9" eb="10">
      <t>バン</t>
    </rPh>
    <rPh sb="11" eb="12">
      <t>ゴウ</t>
    </rPh>
    <phoneticPr fontId="8"/>
  </si>
  <si>
    <t>０３－３９８４－６１６１</t>
    <phoneticPr fontId="8"/>
  </si>
  <si>
    <t>医療法人社団　大成会</t>
    <rPh sb="0" eb="2">
      <t>イリョウ</t>
    </rPh>
    <rPh sb="2" eb="4">
      <t>ホウジン</t>
    </rPh>
    <rPh sb="4" eb="6">
      <t>シャダン</t>
    </rPh>
    <rPh sb="7" eb="9">
      <t>タイセイ</t>
    </rPh>
    <rPh sb="9" eb="10">
      <t>カイ</t>
    </rPh>
    <phoneticPr fontId="8"/>
  </si>
  <si>
    <t>医療法人社団　田島厚生会　神谷病院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rPh sb="13" eb="14">
      <t>カミ</t>
    </rPh>
    <rPh sb="14" eb="15">
      <t>タニ</t>
    </rPh>
    <rPh sb="15" eb="17">
      <t>ビョウイン</t>
    </rPh>
    <phoneticPr fontId="8"/>
  </si>
  <si>
    <t>１１５－００４３</t>
    <phoneticPr fontId="8"/>
  </si>
  <si>
    <t>北区神谷一丁目２７番１４号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8"/>
  </si>
  <si>
    <t>０３－３９１４－５５３５</t>
    <phoneticPr fontId="8"/>
  </si>
  <si>
    <t>医療法人社団　田島厚生会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コウセイ</t>
    </rPh>
    <rPh sb="11" eb="12">
      <t>カイ</t>
    </rPh>
    <phoneticPr fontId="8"/>
  </si>
  <si>
    <t>医療法人社団　杏和会　寺田病院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rPh sb="11" eb="13">
      <t>テラダ</t>
    </rPh>
    <rPh sb="13" eb="15">
      <t>ビョウイン</t>
    </rPh>
    <phoneticPr fontId="8"/>
  </si>
  <si>
    <t>１１６－０００１</t>
    <phoneticPr fontId="8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</si>
  <si>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8"/>
  </si>
  <si>
    <t>０３－３８９２－５７２５</t>
    <phoneticPr fontId="8"/>
  </si>
  <si>
    <t>医療法人社団　杏和会</t>
    <rPh sb="0" eb="2">
      <t>イリョウ</t>
    </rPh>
    <rPh sb="2" eb="4">
      <t>ホウジン</t>
    </rPh>
    <rPh sb="4" eb="6">
      <t>シャダン</t>
    </rPh>
    <rPh sb="7" eb="8">
      <t>アンズ</t>
    </rPh>
    <rPh sb="8" eb="9">
      <t>ワ</t>
    </rPh>
    <rPh sb="9" eb="10">
      <t>カイ</t>
    </rPh>
    <phoneticPr fontId="8"/>
  </si>
  <si>
    <t>医療法人財団　磯病院</t>
    <rPh sb="7" eb="8">
      <t>イソ</t>
    </rPh>
    <rPh sb="8" eb="10">
      <t>ビョウイン</t>
    </rPh>
    <phoneticPr fontId="2"/>
  </si>
  <si>
    <t>１１６－０００３</t>
    <phoneticPr fontId="8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</si>
  <si>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2"/>
  </si>
  <si>
    <t>０３－３８０７－８１７１</t>
    <phoneticPr fontId="8"/>
  </si>
  <si>
    <t>医療法人財団　同潤会　富士見病院</t>
    <rPh sb="0" eb="2">
      <t>イリョウ</t>
    </rPh>
    <rPh sb="2" eb="4">
      <t>ホウジン</t>
    </rPh>
    <rPh sb="4" eb="6">
      <t>ザイダン</t>
    </rPh>
    <rPh sb="7" eb="10">
      <t>ドウジュンカイ</t>
    </rPh>
    <rPh sb="11" eb="14">
      <t>フジミ</t>
    </rPh>
    <rPh sb="14" eb="16">
      <t>ビョウイン</t>
    </rPh>
    <phoneticPr fontId="8"/>
  </si>
  <si>
    <t>１７３－００１２</t>
    <phoneticPr fontId="8"/>
  </si>
  <si>
    <t>板橋区大和町１４番１６号</t>
    <rPh sb="0" eb="3">
      <t>イタバシク</t>
    </rPh>
    <rPh sb="3" eb="5">
      <t>ヤマト</t>
    </rPh>
    <rPh sb="5" eb="6">
      <t>チョウ</t>
    </rPh>
    <rPh sb="8" eb="9">
      <t>バン</t>
    </rPh>
    <rPh sb="11" eb="12">
      <t>ゴウ</t>
    </rPh>
    <phoneticPr fontId="8"/>
  </si>
  <si>
    <t>０３－３９６２－２４３１</t>
    <phoneticPr fontId="8"/>
  </si>
  <si>
    <t>医療法人財団　同潤会　</t>
    <rPh sb="0" eb="2">
      <t>イリョウ</t>
    </rPh>
    <rPh sb="2" eb="4">
      <t>ホウジン</t>
    </rPh>
    <rPh sb="4" eb="6">
      <t>ザイダン</t>
    </rPh>
    <rPh sb="7" eb="8">
      <t>ドウ</t>
    </rPh>
    <rPh sb="8" eb="9">
      <t>ジュン</t>
    </rPh>
    <rPh sb="9" eb="10">
      <t>カイ</t>
    </rPh>
    <phoneticPr fontId="8"/>
  </si>
  <si>
    <t>医療法人社団　慈誠会　慈誠会若木原病院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ワカギ</t>
    </rPh>
    <rPh sb="16" eb="17">
      <t>ハラ</t>
    </rPh>
    <rPh sb="17" eb="19">
      <t>ビョウイン</t>
    </rPh>
    <phoneticPr fontId="8"/>
  </si>
  <si>
    <t>１７４－００６５</t>
    <phoneticPr fontId="8"/>
  </si>
  <si>
    <t>板橋区若木一丁目２４番１７号</t>
    <rPh sb="0" eb="3">
      <t>イタバシク</t>
    </rPh>
    <rPh sb="3" eb="5">
      <t>ワカギ</t>
    </rPh>
    <rPh sb="5" eb="6">
      <t>１</t>
    </rPh>
    <rPh sb="6" eb="8">
      <t>チョウメ</t>
    </rPh>
    <rPh sb="10" eb="11">
      <t>バン</t>
    </rPh>
    <rPh sb="13" eb="14">
      <t>ゴウ</t>
    </rPh>
    <phoneticPr fontId="8"/>
  </si>
  <si>
    <t>０３－３５５０－２５４５</t>
    <phoneticPr fontId="8"/>
  </si>
  <si>
    <t>医療法人社団　慈誠会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phoneticPr fontId="8"/>
  </si>
  <si>
    <t>医療法人社団　和好会　金子病院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rPh sb="11" eb="13">
      <t>カネコ</t>
    </rPh>
    <rPh sb="13" eb="15">
      <t>ビョウイン</t>
    </rPh>
    <phoneticPr fontId="8"/>
  </si>
  <si>
    <t>１７４－００７２</t>
    <phoneticPr fontId="8"/>
  </si>
  <si>
    <t>板橋区南常盤台一丁目１５番１４号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8"/>
  </si>
  <si>
    <t>０３－３９５６－０１４５</t>
    <phoneticPr fontId="8"/>
  </si>
  <si>
    <t>医療法人社団　和好会</t>
    <rPh sb="0" eb="2">
      <t>イリョウ</t>
    </rPh>
    <rPh sb="2" eb="4">
      <t>ホウジン</t>
    </rPh>
    <rPh sb="4" eb="6">
      <t>シャダン</t>
    </rPh>
    <rPh sb="7" eb="8">
      <t>ワ</t>
    </rPh>
    <rPh sb="8" eb="9">
      <t>コウ</t>
    </rPh>
    <rPh sb="9" eb="10">
      <t>カイ</t>
    </rPh>
    <phoneticPr fontId="8"/>
  </si>
  <si>
    <t>医療法人社団　慈誠会　慈誠会記念病院</t>
    <rPh sb="0" eb="2">
      <t>イリョウ</t>
    </rPh>
    <rPh sb="2" eb="4">
      <t>ホウジン</t>
    </rPh>
    <rPh sb="4" eb="6">
      <t>シャダン</t>
    </rPh>
    <rPh sb="7" eb="8">
      <t>イツク</t>
    </rPh>
    <rPh sb="8" eb="9">
      <t>マコト</t>
    </rPh>
    <rPh sb="9" eb="10">
      <t>カイ</t>
    </rPh>
    <rPh sb="11" eb="12">
      <t>イツク</t>
    </rPh>
    <rPh sb="12" eb="13">
      <t>マコト</t>
    </rPh>
    <rPh sb="13" eb="14">
      <t>カイ</t>
    </rPh>
    <rPh sb="14" eb="16">
      <t>キネン</t>
    </rPh>
    <rPh sb="16" eb="18">
      <t>ビョウイン</t>
    </rPh>
    <phoneticPr fontId="8"/>
  </si>
  <si>
    <t>１７５－００４５</t>
    <phoneticPr fontId="6"/>
  </si>
  <si>
    <t>板橋区西台三丁目１１番３号</t>
    <rPh sb="0" eb="3">
      <t>イタバシク</t>
    </rPh>
    <rPh sb="3" eb="5">
      <t>ニシダイ</t>
    </rPh>
    <rPh sb="5" eb="8">
      <t>３チョウメ</t>
    </rPh>
    <rPh sb="10" eb="11">
      <t>バン</t>
    </rPh>
    <rPh sb="12" eb="13">
      <t>ゴウ</t>
    </rPh>
    <phoneticPr fontId="6"/>
  </si>
  <si>
    <t>０３－５９２０－１８０１</t>
    <phoneticPr fontId="6"/>
  </si>
  <si>
    <t>医療法人社団　慈誠会　慈誠会前野病院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6">
      <t>マコトカイマエノ</t>
    </rPh>
    <rPh sb="16" eb="18">
      <t>ビョウイン</t>
    </rPh>
    <phoneticPr fontId="6"/>
  </si>
  <si>
    <t>１７４－００６３</t>
    <phoneticPr fontId="6"/>
  </si>
  <si>
    <t>板橋区前野町六丁目３８番３号</t>
    <rPh sb="0" eb="3">
      <t>イタバシク</t>
    </rPh>
    <phoneticPr fontId="6"/>
  </si>
  <si>
    <t>０３－３９６９－１５１１</t>
    <phoneticPr fontId="6"/>
  </si>
  <si>
    <t>医療法人社団　慈誠会　慈誠会成増病院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2">
      <t>メグム</t>
    </rPh>
    <rPh sb="12" eb="13">
      <t>マコト</t>
    </rPh>
    <rPh sb="13" eb="14">
      <t>カイ</t>
    </rPh>
    <rPh sb="14" eb="16">
      <t>ナリマス</t>
    </rPh>
    <rPh sb="16" eb="18">
      <t>ビョウイン</t>
    </rPh>
    <phoneticPr fontId="6"/>
  </si>
  <si>
    <t>１７４－８５０２</t>
    <phoneticPr fontId="8"/>
  </si>
  <si>
    <t>板橋区成増三丁目３９番５号</t>
    <rPh sb="3" eb="5">
      <t>ナリマス</t>
    </rPh>
    <rPh sb="5" eb="6">
      <t>サン</t>
    </rPh>
    <rPh sb="6" eb="7">
      <t>チョウ</t>
    </rPh>
    <rPh sb="7" eb="8">
      <t>メ</t>
    </rPh>
    <rPh sb="10" eb="11">
      <t>バン</t>
    </rPh>
    <rPh sb="12" eb="13">
      <t>ゴウ</t>
    </rPh>
    <phoneticPr fontId="8"/>
  </si>
  <si>
    <t>０３－３９７７－９９０１</t>
    <phoneticPr fontId="6"/>
  </si>
  <si>
    <t>０３－３９９３－７６３１</t>
    <phoneticPr fontId="6"/>
  </si>
  <si>
    <t>練馬区北町三丁目７番１９号</t>
    <rPh sb="5" eb="8">
      <t>３チョウメ</t>
    </rPh>
    <phoneticPr fontId="6"/>
  </si>
  <si>
    <t xml:space="preserve"> </t>
    <phoneticPr fontId="6"/>
  </si>
  <si>
    <t>医療法人社団　鹿浜会　足立鹿浜病院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rPh sb="11" eb="13">
      <t>アダチ</t>
    </rPh>
    <rPh sb="13" eb="14">
      <t>シカ</t>
    </rPh>
    <rPh sb="14" eb="15">
      <t>ハマ</t>
    </rPh>
    <phoneticPr fontId="8"/>
  </si>
  <si>
    <t>１２３－０８６４</t>
    <phoneticPr fontId="8"/>
  </si>
  <si>
    <t>足立区鹿浜三丁目６番１号</t>
    <rPh sb="3" eb="4">
      <t>シカ</t>
    </rPh>
    <rPh sb="4" eb="5">
      <t>ハマ</t>
    </rPh>
    <rPh sb="5" eb="6">
      <t>サン</t>
    </rPh>
    <phoneticPr fontId="8"/>
  </si>
  <si>
    <t>０３－３８５７－５８７１</t>
    <phoneticPr fontId="8"/>
  </si>
  <si>
    <t>医療法人社団　鹿浜会</t>
    <rPh sb="0" eb="2">
      <t>イリョウ</t>
    </rPh>
    <rPh sb="2" eb="4">
      <t>ホウジン</t>
    </rPh>
    <rPh sb="4" eb="6">
      <t>シャダン</t>
    </rPh>
    <rPh sb="7" eb="9">
      <t>シカハマ</t>
    </rPh>
    <rPh sb="9" eb="10">
      <t>カイ</t>
    </rPh>
    <phoneticPr fontId="8"/>
  </si>
  <si>
    <t>足立区鹿浜五丁目１３番７号</t>
    <rPh sb="0" eb="3">
      <t>アダチク</t>
    </rPh>
    <rPh sb="3" eb="5">
      <t>シカハマ</t>
    </rPh>
    <rPh sb="5" eb="8">
      <t>ゴチョウメ</t>
    </rPh>
    <rPh sb="10" eb="11">
      <t>バン</t>
    </rPh>
    <rPh sb="12" eb="13">
      <t>ゴウ</t>
    </rPh>
    <phoneticPr fontId="8"/>
  </si>
  <si>
    <t>０３－３８９９－７０１１</t>
    <phoneticPr fontId="8"/>
  </si>
  <si>
    <t>財団法人　博慈会</t>
    <rPh sb="0" eb="2">
      <t>ザイダン</t>
    </rPh>
    <rPh sb="2" eb="4">
      <t>ホウジン</t>
    </rPh>
    <rPh sb="5" eb="7">
      <t>ヒロシ</t>
    </rPh>
    <rPh sb="7" eb="8">
      <t>カイ</t>
    </rPh>
    <phoneticPr fontId="8"/>
  </si>
  <si>
    <t>葛飾区西新小岩四丁目３９番２０号</t>
    <rPh sb="7" eb="8">
      <t>４</t>
    </rPh>
    <rPh sb="8" eb="10">
      <t>チョウメ</t>
    </rPh>
    <rPh sb="12" eb="13">
      <t>バン</t>
    </rPh>
    <rPh sb="15" eb="16">
      <t>ゴウ</t>
    </rPh>
    <phoneticPr fontId="6"/>
  </si>
  <si>
    <t>医療法人社団　松寿会　松寿会病院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rPh sb="11" eb="12">
      <t>マツ</t>
    </rPh>
    <rPh sb="12" eb="13">
      <t>コトブキ</t>
    </rPh>
    <rPh sb="13" eb="14">
      <t>カイ</t>
    </rPh>
    <rPh sb="14" eb="16">
      <t>ビョウイン</t>
    </rPh>
    <phoneticPr fontId="8"/>
  </si>
  <si>
    <t>１３４－００８３</t>
    <phoneticPr fontId="8"/>
  </si>
  <si>
    <t>江戸川区中葛西五丁目33番15号</t>
    <rPh sb="0" eb="4">
      <t>エドガワク</t>
    </rPh>
    <rPh sb="4" eb="5">
      <t>ナカ</t>
    </rPh>
    <rPh sb="5" eb="7">
      <t>カサイ</t>
    </rPh>
    <rPh sb="7" eb="10">
      <t>ゴチョウメ</t>
    </rPh>
    <rPh sb="12" eb="13">
      <t>バン</t>
    </rPh>
    <rPh sb="15" eb="16">
      <t>ゴウ</t>
    </rPh>
    <phoneticPr fontId="8"/>
  </si>
  <si>
    <t>０３－３６８９－５４５１</t>
    <phoneticPr fontId="8"/>
  </si>
  <si>
    <t>医療法人社団　松寿会</t>
    <rPh sb="0" eb="2">
      <t>イリョウ</t>
    </rPh>
    <rPh sb="2" eb="4">
      <t>ホウジン</t>
    </rPh>
    <rPh sb="4" eb="6">
      <t>シャダン</t>
    </rPh>
    <rPh sb="7" eb="8">
      <t>マツ</t>
    </rPh>
    <rPh sb="8" eb="9">
      <t>コトブキ</t>
    </rPh>
    <rPh sb="9" eb="10">
      <t>カイ</t>
    </rPh>
    <phoneticPr fontId="8"/>
  </si>
  <si>
    <t>医療法人社団　双仁会　一盛病院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2">
      <t>イチ</t>
    </rPh>
    <rPh sb="12" eb="13">
      <t>モリ</t>
    </rPh>
    <rPh sb="13" eb="15">
      <t>ビョウイン</t>
    </rPh>
    <phoneticPr fontId="8"/>
  </si>
  <si>
    <t>１３２－００３４</t>
    <phoneticPr fontId="6"/>
  </si>
  <si>
    <t>江戸川区小松川三丁目１０番１号</t>
    <rPh sb="0" eb="4">
      <t>エドガワク</t>
    </rPh>
    <rPh sb="4" eb="7">
      <t>コマツガワ</t>
    </rPh>
    <rPh sb="7" eb="8">
      <t>３</t>
    </rPh>
    <rPh sb="8" eb="10">
      <t>チョウメ</t>
    </rPh>
    <rPh sb="12" eb="13">
      <t>バン</t>
    </rPh>
    <rPh sb="14" eb="15">
      <t>ゴウ</t>
    </rPh>
    <phoneticPr fontId="6"/>
  </si>
  <si>
    <t>０３－３６３７－００５０</t>
    <phoneticPr fontId="6"/>
  </si>
  <si>
    <t>医療法人社団　双仁会</t>
    <rPh sb="0" eb="6">
      <t>イ</t>
    </rPh>
    <rPh sb="7" eb="8">
      <t>ソウ</t>
    </rPh>
    <rPh sb="8" eb="9">
      <t>ジン</t>
    </rPh>
    <rPh sb="9" eb="10">
      <t>カイ</t>
    </rPh>
    <phoneticPr fontId="6"/>
  </si>
  <si>
    <t>水口病院</t>
    <rPh sb="0" eb="2">
      <t>ミナクチ</t>
    </rPh>
    <rPh sb="2" eb="4">
      <t>ビョウイン</t>
    </rPh>
    <phoneticPr fontId="8"/>
  </si>
  <si>
    <t>１８０－０００３</t>
    <phoneticPr fontId="8"/>
  </si>
  <si>
    <t>武蔵野市吉祥寺南町一丁目７番７号</t>
    <rPh sb="0" eb="4">
      <t>ムサシノシ</t>
    </rPh>
    <rPh sb="7" eb="8">
      <t>ミナミ</t>
    </rPh>
    <rPh sb="9" eb="10">
      <t>１</t>
    </rPh>
    <rPh sb="10" eb="12">
      <t>チョウメ</t>
    </rPh>
    <rPh sb="13" eb="14">
      <t>バン</t>
    </rPh>
    <rPh sb="15" eb="16">
      <t>ゴウ</t>
    </rPh>
    <phoneticPr fontId="8"/>
  </si>
  <si>
    <t>０４２２－４５－３１２１</t>
    <phoneticPr fontId="8"/>
  </si>
  <si>
    <t>医療法人財団　緑生会</t>
    <rPh sb="0" eb="2">
      <t>イリョウ</t>
    </rPh>
    <rPh sb="2" eb="4">
      <t>ホウジン</t>
    </rPh>
    <rPh sb="4" eb="6">
      <t>ザイダン</t>
    </rPh>
    <rPh sb="7" eb="8">
      <t>ミドリ</t>
    </rPh>
    <rPh sb="8" eb="9">
      <t>セイ</t>
    </rPh>
    <rPh sb="9" eb="10">
      <t>カイ</t>
    </rPh>
    <phoneticPr fontId="8"/>
  </si>
  <si>
    <t>武蔵野市吉祥寺本町二丁目２番５号</t>
    <rPh sb="9" eb="10">
      <t>２</t>
    </rPh>
    <rPh sb="10" eb="12">
      <t>チョウメ</t>
    </rPh>
    <rPh sb="13" eb="14">
      <t>バン</t>
    </rPh>
    <rPh sb="15" eb="16">
      <t>ゴウ</t>
    </rPh>
    <phoneticPr fontId="6"/>
  </si>
  <si>
    <t>医療法人社団　清恵会　篠原病院</t>
    <rPh sb="0" eb="2">
      <t>イリョウ</t>
    </rPh>
    <rPh sb="2" eb="4">
      <t>ホウジン</t>
    </rPh>
    <rPh sb="4" eb="6">
      <t>シャダン</t>
    </rPh>
    <rPh sb="7" eb="8">
      <t>キヨ</t>
    </rPh>
    <rPh sb="8" eb="9">
      <t>メグ</t>
    </rPh>
    <rPh sb="9" eb="10">
      <t>カイ</t>
    </rPh>
    <rPh sb="11" eb="13">
      <t>シノハラ</t>
    </rPh>
    <rPh sb="13" eb="15">
      <t>ビョウイン</t>
    </rPh>
    <phoneticPr fontId="8"/>
  </si>
  <si>
    <t>１８１－００１３</t>
    <phoneticPr fontId="8"/>
  </si>
  <si>
    <t>三鷹市下連雀六丁目１３番１０号</t>
    <rPh sb="0" eb="3">
      <t>ミタカシ</t>
    </rPh>
    <rPh sb="3" eb="6">
      <t>シモレンジャク</t>
    </rPh>
    <rPh sb="6" eb="9">
      <t>ロクチョウメ</t>
    </rPh>
    <rPh sb="11" eb="12">
      <t>バン</t>
    </rPh>
    <rPh sb="14" eb="15">
      <t>ゴウ</t>
    </rPh>
    <phoneticPr fontId="8"/>
  </si>
  <si>
    <t>０４２２－４６－２２５１</t>
    <phoneticPr fontId="8"/>
  </si>
  <si>
    <t>医療法人社団　清恵会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メグミ</t>
    </rPh>
    <rPh sb="9" eb="10">
      <t>カイ</t>
    </rPh>
    <phoneticPr fontId="8"/>
  </si>
  <si>
    <t>医療法人社団　葵会　青梅今井病院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オウメ</t>
    </rPh>
    <rPh sb="12" eb="14">
      <t>イマイ</t>
    </rPh>
    <rPh sb="14" eb="16">
      <t>ビョウイン</t>
    </rPh>
    <phoneticPr fontId="8"/>
  </si>
  <si>
    <t>１９８－００２３</t>
    <phoneticPr fontId="8"/>
  </si>
  <si>
    <t>青梅市今井一丁目２６０９番地の２</t>
    <rPh sb="0" eb="3">
      <t>オウメシ</t>
    </rPh>
    <rPh sb="3" eb="5">
      <t>イマイ</t>
    </rPh>
    <rPh sb="5" eb="6">
      <t>イチ</t>
    </rPh>
    <rPh sb="6" eb="8">
      <t>チョウメ</t>
    </rPh>
    <rPh sb="12" eb="14">
      <t>バンチ</t>
    </rPh>
    <phoneticPr fontId="8"/>
  </si>
  <si>
    <t>０４２８－３１－８８２１</t>
    <phoneticPr fontId="8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</si>
  <si>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8"/>
  </si>
  <si>
    <t>医療法人社団　慶成会　青梅慶友病院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rPh sb="11" eb="13">
      <t>オウメ</t>
    </rPh>
    <rPh sb="13" eb="14">
      <t>ケイ</t>
    </rPh>
    <rPh sb="14" eb="15">
      <t>ユウ</t>
    </rPh>
    <rPh sb="15" eb="17">
      <t>ビョウイン</t>
    </rPh>
    <phoneticPr fontId="8"/>
  </si>
  <si>
    <t>１９８－００１４</t>
    <phoneticPr fontId="8"/>
  </si>
  <si>
    <t>青梅市大門一丁目６８１番地</t>
    <rPh sb="0" eb="3">
      <t>オウメシ</t>
    </rPh>
    <rPh sb="3" eb="5">
      <t>ダイモン</t>
    </rPh>
    <rPh sb="5" eb="8">
      <t>イチチョウメ</t>
    </rPh>
    <rPh sb="11" eb="13">
      <t>バンチ</t>
    </rPh>
    <phoneticPr fontId="8"/>
  </si>
  <si>
    <t>０４２８－２４－３０２０</t>
    <phoneticPr fontId="8"/>
  </si>
  <si>
    <t>医療法人社団　慶成会</t>
    <rPh sb="0" eb="2">
      <t>イリョウ</t>
    </rPh>
    <rPh sb="2" eb="4">
      <t>ホウジン</t>
    </rPh>
    <rPh sb="4" eb="6">
      <t>シャダン</t>
    </rPh>
    <rPh sb="7" eb="8">
      <t>ケイ</t>
    </rPh>
    <rPh sb="8" eb="9">
      <t>ナ</t>
    </rPh>
    <rPh sb="9" eb="10">
      <t>カイ</t>
    </rPh>
    <phoneticPr fontId="13"/>
  </si>
  <si>
    <t>医療法人社団　総合会　武蔵野中央病院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rPh sb="11" eb="14">
      <t>ムサシノ</t>
    </rPh>
    <rPh sb="14" eb="16">
      <t>チュウオウ</t>
    </rPh>
    <rPh sb="16" eb="18">
      <t>ビョウイン</t>
    </rPh>
    <phoneticPr fontId="8"/>
  </si>
  <si>
    <t>１８４－００１１</t>
    <phoneticPr fontId="8"/>
  </si>
  <si>
    <t>小金井市東町一丁目４４番２６号</t>
    <rPh sb="0" eb="4">
      <t>コガネイシ</t>
    </rPh>
    <rPh sb="4" eb="6">
      <t>ヒガシチョウ</t>
    </rPh>
    <rPh sb="6" eb="9">
      <t>イッチョウメ</t>
    </rPh>
    <rPh sb="11" eb="12">
      <t>バン</t>
    </rPh>
    <rPh sb="14" eb="15">
      <t>ゴウ</t>
    </rPh>
    <phoneticPr fontId="8"/>
  </si>
  <si>
    <t>０４２２－３１－１２３１</t>
    <phoneticPr fontId="8"/>
  </si>
  <si>
    <t>医療法人社団　総合会</t>
    <rPh sb="0" eb="2">
      <t>イリョウ</t>
    </rPh>
    <rPh sb="2" eb="4">
      <t>ホウジン</t>
    </rPh>
    <rPh sb="4" eb="6">
      <t>シャダン</t>
    </rPh>
    <rPh sb="7" eb="9">
      <t>ソウゴウ</t>
    </rPh>
    <rPh sb="9" eb="10">
      <t>カイ</t>
    </rPh>
    <phoneticPr fontId="8"/>
  </si>
  <si>
    <t>医療法人社団　愛有会　久米川病院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4">
      <t>クメガワ</t>
    </rPh>
    <rPh sb="14" eb="16">
      <t>ビョウイン</t>
    </rPh>
    <phoneticPr fontId="8"/>
  </si>
  <si>
    <t>１８９－００１２</t>
    <phoneticPr fontId="8"/>
  </si>
  <si>
    <t>東村山市萩山町三丁目３番地１０</t>
    <rPh sb="0" eb="1">
      <t>ヒガシ</t>
    </rPh>
    <rPh sb="1" eb="4">
      <t>ムラヤマシ</t>
    </rPh>
    <rPh sb="7" eb="8">
      <t>サン</t>
    </rPh>
    <phoneticPr fontId="8"/>
  </si>
  <si>
    <t>０４２－３９３－５５１１</t>
    <phoneticPr fontId="8"/>
  </si>
  <si>
    <t>医療法人社団　愛有会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8"/>
  </si>
  <si>
    <t>国立さくら病院</t>
    <rPh sb="0" eb="2">
      <t>クニタチ</t>
    </rPh>
    <rPh sb="5" eb="7">
      <t>ビョウイン</t>
    </rPh>
    <phoneticPr fontId="8"/>
  </si>
  <si>
    <t>１８６－０００２</t>
    <phoneticPr fontId="8"/>
  </si>
  <si>
    <t>国立市東一丁目１９番１０号</t>
    <rPh sb="0" eb="3">
      <t>クニタチシ</t>
    </rPh>
    <rPh sb="3" eb="4">
      <t>ヒガシ</t>
    </rPh>
    <rPh sb="4" eb="7">
      <t>イッチョウメ</t>
    </rPh>
    <rPh sb="9" eb="10">
      <t>バン</t>
    </rPh>
    <rPh sb="12" eb="13">
      <t>ゴウ</t>
    </rPh>
    <phoneticPr fontId="8"/>
  </si>
  <si>
    <t>０４２－５７７－１０１１</t>
    <phoneticPr fontId="8"/>
  </si>
  <si>
    <t>医療法人社団　浩央会　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オウ</t>
    </rPh>
    <rPh sb="9" eb="10">
      <t>カイ</t>
    </rPh>
    <phoneticPr fontId="8"/>
  </si>
  <si>
    <t>西東京市緑町三丁目６番１号</t>
    <rPh sb="0" eb="1">
      <t>ニシ</t>
    </rPh>
    <rPh sb="1" eb="3">
      <t>トウキョウ</t>
    </rPh>
    <rPh sb="6" eb="7">
      <t>３</t>
    </rPh>
    <rPh sb="7" eb="9">
      <t>チョウメ</t>
    </rPh>
    <rPh sb="10" eb="11">
      <t>バン</t>
    </rPh>
    <rPh sb="12" eb="13">
      <t>ゴウ</t>
    </rPh>
    <phoneticPr fontId="8"/>
  </si>
  <si>
    <t>宗教法人　救世軍　救世軍清瀬病院</t>
    <rPh sb="0" eb="2">
      <t>シュウキョウ</t>
    </rPh>
    <rPh sb="2" eb="4">
      <t>ホウジン</t>
    </rPh>
    <rPh sb="5" eb="8">
      <t>キュウセイグン</t>
    </rPh>
    <rPh sb="9" eb="12">
      <t>キュウセイグン</t>
    </rPh>
    <rPh sb="12" eb="14">
      <t>キヨセ</t>
    </rPh>
    <rPh sb="14" eb="16">
      <t>ビョウイン</t>
    </rPh>
    <phoneticPr fontId="8"/>
  </si>
  <si>
    <t>２０４－００２３</t>
    <phoneticPr fontId="8"/>
  </si>
  <si>
    <t>清瀬市竹丘一丁目１７番９号</t>
    <rPh sb="0" eb="3">
      <t>キヨセシ</t>
    </rPh>
    <rPh sb="3" eb="5">
      <t>タケオカ</t>
    </rPh>
    <rPh sb="5" eb="6">
      <t>イチ</t>
    </rPh>
    <rPh sb="6" eb="8">
      <t>チョウメ</t>
    </rPh>
    <rPh sb="10" eb="11">
      <t>バン</t>
    </rPh>
    <rPh sb="12" eb="13">
      <t>ゴウ</t>
    </rPh>
    <phoneticPr fontId="8"/>
  </si>
  <si>
    <t>０４２４－９１－１４１１</t>
    <phoneticPr fontId="8"/>
  </si>
  <si>
    <t>宗教法人　救世軍</t>
    <rPh sb="0" eb="2">
      <t>シュウキョウ</t>
    </rPh>
    <rPh sb="2" eb="4">
      <t>ホウジン</t>
    </rPh>
    <rPh sb="5" eb="8">
      <t>キュウセイグン</t>
    </rPh>
    <phoneticPr fontId="8"/>
  </si>
  <si>
    <t>清瀬市梅園二丁目５番９号</t>
    <rPh sb="5" eb="6">
      <t>２</t>
    </rPh>
    <phoneticPr fontId="6"/>
  </si>
  <si>
    <t>清瀬市梅園三丁目１４番７２号</t>
    <rPh sb="5" eb="6">
      <t>３</t>
    </rPh>
    <phoneticPr fontId="6"/>
  </si>
  <si>
    <t>医療法人社団　清峰会　村山中央病院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rPh sb="11" eb="13">
      <t>ムラヤマ</t>
    </rPh>
    <rPh sb="13" eb="15">
      <t>チュウオウ</t>
    </rPh>
    <rPh sb="15" eb="17">
      <t>ビョウイン</t>
    </rPh>
    <phoneticPr fontId="6"/>
  </si>
  <si>
    <t>２０８－０００１</t>
    <phoneticPr fontId="6"/>
  </si>
  <si>
    <t>武蔵村山市中藤五丁目７０</t>
    <rPh sb="0" eb="2">
      <t>ムサシ</t>
    </rPh>
    <rPh sb="2" eb="4">
      <t>ムラヤマ</t>
    </rPh>
    <rPh sb="4" eb="5">
      <t>シ</t>
    </rPh>
    <rPh sb="5" eb="6">
      <t>ナカ</t>
    </rPh>
    <rPh sb="6" eb="7">
      <t>フジ</t>
    </rPh>
    <rPh sb="7" eb="8">
      <t>ゴ</t>
    </rPh>
    <rPh sb="8" eb="10">
      <t>チョウメ</t>
    </rPh>
    <phoneticPr fontId="6"/>
  </si>
  <si>
    <t>０４２－５６１－０１７４</t>
    <phoneticPr fontId="6"/>
  </si>
  <si>
    <t>医療法人社団　清峰会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6"/>
  </si>
  <si>
    <t>医療法人財団　利定会　大久野病院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rPh sb="11" eb="12">
      <t>ダイ</t>
    </rPh>
    <rPh sb="12" eb="14">
      <t>クノ</t>
    </rPh>
    <rPh sb="14" eb="16">
      <t>ビョウイン</t>
    </rPh>
    <phoneticPr fontId="8"/>
  </si>
  <si>
    <t>１９０－０１８１</t>
    <phoneticPr fontId="8"/>
  </si>
  <si>
    <t>西多摩郡日の出町大字大久野６４１６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</si>
  <si>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０４２－５９７－０８７３</t>
    <phoneticPr fontId="8"/>
  </si>
  <si>
    <t>医療法人財団　利定会</t>
    <rPh sb="0" eb="2">
      <t>イリョウ</t>
    </rPh>
    <rPh sb="2" eb="4">
      <t>ホウジン</t>
    </rPh>
    <rPh sb="4" eb="6">
      <t>ザイダン</t>
    </rPh>
    <rPh sb="7" eb="8">
      <t>リ</t>
    </rPh>
    <rPh sb="8" eb="9">
      <t>サダ</t>
    </rPh>
    <rPh sb="9" eb="10">
      <t>カイ</t>
    </rPh>
    <phoneticPr fontId="8"/>
  </si>
  <si>
    <t>医療法人社団　崎陽会　日の出ヶ丘病院</t>
    <rPh sb="0" eb="2">
      <t>イリョウ</t>
    </rPh>
    <rPh sb="2" eb="4">
      <t>ホウジン</t>
    </rPh>
    <rPh sb="4" eb="6">
      <t>シャダン</t>
    </rPh>
    <rPh sb="7" eb="8">
      <t>サキ</t>
    </rPh>
    <rPh sb="8" eb="9">
      <t>ヨウ</t>
    </rPh>
    <rPh sb="9" eb="10">
      <t>カイ</t>
    </rPh>
    <rPh sb="11" eb="12">
      <t>ヒ</t>
    </rPh>
    <rPh sb="13" eb="14">
      <t>デ</t>
    </rPh>
    <rPh sb="15" eb="16">
      <t>オカ</t>
    </rPh>
    <rPh sb="16" eb="18">
      <t>ビョウイン</t>
    </rPh>
    <phoneticPr fontId="6"/>
  </si>
  <si>
    <t>西多摩郡日の出町大字大久野３１０</t>
    <rPh sb="0" eb="4">
      <t>ニシタマグン</t>
    </rPh>
    <rPh sb="4" eb="5">
      <t>ヒ</t>
    </rPh>
    <rPh sb="6" eb="8">
      <t>デマチ</t>
    </rPh>
    <rPh sb="8" eb="10">
      <t>オオアザ</t>
    </rPh>
    <rPh sb="10" eb="11">
      <t>ダイ</t>
    </rPh>
    <rPh sb="11" eb="12">
      <t>ヒサ</t>
    </rPh>
    <rPh sb="12" eb="13">
      <t>ノ</t>
    </rPh>
    <phoneticPr fontId="8"/>
  </si>
  <si>
    <t>０４２－５９７－０８１１</t>
    <phoneticPr fontId="6"/>
  </si>
  <si>
    <t>医療法人社団崎陽会</t>
    <rPh sb="0" eb="2">
      <t>イリョウ</t>
    </rPh>
    <rPh sb="2" eb="4">
      <t>ホウジン</t>
    </rPh>
    <rPh sb="4" eb="6">
      <t>シャダン</t>
    </rPh>
    <rPh sb="6" eb="7">
      <t>サキ</t>
    </rPh>
    <rPh sb="7" eb="8">
      <t>ヨウ</t>
    </rPh>
    <rPh sb="8" eb="9">
      <t>カイ</t>
    </rPh>
    <phoneticPr fontId="6"/>
  </si>
  <si>
    <t>市　部</t>
    <rPh sb="0" eb="1">
      <t>シ</t>
    </rPh>
    <rPh sb="2" eb="3">
      <t>ブ</t>
    </rPh>
    <phoneticPr fontId="6"/>
  </si>
  <si>
    <t>医療法人社団　長生会　長生病院</t>
    <rPh sb="7" eb="8">
      <t>チョウ</t>
    </rPh>
    <rPh sb="8" eb="9">
      <t>セイ</t>
    </rPh>
    <rPh sb="11" eb="12">
      <t>チョウ</t>
    </rPh>
    <rPh sb="12" eb="13">
      <t>セイ</t>
    </rPh>
    <rPh sb="13" eb="15">
      <t>ｂ</t>
    </rPh>
    <phoneticPr fontId="6"/>
  </si>
  <si>
    <t>医療法人社団　長生会</t>
    <rPh sb="7" eb="8">
      <t>チョウ</t>
    </rPh>
    <rPh sb="8" eb="9">
      <t>セイ</t>
    </rPh>
    <phoneticPr fontId="6"/>
  </si>
  <si>
    <t>所　　　　 　在　　　　　　地</t>
    <phoneticPr fontId="8"/>
  </si>
  <si>
    <t>介護保険適用の
病院種別ごとの病床数</t>
    <phoneticPr fontId="8"/>
  </si>
  <si>
    <t>医療法人社団　豊徳会</t>
    <rPh sb="0" eb="2">
      <t>イリョウ</t>
    </rPh>
    <rPh sb="2" eb="4">
      <t>ホウジン</t>
    </rPh>
    <rPh sb="4" eb="6">
      <t>シャダン</t>
    </rPh>
    <rPh sb="8" eb="9">
      <t>トク</t>
    </rPh>
    <rPh sb="9" eb="10">
      <t>カイ</t>
    </rPh>
    <phoneticPr fontId="6"/>
  </si>
  <si>
    <t>医療法人社団　芙蓉会　ふよう病院</t>
    <phoneticPr fontId="6"/>
  </si>
  <si>
    <t>町田市鶴間５４４</t>
    <phoneticPr fontId="8"/>
  </si>
  <si>
    <t>長寿リハビリセンター病院</t>
    <rPh sb="0" eb="2">
      <t>チョウジュ</t>
    </rPh>
    <rPh sb="10" eb="12">
      <t>ビョウイン</t>
    </rPh>
    <phoneticPr fontId="8"/>
  </si>
  <si>
    <t>医療法人社団　昭愛会　水野記念病院</t>
    <rPh sb="13" eb="15">
      <t>キネン</t>
    </rPh>
    <phoneticPr fontId="6"/>
  </si>
  <si>
    <t>医療法人社団　幸栄会</t>
    <phoneticPr fontId="6"/>
  </si>
  <si>
    <t>医療法人社団　京浜会</t>
    <rPh sb="0" eb="2">
      <t>イリョウ</t>
    </rPh>
    <rPh sb="2" eb="4">
      <t>ホウジン</t>
    </rPh>
    <rPh sb="4" eb="6">
      <t>シャダン</t>
    </rPh>
    <rPh sb="7" eb="9">
      <t>ケイヒン</t>
    </rPh>
    <rPh sb="9" eb="10">
      <t>カイ</t>
    </rPh>
    <phoneticPr fontId="6"/>
  </si>
  <si>
    <t>医療法人社団　大隅会　森本病院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</si>
  <si>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大隅会</t>
    <rPh sb="0" eb="2">
      <t>イリョウ</t>
    </rPh>
    <rPh sb="2" eb="4">
      <t>ホウジン</t>
    </rPh>
    <rPh sb="4" eb="6">
      <t>シャダン</t>
    </rPh>
    <rPh sb="7" eb="9">
      <t>オオスミ</t>
    </rPh>
    <rPh sb="9" eb="10">
      <t>カイ</t>
    </rPh>
    <phoneticPr fontId="6"/>
  </si>
  <si>
    <t>医療法人社団　さくら景星会　桜台病院</t>
    <rPh sb="10" eb="11">
      <t>ケイ</t>
    </rPh>
    <rPh sb="11" eb="12">
      <t>ホシ</t>
    </rPh>
    <phoneticPr fontId="6"/>
  </si>
  <si>
    <t>医療法人社団　さくら景星会</t>
    <rPh sb="10" eb="11">
      <t>ケイ</t>
    </rPh>
    <rPh sb="11" eb="12">
      <t>ホシ</t>
    </rPh>
    <rPh sb="12" eb="13">
      <t>カイ</t>
    </rPh>
    <phoneticPr fontId="8"/>
  </si>
  <si>
    <t>医療法人社団　育陽会</t>
    <phoneticPr fontId="6"/>
  </si>
  <si>
    <t>医療法人財団　厚生協会</t>
    <phoneticPr fontId="6"/>
  </si>
  <si>
    <t>医療法人社団　昭愛会</t>
    <phoneticPr fontId="6"/>
  </si>
  <si>
    <t>　指 定 介 護 療 養 型 医 療 施 設 一 覧 （平成28年4月1日）</t>
    <rPh sb="34" eb="35">
      <t>ガツ</t>
    </rPh>
    <phoneticPr fontId="8"/>
  </si>
  <si>
    <t>　指 定 介 護 療 養 型 医 療 施 設 一 覧 （平成28年5月1日）</t>
    <rPh sb="34" eb="35">
      <t>ガツ</t>
    </rPh>
    <phoneticPr fontId="8"/>
  </si>
  <si>
    <t>　指 定 介 護 療 養 型 医 療 施 設 一 覧 （平成28年6月1日）</t>
    <rPh sb="34" eb="35">
      <t>ガツ</t>
    </rPh>
    <phoneticPr fontId="8"/>
  </si>
  <si>
    <t>　指 定 介 護 療 養 型 医 療 施 設 一 覧 （平成28年7月1日）</t>
    <rPh sb="34" eb="35">
      <t>ガツ</t>
    </rPh>
    <phoneticPr fontId="8"/>
  </si>
  <si>
    <t>　指 定 介 護 療 養 型 医 療 施 設 一 覧 （平成28年8月1日）</t>
    <rPh sb="34" eb="35">
      <t>ガツ</t>
    </rPh>
    <phoneticPr fontId="8"/>
  </si>
  <si>
    <t>　指 定 介 護 療 養 型 医 療 施 設 一 覧 （平成28年9月1日）</t>
    <rPh sb="34" eb="35">
      <t>ガツ</t>
    </rPh>
    <phoneticPr fontId="8"/>
  </si>
  <si>
    <t>　指 定 介 護 療 養 型 医 療 施 設 一 覧 （平成28年10月1日）</t>
    <rPh sb="35" eb="36">
      <t>ガツ</t>
    </rPh>
    <phoneticPr fontId="8"/>
  </si>
  <si>
    <t>　指 定 介 護 療 養 型 医 療 施 設 一 覧 （平成28年11月1日）</t>
    <rPh sb="35" eb="36">
      <t>ガツ</t>
    </rPh>
    <phoneticPr fontId="8"/>
  </si>
  <si>
    <t>　指 定 介 護 療 養 型 医 療 施 設 一 覧 （平成28年12月1日）</t>
    <rPh sb="35" eb="36">
      <t>ガツ</t>
    </rPh>
    <phoneticPr fontId="8"/>
  </si>
  <si>
    <t>　指 定 介 護 療 養 型 医 療 施 設 一 覧 （平成29年1月1日）</t>
    <rPh sb="34" eb="35">
      <t>ガツ</t>
    </rPh>
    <phoneticPr fontId="8"/>
  </si>
  <si>
    <t>　指 定 介 護 療 養 型 医 療 施 設 一 覧 （平成29年2月1日）</t>
    <rPh sb="34" eb="35">
      <t>ガツ</t>
    </rPh>
    <phoneticPr fontId="8"/>
  </si>
  <si>
    <t>　指 定 介 護 療 養 型 医 療 施 設 一 覧 （平成29年3月1日）</t>
    <rPh sb="34" eb="35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</si>
</sst>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000&quot;¥&quot;&quot;¥&quot;&quot;¥&quot;\!\!\!\-00"/>
    <numFmt numFmtId="177" formatCode="[&lt;=999]000;000\-0000"/>
    <numFmt numFmtId="178" formatCode="#,##0;&quot;¥&quot;\!\-#,##0;&quot;-&quot;"/>
  </numFmts>
  <fonts count="14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17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82">
    <xf numFmtId="0" fontId="0" fillId="0" borderId="0" xfId="0">
      <alignment vertical="center"/>
    </xf>
    <xf numFmtId="0" fontId="5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vertical="center"/>
    </xf>
    <xf numFmtId="176" fontId="9" fillId="0" borderId="0" xfId="6" applyNumberFormat="1" applyFont="1" applyFill="1" applyBorder="1" applyAlignment="1">
      <alignment horizontal="center" shrinkToFit="1"/>
    </xf>
    <xf numFmtId="0" fontId="8" fillId="0" borderId="0" xfId="6" applyFont="1" applyFill="1" applyBorder="1"/>
    <xf numFmtId="0" fontId="8" fillId="0" borderId="0" xfId="6" applyFont="1" applyFill="1" applyBorder="1" applyAlignment="1"/>
    <xf numFmtId="0" fontId="8" fillId="0" borderId="0" xfId="6" applyFont="1" applyFill="1" applyBorder="1" applyAlignment="1">
      <alignment shrinkToFit="1"/>
    </xf>
    <xf numFmtId="38" fontId="8" fillId="0" borderId="0" xfId="5" applyFont="1" applyFill="1" applyBorder="1" applyAlignment="1">
      <alignment wrapText="1"/>
    </xf>
    <xf numFmtId="0" fontId="5" fillId="0" borderId="0" xfId="6" applyFont="1" applyFill="1" applyBorder="1"/>
    <xf numFmtId="38" fontId="8" fillId="0" borderId="0" xfId="5" applyFont="1" applyFill="1" applyBorder="1" applyAlignment="1">
      <alignment horizontal="center" wrapText="1"/>
    </xf>
    <xf numFmtId="38" fontId="8" fillId="2" borderId="0" xfId="5" applyFont="1" applyFill="1" applyBorder="1" applyAlignment="1">
      <alignment wrapText="1"/>
    </xf>
    <xf numFmtId="0" fontId="8" fillId="0" borderId="3" xfId="6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/>
    </xf>
    <xf numFmtId="0" fontId="11" fillId="0" borderId="6" xfId="6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5" xfId="6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vertical="center" shrinkToFit="1"/>
    </xf>
    <xf numFmtId="38" fontId="11" fillId="0" borderId="6" xfId="5" applyFont="1" applyFill="1" applyBorder="1" applyAlignment="1">
      <alignment vertical="center"/>
    </xf>
    <xf numFmtId="38" fontId="11" fillId="0" borderId="6" xfId="5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vertical="center"/>
    </xf>
    <xf numFmtId="38" fontId="11" fillId="0" borderId="6" xfId="5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/>
    </xf>
    <xf numFmtId="0" fontId="11" fillId="0" borderId="6" xfId="6" applyFont="1" applyFill="1" applyBorder="1" applyAlignment="1">
      <alignment vertical="center" shrinkToFit="1"/>
    </xf>
    <xf numFmtId="0" fontId="11" fillId="2" borderId="6" xfId="6" applyFont="1" applyFill="1" applyBorder="1" applyAlignment="1">
      <alignment vertical="center"/>
    </xf>
    <xf numFmtId="0" fontId="11" fillId="0" borderId="6" xfId="7" applyFont="1" applyFill="1" applyBorder="1" applyAlignment="1">
      <alignment vertical="center" shrinkToFit="1"/>
    </xf>
    <xf numFmtId="176" fontId="11" fillId="0" borderId="6" xfId="6" applyNumberFormat="1" applyFont="1" applyFill="1" applyBorder="1" applyAlignment="1">
      <alignment horizontal="center" vertical="center" shrinkToFit="1"/>
    </xf>
    <xf numFmtId="38" fontId="11" fillId="0" borderId="6" xfId="5" applyFont="1" applyFill="1" applyBorder="1" applyAlignment="1">
      <alignment vertical="center" wrapText="1"/>
    </xf>
    <xf numFmtId="177" fontId="11" fillId="0" borderId="6" xfId="6" applyNumberFormat="1" applyFont="1" applyFill="1" applyBorder="1" applyAlignment="1">
      <alignment horizontal="center" vertical="center" shrinkToFit="1"/>
    </xf>
    <xf numFmtId="0" fontId="11" fillId="0" borderId="7" xfId="6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5" xfId="5" applyFont="1" applyFill="1" applyBorder="1" applyAlignment="1">
      <alignment vertical="center"/>
    </xf>
    <xf numFmtId="0" fontId="11" fillId="0" borderId="10" xfId="6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8" fontId="11" fillId="0" borderId="5" xfId="5" applyFont="1" applyFill="1" applyBorder="1" applyAlignment="1">
      <alignment horizontal="center"/>
    </xf>
    <xf numFmtId="0" fontId="11" fillId="0" borderId="11" xfId="6" applyFont="1" applyFill="1" applyBorder="1" applyAlignment="1">
      <alignment vertical="center"/>
    </xf>
    <xf numFmtId="38" fontId="11" fillId="3" borderId="6" xfId="5" applyFont="1" applyFill="1" applyBorder="1" applyAlignment="1">
      <alignment vertical="center"/>
    </xf>
    <xf numFmtId="38" fontId="11" fillId="3" borderId="6" xfId="5" applyFont="1" applyFill="1" applyBorder="1" applyAlignment="1">
      <alignment vertical="center" wrapText="1"/>
    </xf>
    <xf numFmtId="38" fontId="11" fillId="0" borderId="12" xfId="5" applyFont="1" applyFill="1" applyBorder="1" applyAlignment="1">
      <alignment vertical="center"/>
    </xf>
    <xf numFmtId="38" fontId="11" fillId="0" borderId="4" xfId="5" applyFont="1" applyFill="1" applyBorder="1" applyAlignment="1">
      <alignment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0" xfId="5" applyFont="1" applyFill="1" applyBorder="1" applyAlignment="1">
      <alignment horizontal="center" vertical="center" wrapText="1"/>
    </xf>
    <xf numFmtId="38" fontId="10" fillId="0" borderId="3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38" fontId="12" fillId="0" borderId="3" xfId="5" applyFont="1" applyFill="1" applyBorder="1" applyAlignment="1">
      <alignment horizontal="center" vertical="center" textRotation="255" wrapText="1"/>
    </xf>
    <xf numFmtId="38" fontId="12" fillId="0" borderId="4" xfId="5" applyFont="1" applyFill="1" applyBorder="1" applyAlignment="1">
      <alignment horizontal="center" vertical="center" textRotation="255" wrapText="1"/>
    </xf>
    <xf numFmtId="38" fontId="12" fillId="0" borderId="5" xfId="5" applyFont="1" applyFill="1" applyBorder="1" applyAlignment="1">
      <alignment horizontal="center" vertical="center" textRotation="255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38" fontId="9" fillId="0" borderId="3" xfId="5" applyFont="1" applyFill="1" applyBorder="1" applyAlignment="1">
      <alignment horizontal="center" vertical="center" wrapText="1" shrinkToFit="1"/>
    </xf>
    <xf numFmtId="38" fontId="9" fillId="0" borderId="5" xfId="5" applyFont="1" applyFill="1" applyBorder="1" applyAlignment="1">
      <alignment horizontal="center" vertical="center" wrapText="1" shrinkToFit="1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shrinkToFit="1"/>
    </xf>
    <xf numFmtId="0" fontId="10" fillId="0" borderId="4" xfId="6" applyFont="1" applyFill="1" applyBorder="1" applyAlignment="1">
      <alignment horizontal="center" vertical="center" shrinkToFit="1"/>
    </xf>
    <xf numFmtId="0" fontId="10" fillId="0" borderId="5" xfId="6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center" vertical="center" wrapTex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指定事業者申請一覧（１１月）" xfId="6"/>
    <cellStyle name="標準_指定申請書(一覧表）11.12.2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43" zoomScale="75" zoomScaleNormal="75" workbookViewId="0">
      <selection activeCell="D26" sqref="D26"/>
    </sheetView>
  </sheetViews>
  <sheetFormatPr defaultRowHeight="13.5" x14ac:dyDescent="0.15"/>
  <cols>
    <col min="1" max="1" width="4.375" customWidth="1"/>
    <col min="2" max="2" width="52.5" customWidth="1"/>
    <col min="3" max="3" width="13.75" customWidth="1"/>
    <col min="4" max="4" width="39.25" customWidth="1"/>
    <col min="5" max="5" width="21.625" customWidth="1"/>
    <col min="6" max="6" width="37.5" customWidth="1"/>
    <col min="7" max="9" width="12.375" customWidth="1"/>
    <col min="10" max="10" width="9.875" customWidth="1"/>
    <col min="11" max="11" width="16.875" customWidth="1"/>
  </cols>
  <sheetData>
    <row r="1" spans="1:11" ht="18.75" x14ac:dyDescent="0.15">
      <c r="A1" s="1"/>
      <c r="B1" s="2" t="s">
        <v>288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5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6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6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2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121</v>
      </c>
      <c r="H15" s="18"/>
      <c r="I15" s="18">
        <f t="shared" si="1"/>
        <v>121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2" t="s">
        <v>63</v>
      </c>
      <c r="C39" s="42"/>
      <c r="D39" s="42"/>
      <c r="E39" s="42"/>
      <c r="F39" s="32"/>
      <c r="G39" s="31">
        <f>SUM(G5:G38)</f>
        <v>2400</v>
      </c>
      <c r="H39" s="31">
        <f>SUM(H3:H38)</f>
        <v>60</v>
      </c>
      <c r="I39" s="18">
        <f t="shared" si="1"/>
        <v>2460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si="1"/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1">
        <f>SUM(H40:H61)</f>
        <v>240</v>
      </c>
      <c r="I62" s="31">
        <f t="shared" si="1"/>
        <v>1906</v>
      </c>
      <c r="J62" s="36"/>
      <c r="K62" s="20"/>
    </row>
    <row r="63" spans="1:11" x14ac:dyDescent="0.15">
      <c r="A63" s="37"/>
      <c r="B63" s="42" t="s">
        <v>191</v>
      </c>
      <c r="C63" s="42"/>
      <c r="D63" s="53" t="s">
        <v>107</v>
      </c>
      <c r="E63" s="53"/>
      <c r="F63" s="53"/>
      <c r="G63" s="18">
        <f>G39+G62</f>
        <v>4066</v>
      </c>
      <c r="H63" s="18">
        <f>H39+H62</f>
        <v>300</v>
      </c>
      <c r="I63" s="18">
        <f>I39+I62</f>
        <v>4366</v>
      </c>
      <c r="J63" s="19">
        <f>COUNTIF(J5:J62,"○")</f>
        <v>42</v>
      </c>
      <c r="K63" s="20"/>
    </row>
  </sheetData>
  <mergeCells count="12">
    <mergeCell ref="I2:I4"/>
    <mergeCell ref="J2:J4"/>
    <mergeCell ref="K2:K4"/>
    <mergeCell ref="G3:G4"/>
    <mergeCell ref="H3:H4"/>
    <mergeCell ref="G2:H2"/>
    <mergeCell ref="D63:F63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="75" zoomScaleNormal="75" workbookViewId="0">
      <selection activeCell="E15" sqref="E14:E15"/>
    </sheetView>
  </sheetViews>
  <sheetFormatPr defaultRowHeight="13.5" x14ac:dyDescent="0.15"/>
  <cols>
    <col min="1" max="1" width="3.5" bestFit="1" customWidth="1"/>
    <col min="2" max="2" width="76.6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7" max="8" width="7.5" bestFit="1" customWidth="1"/>
    <col min="9" max="9" width="6.5" bestFit="1" customWidth="1"/>
    <col min="10" max="10" width="15.875" bestFit="1" customWidth="1"/>
    <col min="11" max="11" width="11.625" bestFit="1" customWidth="1"/>
  </cols>
  <sheetData>
    <row r="1" spans="1:11" ht="24" x14ac:dyDescent="0.15">
      <c r="A1" s="1"/>
      <c r="B1" s="2" t="s">
        <v>297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59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130</v>
      </c>
      <c r="C15" s="14" t="s">
        <v>131</v>
      </c>
      <c r="D15" s="25" t="s">
        <v>132</v>
      </c>
      <c r="E15" s="14" t="s">
        <v>133</v>
      </c>
      <c r="F15" s="25" t="s">
        <v>134</v>
      </c>
      <c r="G15" s="18">
        <v>92</v>
      </c>
      <c r="H15" s="18"/>
      <c r="I15" s="18">
        <f t="shared" si="1"/>
        <v>92</v>
      </c>
      <c r="J15" s="19" t="s">
        <v>119</v>
      </c>
      <c r="K15" s="20">
        <v>1371301183</v>
      </c>
    </row>
    <row r="16" spans="1:11" x14ac:dyDescent="0.15">
      <c r="A16" s="14">
        <v>12</v>
      </c>
      <c r="B16" s="25" t="s">
        <v>135</v>
      </c>
      <c r="C16" s="14" t="s">
        <v>136</v>
      </c>
      <c r="D16" s="25" t="s">
        <v>137</v>
      </c>
      <c r="E16" s="14" t="s">
        <v>138</v>
      </c>
      <c r="F16" s="25" t="s">
        <v>139</v>
      </c>
      <c r="G16" s="18">
        <v>161</v>
      </c>
      <c r="H16" s="18"/>
      <c r="I16" s="18">
        <f t="shared" si="1"/>
        <v>161</v>
      </c>
      <c r="J16" s="19" t="s">
        <v>119</v>
      </c>
      <c r="K16" s="20">
        <v>1371401322</v>
      </c>
    </row>
    <row r="17" spans="1:11" x14ac:dyDescent="0.15">
      <c r="A17" s="14">
        <v>13</v>
      </c>
      <c r="B17" s="15" t="s">
        <v>140</v>
      </c>
      <c r="C17" s="14" t="s">
        <v>40</v>
      </c>
      <c r="D17" s="15" t="s">
        <v>141</v>
      </c>
      <c r="E17" s="14" t="s">
        <v>41</v>
      </c>
      <c r="F17" s="15" t="s">
        <v>142</v>
      </c>
      <c r="G17" s="18">
        <v>34</v>
      </c>
      <c r="H17" s="18"/>
      <c r="I17" s="18">
        <f t="shared" si="1"/>
        <v>34</v>
      </c>
      <c r="J17" s="19" t="s">
        <v>119</v>
      </c>
      <c r="K17" s="20">
        <v>1371400670</v>
      </c>
    </row>
    <row r="18" spans="1:11" x14ac:dyDescent="0.15">
      <c r="A18" s="14">
        <v>14</v>
      </c>
      <c r="B18" s="15" t="s">
        <v>143</v>
      </c>
      <c r="C18" s="14" t="s">
        <v>144</v>
      </c>
      <c r="D18" s="15" t="s">
        <v>145</v>
      </c>
      <c r="E18" s="14" t="s">
        <v>146</v>
      </c>
      <c r="F18" s="15" t="s">
        <v>147</v>
      </c>
      <c r="G18" s="18">
        <v>85</v>
      </c>
      <c r="H18" s="18"/>
      <c r="I18" s="18">
        <f t="shared" si="1"/>
        <v>85</v>
      </c>
      <c r="J18" s="19" t="s">
        <v>119</v>
      </c>
      <c r="K18" s="20">
        <v>1371601665</v>
      </c>
    </row>
    <row r="19" spans="1:11" x14ac:dyDescent="0.15">
      <c r="A19" s="14">
        <v>15</v>
      </c>
      <c r="B19" s="22" t="s">
        <v>148</v>
      </c>
      <c r="C19" s="14" t="s">
        <v>149</v>
      </c>
      <c r="D19" s="22" t="s">
        <v>150</v>
      </c>
      <c r="E19" s="14" t="s">
        <v>151</v>
      </c>
      <c r="F19" s="22" t="s">
        <v>152</v>
      </c>
      <c r="G19" s="18">
        <v>20</v>
      </c>
      <c r="H19" s="21"/>
      <c r="I19" s="18">
        <f t="shared" si="1"/>
        <v>20</v>
      </c>
      <c r="J19" s="19" t="s">
        <v>119</v>
      </c>
      <c r="K19" s="20">
        <v>1371702109</v>
      </c>
    </row>
    <row r="20" spans="1:11" x14ac:dyDescent="0.15">
      <c r="A20" s="14">
        <v>16</v>
      </c>
      <c r="B20" s="22" t="s">
        <v>42</v>
      </c>
      <c r="C20" s="14" t="s">
        <v>43</v>
      </c>
      <c r="D20" s="22" t="s">
        <v>44</v>
      </c>
      <c r="E20" s="14" t="s">
        <v>45</v>
      </c>
      <c r="F20" s="22" t="s">
        <v>46</v>
      </c>
      <c r="G20" s="18">
        <v>38</v>
      </c>
      <c r="H20" s="21"/>
      <c r="I20" s="18">
        <f t="shared" si="1"/>
        <v>38</v>
      </c>
      <c r="J20" s="19" t="s">
        <v>119</v>
      </c>
      <c r="K20" s="20">
        <v>1371800382</v>
      </c>
    </row>
    <row r="21" spans="1:11" x14ac:dyDescent="0.15">
      <c r="A21" s="14">
        <v>17</v>
      </c>
      <c r="B21" s="15" t="s">
        <v>153</v>
      </c>
      <c r="C21" s="28" t="s">
        <v>154</v>
      </c>
      <c r="D21" s="15" t="s">
        <v>155</v>
      </c>
      <c r="E21" s="14" t="s">
        <v>156</v>
      </c>
      <c r="F21" s="15" t="s">
        <v>157</v>
      </c>
      <c r="G21" s="18">
        <v>66</v>
      </c>
      <c r="H21" s="18"/>
      <c r="I21" s="18">
        <f t="shared" si="1"/>
        <v>66</v>
      </c>
      <c r="J21" s="19" t="s">
        <v>119</v>
      </c>
      <c r="K21" s="20">
        <v>1371801018</v>
      </c>
    </row>
    <row r="22" spans="1:11" x14ac:dyDescent="0.15">
      <c r="A22" s="14">
        <v>18</v>
      </c>
      <c r="B22" s="15" t="s">
        <v>158</v>
      </c>
      <c r="C22" s="28" t="s">
        <v>159</v>
      </c>
      <c r="D22" s="15" t="s">
        <v>160</v>
      </c>
      <c r="E22" s="14" t="s">
        <v>161</v>
      </c>
      <c r="F22" s="15" t="s">
        <v>158</v>
      </c>
      <c r="G22" s="18">
        <v>35</v>
      </c>
      <c r="H22" s="18"/>
      <c r="I22" s="18">
        <f t="shared" si="1"/>
        <v>35</v>
      </c>
      <c r="J22" s="19" t="s">
        <v>119</v>
      </c>
      <c r="K22" s="20">
        <v>1371801141</v>
      </c>
    </row>
    <row r="23" spans="1:11" x14ac:dyDescent="0.15">
      <c r="A23" s="14">
        <v>19</v>
      </c>
      <c r="B23" s="15" t="s">
        <v>162</v>
      </c>
      <c r="C23" s="28" t="s">
        <v>163</v>
      </c>
      <c r="D23" s="15" t="s">
        <v>164</v>
      </c>
      <c r="E23" s="14" t="s">
        <v>165</v>
      </c>
      <c r="F23" s="15" t="s">
        <v>166</v>
      </c>
      <c r="G23" s="18">
        <v>60</v>
      </c>
      <c r="H23" s="18"/>
      <c r="I23" s="18">
        <f t="shared" si="1"/>
        <v>60</v>
      </c>
      <c r="J23" s="19" t="s">
        <v>119</v>
      </c>
      <c r="K23" s="20">
        <v>1371903608</v>
      </c>
    </row>
    <row r="24" spans="1:11" x14ac:dyDescent="0.15">
      <c r="A24" s="14">
        <v>20</v>
      </c>
      <c r="B24" s="15" t="s">
        <v>167</v>
      </c>
      <c r="C24" s="14" t="s">
        <v>168</v>
      </c>
      <c r="D24" s="15" t="s">
        <v>169</v>
      </c>
      <c r="E24" s="14" t="s">
        <v>170</v>
      </c>
      <c r="F24" s="15" t="s">
        <v>171</v>
      </c>
      <c r="G24" s="18">
        <v>64</v>
      </c>
      <c r="H24" s="18"/>
      <c r="I24" s="18">
        <f t="shared" si="1"/>
        <v>64</v>
      </c>
      <c r="J24" s="19"/>
      <c r="K24" s="20">
        <v>1371902790</v>
      </c>
    </row>
    <row r="25" spans="1:11" x14ac:dyDescent="0.15">
      <c r="A25" s="14">
        <v>21</v>
      </c>
      <c r="B25" s="15" t="s">
        <v>172</v>
      </c>
      <c r="C25" s="14" t="s">
        <v>173</v>
      </c>
      <c r="D25" s="15" t="s">
        <v>174</v>
      </c>
      <c r="E25" s="14" t="s">
        <v>175</v>
      </c>
      <c r="F25" s="15" t="s">
        <v>176</v>
      </c>
      <c r="G25" s="18">
        <v>24</v>
      </c>
      <c r="H25" s="18"/>
      <c r="I25" s="18">
        <f t="shared" si="1"/>
        <v>24</v>
      </c>
      <c r="J25" s="19" t="s">
        <v>119</v>
      </c>
      <c r="K25" s="20">
        <v>1371903004</v>
      </c>
    </row>
    <row r="26" spans="1:11" x14ac:dyDescent="0.15">
      <c r="A26" s="14">
        <v>22</v>
      </c>
      <c r="B26" s="15" t="s">
        <v>177</v>
      </c>
      <c r="C26" s="14" t="s">
        <v>178</v>
      </c>
      <c r="D26" s="15" t="s">
        <v>179</v>
      </c>
      <c r="E26" s="14" t="s">
        <v>180</v>
      </c>
      <c r="F26" s="15" t="s">
        <v>171</v>
      </c>
      <c r="G26" s="18">
        <v>114</v>
      </c>
      <c r="H26" s="18"/>
      <c r="I26" s="18">
        <f t="shared" si="1"/>
        <v>114</v>
      </c>
      <c r="J26" s="19"/>
      <c r="K26" s="20">
        <v>1371905132</v>
      </c>
    </row>
    <row r="27" spans="1:11" x14ac:dyDescent="0.15">
      <c r="A27" s="14">
        <v>23</v>
      </c>
      <c r="B27" s="15" t="s">
        <v>181</v>
      </c>
      <c r="C27" s="14" t="s">
        <v>182</v>
      </c>
      <c r="D27" s="15" t="s">
        <v>183</v>
      </c>
      <c r="E27" s="14" t="s">
        <v>184</v>
      </c>
      <c r="F27" s="15" t="s">
        <v>171</v>
      </c>
      <c r="G27" s="18">
        <v>96</v>
      </c>
      <c r="H27" s="18"/>
      <c r="I27" s="18">
        <f t="shared" si="1"/>
        <v>96</v>
      </c>
      <c r="J27" s="19" t="s">
        <v>119</v>
      </c>
      <c r="K27" s="20">
        <v>1371905587</v>
      </c>
    </row>
    <row r="28" spans="1:11" x14ac:dyDescent="0.15">
      <c r="A28" s="14">
        <v>24</v>
      </c>
      <c r="B28" s="15" t="s">
        <v>185</v>
      </c>
      <c r="C28" s="14" t="s">
        <v>186</v>
      </c>
      <c r="D28" s="15" t="s">
        <v>187</v>
      </c>
      <c r="E28" s="14" t="s">
        <v>188</v>
      </c>
      <c r="F28" s="15" t="s">
        <v>171</v>
      </c>
      <c r="G28" s="18">
        <v>98</v>
      </c>
      <c r="H28" s="18"/>
      <c r="I28" s="18">
        <f t="shared" si="1"/>
        <v>98</v>
      </c>
      <c r="J28" s="19" t="s">
        <v>119</v>
      </c>
      <c r="K28" s="20">
        <v>1371905595</v>
      </c>
    </row>
    <row r="29" spans="1:11" x14ac:dyDescent="0.15">
      <c r="A29" s="14">
        <v>25</v>
      </c>
      <c r="B29" s="22" t="s">
        <v>283</v>
      </c>
      <c r="C29" s="14" t="s">
        <v>47</v>
      </c>
      <c r="D29" s="22" t="s">
        <v>48</v>
      </c>
      <c r="E29" s="14" t="s">
        <v>189</v>
      </c>
      <c r="F29" s="22" t="s">
        <v>284</v>
      </c>
      <c r="G29" s="18">
        <v>70</v>
      </c>
      <c r="H29" s="21"/>
      <c r="I29" s="18">
        <f t="shared" si="1"/>
        <v>70</v>
      </c>
      <c r="J29" s="19" t="s">
        <v>119</v>
      </c>
      <c r="K29" s="20">
        <v>1372001493</v>
      </c>
    </row>
    <row r="30" spans="1:11" x14ac:dyDescent="0.15">
      <c r="A30" s="14">
        <v>26</v>
      </c>
      <c r="B30" s="15" t="s">
        <v>49</v>
      </c>
      <c r="C30" s="14" t="s">
        <v>50</v>
      </c>
      <c r="D30" s="15" t="s">
        <v>190</v>
      </c>
      <c r="E30" s="14" t="s">
        <v>51</v>
      </c>
      <c r="F30" s="15" t="s">
        <v>285</v>
      </c>
      <c r="G30" s="18">
        <v>178</v>
      </c>
      <c r="H30" s="18"/>
      <c r="I30" s="18">
        <f t="shared" si="1"/>
        <v>178</v>
      </c>
      <c r="J30" s="19" t="s">
        <v>119</v>
      </c>
      <c r="K30" s="20">
        <v>1372001352</v>
      </c>
    </row>
    <row r="31" spans="1:11" x14ac:dyDescent="0.15">
      <c r="A31" s="14">
        <v>27</v>
      </c>
      <c r="B31" s="22" t="s">
        <v>52</v>
      </c>
      <c r="C31" s="14" t="s">
        <v>53</v>
      </c>
      <c r="D31" s="22" t="s">
        <v>54</v>
      </c>
      <c r="E31" s="14" t="s">
        <v>55</v>
      </c>
      <c r="F31" s="22" t="s">
        <v>286</v>
      </c>
      <c r="G31" s="18">
        <v>57</v>
      </c>
      <c r="H31" s="21">
        <v>60</v>
      </c>
      <c r="I31" s="18">
        <f t="shared" si="1"/>
        <v>117</v>
      </c>
      <c r="J31" s="19" t="s">
        <v>119</v>
      </c>
      <c r="K31" s="20">
        <v>1372101293</v>
      </c>
    </row>
    <row r="32" spans="1:11" x14ac:dyDescent="0.15">
      <c r="A32" s="14">
        <v>28</v>
      </c>
      <c r="B32" s="22" t="s">
        <v>278</v>
      </c>
      <c r="C32" s="14" t="s">
        <v>56</v>
      </c>
      <c r="D32" s="22" t="s">
        <v>57</v>
      </c>
      <c r="E32" s="14" t="s">
        <v>58</v>
      </c>
      <c r="F32" s="22" t="s">
        <v>287</v>
      </c>
      <c r="G32" s="18">
        <v>20</v>
      </c>
      <c r="H32" s="21"/>
      <c r="I32" s="18">
        <f t="shared" si="1"/>
        <v>20</v>
      </c>
      <c r="J32" s="19" t="s">
        <v>119</v>
      </c>
      <c r="K32" s="20">
        <v>1372101657</v>
      </c>
    </row>
    <row r="33" spans="1:11" x14ac:dyDescent="0.15">
      <c r="A33" s="14">
        <v>29</v>
      </c>
      <c r="B33" s="15" t="s">
        <v>192</v>
      </c>
      <c r="C33" s="14" t="s">
        <v>193</v>
      </c>
      <c r="D33" s="15" t="s">
        <v>194</v>
      </c>
      <c r="E33" s="14" t="s">
        <v>195</v>
      </c>
      <c r="F33" s="15" t="s">
        <v>196</v>
      </c>
      <c r="G33" s="18">
        <v>50</v>
      </c>
      <c r="H33" s="18"/>
      <c r="I33" s="18">
        <f t="shared" si="1"/>
        <v>50</v>
      </c>
      <c r="J33" s="19" t="s">
        <v>119</v>
      </c>
      <c r="K33" s="20">
        <v>1372104065</v>
      </c>
    </row>
    <row r="34" spans="1:11" x14ac:dyDescent="0.15">
      <c r="A34" s="14">
        <v>30</v>
      </c>
      <c r="B34" s="15" t="s">
        <v>277</v>
      </c>
      <c r="C34" s="14" t="s">
        <v>193</v>
      </c>
      <c r="D34" s="15" t="s">
        <v>197</v>
      </c>
      <c r="E34" s="14" t="s">
        <v>198</v>
      </c>
      <c r="F34" s="15" t="s">
        <v>199</v>
      </c>
      <c r="G34" s="18">
        <v>52</v>
      </c>
      <c r="H34" s="18"/>
      <c r="I34" s="18">
        <f t="shared" si="1"/>
        <v>52</v>
      </c>
      <c r="J34" s="19" t="s">
        <v>119</v>
      </c>
      <c r="K34" s="20">
        <v>1372103182</v>
      </c>
    </row>
    <row r="35" spans="1:11" x14ac:dyDescent="0.15">
      <c r="A35" s="14">
        <v>31</v>
      </c>
      <c r="B35" s="15" t="s">
        <v>59</v>
      </c>
      <c r="C35" s="26" t="s">
        <v>60</v>
      </c>
      <c r="D35" s="15" t="s">
        <v>200</v>
      </c>
      <c r="E35" s="14" t="s">
        <v>61</v>
      </c>
      <c r="F35" s="15" t="s">
        <v>62</v>
      </c>
      <c r="G35" s="38">
        <v>29</v>
      </c>
      <c r="H35" s="39"/>
      <c r="I35" s="38">
        <f t="shared" si="1"/>
        <v>29</v>
      </c>
      <c r="J35" s="19" t="s">
        <v>119</v>
      </c>
      <c r="K35" s="20">
        <v>1372201028</v>
      </c>
    </row>
    <row r="36" spans="1:11" x14ac:dyDescent="0.15">
      <c r="A36" s="14">
        <v>32</v>
      </c>
      <c r="B36" s="15" t="s">
        <v>201</v>
      </c>
      <c r="C36" s="14" t="s">
        <v>202</v>
      </c>
      <c r="D36" s="15" t="s">
        <v>203</v>
      </c>
      <c r="E36" s="14" t="s">
        <v>204</v>
      </c>
      <c r="F36" s="15" t="s">
        <v>205</v>
      </c>
      <c r="G36" s="18">
        <v>90</v>
      </c>
      <c r="H36" s="18"/>
      <c r="I36" s="18">
        <f t="shared" si="1"/>
        <v>90</v>
      </c>
      <c r="J36" s="19" t="s">
        <v>119</v>
      </c>
      <c r="K36" s="20">
        <v>1372302008</v>
      </c>
    </row>
    <row r="37" spans="1:11" x14ac:dyDescent="0.15">
      <c r="A37" s="14">
        <v>33</v>
      </c>
      <c r="B37" s="15" t="s">
        <v>206</v>
      </c>
      <c r="C37" s="29" t="s">
        <v>207</v>
      </c>
      <c r="D37" s="15" t="s">
        <v>208</v>
      </c>
      <c r="E37" s="14" t="s">
        <v>209</v>
      </c>
      <c r="F37" s="30" t="s">
        <v>210</v>
      </c>
      <c r="G37" s="31">
        <v>36</v>
      </c>
      <c r="H37" s="31"/>
      <c r="I37" s="18">
        <f t="shared" si="1"/>
        <v>36</v>
      </c>
      <c r="J37" s="19"/>
      <c r="K37" s="20">
        <v>1372303782</v>
      </c>
    </row>
    <row r="38" spans="1:11" x14ac:dyDescent="0.15">
      <c r="A38" s="14"/>
      <c r="B38" s="50" t="s">
        <v>63</v>
      </c>
      <c r="C38" s="50"/>
      <c r="D38" s="50"/>
      <c r="E38" s="50"/>
      <c r="F38" s="32"/>
      <c r="G38" s="31">
        <f>SUM(G5:G37)</f>
        <v>2279</v>
      </c>
      <c r="H38" s="31">
        <f>SUM(H3:H37)</f>
        <v>60</v>
      </c>
      <c r="I38" s="18">
        <f>G38+H38</f>
        <v>2339</v>
      </c>
      <c r="J38" s="19"/>
      <c r="K38" s="20"/>
    </row>
    <row r="39" spans="1:11" x14ac:dyDescent="0.15">
      <c r="A39" s="33">
        <v>34</v>
      </c>
      <c r="B39" s="15" t="s">
        <v>281</v>
      </c>
      <c r="C39" s="14" t="s">
        <v>64</v>
      </c>
      <c r="D39" s="15" t="s">
        <v>216</v>
      </c>
      <c r="E39" s="14" t="s">
        <v>65</v>
      </c>
      <c r="F39" s="15" t="s">
        <v>282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1" x14ac:dyDescent="0.15">
      <c r="A40" s="33">
        <v>35</v>
      </c>
      <c r="B40" s="15" t="s">
        <v>217</v>
      </c>
      <c r="C40" s="14" t="s">
        <v>218</v>
      </c>
      <c r="D40" s="15" t="s">
        <v>219</v>
      </c>
      <c r="E40" s="14" t="s">
        <v>220</v>
      </c>
      <c r="F40" s="15" t="s">
        <v>221</v>
      </c>
      <c r="G40" s="18">
        <v>129</v>
      </c>
      <c r="H40" s="18"/>
      <c r="I40" s="18">
        <f t="shared" si="1"/>
        <v>129</v>
      </c>
      <c r="J40" s="19" t="s">
        <v>119</v>
      </c>
      <c r="K40" s="20">
        <v>1373600764</v>
      </c>
    </row>
    <row r="41" spans="1:11" x14ac:dyDescent="0.15">
      <c r="A41" s="33">
        <v>36</v>
      </c>
      <c r="B41" s="15" t="s">
        <v>270</v>
      </c>
      <c r="C41" s="26" t="s">
        <v>66</v>
      </c>
      <c r="D41" s="15" t="s">
        <v>67</v>
      </c>
      <c r="E41" s="14" t="s">
        <v>68</v>
      </c>
      <c r="F41" s="15" t="s">
        <v>271</v>
      </c>
      <c r="G41" s="18">
        <v>60</v>
      </c>
      <c r="H41" s="27"/>
      <c r="I41" s="18">
        <f t="shared" si="1"/>
        <v>60</v>
      </c>
      <c r="J41" s="19" t="s">
        <v>119</v>
      </c>
      <c r="K41" s="20">
        <v>1372801355</v>
      </c>
    </row>
    <row r="42" spans="1:11" x14ac:dyDescent="0.15">
      <c r="A42" s="33">
        <v>37</v>
      </c>
      <c r="B42" s="15" t="s">
        <v>222</v>
      </c>
      <c r="C42" s="26" t="s">
        <v>223</v>
      </c>
      <c r="D42" s="15" t="s">
        <v>224</v>
      </c>
      <c r="E42" s="14" t="s">
        <v>225</v>
      </c>
      <c r="F42" s="15" t="s">
        <v>226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1" x14ac:dyDescent="0.15">
      <c r="A43" s="33">
        <v>38</v>
      </c>
      <c r="B43" s="25" t="s">
        <v>69</v>
      </c>
      <c r="C43" s="14" t="s">
        <v>70</v>
      </c>
      <c r="D43" s="25" t="s">
        <v>71</v>
      </c>
      <c r="E43" s="14" t="s">
        <v>72</v>
      </c>
      <c r="F43" s="25" t="s">
        <v>73</v>
      </c>
      <c r="G43" s="18">
        <v>32</v>
      </c>
      <c r="H43" s="18"/>
      <c r="I43" s="18">
        <f t="shared" si="1"/>
        <v>32</v>
      </c>
      <c r="J43" s="19" t="s">
        <v>119</v>
      </c>
      <c r="K43" s="20">
        <v>1372800548</v>
      </c>
    </row>
    <row r="44" spans="1:11" x14ac:dyDescent="0.15">
      <c r="A44" s="33">
        <v>39</v>
      </c>
      <c r="B44" s="25" t="s">
        <v>227</v>
      </c>
      <c r="C44" s="14" t="s">
        <v>228</v>
      </c>
      <c r="D44" s="25" t="s">
        <v>229</v>
      </c>
      <c r="E44" s="14" t="s">
        <v>230</v>
      </c>
      <c r="F44" s="25" t="s">
        <v>231</v>
      </c>
      <c r="G44" s="18">
        <v>205</v>
      </c>
      <c r="H44" s="18">
        <v>240</v>
      </c>
      <c r="I44" s="18">
        <f t="shared" si="1"/>
        <v>445</v>
      </c>
      <c r="J44" s="19" t="s">
        <v>119</v>
      </c>
      <c r="K44" s="20">
        <v>1372800738</v>
      </c>
    </row>
    <row r="45" spans="1:11" x14ac:dyDescent="0.15">
      <c r="A45" s="33">
        <v>40</v>
      </c>
      <c r="B45" s="15" t="s">
        <v>275</v>
      </c>
      <c r="C45" s="26" t="s">
        <v>74</v>
      </c>
      <c r="D45" s="15" t="s">
        <v>276</v>
      </c>
      <c r="E45" s="14" t="s">
        <v>75</v>
      </c>
      <c r="F45" s="15" t="s">
        <v>76</v>
      </c>
      <c r="G45" s="18">
        <v>222</v>
      </c>
      <c r="H45" s="27"/>
      <c r="I45" s="18">
        <f t="shared" si="1"/>
        <v>222</v>
      </c>
      <c r="J45" s="19" t="s">
        <v>191</v>
      </c>
      <c r="K45" s="20">
        <v>1373200474</v>
      </c>
    </row>
    <row r="46" spans="1:11" x14ac:dyDescent="0.15">
      <c r="A46" s="33">
        <v>41</v>
      </c>
      <c r="B46" s="15" t="s">
        <v>232</v>
      </c>
      <c r="C46" s="26" t="s">
        <v>233</v>
      </c>
      <c r="D46" s="15" t="s">
        <v>234</v>
      </c>
      <c r="E46" s="14" t="s">
        <v>235</v>
      </c>
      <c r="F46" s="15" t="s">
        <v>236</v>
      </c>
      <c r="G46" s="18">
        <v>22</v>
      </c>
      <c r="H46" s="27"/>
      <c r="I46" s="18">
        <f t="shared" si="1"/>
        <v>22</v>
      </c>
      <c r="J46" s="19" t="s">
        <v>119</v>
      </c>
      <c r="K46" s="20">
        <v>1374100715</v>
      </c>
    </row>
    <row r="47" spans="1:11" x14ac:dyDescent="0.15">
      <c r="A47" s="33">
        <v>42</v>
      </c>
      <c r="B47" s="25" t="s">
        <v>77</v>
      </c>
      <c r="C47" s="14" t="s">
        <v>78</v>
      </c>
      <c r="D47" s="25" t="s">
        <v>79</v>
      </c>
      <c r="E47" s="14" t="s">
        <v>80</v>
      </c>
      <c r="F47" s="25" t="s">
        <v>81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1" x14ac:dyDescent="0.15">
      <c r="A48" s="33">
        <v>43</v>
      </c>
      <c r="B48" s="15" t="s">
        <v>237</v>
      </c>
      <c r="C48" s="14" t="s">
        <v>238</v>
      </c>
      <c r="D48" s="15" t="s">
        <v>239</v>
      </c>
      <c r="E48" s="14" t="s">
        <v>240</v>
      </c>
      <c r="F48" s="15" t="s">
        <v>241</v>
      </c>
      <c r="G48" s="18">
        <v>114</v>
      </c>
      <c r="H48" s="18"/>
      <c r="I48" s="18">
        <f t="shared" si="1"/>
        <v>114</v>
      </c>
      <c r="J48" s="19" t="s">
        <v>119</v>
      </c>
      <c r="K48" s="20">
        <v>1372700581</v>
      </c>
    </row>
    <row r="49" spans="1:11" x14ac:dyDescent="0.15">
      <c r="A49" s="33">
        <v>44</v>
      </c>
      <c r="B49" s="22" t="s">
        <v>242</v>
      </c>
      <c r="C49" s="14" t="s">
        <v>243</v>
      </c>
      <c r="D49" s="22" t="s">
        <v>244</v>
      </c>
      <c r="E49" s="14" t="s">
        <v>245</v>
      </c>
      <c r="F49" s="22" t="s">
        <v>246</v>
      </c>
      <c r="G49" s="18">
        <v>8</v>
      </c>
      <c r="H49" s="21"/>
      <c r="I49" s="18">
        <f t="shared" si="1"/>
        <v>8</v>
      </c>
      <c r="J49" s="19" t="s">
        <v>119</v>
      </c>
      <c r="K49" s="20">
        <v>1373400637</v>
      </c>
    </row>
    <row r="50" spans="1:11" x14ac:dyDescent="0.15">
      <c r="A50" s="33">
        <v>45</v>
      </c>
      <c r="B50" s="25" t="s">
        <v>82</v>
      </c>
      <c r="C50" s="14" t="s">
        <v>83</v>
      </c>
      <c r="D50" s="25" t="s">
        <v>247</v>
      </c>
      <c r="E50" s="14" t="s">
        <v>84</v>
      </c>
      <c r="F50" s="25" t="s">
        <v>85</v>
      </c>
      <c r="G50" s="18">
        <v>63</v>
      </c>
      <c r="H50" s="18"/>
      <c r="I50" s="18">
        <f t="shared" si="1"/>
        <v>63</v>
      </c>
      <c r="J50" s="19" t="s">
        <v>119</v>
      </c>
      <c r="K50" s="20">
        <v>1373900230</v>
      </c>
    </row>
    <row r="51" spans="1:11" x14ac:dyDescent="0.15">
      <c r="A51" s="33">
        <v>46</v>
      </c>
      <c r="B51" s="22" t="s">
        <v>86</v>
      </c>
      <c r="C51" s="14" t="s">
        <v>87</v>
      </c>
      <c r="D51" s="22" t="s">
        <v>88</v>
      </c>
      <c r="E51" s="14" t="s">
        <v>89</v>
      </c>
      <c r="F51" s="22" t="s">
        <v>90</v>
      </c>
      <c r="G51" s="18">
        <v>48</v>
      </c>
      <c r="H51" s="21"/>
      <c r="I51" s="18">
        <f t="shared" si="1"/>
        <v>48</v>
      </c>
      <c r="J51" s="19" t="s">
        <v>119</v>
      </c>
      <c r="K51" s="20">
        <v>1374400263</v>
      </c>
    </row>
    <row r="52" spans="1:11" x14ac:dyDescent="0.15">
      <c r="A52" s="33">
        <v>47</v>
      </c>
      <c r="B52" s="22" t="s">
        <v>91</v>
      </c>
      <c r="C52" s="14" t="s">
        <v>92</v>
      </c>
      <c r="D52" s="22" t="s">
        <v>93</v>
      </c>
      <c r="E52" s="14" t="s">
        <v>94</v>
      </c>
      <c r="F52" s="22" t="s">
        <v>274</v>
      </c>
      <c r="G52" s="18">
        <v>136</v>
      </c>
      <c r="H52" s="21"/>
      <c r="I52" s="18">
        <f t="shared" si="1"/>
        <v>136</v>
      </c>
      <c r="J52" s="19" t="s">
        <v>119</v>
      </c>
      <c r="K52" s="20">
        <v>1374500781</v>
      </c>
    </row>
    <row r="53" spans="1:11" x14ac:dyDescent="0.15">
      <c r="A53" s="33">
        <v>48</v>
      </c>
      <c r="B53" s="15" t="s">
        <v>248</v>
      </c>
      <c r="C53" s="14" t="s">
        <v>249</v>
      </c>
      <c r="D53" s="15" t="s">
        <v>250</v>
      </c>
      <c r="E53" s="14" t="s">
        <v>251</v>
      </c>
      <c r="F53" s="15" t="s">
        <v>252</v>
      </c>
      <c r="G53" s="18">
        <v>43</v>
      </c>
      <c r="H53" s="18"/>
      <c r="I53" s="18">
        <f t="shared" si="1"/>
        <v>43</v>
      </c>
      <c r="J53" s="19" t="s">
        <v>191</v>
      </c>
      <c r="K53" s="20">
        <v>1374700647</v>
      </c>
    </row>
    <row r="54" spans="1:11" x14ac:dyDescent="0.15">
      <c r="A54" s="33">
        <v>49</v>
      </c>
      <c r="B54" s="23" t="s">
        <v>95</v>
      </c>
      <c r="C54" s="14" t="s">
        <v>96</v>
      </c>
      <c r="D54" s="23" t="s">
        <v>253</v>
      </c>
      <c r="E54" s="14" t="s">
        <v>97</v>
      </c>
      <c r="F54" s="23" t="s">
        <v>98</v>
      </c>
      <c r="G54" s="18">
        <v>104</v>
      </c>
      <c r="H54" s="18"/>
      <c r="I54" s="18">
        <f t="shared" si="1"/>
        <v>104</v>
      </c>
      <c r="J54" s="19"/>
      <c r="K54" s="20">
        <v>1374700340</v>
      </c>
    </row>
    <row r="55" spans="1:11" x14ac:dyDescent="0.15">
      <c r="A55" s="33">
        <v>50</v>
      </c>
      <c r="B55" s="25" t="s">
        <v>99</v>
      </c>
      <c r="C55" s="14" t="s">
        <v>96</v>
      </c>
      <c r="D55" s="25" t="s">
        <v>254</v>
      </c>
      <c r="E55" s="14" t="s">
        <v>100</v>
      </c>
      <c r="F55" s="25" t="s">
        <v>101</v>
      </c>
      <c r="G55" s="18">
        <v>30</v>
      </c>
      <c r="H55" s="18"/>
      <c r="I55" s="18">
        <f t="shared" si="1"/>
        <v>30</v>
      </c>
      <c r="J55" s="19"/>
      <c r="K55" s="20">
        <v>1374700324</v>
      </c>
    </row>
    <row r="56" spans="1:11" x14ac:dyDescent="0.15">
      <c r="A56" s="33">
        <v>51</v>
      </c>
      <c r="B56" s="15" t="s">
        <v>255</v>
      </c>
      <c r="C56" s="26" t="s">
        <v>256</v>
      </c>
      <c r="D56" s="15" t="s">
        <v>257</v>
      </c>
      <c r="E56" s="14" t="s">
        <v>258</v>
      </c>
      <c r="F56" s="15" t="s">
        <v>259</v>
      </c>
      <c r="G56" s="18">
        <v>60</v>
      </c>
      <c r="H56" s="27"/>
      <c r="I56" s="18">
        <f t="shared" si="1"/>
        <v>60</v>
      </c>
      <c r="J56" s="19"/>
      <c r="K56" s="20">
        <v>1374900874</v>
      </c>
    </row>
    <row r="57" spans="1:11" x14ac:dyDescent="0.15">
      <c r="A57" s="33">
        <v>52</v>
      </c>
      <c r="B57" s="15" t="s">
        <v>102</v>
      </c>
      <c r="C57" s="14" t="s">
        <v>103</v>
      </c>
      <c r="D57" s="15" t="s">
        <v>104</v>
      </c>
      <c r="E57" s="14" t="s">
        <v>105</v>
      </c>
      <c r="F57" s="15" t="s">
        <v>106</v>
      </c>
      <c r="G57" s="18">
        <v>98</v>
      </c>
      <c r="H57" s="18"/>
      <c r="I57" s="18">
        <f t="shared" si="1"/>
        <v>98</v>
      </c>
      <c r="J57" s="19" t="s">
        <v>119</v>
      </c>
      <c r="K57" s="20">
        <v>1375000278</v>
      </c>
    </row>
    <row r="58" spans="1:11" x14ac:dyDescent="0.15">
      <c r="A58" s="33">
        <v>53</v>
      </c>
      <c r="B58" s="15" t="s">
        <v>260</v>
      </c>
      <c r="C58" s="14" t="s">
        <v>261</v>
      </c>
      <c r="D58" s="15" t="s">
        <v>262</v>
      </c>
      <c r="E58" s="14" t="s">
        <v>263</v>
      </c>
      <c r="F58" s="15" t="s">
        <v>264</v>
      </c>
      <c r="G58" s="18">
        <v>58</v>
      </c>
      <c r="H58" s="18"/>
      <c r="I58" s="18">
        <f t="shared" si="1"/>
        <v>58</v>
      </c>
      <c r="J58" s="19" t="s">
        <v>119</v>
      </c>
      <c r="K58" s="20">
        <v>1372400919</v>
      </c>
    </row>
    <row r="59" spans="1:11" x14ac:dyDescent="0.15">
      <c r="A59" s="33">
        <v>54</v>
      </c>
      <c r="B59" s="15" t="s">
        <v>265</v>
      </c>
      <c r="C59" s="14" t="s">
        <v>261</v>
      </c>
      <c r="D59" s="15" t="s">
        <v>266</v>
      </c>
      <c r="E59" s="14" t="s">
        <v>267</v>
      </c>
      <c r="F59" s="15" t="s">
        <v>268</v>
      </c>
      <c r="G59" s="18">
        <v>93</v>
      </c>
      <c r="H59" s="18"/>
      <c r="I59" s="18">
        <f t="shared" si="1"/>
        <v>93</v>
      </c>
      <c r="J59" s="19" t="s">
        <v>119</v>
      </c>
      <c r="K59" s="20">
        <v>1372401081</v>
      </c>
    </row>
    <row r="60" spans="1:11" x14ac:dyDescent="0.15">
      <c r="A60" s="33"/>
      <c r="B60" s="34" t="s">
        <v>269</v>
      </c>
      <c r="C60" s="34"/>
      <c r="D60" s="34" t="s">
        <v>191</v>
      </c>
      <c r="E60" s="34"/>
      <c r="F60" s="35"/>
      <c r="G60" s="40">
        <f>SUM(G39:G59)</f>
        <v>1652</v>
      </c>
      <c r="H60" s="40">
        <f>SUM(H39:H59)</f>
        <v>240</v>
      </c>
      <c r="I60" s="31">
        <f>G60+H60</f>
        <v>1892</v>
      </c>
      <c r="J60" s="36"/>
      <c r="K60" s="20"/>
    </row>
    <row r="61" spans="1:11" x14ac:dyDescent="0.15">
      <c r="A61" s="37"/>
      <c r="B61" s="50" t="s">
        <v>191</v>
      </c>
      <c r="C61" s="50"/>
      <c r="D61" s="53" t="s">
        <v>107</v>
      </c>
      <c r="E61" s="53"/>
      <c r="F61" s="53"/>
      <c r="G61" s="18">
        <f>G38+G60</f>
        <v>3931</v>
      </c>
      <c r="H61" s="18">
        <f>H38+H60</f>
        <v>300</v>
      </c>
      <c r="I61" s="18">
        <f>I38+I60</f>
        <v>4231</v>
      </c>
      <c r="J61" s="19">
        <f>COUNTIF(J5:J60,"○")</f>
        <v>40</v>
      </c>
      <c r="K61" s="20"/>
    </row>
  </sheetData>
  <mergeCells count="12">
    <mergeCell ref="I2:I4"/>
    <mergeCell ref="J2:J4"/>
    <mergeCell ref="K2:K4"/>
    <mergeCell ref="G3:G4"/>
    <mergeCell ref="H3:H4"/>
    <mergeCell ref="G2:H2"/>
    <mergeCell ref="D61:F61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34" zoomScale="75" zoomScaleNormal="75" workbookViewId="0">
      <selection activeCell="H60" sqref="H60"/>
    </sheetView>
  </sheetViews>
  <sheetFormatPr defaultRowHeight="13.5" x14ac:dyDescent="0.15"/>
  <cols>
    <col min="1" max="1" width="3.5" bestFit="1" customWidth="1"/>
    <col min="2" max="2" width="75.1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7" max="8" width="7.5" bestFit="1" customWidth="1"/>
    <col min="9" max="9" width="6.5" bestFit="1" customWidth="1"/>
    <col min="10" max="10" width="9.25" customWidth="1"/>
    <col min="11" max="11" width="11.625" bestFit="1" customWidth="1"/>
  </cols>
  <sheetData>
    <row r="1" spans="1:11" ht="24" x14ac:dyDescent="0.15">
      <c r="A1" s="1"/>
      <c r="B1" s="2" t="s">
        <v>298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58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130</v>
      </c>
      <c r="C15" s="14" t="s">
        <v>131</v>
      </c>
      <c r="D15" s="25" t="s">
        <v>132</v>
      </c>
      <c r="E15" s="14" t="s">
        <v>133</v>
      </c>
      <c r="F15" s="25" t="s">
        <v>134</v>
      </c>
      <c r="G15" s="18">
        <v>92</v>
      </c>
      <c r="H15" s="18"/>
      <c r="I15" s="18">
        <f t="shared" si="1"/>
        <v>92</v>
      </c>
      <c r="J15" s="19" t="s">
        <v>119</v>
      </c>
      <c r="K15" s="20">
        <v>1371301183</v>
      </c>
    </row>
    <row r="16" spans="1:11" x14ac:dyDescent="0.15">
      <c r="A16" s="14">
        <v>12</v>
      </c>
      <c r="B16" s="25" t="s">
        <v>135</v>
      </c>
      <c r="C16" s="14" t="s">
        <v>136</v>
      </c>
      <c r="D16" s="25" t="s">
        <v>137</v>
      </c>
      <c r="E16" s="14" t="s">
        <v>138</v>
      </c>
      <c r="F16" s="25" t="s">
        <v>139</v>
      </c>
      <c r="G16" s="18">
        <v>161</v>
      </c>
      <c r="H16" s="18"/>
      <c r="I16" s="18">
        <f t="shared" si="1"/>
        <v>161</v>
      </c>
      <c r="J16" s="19" t="s">
        <v>119</v>
      </c>
      <c r="K16" s="20">
        <v>1371401322</v>
      </c>
    </row>
    <row r="17" spans="1:11" x14ac:dyDescent="0.15">
      <c r="A17" s="14">
        <v>13</v>
      </c>
      <c r="B17" s="15" t="s">
        <v>143</v>
      </c>
      <c r="C17" s="14" t="s">
        <v>144</v>
      </c>
      <c r="D17" s="15" t="s">
        <v>145</v>
      </c>
      <c r="E17" s="14" t="s">
        <v>146</v>
      </c>
      <c r="F17" s="15" t="s">
        <v>147</v>
      </c>
      <c r="G17" s="18">
        <v>85</v>
      </c>
      <c r="H17" s="18"/>
      <c r="I17" s="18">
        <f t="shared" si="1"/>
        <v>85</v>
      </c>
      <c r="J17" s="19" t="s">
        <v>119</v>
      </c>
      <c r="K17" s="20">
        <v>1371601665</v>
      </c>
    </row>
    <row r="18" spans="1:11" x14ac:dyDescent="0.15">
      <c r="A18" s="14">
        <v>14</v>
      </c>
      <c r="B18" s="22" t="s">
        <v>148</v>
      </c>
      <c r="C18" s="14" t="s">
        <v>149</v>
      </c>
      <c r="D18" s="22" t="s">
        <v>150</v>
      </c>
      <c r="E18" s="14" t="s">
        <v>151</v>
      </c>
      <c r="F18" s="22" t="s">
        <v>152</v>
      </c>
      <c r="G18" s="18">
        <v>20</v>
      </c>
      <c r="H18" s="21"/>
      <c r="I18" s="18">
        <f t="shared" si="1"/>
        <v>20</v>
      </c>
      <c r="J18" s="19" t="s">
        <v>119</v>
      </c>
      <c r="K18" s="20">
        <v>1371702109</v>
      </c>
    </row>
    <row r="19" spans="1:11" x14ac:dyDescent="0.15">
      <c r="A19" s="14">
        <v>15</v>
      </c>
      <c r="B19" s="22" t="s">
        <v>42</v>
      </c>
      <c r="C19" s="14" t="s">
        <v>43</v>
      </c>
      <c r="D19" s="22" t="s">
        <v>44</v>
      </c>
      <c r="E19" s="14" t="s">
        <v>45</v>
      </c>
      <c r="F19" s="22" t="s">
        <v>46</v>
      </c>
      <c r="G19" s="18">
        <v>38</v>
      </c>
      <c r="H19" s="21"/>
      <c r="I19" s="18">
        <f t="shared" si="1"/>
        <v>38</v>
      </c>
      <c r="J19" s="19" t="s">
        <v>119</v>
      </c>
      <c r="K19" s="20">
        <v>1371800382</v>
      </c>
    </row>
    <row r="20" spans="1:11" x14ac:dyDescent="0.15">
      <c r="A20" s="14">
        <v>16</v>
      </c>
      <c r="B20" s="15" t="s">
        <v>153</v>
      </c>
      <c r="C20" s="28" t="s">
        <v>154</v>
      </c>
      <c r="D20" s="15" t="s">
        <v>155</v>
      </c>
      <c r="E20" s="14" t="s">
        <v>156</v>
      </c>
      <c r="F20" s="15" t="s">
        <v>157</v>
      </c>
      <c r="G20" s="18">
        <v>66</v>
      </c>
      <c r="H20" s="18"/>
      <c r="I20" s="18">
        <f t="shared" si="1"/>
        <v>66</v>
      </c>
      <c r="J20" s="19" t="s">
        <v>119</v>
      </c>
      <c r="K20" s="20">
        <v>1371801018</v>
      </c>
    </row>
    <row r="21" spans="1:11" x14ac:dyDescent="0.15">
      <c r="A21" s="14">
        <v>17</v>
      </c>
      <c r="B21" s="15" t="s">
        <v>158</v>
      </c>
      <c r="C21" s="28" t="s">
        <v>159</v>
      </c>
      <c r="D21" s="15" t="s">
        <v>160</v>
      </c>
      <c r="E21" s="14" t="s">
        <v>161</v>
      </c>
      <c r="F21" s="15" t="s">
        <v>158</v>
      </c>
      <c r="G21" s="18">
        <v>35</v>
      </c>
      <c r="H21" s="18"/>
      <c r="I21" s="18">
        <f t="shared" si="1"/>
        <v>35</v>
      </c>
      <c r="J21" s="19" t="s">
        <v>119</v>
      </c>
      <c r="K21" s="20">
        <v>1371801141</v>
      </c>
    </row>
    <row r="22" spans="1:11" x14ac:dyDescent="0.15">
      <c r="A22" s="14">
        <v>18</v>
      </c>
      <c r="B22" s="15" t="s">
        <v>162</v>
      </c>
      <c r="C22" s="28" t="s">
        <v>163</v>
      </c>
      <c r="D22" s="15" t="s">
        <v>164</v>
      </c>
      <c r="E22" s="14" t="s">
        <v>165</v>
      </c>
      <c r="F22" s="15" t="s">
        <v>166</v>
      </c>
      <c r="G22" s="18">
        <v>60</v>
      </c>
      <c r="H22" s="18"/>
      <c r="I22" s="18">
        <f t="shared" si="1"/>
        <v>60</v>
      </c>
      <c r="J22" s="19" t="s">
        <v>119</v>
      </c>
      <c r="K22" s="20">
        <v>1371903608</v>
      </c>
    </row>
    <row r="23" spans="1:11" x14ac:dyDescent="0.15">
      <c r="A23" s="14">
        <v>19</v>
      </c>
      <c r="B23" s="15" t="s">
        <v>167</v>
      </c>
      <c r="C23" s="14" t="s">
        <v>168</v>
      </c>
      <c r="D23" s="15" t="s">
        <v>169</v>
      </c>
      <c r="E23" s="14" t="s">
        <v>170</v>
      </c>
      <c r="F23" s="15" t="s">
        <v>171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x14ac:dyDescent="0.15">
      <c r="A24" s="14">
        <v>20</v>
      </c>
      <c r="B24" s="15" t="s">
        <v>172</v>
      </c>
      <c r="C24" s="14" t="s">
        <v>173</v>
      </c>
      <c r="D24" s="15" t="s">
        <v>174</v>
      </c>
      <c r="E24" s="14" t="s">
        <v>175</v>
      </c>
      <c r="F24" s="15" t="s">
        <v>176</v>
      </c>
      <c r="G24" s="18">
        <v>24</v>
      </c>
      <c r="H24" s="18"/>
      <c r="I24" s="18">
        <f t="shared" si="1"/>
        <v>24</v>
      </c>
      <c r="J24" s="19" t="s">
        <v>119</v>
      </c>
      <c r="K24" s="20">
        <v>1371903004</v>
      </c>
    </row>
    <row r="25" spans="1:11" x14ac:dyDescent="0.15">
      <c r="A25" s="14">
        <v>21</v>
      </c>
      <c r="B25" s="15" t="s">
        <v>177</v>
      </c>
      <c r="C25" s="14" t="s">
        <v>178</v>
      </c>
      <c r="D25" s="15" t="s">
        <v>179</v>
      </c>
      <c r="E25" s="14" t="s">
        <v>180</v>
      </c>
      <c r="F25" s="15" t="s">
        <v>171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x14ac:dyDescent="0.15">
      <c r="A26" s="14">
        <v>22</v>
      </c>
      <c r="B26" s="15" t="s">
        <v>181</v>
      </c>
      <c r="C26" s="14" t="s">
        <v>182</v>
      </c>
      <c r="D26" s="15" t="s">
        <v>183</v>
      </c>
      <c r="E26" s="14" t="s">
        <v>184</v>
      </c>
      <c r="F26" s="15" t="s">
        <v>171</v>
      </c>
      <c r="G26" s="18">
        <v>96</v>
      </c>
      <c r="H26" s="18"/>
      <c r="I26" s="18">
        <f t="shared" si="1"/>
        <v>96</v>
      </c>
      <c r="J26" s="19" t="s">
        <v>119</v>
      </c>
      <c r="K26" s="20">
        <v>1371905587</v>
      </c>
    </row>
    <row r="27" spans="1:11" x14ac:dyDescent="0.15">
      <c r="A27" s="14">
        <v>23</v>
      </c>
      <c r="B27" s="15" t="s">
        <v>185</v>
      </c>
      <c r="C27" s="14" t="s">
        <v>186</v>
      </c>
      <c r="D27" s="15" t="s">
        <v>187</v>
      </c>
      <c r="E27" s="14" t="s">
        <v>188</v>
      </c>
      <c r="F27" s="15" t="s">
        <v>171</v>
      </c>
      <c r="G27" s="18">
        <v>98</v>
      </c>
      <c r="H27" s="18"/>
      <c r="I27" s="18">
        <f t="shared" si="1"/>
        <v>98</v>
      </c>
      <c r="J27" s="19" t="s">
        <v>119</v>
      </c>
      <c r="K27" s="20">
        <v>1371905595</v>
      </c>
    </row>
    <row r="28" spans="1:11" x14ac:dyDescent="0.15">
      <c r="A28" s="14">
        <v>24</v>
      </c>
      <c r="B28" s="22" t="s">
        <v>283</v>
      </c>
      <c r="C28" s="14" t="s">
        <v>47</v>
      </c>
      <c r="D28" s="22" t="s">
        <v>48</v>
      </c>
      <c r="E28" s="14" t="s">
        <v>189</v>
      </c>
      <c r="F28" s="22" t="s">
        <v>284</v>
      </c>
      <c r="G28" s="18">
        <v>70</v>
      </c>
      <c r="H28" s="21"/>
      <c r="I28" s="18">
        <f t="shared" si="1"/>
        <v>70</v>
      </c>
      <c r="J28" s="19" t="s">
        <v>119</v>
      </c>
      <c r="K28" s="20">
        <v>1372001493</v>
      </c>
    </row>
    <row r="29" spans="1:11" x14ac:dyDescent="0.15">
      <c r="A29" s="14">
        <v>25</v>
      </c>
      <c r="B29" s="15" t="s">
        <v>49</v>
      </c>
      <c r="C29" s="14" t="s">
        <v>50</v>
      </c>
      <c r="D29" s="15" t="s">
        <v>190</v>
      </c>
      <c r="E29" s="14" t="s">
        <v>51</v>
      </c>
      <c r="F29" s="15" t="s">
        <v>285</v>
      </c>
      <c r="G29" s="18">
        <v>178</v>
      </c>
      <c r="H29" s="18"/>
      <c r="I29" s="18">
        <f t="shared" si="1"/>
        <v>178</v>
      </c>
      <c r="J29" s="19" t="s">
        <v>119</v>
      </c>
      <c r="K29" s="20">
        <v>1372001352</v>
      </c>
    </row>
    <row r="30" spans="1:11" x14ac:dyDescent="0.15">
      <c r="A30" s="14">
        <v>26</v>
      </c>
      <c r="B30" s="22" t="s">
        <v>52</v>
      </c>
      <c r="C30" s="14" t="s">
        <v>53</v>
      </c>
      <c r="D30" s="22" t="s">
        <v>54</v>
      </c>
      <c r="E30" s="14" t="s">
        <v>55</v>
      </c>
      <c r="F30" s="22" t="s">
        <v>286</v>
      </c>
      <c r="G30" s="18">
        <v>57</v>
      </c>
      <c r="H30" s="21">
        <v>60</v>
      </c>
      <c r="I30" s="18">
        <f t="shared" si="1"/>
        <v>117</v>
      </c>
      <c r="J30" s="19" t="s">
        <v>119</v>
      </c>
      <c r="K30" s="20">
        <v>1372101293</v>
      </c>
    </row>
    <row r="31" spans="1:11" x14ac:dyDescent="0.15">
      <c r="A31" s="14">
        <v>27</v>
      </c>
      <c r="B31" s="22" t="s">
        <v>278</v>
      </c>
      <c r="C31" s="14" t="s">
        <v>56</v>
      </c>
      <c r="D31" s="22" t="s">
        <v>57</v>
      </c>
      <c r="E31" s="14" t="s">
        <v>58</v>
      </c>
      <c r="F31" s="22" t="s">
        <v>287</v>
      </c>
      <c r="G31" s="18">
        <v>20</v>
      </c>
      <c r="H31" s="21"/>
      <c r="I31" s="18">
        <f t="shared" si="1"/>
        <v>20</v>
      </c>
      <c r="J31" s="19" t="s">
        <v>119</v>
      </c>
      <c r="K31" s="20">
        <v>1372101657</v>
      </c>
    </row>
    <row r="32" spans="1:11" x14ac:dyDescent="0.15">
      <c r="A32" s="14">
        <v>28</v>
      </c>
      <c r="B32" s="15" t="s">
        <v>192</v>
      </c>
      <c r="C32" s="14" t="s">
        <v>193</v>
      </c>
      <c r="D32" s="15" t="s">
        <v>194</v>
      </c>
      <c r="E32" s="14" t="s">
        <v>195</v>
      </c>
      <c r="F32" s="15" t="s">
        <v>196</v>
      </c>
      <c r="G32" s="18">
        <v>50</v>
      </c>
      <c r="H32" s="18"/>
      <c r="I32" s="18">
        <f t="shared" si="1"/>
        <v>50</v>
      </c>
      <c r="J32" s="19" t="s">
        <v>119</v>
      </c>
      <c r="K32" s="20">
        <v>1372104065</v>
      </c>
    </row>
    <row r="33" spans="1:11" x14ac:dyDescent="0.15">
      <c r="A33" s="14">
        <v>29</v>
      </c>
      <c r="B33" s="15" t="s">
        <v>277</v>
      </c>
      <c r="C33" s="14" t="s">
        <v>193</v>
      </c>
      <c r="D33" s="15" t="s">
        <v>197</v>
      </c>
      <c r="E33" s="14" t="s">
        <v>198</v>
      </c>
      <c r="F33" s="15" t="s">
        <v>199</v>
      </c>
      <c r="G33" s="18">
        <v>52</v>
      </c>
      <c r="H33" s="18"/>
      <c r="I33" s="18">
        <f t="shared" si="1"/>
        <v>52</v>
      </c>
      <c r="J33" s="19" t="s">
        <v>119</v>
      </c>
      <c r="K33" s="20">
        <v>1372103182</v>
      </c>
    </row>
    <row r="34" spans="1:11" x14ac:dyDescent="0.15">
      <c r="A34" s="14">
        <v>30</v>
      </c>
      <c r="B34" s="15" t="s">
        <v>59</v>
      </c>
      <c r="C34" s="26" t="s">
        <v>60</v>
      </c>
      <c r="D34" s="15" t="s">
        <v>200</v>
      </c>
      <c r="E34" s="14" t="s">
        <v>61</v>
      </c>
      <c r="F34" s="15" t="s">
        <v>62</v>
      </c>
      <c r="G34" s="38">
        <v>29</v>
      </c>
      <c r="H34" s="39"/>
      <c r="I34" s="38">
        <f t="shared" si="1"/>
        <v>29</v>
      </c>
      <c r="J34" s="19" t="s">
        <v>119</v>
      </c>
      <c r="K34" s="20">
        <v>1372201028</v>
      </c>
    </row>
    <row r="35" spans="1:11" x14ac:dyDescent="0.15">
      <c r="A35" s="14">
        <v>31</v>
      </c>
      <c r="B35" s="15" t="s">
        <v>201</v>
      </c>
      <c r="C35" s="14" t="s">
        <v>202</v>
      </c>
      <c r="D35" s="15" t="s">
        <v>203</v>
      </c>
      <c r="E35" s="14" t="s">
        <v>204</v>
      </c>
      <c r="F35" s="15" t="s">
        <v>205</v>
      </c>
      <c r="G35" s="18">
        <v>90</v>
      </c>
      <c r="H35" s="18"/>
      <c r="I35" s="18">
        <f t="shared" si="1"/>
        <v>90</v>
      </c>
      <c r="J35" s="19" t="s">
        <v>119</v>
      </c>
      <c r="K35" s="20">
        <v>1372302008</v>
      </c>
    </row>
    <row r="36" spans="1:11" x14ac:dyDescent="0.15">
      <c r="A36" s="14">
        <v>32</v>
      </c>
      <c r="B36" s="15" t="s">
        <v>206</v>
      </c>
      <c r="C36" s="29" t="s">
        <v>207</v>
      </c>
      <c r="D36" s="15" t="s">
        <v>208</v>
      </c>
      <c r="E36" s="14" t="s">
        <v>209</v>
      </c>
      <c r="F36" s="30" t="s">
        <v>210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1" x14ac:dyDescent="0.15">
      <c r="A37" s="14"/>
      <c r="B37" s="51" t="s">
        <v>63</v>
      </c>
      <c r="C37" s="51"/>
      <c r="D37" s="51"/>
      <c r="E37" s="51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1" x14ac:dyDescent="0.15">
      <c r="A38" s="33">
        <v>33</v>
      </c>
      <c r="B38" s="15" t="s">
        <v>281</v>
      </c>
      <c r="C38" s="14" t="s">
        <v>64</v>
      </c>
      <c r="D38" s="15" t="s">
        <v>216</v>
      </c>
      <c r="E38" s="14" t="s">
        <v>65</v>
      </c>
      <c r="F38" s="15" t="s">
        <v>282</v>
      </c>
      <c r="G38" s="18">
        <v>22</v>
      </c>
      <c r="H38" s="18"/>
      <c r="I38" s="18">
        <f t="shared" si="1"/>
        <v>22</v>
      </c>
      <c r="J38" s="19"/>
      <c r="K38" s="20">
        <v>1373300571</v>
      </c>
    </row>
    <row r="39" spans="1:11" x14ac:dyDescent="0.15">
      <c r="A39" s="33">
        <v>34</v>
      </c>
      <c r="B39" s="15" t="s">
        <v>217</v>
      </c>
      <c r="C39" s="14" t="s">
        <v>218</v>
      </c>
      <c r="D39" s="15" t="s">
        <v>219</v>
      </c>
      <c r="E39" s="14" t="s">
        <v>220</v>
      </c>
      <c r="F39" s="15" t="s">
        <v>221</v>
      </c>
      <c r="G39" s="18">
        <v>129</v>
      </c>
      <c r="H39" s="18"/>
      <c r="I39" s="18">
        <f t="shared" si="1"/>
        <v>129</v>
      </c>
      <c r="J39" s="19" t="s">
        <v>119</v>
      </c>
      <c r="K39" s="20">
        <v>1373600764</v>
      </c>
    </row>
    <row r="40" spans="1:11" x14ac:dyDescent="0.15">
      <c r="A40" s="33">
        <v>35</v>
      </c>
      <c r="B40" s="15" t="s">
        <v>270</v>
      </c>
      <c r="C40" s="26" t="s">
        <v>66</v>
      </c>
      <c r="D40" s="15" t="s">
        <v>67</v>
      </c>
      <c r="E40" s="14" t="s">
        <v>68</v>
      </c>
      <c r="F40" s="15" t="s">
        <v>271</v>
      </c>
      <c r="G40" s="18">
        <v>60</v>
      </c>
      <c r="H40" s="27"/>
      <c r="I40" s="18">
        <f t="shared" si="1"/>
        <v>60</v>
      </c>
      <c r="J40" s="19" t="s">
        <v>119</v>
      </c>
      <c r="K40" s="20">
        <v>1372801355</v>
      </c>
    </row>
    <row r="41" spans="1:11" x14ac:dyDescent="0.15">
      <c r="A41" s="33">
        <v>36</v>
      </c>
      <c r="B41" s="15" t="s">
        <v>222</v>
      </c>
      <c r="C41" s="26" t="s">
        <v>223</v>
      </c>
      <c r="D41" s="15" t="s">
        <v>224</v>
      </c>
      <c r="E41" s="14" t="s">
        <v>225</v>
      </c>
      <c r="F41" s="15" t="s">
        <v>226</v>
      </c>
      <c r="G41" s="18">
        <v>60</v>
      </c>
      <c r="H41" s="27"/>
      <c r="I41" s="18">
        <f t="shared" si="1"/>
        <v>60</v>
      </c>
      <c r="J41" s="19"/>
      <c r="K41" s="20">
        <v>1372800852</v>
      </c>
    </row>
    <row r="42" spans="1:11" x14ac:dyDescent="0.15">
      <c r="A42" s="33">
        <v>37</v>
      </c>
      <c r="B42" s="25" t="s">
        <v>69</v>
      </c>
      <c r="C42" s="14" t="s">
        <v>70</v>
      </c>
      <c r="D42" s="25" t="s">
        <v>71</v>
      </c>
      <c r="E42" s="14" t="s">
        <v>72</v>
      </c>
      <c r="F42" s="25" t="s">
        <v>73</v>
      </c>
      <c r="G42" s="18">
        <v>32</v>
      </c>
      <c r="H42" s="18"/>
      <c r="I42" s="18">
        <f t="shared" si="1"/>
        <v>32</v>
      </c>
      <c r="J42" s="19" t="s">
        <v>119</v>
      </c>
      <c r="K42" s="20">
        <v>1372800548</v>
      </c>
    </row>
    <row r="43" spans="1:11" x14ac:dyDescent="0.15">
      <c r="A43" s="33">
        <v>38</v>
      </c>
      <c r="B43" s="25" t="s">
        <v>227</v>
      </c>
      <c r="C43" s="14" t="s">
        <v>228</v>
      </c>
      <c r="D43" s="25" t="s">
        <v>229</v>
      </c>
      <c r="E43" s="14" t="s">
        <v>230</v>
      </c>
      <c r="F43" s="25" t="s">
        <v>231</v>
      </c>
      <c r="G43" s="18">
        <v>205</v>
      </c>
      <c r="H43" s="18">
        <v>240</v>
      </c>
      <c r="I43" s="18">
        <f t="shared" si="1"/>
        <v>445</v>
      </c>
      <c r="J43" s="19" t="s">
        <v>119</v>
      </c>
      <c r="K43" s="20">
        <v>1372800738</v>
      </c>
    </row>
    <row r="44" spans="1:11" x14ac:dyDescent="0.15">
      <c r="A44" s="33">
        <v>39</v>
      </c>
      <c r="B44" s="15" t="s">
        <v>275</v>
      </c>
      <c r="C44" s="26" t="s">
        <v>74</v>
      </c>
      <c r="D44" s="15" t="s">
        <v>276</v>
      </c>
      <c r="E44" s="14" t="s">
        <v>75</v>
      </c>
      <c r="F44" s="15" t="s">
        <v>76</v>
      </c>
      <c r="G44" s="18">
        <v>222</v>
      </c>
      <c r="H44" s="27"/>
      <c r="I44" s="18">
        <f t="shared" si="1"/>
        <v>222</v>
      </c>
      <c r="J44" s="19" t="s">
        <v>191</v>
      </c>
      <c r="K44" s="20">
        <v>1373200474</v>
      </c>
    </row>
    <row r="45" spans="1:11" x14ac:dyDescent="0.15">
      <c r="A45" s="33">
        <v>40</v>
      </c>
      <c r="B45" s="15" t="s">
        <v>232</v>
      </c>
      <c r="C45" s="26" t="s">
        <v>233</v>
      </c>
      <c r="D45" s="15" t="s">
        <v>234</v>
      </c>
      <c r="E45" s="14" t="s">
        <v>235</v>
      </c>
      <c r="F45" s="15" t="s">
        <v>236</v>
      </c>
      <c r="G45" s="18">
        <v>22</v>
      </c>
      <c r="H45" s="27"/>
      <c r="I45" s="18">
        <f t="shared" si="1"/>
        <v>22</v>
      </c>
      <c r="J45" s="19" t="s">
        <v>119</v>
      </c>
      <c r="K45" s="20">
        <v>1374100715</v>
      </c>
    </row>
    <row r="46" spans="1:11" x14ac:dyDescent="0.15">
      <c r="A46" s="33">
        <v>41</v>
      </c>
      <c r="B46" s="25" t="s">
        <v>77</v>
      </c>
      <c r="C46" s="14" t="s">
        <v>78</v>
      </c>
      <c r="D46" s="25" t="s">
        <v>79</v>
      </c>
      <c r="E46" s="14" t="s">
        <v>80</v>
      </c>
      <c r="F46" s="25" t="s">
        <v>81</v>
      </c>
      <c r="G46" s="18">
        <v>45</v>
      </c>
      <c r="H46" s="18"/>
      <c r="I46" s="18">
        <f t="shared" si="1"/>
        <v>45</v>
      </c>
      <c r="J46" s="19"/>
      <c r="K46" s="20">
        <v>1374300380</v>
      </c>
    </row>
    <row r="47" spans="1:11" x14ac:dyDescent="0.15">
      <c r="A47" s="33">
        <v>42</v>
      </c>
      <c r="B47" s="15" t="s">
        <v>237</v>
      </c>
      <c r="C47" s="14" t="s">
        <v>238</v>
      </c>
      <c r="D47" s="15" t="s">
        <v>239</v>
      </c>
      <c r="E47" s="14" t="s">
        <v>240</v>
      </c>
      <c r="F47" s="15" t="s">
        <v>241</v>
      </c>
      <c r="G47" s="18">
        <v>114</v>
      </c>
      <c r="H47" s="18"/>
      <c r="I47" s="18">
        <f t="shared" si="1"/>
        <v>114</v>
      </c>
      <c r="J47" s="19" t="s">
        <v>119</v>
      </c>
      <c r="K47" s="20">
        <v>1372700581</v>
      </c>
    </row>
    <row r="48" spans="1:11" x14ac:dyDescent="0.15">
      <c r="A48" s="33">
        <v>43</v>
      </c>
      <c r="B48" s="22" t="s">
        <v>242</v>
      </c>
      <c r="C48" s="14" t="s">
        <v>243</v>
      </c>
      <c r="D48" s="22" t="s">
        <v>244</v>
      </c>
      <c r="E48" s="14" t="s">
        <v>245</v>
      </c>
      <c r="F48" s="22" t="s">
        <v>246</v>
      </c>
      <c r="G48" s="18">
        <v>8</v>
      </c>
      <c r="H48" s="21"/>
      <c r="I48" s="18">
        <f t="shared" si="1"/>
        <v>8</v>
      </c>
      <c r="J48" s="19" t="s">
        <v>119</v>
      </c>
      <c r="K48" s="20">
        <v>1373400637</v>
      </c>
    </row>
    <row r="49" spans="1:11" x14ac:dyDescent="0.15">
      <c r="A49" s="33">
        <v>44</v>
      </c>
      <c r="B49" s="25" t="s">
        <v>82</v>
      </c>
      <c r="C49" s="14" t="s">
        <v>83</v>
      </c>
      <c r="D49" s="25" t="s">
        <v>247</v>
      </c>
      <c r="E49" s="14" t="s">
        <v>84</v>
      </c>
      <c r="F49" s="25" t="s">
        <v>85</v>
      </c>
      <c r="G49" s="18">
        <v>63</v>
      </c>
      <c r="H49" s="18"/>
      <c r="I49" s="18">
        <f t="shared" si="1"/>
        <v>63</v>
      </c>
      <c r="J49" s="19" t="s">
        <v>119</v>
      </c>
      <c r="K49" s="20">
        <v>1373900230</v>
      </c>
    </row>
    <row r="50" spans="1:11" x14ac:dyDescent="0.15">
      <c r="A50" s="33">
        <v>45</v>
      </c>
      <c r="B50" s="22" t="s">
        <v>86</v>
      </c>
      <c r="C50" s="14" t="s">
        <v>87</v>
      </c>
      <c r="D50" s="22" t="s">
        <v>88</v>
      </c>
      <c r="E50" s="14" t="s">
        <v>89</v>
      </c>
      <c r="F50" s="22" t="s">
        <v>90</v>
      </c>
      <c r="G50" s="18">
        <v>48</v>
      </c>
      <c r="H50" s="21"/>
      <c r="I50" s="18">
        <f t="shared" si="1"/>
        <v>48</v>
      </c>
      <c r="J50" s="19" t="s">
        <v>119</v>
      </c>
      <c r="K50" s="20">
        <v>1374400263</v>
      </c>
    </row>
    <row r="51" spans="1:11" x14ac:dyDescent="0.15">
      <c r="A51" s="33">
        <v>46</v>
      </c>
      <c r="B51" s="22" t="s">
        <v>91</v>
      </c>
      <c r="C51" s="14" t="s">
        <v>92</v>
      </c>
      <c r="D51" s="22" t="s">
        <v>93</v>
      </c>
      <c r="E51" s="14" t="s">
        <v>94</v>
      </c>
      <c r="F51" s="22" t="s">
        <v>274</v>
      </c>
      <c r="G51" s="18">
        <v>136</v>
      </c>
      <c r="H51" s="21"/>
      <c r="I51" s="18">
        <f t="shared" si="1"/>
        <v>136</v>
      </c>
      <c r="J51" s="19" t="s">
        <v>119</v>
      </c>
      <c r="K51" s="20">
        <v>1374500781</v>
      </c>
    </row>
    <row r="52" spans="1:11" x14ac:dyDescent="0.15">
      <c r="A52" s="33">
        <v>47</v>
      </c>
      <c r="B52" s="15" t="s">
        <v>248</v>
      </c>
      <c r="C52" s="14" t="s">
        <v>249</v>
      </c>
      <c r="D52" s="15" t="s">
        <v>250</v>
      </c>
      <c r="E52" s="14" t="s">
        <v>251</v>
      </c>
      <c r="F52" s="15" t="s">
        <v>252</v>
      </c>
      <c r="G52" s="18">
        <v>43</v>
      </c>
      <c r="H52" s="18"/>
      <c r="I52" s="18">
        <f t="shared" si="1"/>
        <v>43</v>
      </c>
      <c r="J52" s="19" t="s">
        <v>191</v>
      </c>
      <c r="K52" s="20">
        <v>1374700647</v>
      </c>
    </row>
    <row r="53" spans="1:11" x14ac:dyDescent="0.15">
      <c r="A53" s="33">
        <v>48</v>
      </c>
      <c r="B53" s="23" t="s">
        <v>95</v>
      </c>
      <c r="C53" s="14" t="s">
        <v>96</v>
      </c>
      <c r="D53" s="23" t="s">
        <v>253</v>
      </c>
      <c r="E53" s="14" t="s">
        <v>97</v>
      </c>
      <c r="F53" s="23" t="s">
        <v>98</v>
      </c>
      <c r="G53" s="18">
        <v>104</v>
      </c>
      <c r="H53" s="18"/>
      <c r="I53" s="18">
        <f t="shared" si="1"/>
        <v>104</v>
      </c>
      <c r="J53" s="19"/>
      <c r="K53" s="20">
        <v>1374700340</v>
      </c>
    </row>
    <row r="54" spans="1:11" x14ac:dyDescent="0.15">
      <c r="A54" s="33">
        <v>49</v>
      </c>
      <c r="B54" s="25" t="s">
        <v>99</v>
      </c>
      <c r="C54" s="14" t="s">
        <v>96</v>
      </c>
      <c r="D54" s="25" t="s">
        <v>254</v>
      </c>
      <c r="E54" s="14" t="s">
        <v>100</v>
      </c>
      <c r="F54" s="25" t="s">
        <v>101</v>
      </c>
      <c r="G54" s="18">
        <v>14</v>
      </c>
      <c r="H54" s="18"/>
      <c r="I54" s="18">
        <f t="shared" si="1"/>
        <v>14</v>
      </c>
      <c r="J54" s="19"/>
      <c r="K54" s="20">
        <v>1374700324</v>
      </c>
    </row>
    <row r="55" spans="1:11" x14ac:dyDescent="0.15">
      <c r="A55" s="33">
        <v>50</v>
      </c>
      <c r="B55" s="15" t="s">
        <v>255</v>
      </c>
      <c r="C55" s="26" t="s">
        <v>256</v>
      </c>
      <c r="D55" s="15" t="s">
        <v>257</v>
      </c>
      <c r="E55" s="14" t="s">
        <v>258</v>
      </c>
      <c r="F55" s="15" t="s">
        <v>259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x14ac:dyDescent="0.15">
      <c r="A56" s="33">
        <v>51</v>
      </c>
      <c r="B56" s="15" t="s">
        <v>102</v>
      </c>
      <c r="C56" s="14" t="s">
        <v>103</v>
      </c>
      <c r="D56" s="15" t="s">
        <v>104</v>
      </c>
      <c r="E56" s="14" t="s">
        <v>105</v>
      </c>
      <c r="F56" s="15" t="s">
        <v>106</v>
      </c>
      <c r="G56" s="18">
        <v>98</v>
      </c>
      <c r="H56" s="18"/>
      <c r="I56" s="18">
        <f t="shared" si="1"/>
        <v>98</v>
      </c>
      <c r="J56" s="19" t="s">
        <v>119</v>
      </c>
      <c r="K56" s="20">
        <v>1375000278</v>
      </c>
    </row>
    <row r="57" spans="1:11" x14ac:dyDescent="0.15">
      <c r="A57" s="33">
        <v>52</v>
      </c>
      <c r="B57" s="15" t="s">
        <v>260</v>
      </c>
      <c r="C57" s="14" t="s">
        <v>261</v>
      </c>
      <c r="D57" s="15" t="s">
        <v>262</v>
      </c>
      <c r="E57" s="14" t="s">
        <v>263</v>
      </c>
      <c r="F57" s="15" t="s">
        <v>264</v>
      </c>
      <c r="G57" s="18">
        <v>58</v>
      </c>
      <c r="H57" s="18"/>
      <c r="I57" s="18">
        <f t="shared" si="1"/>
        <v>58</v>
      </c>
      <c r="J57" s="19" t="s">
        <v>119</v>
      </c>
      <c r="K57" s="20">
        <v>1372400919</v>
      </c>
    </row>
    <row r="58" spans="1:11" x14ac:dyDescent="0.15">
      <c r="A58" s="33">
        <v>53</v>
      </c>
      <c r="B58" s="15" t="s">
        <v>265</v>
      </c>
      <c r="C58" s="14" t="s">
        <v>261</v>
      </c>
      <c r="D58" s="15" t="s">
        <v>266</v>
      </c>
      <c r="E58" s="14" t="s">
        <v>267</v>
      </c>
      <c r="F58" s="15" t="s">
        <v>268</v>
      </c>
      <c r="G58" s="18">
        <v>93</v>
      </c>
      <c r="H58" s="18"/>
      <c r="I58" s="18">
        <f t="shared" si="1"/>
        <v>93</v>
      </c>
      <c r="J58" s="19" t="s">
        <v>119</v>
      </c>
      <c r="K58" s="20">
        <v>1372401081</v>
      </c>
    </row>
    <row r="59" spans="1:11" x14ac:dyDescent="0.15">
      <c r="A59" s="33"/>
      <c r="B59" s="34" t="s">
        <v>269</v>
      </c>
      <c r="C59" s="34"/>
      <c r="D59" s="34" t="s">
        <v>191</v>
      </c>
      <c r="E59" s="34"/>
      <c r="F59" s="35"/>
      <c r="G59" s="40">
        <f>SUM(G38:G58)</f>
        <v>1636</v>
      </c>
      <c r="H59" s="40">
        <f>SUM(H38:H58)</f>
        <v>240</v>
      </c>
      <c r="I59" s="31">
        <f>G59+H59</f>
        <v>1876</v>
      </c>
      <c r="J59" s="36"/>
      <c r="K59" s="20"/>
    </row>
    <row r="60" spans="1:11" x14ac:dyDescent="0.15">
      <c r="A60" s="37"/>
      <c r="B60" s="51" t="s">
        <v>191</v>
      </c>
      <c r="C60" s="51"/>
      <c r="D60" s="53" t="s">
        <v>107</v>
      </c>
      <c r="E60" s="53"/>
      <c r="F60" s="53"/>
      <c r="G60" s="18">
        <f>G37+G59</f>
        <v>3881</v>
      </c>
      <c r="H60" s="18">
        <f>H37+H59</f>
        <v>300</v>
      </c>
      <c r="I60" s="18">
        <f>I37+I59</f>
        <v>4181</v>
      </c>
      <c r="J60" s="19">
        <f>COUNTIF(J5:J59,"○")</f>
        <v>39</v>
      </c>
      <c r="K60" s="20"/>
    </row>
  </sheetData>
  <mergeCells count="12">
    <mergeCell ref="D60:F60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34" zoomScale="75" zoomScaleNormal="75" workbookViewId="0">
      <selection activeCell="E18" sqref="E18"/>
    </sheetView>
  </sheetViews>
  <sheetFormatPr defaultRowHeight="13.5" x14ac:dyDescent="0.15"/>
  <cols>
    <col min="1" max="1" width="3.5" bestFit="1" customWidth="1"/>
    <col min="2" max="2" width="59.75" customWidth="1"/>
    <col min="3" max="3" width="11.375" bestFit="1" customWidth="1"/>
    <col min="4" max="4" width="32.5" bestFit="1" customWidth="1"/>
    <col min="5" max="5" width="18.25" bestFit="1" customWidth="1"/>
    <col min="6" max="6" width="29.25" bestFit="1" customWidth="1"/>
    <col min="7" max="7" width="10" bestFit="1" customWidth="1"/>
    <col min="8" max="8" width="12.125" bestFit="1" customWidth="1"/>
    <col min="9" max="9" width="6.625" bestFit="1" customWidth="1"/>
    <col min="10" max="10" width="11.125" bestFit="1" customWidth="1"/>
    <col min="11" max="11" width="14" bestFit="1" customWidth="1"/>
  </cols>
  <sheetData>
    <row r="1" spans="1:11" ht="18.75" x14ac:dyDescent="0.15">
      <c r="A1" s="1"/>
      <c r="B1" s="2" t="s">
        <v>299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ht="50.25" customHeight="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58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130</v>
      </c>
      <c r="C15" s="14" t="s">
        <v>131</v>
      </c>
      <c r="D15" s="25" t="s">
        <v>132</v>
      </c>
      <c r="E15" s="14" t="s">
        <v>133</v>
      </c>
      <c r="F15" s="25" t="s">
        <v>134</v>
      </c>
      <c r="G15" s="18">
        <v>92</v>
      </c>
      <c r="H15" s="18"/>
      <c r="I15" s="18">
        <f t="shared" si="1"/>
        <v>92</v>
      </c>
      <c r="J15" s="19" t="s">
        <v>119</v>
      </c>
      <c r="K15" s="20">
        <v>1371301183</v>
      </c>
    </row>
    <row r="16" spans="1:11" x14ac:dyDescent="0.15">
      <c r="A16" s="14">
        <v>12</v>
      </c>
      <c r="B16" s="25" t="s">
        <v>135</v>
      </c>
      <c r="C16" s="14" t="s">
        <v>136</v>
      </c>
      <c r="D16" s="25" t="s">
        <v>137</v>
      </c>
      <c r="E16" s="14" t="s">
        <v>138</v>
      </c>
      <c r="F16" s="25" t="s">
        <v>139</v>
      </c>
      <c r="G16" s="18">
        <v>161</v>
      </c>
      <c r="H16" s="18"/>
      <c r="I16" s="18">
        <f t="shared" si="1"/>
        <v>161</v>
      </c>
      <c r="J16" s="19" t="s">
        <v>119</v>
      </c>
      <c r="K16" s="20">
        <v>1371401322</v>
      </c>
    </row>
    <row r="17" spans="1:11" x14ac:dyDescent="0.15">
      <c r="A17" s="14">
        <v>13</v>
      </c>
      <c r="B17" s="15" t="s">
        <v>143</v>
      </c>
      <c r="C17" s="14" t="s">
        <v>144</v>
      </c>
      <c r="D17" s="15" t="s">
        <v>145</v>
      </c>
      <c r="E17" s="14" t="s">
        <v>146</v>
      </c>
      <c r="F17" s="15" t="s">
        <v>147</v>
      </c>
      <c r="G17" s="18">
        <v>85</v>
      </c>
      <c r="H17" s="18"/>
      <c r="I17" s="18">
        <f t="shared" si="1"/>
        <v>85</v>
      </c>
      <c r="J17" s="19" t="s">
        <v>119</v>
      </c>
      <c r="K17" s="20">
        <v>1371601665</v>
      </c>
    </row>
    <row r="18" spans="1:11" x14ac:dyDescent="0.15">
      <c r="A18" s="14">
        <v>14</v>
      </c>
      <c r="B18" s="22" t="s">
        <v>148</v>
      </c>
      <c r="C18" s="14" t="s">
        <v>149</v>
      </c>
      <c r="D18" s="22" t="s">
        <v>150</v>
      </c>
      <c r="E18" s="14" t="s">
        <v>151</v>
      </c>
      <c r="F18" s="22" t="s">
        <v>152</v>
      </c>
      <c r="G18" s="18">
        <v>20</v>
      </c>
      <c r="H18" s="21"/>
      <c r="I18" s="18">
        <f t="shared" si="1"/>
        <v>20</v>
      </c>
      <c r="J18" s="19" t="s">
        <v>119</v>
      </c>
      <c r="K18" s="20">
        <v>1371702109</v>
      </c>
    </row>
    <row r="19" spans="1:11" x14ac:dyDescent="0.15">
      <c r="A19" s="14">
        <v>15</v>
      </c>
      <c r="B19" s="22" t="s">
        <v>42</v>
      </c>
      <c r="C19" s="14" t="s">
        <v>43</v>
      </c>
      <c r="D19" s="22" t="s">
        <v>44</v>
      </c>
      <c r="E19" s="14" t="s">
        <v>45</v>
      </c>
      <c r="F19" s="22" t="s">
        <v>46</v>
      </c>
      <c r="G19" s="18">
        <v>38</v>
      </c>
      <c r="H19" s="21"/>
      <c r="I19" s="18">
        <f t="shared" si="1"/>
        <v>38</v>
      </c>
      <c r="J19" s="19" t="s">
        <v>119</v>
      </c>
      <c r="K19" s="20">
        <v>1371800382</v>
      </c>
    </row>
    <row r="20" spans="1:11" x14ac:dyDescent="0.15">
      <c r="A20" s="14">
        <v>16</v>
      </c>
      <c r="B20" s="15" t="s">
        <v>153</v>
      </c>
      <c r="C20" s="28" t="s">
        <v>154</v>
      </c>
      <c r="D20" s="15" t="s">
        <v>155</v>
      </c>
      <c r="E20" s="14" t="s">
        <v>156</v>
      </c>
      <c r="F20" s="15" t="s">
        <v>157</v>
      </c>
      <c r="G20" s="18">
        <v>66</v>
      </c>
      <c r="H20" s="18"/>
      <c r="I20" s="18">
        <f t="shared" si="1"/>
        <v>66</v>
      </c>
      <c r="J20" s="19" t="s">
        <v>119</v>
      </c>
      <c r="K20" s="20">
        <v>1371801018</v>
      </c>
    </row>
    <row r="21" spans="1:11" x14ac:dyDescent="0.15">
      <c r="A21" s="14">
        <v>17</v>
      </c>
      <c r="B21" s="15" t="s">
        <v>158</v>
      </c>
      <c r="C21" s="28" t="s">
        <v>159</v>
      </c>
      <c r="D21" s="15" t="s">
        <v>160</v>
      </c>
      <c r="E21" s="14" t="s">
        <v>161</v>
      </c>
      <c r="F21" s="15" t="s">
        <v>158</v>
      </c>
      <c r="G21" s="18">
        <v>35</v>
      </c>
      <c r="H21" s="18"/>
      <c r="I21" s="18">
        <f t="shared" si="1"/>
        <v>35</v>
      </c>
      <c r="J21" s="19" t="s">
        <v>119</v>
      </c>
      <c r="K21" s="20">
        <v>1371801141</v>
      </c>
    </row>
    <row r="22" spans="1:11" x14ac:dyDescent="0.15">
      <c r="A22" s="14">
        <v>18</v>
      </c>
      <c r="B22" s="15" t="s">
        <v>162</v>
      </c>
      <c r="C22" s="28" t="s">
        <v>163</v>
      </c>
      <c r="D22" s="15" t="s">
        <v>164</v>
      </c>
      <c r="E22" s="14" t="s">
        <v>165</v>
      </c>
      <c r="F22" s="15" t="s">
        <v>166</v>
      </c>
      <c r="G22" s="18">
        <v>60</v>
      </c>
      <c r="H22" s="18"/>
      <c r="I22" s="18">
        <f t="shared" si="1"/>
        <v>60</v>
      </c>
      <c r="J22" s="19" t="s">
        <v>119</v>
      </c>
      <c r="K22" s="20">
        <v>1371903608</v>
      </c>
    </row>
    <row r="23" spans="1:11" x14ac:dyDescent="0.15">
      <c r="A23" s="14">
        <v>19</v>
      </c>
      <c r="B23" s="15" t="s">
        <v>167</v>
      </c>
      <c r="C23" s="14" t="s">
        <v>168</v>
      </c>
      <c r="D23" s="15" t="s">
        <v>169</v>
      </c>
      <c r="E23" s="14" t="s">
        <v>170</v>
      </c>
      <c r="F23" s="15" t="s">
        <v>171</v>
      </c>
      <c r="G23" s="18">
        <v>64</v>
      </c>
      <c r="H23" s="18"/>
      <c r="I23" s="18">
        <f t="shared" si="1"/>
        <v>64</v>
      </c>
      <c r="J23" s="19"/>
      <c r="K23" s="20">
        <v>1371902790</v>
      </c>
    </row>
    <row r="24" spans="1:11" x14ac:dyDescent="0.15">
      <c r="A24" s="14">
        <v>20</v>
      </c>
      <c r="B24" s="15" t="s">
        <v>172</v>
      </c>
      <c r="C24" s="14" t="s">
        <v>173</v>
      </c>
      <c r="D24" s="15" t="s">
        <v>174</v>
      </c>
      <c r="E24" s="14" t="s">
        <v>175</v>
      </c>
      <c r="F24" s="15" t="s">
        <v>176</v>
      </c>
      <c r="G24" s="18">
        <v>24</v>
      </c>
      <c r="H24" s="18"/>
      <c r="I24" s="18">
        <f t="shared" si="1"/>
        <v>24</v>
      </c>
      <c r="J24" s="19" t="s">
        <v>119</v>
      </c>
      <c r="K24" s="20">
        <v>1371903004</v>
      </c>
    </row>
    <row r="25" spans="1:11" x14ac:dyDescent="0.15">
      <c r="A25" s="14">
        <v>21</v>
      </c>
      <c r="B25" s="15" t="s">
        <v>177</v>
      </c>
      <c r="C25" s="14" t="s">
        <v>178</v>
      </c>
      <c r="D25" s="15" t="s">
        <v>179</v>
      </c>
      <c r="E25" s="14" t="s">
        <v>180</v>
      </c>
      <c r="F25" s="15" t="s">
        <v>171</v>
      </c>
      <c r="G25" s="18">
        <v>114</v>
      </c>
      <c r="H25" s="18"/>
      <c r="I25" s="18">
        <f t="shared" si="1"/>
        <v>114</v>
      </c>
      <c r="J25" s="19"/>
      <c r="K25" s="20">
        <v>1371905132</v>
      </c>
    </row>
    <row r="26" spans="1:11" x14ac:dyDescent="0.15">
      <c r="A26" s="14">
        <v>22</v>
      </c>
      <c r="B26" s="15" t="s">
        <v>181</v>
      </c>
      <c r="C26" s="14" t="s">
        <v>182</v>
      </c>
      <c r="D26" s="15" t="s">
        <v>183</v>
      </c>
      <c r="E26" s="14" t="s">
        <v>184</v>
      </c>
      <c r="F26" s="15" t="s">
        <v>171</v>
      </c>
      <c r="G26" s="18">
        <v>96</v>
      </c>
      <c r="H26" s="18"/>
      <c r="I26" s="18">
        <f t="shared" si="1"/>
        <v>96</v>
      </c>
      <c r="J26" s="19" t="s">
        <v>119</v>
      </c>
      <c r="K26" s="20">
        <v>1371905587</v>
      </c>
    </row>
    <row r="27" spans="1:11" x14ac:dyDescent="0.15">
      <c r="A27" s="14">
        <v>23</v>
      </c>
      <c r="B27" s="15" t="s">
        <v>185</v>
      </c>
      <c r="C27" s="14" t="s">
        <v>186</v>
      </c>
      <c r="D27" s="15" t="s">
        <v>187</v>
      </c>
      <c r="E27" s="14" t="s">
        <v>188</v>
      </c>
      <c r="F27" s="15" t="s">
        <v>171</v>
      </c>
      <c r="G27" s="18">
        <v>98</v>
      </c>
      <c r="H27" s="18"/>
      <c r="I27" s="18">
        <f t="shared" si="1"/>
        <v>98</v>
      </c>
      <c r="J27" s="19" t="s">
        <v>119</v>
      </c>
      <c r="K27" s="20">
        <v>1371905595</v>
      </c>
    </row>
    <row r="28" spans="1:11" x14ac:dyDescent="0.15">
      <c r="A28" s="14">
        <v>24</v>
      </c>
      <c r="B28" s="22" t="s">
        <v>283</v>
      </c>
      <c r="C28" s="14" t="s">
        <v>47</v>
      </c>
      <c r="D28" s="22" t="s">
        <v>48</v>
      </c>
      <c r="E28" s="14" t="s">
        <v>189</v>
      </c>
      <c r="F28" s="22" t="s">
        <v>284</v>
      </c>
      <c r="G28" s="18">
        <v>70</v>
      </c>
      <c r="H28" s="21"/>
      <c r="I28" s="18">
        <f t="shared" si="1"/>
        <v>70</v>
      </c>
      <c r="J28" s="19" t="s">
        <v>119</v>
      </c>
      <c r="K28" s="20">
        <v>1372001493</v>
      </c>
    </row>
    <row r="29" spans="1:11" x14ac:dyDescent="0.15">
      <c r="A29" s="14">
        <v>25</v>
      </c>
      <c r="B29" s="15" t="s">
        <v>49</v>
      </c>
      <c r="C29" s="14" t="s">
        <v>50</v>
      </c>
      <c r="D29" s="15" t="s">
        <v>190</v>
      </c>
      <c r="E29" s="14" t="s">
        <v>51</v>
      </c>
      <c r="F29" s="15" t="s">
        <v>285</v>
      </c>
      <c r="G29" s="18">
        <v>178</v>
      </c>
      <c r="H29" s="18"/>
      <c r="I29" s="18">
        <f t="shared" si="1"/>
        <v>178</v>
      </c>
      <c r="J29" s="19" t="s">
        <v>119</v>
      </c>
      <c r="K29" s="20">
        <v>1372001352</v>
      </c>
    </row>
    <row r="30" spans="1:11" x14ac:dyDescent="0.15">
      <c r="A30" s="14">
        <v>26</v>
      </c>
      <c r="B30" s="22" t="s">
        <v>52</v>
      </c>
      <c r="C30" s="14" t="s">
        <v>53</v>
      </c>
      <c r="D30" s="22" t="s">
        <v>54</v>
      </c>
      <c r="E30" s="14" t="s">
        <v>55</v>
      </c>
      <c r="F30" s="22" t="s">
        <v>286</v>
      </c>
      <c r="G30" s="18">
        <v>57</v>
      </c>
      <c r="H30" s="21">
        <v>60</v>
      </c>
      <c r="I30" s="18">
        <f t="shared" si="1"/>
        <v>117</v>
      </c>
      <c r="J30" s="19" t="s">
        <v>119</v>
      </c>
      <c r="K30" s="20">
        <v>1372101293</v>
      </c>
    </row>
    <row r="31" spans="1:11" x14ac:dyDescent="0.15">
      <c r="A31" s="14">
        <v>27</v>
      </c>
      <c r="B31" s="22" t="s">
        <v>278</v>
      </c>
      <c r="C31" s="14" t="s">
        <v>56</v>
      </c>
      <c r="D31" s="22" t="s">
        <v>57</v>
      </c>
      <c r="E31" s="14" t="s">
        <v>58</v>
      </c>
      <c r="F31" s="22" t="s">
        <v>287</v>
      </c>
      <c r="G31" s="18">
        <v>20</v>
      </c>
      <c r="H31" s="21"/>
      <c r="I31" s="18">
        <f t="shared" si="1"/>
        <v>20</v>
      </c>
      <c r="J31" s="19" t="s">
        <v>119</v>
      </c>
      <c r="K31" s="20">
        <v>1372101657</v>
      </c>
    </row>
    <row r="32" spans="1:11" x14ac:dyDescent="0.15">
      <c r="A32" s="14">
        <v>28</v>
      </c>
      <c r="B32" s="15" t="s">
        <v>192</v>
      </c>
      <c r="C32" s="14" t="s">
        <v>193</v>
      </c>
      <c r="D32" s="15" t="s">
        <v>194</v>
      </c>
      <c r="E32" s="14" t="s">
        <v>195</v>
      </c>
      <c r="F32" s="15" t="s">
        <v>196</v>
      </c>
      <c r="G32" s="18">
        <v>50</v>
      </c>
      <c r="H32" s="18"/>
      <c r="I32" s="18">
        <f t="shared" si="1"/>
        <v>50</v>
      </c>
      <c r="J32" s="19" t="s">
        <v>119</v>
      </c>
      <c r="K32" s="20">
        <v>1372104065</v>
      </c>
    </row>
    <row r="33" spans="1:11" x14ac:dyDescent="0.15">
      <c r="A33" s="14">
        <v>29</v>
      </c>
      <c r="B33" s="15" t="s">
        <v>277</v>
      </c>
      <c r="C33" s="14" t="s">
        <v>193</v>
      </c>
      <c r="D33" s="15" t="s">
        <v>197</v>
      </c>
      <c r="E33" s="14" t="s">
        <v>198</v>
      </c>
      <c r="F33" s="15" t="s">
        <v>199</v>
      </c>
      <c r="G33" s="18">
        <v>52</v>
      </c>
      <c r="H33" s="18"/>
      <c r="I33" s="18">
        <f t="shared" si="1"/>
        <v>52</v>
      </c>
      <c r="J33" s="19" t="s">
        <v>119</v>
      </c>
      <c r="K33" s="20">
        <v>1372103182</v>
      </c>
    </row>
    <row r="34" spans="1:11" x14ac:dyDescent="0.15">
      <c r="A34" s="14">
        <v>30</v>
      </c>
      <c r="B34" s="15" t="s">
        <v>59</v>
      </c>
      <c r="C34" s="26" t="s">
        <v>60</v>
      </c>
      <c r="D34" s="15" t="s">
        <v>200</v>
      </c>
      <c r="E34" s="14" t="s">
        <v>61</v>
      </c>
      <c r="F34" s="15" t="s">
        <v>62</v>
      </c>
      <c r="G34" s="38">
        <v>29</v>
      </c>
      <c r="H34" s="39"/>
      <c r="I34" s="38">
        <f t="shared" si="1"/>
        <v>29</v>
      </c>
      <c r="J34" s="19" t="s">
        <v>119</v>
      </c>
      <c r="K34" s="20">
        <v>1372201028</v>
      </c>
    </row>
    <row r="35" spans="1:11" x14ac:dyDescent="0.15">
      <c r="A35" s="14">
        <v>31</v>
      </c>
      <c r="B35" s="15" t="s">
        <v>201</v>
      </c>
      <c r="C35" s="14" t="s">
        <v>202</v>
      </c>
      <c r="D35" s="15" t="s">
        <v>203</v>
      </c>
      <c r="E35" s="14" t="s">
        <v>204</v>
      </c>
      <c r="F35" s="15" t="s">
        <v>205</v>
      </c>
      <c r="G35" s="18">
        <v>90</v>
      </c>
      <c r="H35" s="18"/>
      <c r="I35" s="18">
        <f t="shared" si="1"/>
        <v>90</v>
      </c>
      <c r="J35" s="19" t="s">
        <v>119</v>
      </c>
      <c r="K35" s="20">
        <v>1372302008</v>
      </c>
    </row>
    <row r="36" spans="1:11" x14ac:dyDescent="0.15">
      <c r="A36" s="14">
        <v>32</v>
      </c>
      <c r="B36" s="15" t="s">
        <v>206</v>
      </c>
      <c r="C36" s="29" t="s">
        <v>207</v>
      </c>
      <c r="D36" s="15" t="s">
        <v>208</v>
      </c>
      <c r="E36" s="14" t="s">
        <v>209</v>
      </c>
      <c r="F36" s="30" t="s">
        <v>210</v>
      </c>
      <c r="G36" s="31">
        <v>36</v>
      </c>
      <c r="H36" s="31"/>
      <c r="I36" s="18">
        <f t="shared" si="1"/>
        <v>36</v>
      </c>
      <c r="J36" s="19"/>
      <c r="K36" s="20">
        <v>1372303782</v>
      </c>
    </row>
    <row r="37" spans="1:11" x14ac:dyDescent="0.15">
      <c r="A37" s="14"/>
      <c r="B37" s="52" t="s">
        <v>63</v>
      </c>
      <c r="C37" s="52"/>
      <c r="D37" s="52"/>
      <c r="E37" s="52"/>
      <c r="F37" s="32"/>
      <c r="G37" s="31">
        <f>SUM(G5:G36)</f>
        <v>2245</v>
      </c>
      <c r="H37" s="31">
        <f>SUM(H3:H36)</f>
        <v>60</v>
      </c>
      <c r="I37" s="18">
        <f>G37+H37</f>
        <v>2305</v>
      </c>
      <c r="J37" s="19"/>
      <c r="K37" s="20"/>
    </row>
    <row r="38" spans="1:11" x14ac:dyDescent="0.15">
      <c r="A38" s="33">
        <v>33</v>
      </c>
      <c r="B38" s="15" t="s">
        <v>281</v>
      </c>
      <c r="C38" s="14" t="s">
        <v>64</v>
      </c>
      <c r="D38" s="15" t="s">
        <v>216</v>
      </c>
      <c r="E38" s="14" t="s">
        <v>65</v>
      </c>
      <c r="F38" s="15" t="s">
        <v>282</v>
      </c>
      <c r="G38" s="18">
        <v>22</v>
      </c>
      <c r="H38" s="18"/>
      <c r="I38" s="18">
        <f t="shared" si="1"/>
        <v>22</v>
      </c>
      <c r="J38" s="19"/>
      <c r="K38" s="20">
        <v>1373300571</v>
      </c>
    </row>
    <row r="39" spans="1:11" x14ac:dyDescent="0.15">
      <c r="A39" s="33">
        <v>34</v>
      </c>
      <c r="B39" s="15" t="s">
        <v>217</v>
      </c>
      <c r="C39" s="14" t="s">
        <v>218</v>
      </c>
      <c r="D39" s="15" t="s">
        <v>219</v>
      </c>
      <c r="E39" s="14" t="s">
        <v>220</v>
      </c>
      <c r="F39" s="15" t="s">
        <v>221</v>
      </c>
      <c r="G39" s="18">
        <v>129</v>
      </c>
      <c r="H39" s="18"/>
      <c r="I39" s="18">
        <f t="shared" si="1"/>
        <v>129</v>
      </c>
      <c r="J39" s="19" t="s">
        <v>119</v>
      </c>
      <c r="K39" s="20">
        <v>1373600764</v>
      </c>
    </row>
    <row r="40" spans="1:11" x14ac:dyDescent="0.15">
      <c r="A40" s="33">
        <v>35</v>
      </c>
      <c r="B40" s="15" t="s">
        <v>270</v>
      </c>
      <c r="C40" s="26" t="s">
        <v>66</v>
      </c>
      <c r="D40" s="15" t="s">
        <v>67</v>
      </c>
      <c r="E40" s="14" t="s">
        <v>68</v>
      </c>
      <c r="F40" s="15" t="s">
        <v>271</v>
      </c>
      <c r="G40" s="18">
        <v>60</v>
      </c>
      <c r="H40" s="27"/>
      <c r="I40" s="18">
        <f t="shared" si="1"/>
        <v>60</v>
      </c>
      <c r="J40" s="19" t="s">
        <v>119</v>
      </c>
      <c r="K40" s="20">
        <v>1372801355</v>
      </c>
    </row>
    <row r="41" spans="1:11" x14ac:dyDescent="0.15">
      <c r="A41" s="33">
        <v>36</v>
      </c>
      <c r="B41" s="15" t="s">
        <v>222</v>
      </c>
      <c r="C41" s="26" t="s">
        <v>223</v>
      </c>
      <c r="D41" s="15" t="s">
        <v>224</v>
      </c>
      <c r="E41" s="14" t="s">
        <v>225</v>
      </c>
      <c r="F41" s="15" t="s">
        <v>226</v>
      </c>
      <c r="G41" s="18">
        <v>60</v>
      </c>
      <c r="H41" s="27"/>
      <c r="I41" s="18">
        <f t="shared" si="1"/>
        <v>60</v>
      </c>
      <c r="J41" s="19"/>
      <c r="K41" s="20">
        <v>1372800852</v>
      </c>
    </row>
    <row r="42" spans="1:11" x14ac:dyDescent="0.15">
      <c r="A42" s="33">
        <v>37</v>
      </c>
      <c r="B42" s="25" t="s">
        <v>69</v>
      </c>
      <c r="C42" s="14" t="s">
        <v>70</v>
      </c>
      <c r="D42" s="25" t="s">
        <v>71</v>
      </c>
      <c r="E42" s="14" t="s">
        <v>72</v>
      </c>
      <c r="F42" s="25" t="s">
        <v>73</v>
      </c>
      <c r="G42" s="18">
        <v>32</v>
      </c>
      <c r="H42" s="18"/>
      <c r="I42" s="18">
        <f t="shared" si="1"/>
        <v>32</v>
      </c>
      <c r="J42" s="19" t="s">
        <v>119</v>
      </c>
      <c r="K42" s="20">
        <v>1372800548</v>
      </c>
    </row>
    <row r="43" spans="1:11" x14ac:dyDescent="0.15">
      <c r="A43" s="33">
        <v>38</v>
      </c>
      <c r="B43" s="25" t="s">
        <v>227</v>
      </c>
      <c r="C43" s="14" t="s">
        <v>228</v>
      </c>
      <c r="D43" s="25" t="s">
        <v>229</v>
      </c>
      <c r="E43" s="14" t="s">
        <v>230</v>
      </c>
      <c r="F43" s="25" t="s">
        <v>231</v>
      </c>
      <c r="G43" s="18">
        <v>205</v>
      </c>
      <c r="H43" s="18">
        <v>240</v>
      </c>
      <c r="I43" s="18">
        <f t="shared" si="1"/>
        <v>445</v>
      </c>
      <c r="J43" s="19" t="s">
        <v>119</v>
      </c>
      <c r="K43" s="20">
        <v>1372800738</v>
      </c>
    </row>
    <row r="44" spans="1:11" x14ac:dyDescent="0.15">
      <c r="A44" s="33">
        <v>39</v>
      </c>
      <c r="B44" s="15" t="s">
        <v>275</v>
      </c>
      <c r="C44" s="26" t="s">
        <v>74</v>
      </c>
      <c r="D44" s="15" t="s">
        <v>276</v>
      </c>
      <c r="E44" s="14" t="s">
        <v>75</v>
      </c>
      <c r="F44" s="15" t="s">
        <v>76</v>
      </c>
      <c r="G44" s="18">
        <v>222</v>
      </c>
      <c r="H44" s="27"/>
      <c r="I44" s="18">
        <f t="shared" si="1"/>
        <v>222</v>
      </c>
      <c r="J44" s="19" t="s">
        <v>191</v>
      </c>
      <c r="K44" s="20">
        <v>1373200474</v>
      </c>
    </row>
    <row r="45" spans="1:11" x14ac:dyDescent="0.15">
      <c r="A45" s="33">
        <v>40</v>
      </c>
      <c r="B45" s="15" t="s">
        <v>232</v>
      </c>
      <c r="C45" s="26" t="s">
        <v>233</v>
      </c>
      <c r="D45" s="15" t="s">
        <v>234</v>
      </c>
      <c r="E45" s="14" t="s">
        <v>235</v>
      </c>
      <c r="F45" s="15" t="s">
        <v>236</v>
      </c>
      <c r="G45" s="18">
        <v>22</v>
      </c>
      <c r="H45" s="27"/>
      <c r="I45" s="18">
        <f t="shared" si="1"/>
        <v>22</v>
      </c>
      <c r="J45" s="19" t="s">
        <v>119</v>
      </c>
      <c r="K45" s="20">
        <v>1374100715</v>
      </c>
    </row>
    <row r="46" spans="1:11" x14ac:dyDescent="0.15">
      <c r="A46" s="33">
        <v>41</v>
      </c>
      <c r="B46" s="25" t="s">
        <v>77</v>
      </c>
      <c r="C46" s="14" t="s">
        <v>78</v>
      </c>
      <c r="D46" s="25" t="s">
        <v>79</v>
      </c>
      <c r="E46" s="14" t="s">
        <v>80</v>
      </c>
      <c r="F46" s="25" t="s">
        <v>81</v>
      </c>
      <c r="G46" s="18">
        <v>45</v>
      </c>
      <c r="H46" s="18"/>
      <c r="I46" s="18">
        <f t="shared" si="1"/>
        <v>45</v>
      </c>
      <c r="J46" s="19"/>
      <c r="K46" s="20">
        <v>1374300380</v>
      </c>
    </row>
    <row r="47" spans="1:11" x14ac:dyDescent="0.15">
      <c r="A47" s="33">
        <v>42</v>
      </c>
      <c r="B47" s="15" t="s">
        <v>237</v>
      </c>
      <c r="C47" s="14" t="s">
        <v>238</v>
      </c>
      <c r="D47" s="15" t="s">
        <v>239</v>
      </c>
      <c r="E47" s="14" t="s">
        <v>240</v>
      </c>
      <c r="F47" s="15" t="s">
        <v>241</v>
      </c>
      <c r="G47" s="18">
        <v>114</v>
      </c>
      <c r="H47" s="18"/>
      <c r="I47" s="18">
        <f t="shared" si="1"/>
        <v>114</v>
      </c>
      <c r="J47" s="19" t="s">
        <v>119</v>
      </c>
      <c r="K47" s="20">
        <v>1372700581</v>
      </c>
    </row>
    <row r="48" spans="1:11" x14ac:dyDescent="0.15">
      <c r="A48" s="33">
        <v>43</v>
      </c>
      <c r="B48" s="22" t="s">
        <v>242</v>
      </c>
      <c r="C48" s="14" t="s">
        <v>243</v>
      </c>
      <c r="D48" s="22" t="s">
        <v>244</v>
      </c>
      <c r="E48" s="14" t="s">
        <v>245</v>
      </c>
      <c r="F48" s="22" t="s">
        <v>246</v>
      </c>
      <c r="G48" s="18">
        <v>8</v>
      </c>
      <c r="H48" s="21"/>
      <c r="I48" s="18">
        <f t="shared" si="1"/>
        <v>8</v>
      </c>
      <c r="J48" s="19" t="s">
        <v>119</v>
      </c>
      <c r="K48" s="20">
        <v>1373400637</v>
      </c>
    </row>
    <row r="49" spans="1:11" x14ac:dyDescent="0.15">
      <c r="A49" s="33">
        <v>44</v>
      </c>
      <c r="B49" s="25" t="s">
        <v>82</v>
      </c>
      <c r="C49" s="14" t="s">
        <v>83</v>
      </c>
      <c r="D49" s="25" t="s">
        <v>247</v>
      </c>
      <c r="E49" s="14" t="s">
        <v>84</v>
      </c>
      <c r="F49" s="25" t="s">
        <v>85</v>
      </c>
      <c r="G49" s="18">
        <v>63</v>
      </c>
      <c r="H49" s="18"/>
      <c r="I49" s="18">
        <f t="shared" si="1"/>
        <v>63</v>
      </c>
      <c r="J49" s="19" t="s">
        <v>119</v>
      </c>
      <c r="K49" s="20">
        <v>1373900230</v>
      </c>
    </row>
    <row r="50" spans="1:11" x14ac:dyDescent="0.15">
      <c r="A50" s="33">
        <v>45</v>
      </c>
      <c r="B50" s="22" t="s">
        <v>86</v>
      </c>
      <c r="C50" s="14" t="s">
        <v>87</v>
      </c>
      <c r="D50" s="22" t="s">
        <v>88</v>
      </c>
      <c r="E50" s="14" t="s">
        <v>89</v>
      </c>
      <c r="F50" s="22" t="s">
        <v>90</v>
      </c>
      <c r="G50" s="18">
        <v>48</v>
      </c>
      <c r="H50" s="21"/>
      <c r="I50" s="18">
        <f t="shared" si="1"/>
        <v>48</v>
      </c>
      <c r="J50" s="19" t="s">
        <v>119</v>
      </c>
      <c r="K50" s="20">
        <v>1374400263</v>
      </c>
    </row>
    <row r="51" spans="1:11" x14ac:dyDescent="0.15">
      <c r="A51" s="33">
        <v>46</v>
      </c>
      <c r="B51" s="22" t="s">
        <v>91</v>
      </c>
      <c r="C51" s="14" t="s">
        <v>92</v>
      </c>
      <c r="D51" s="22" t="s">
        <v>93</v>
      </c>
      <c r="E51" s="14" t="s">
        <v>94</v>
      </c>
      <c r="F51" s="22" t="s">
        <v>274</v>
      </c>
      <c r="G51" s="18">
        <v>136</v>
      </c>
      <c r="H51" s="21"/>
      <c r="I51" s="18">
        <f t="shared" si="1"/>
        <v>136</v>
      </c>
      <c r="J51" s="19" t="s">
        <v>119</v>
      </c>
      <c r="K51" s="20">
        <v>1374500781</v>
      </c>
    </row>
    <row r="52" spans="1:11" x14ac:dyDescent="0.15">
      <c r="A52" s="33">
        <v>47</v>
      </c>
      <c r="B52" s="15" t="s">
        <v>248</v>
      </c>
      <c r="C52" s="14" t="s">
        <v>249</v>
      </c>
      <c r="D52" s="15" t="s">
        <v>250</v>
      </c>
      <c r="E52" s="14" t="s">
        <v>251</v>
      </c>
      <c r="F52" s="15" t="s">
        <v>252</v>
      </c>
      <c r="G52" s="18">
        <v>43</v>
      </c>
      <c r="H52" s="18"/>
      <c r="I52" s="18">
        <f t="shared" si="1"/>
        <v>43</v>
      </c>
      <c r="J52" s="19" t="s">
        <v>191</v>
      </c>
      <c r="K52" s="20">
        <v>1374700647</v>
      </c>
    </row>
    <row r="53" spans="1:11" x14ac:dyDescent="0.15">
      <c r="A53" s="33">
        <v>48</v>
      </c>
      <c r="B53" s="23" t="s">
        <v>95</v>
      </c>
      <c r="C53" s="14" t="s">
        <v>96</v>
      </c>
      <c r="D53" s="23" t="s">
        <v>253</v>
      </c>
      <c r="E53" s="14" t="s">
        <v>97</v>
      </c>
      <c r="F53" s="23" t="s">
        <v>98</v>
      </c>
      <c r="G53" s="18">
        <v>104</v>
      </c>
      <c r="H53" s="18"/>
      <c r="I53" s="18">
        <f t="shared" si="1"/>
        <v>104</v>
      </c>
      <c r="J53" s="19"/>
      <c r="K53" s="20">
        <v>1374700340</v>
      </c>
    </row>
    <row r="54" spans="1:11" x14ac:dyDescent="0.15">
      <c r="A54" s="33">
        <v>49</v>
      </c>
      <c r="B54" s="25" t="s">
        <v>99</v>
      </c>
      <c r="C54" s="14" t="s">
        <v>96</v>
      </c>
      <c r="D54" s="25" t="s">
        <v>254</v>
      </c>
      <c r="E54" s="14" t="s">
        <v>100</v>
      </c>
      <c r="F54" s="25" t="s">
        <v>101</v>
      </c>
      <c r="G54" s="18">
        <v>14</v>
      </c>
      <c r="H54" s="18"/>
      <c r="I54" s="18">
        <f t="shared" si="1"/>
        <v>14</v>
      </c>
      <c r="J54" s="19"/>
      <c r="K54" s="20">
        <v>1374700324</v>
      </c>
    </row>
    <row r="55" spans="1:11" x14ac:dyDescent="0.15">
      <c r="A55" s="33">
        <v>50</v>
      </c>
      <c r="B55" s="15" t="s">
        <v>255</v>
      </c>
      <c r="C55" s="26" t="s">
        <v>256</v>
      </c>
      <c r="D55" s="15" t="s">
        <v>257</v>
      </c>
      <c r="E55" s="14" t="s">
        <v>258</v>
      </c>
      <c r="F55" s="15" t="s">
        <v>259</v>
      </c>
      <c r="G55" s="18">
        <v>60</v>
      </c>
      <c r="H55" s="27"/>
      <c r="I55" s="18">
        <f t="shared" si="1"/>
        <v>60</v>
      </c>
      <c r="J55" s="19"/>
      <c r="K55" s="20">
        <v>1374900874</v>
      </c>
    </row>
    <row r="56" spans="1:11" x14ac:dyDescent="0.15">
      <c r="A56" s="33">
        <v>51</v>
      </c>
      <c r="B56" s="15" t="s">
        <v>102</v>
      </c>
      <c r="C56" s="14" t="s">
        <v>103</v>
      </c>
      <c r="D56" s="15" t="s">
        <v>104</v>
      </c>
      <c r="E56" s="14" t="s">
        <v>105</v>
      </c>
      <c r="F56" s="15" t="s">
        <v>106</v>
      </c>
      <c r="G56" s="18">
        <v>98</v>
      </c>
      <c r="H56" s="18"/>
      <c r="I56" s="18">
        <f t="shared" si="1"/>
        <v>98</v>
      </c>
      <c r="J56" s="19" t="s">
        <v>119</v>
      </c>
      <c r="K56" s="20">
        <v>1375000278</v>
      </c>
    </row>
    <row r="57" spans="1:11" x14ac:dyDescent="0.15">
      <c r="A57" s="33">
        <v>52</v>
      </c>
      <c r="B57" s="15" t="s">
        <v>260</v>
      </c>
      <c r="C57" s="14" t="s">
        <v>261</v>
      </c>
      <c r="D57" s="15" t="s">
        <v>262</v>
      </c>
      <c r="E57" s="14" t="s">
        <v>263</v>
      </c>
      <c r="F57" s="15" t="s">
        <v>264</v>
      </c>
      <c r="G57" s="18">
        <v>58</v>
      </c>
      <c r="H57" s="18"/>
      <c r="I57" s="18">
        <f t="shared" si="1"/>
        <v>58</v>
      </c>
      <c r="J57" s="19" t="s">
        <v>119</v>
      </c>
      <c r="K57" s="20">
        <v>1372400919</v>
      </c>
    </row>
    <row r="58" spans="1:11" x14ac:dyDescent="0.15">
      <c r="A58" s="33">
        <v>53</v>
      </c>
      <c r="B58" s="15" t="s">
        <v>265</v>
      </c>
      <c r="C58" s="14" t="s">
        <v>261</v>
      </c>
      <c r="D58" s="15" t="s">
        <v>266</v>
      </c>
      <c r="E58" s="14" t="s">
        <v>267</v>
      </c>
      <c r="F58" s="15" t="s">
        <v>268</v>
      </c>
      <c r="G58" s="18">
        <v>93</v>
      </c>
      <c r="H58" s="18"/>
      <c r="I58" s="18">
        <f t="shared" si="1"/>
        <v>93</v>
      </c>
      <c r="J58" s="19" t="s">
        <v>119</v>
      </c>
      <c r="K58" s="20">
        <v>1372401081</v>
      </c>
    </row>
    <row r="59" spans="1:11" x14ac:dyDescent="0.15">
      <c r="A59" s="33"/>
      <c r="B59" s="34" t="s">
        <v>269</v>
      </c>
      <c r="C59" s="34"/>
      <c r="D59" s="34" t="s">
        <v>191</v>
      </c>
      <c r="E59" s="34"/>
      <c r="F59" s="35"/>
      <c r="G59" s="40">
        <f>SUM(G38:G58)</f>
        <v>1636</v>
      </c>
      <c r="H59" s="40">
        <f>SUM(H38:H58)</f>
        <v>240</v>
      </c>
      <c r="I59" s="31">
        <f>G59+H59</f>
        <v>1876</v>
      </c>
      <c r="J59" s="36"/>
      <c r="K59" s="20"/>
    </row>
    <row r="60" spans="1:11" x14ac:dyDescent="0.15">
      <c r="A60" s="37"/>
      <c r="B60" s="52" t="s">
        <v>191</v>
      </c>
      <c r="C60" s="52"/>
      <c r="D60" s="53" t="s">
        <v>107</v>
      </c>
      <c r="E60" s="53"/>
      <c r="F60" s="53"/>
      <c r="G60" s="18">
        <f>G37+G59</f>
        <v>3881</v>
      </c>
      <c r="H60" s="18">
        <f>H37+H59</f>
        <v>300</v>
      </c>
      <c r="I60" s="18">
        <f>I37+I59</f>
        <v>4181</v>
      </c>
      <c r="J60" s="19">
        <f>COUNTIF(J5:J59,"○")</f>
        <v>39</v>
      </c>
      <c r="K60" s="20"/>
    </row>
  </sheetData>
  <mergeCells count="12">
    <mergeCell ref="I2:I4"/>
    <mergeCell ref="J2:J4"/>
    <mergeCell ref="K2:K4"/>
    <mergeCell ref="G3:G4"/>
    <mergeCell ref="H3:H4"/>
    <mergeCell ref="G2:H2"/>
    <mergeCell ref="D60:F60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37" zoomScale="75" zoomScaleNormal="75" workbookViewId="0">
      <selection activeCell="A15" sqref="A15:XFD15"/>
    </sheetView>
  </sheetViews>
  <sheetFormatPr defaultRowHeight="13.5" x14ac:dyDescent="0.15"/>
  <cols>
    <col min="1" max="1" width="4.375" customWidth="1"/>
    <col min="2" max="2" width="52.5" customWidth="1"/>
    <col min="3" max="3" width="13.75" customWidth="1"/>
    <col min="4" max="4" width="39.25" customWidth="1"/>
    <col min="5" max="5" width="21.625" customWidth="1"/>
    <col min="6" max="6" width="37.5" customWidth="1"/>
    <col min="7" max="9" width="12.375" customWidth="1"/>
    <col min="10" max="10" width="9.875" customWidth="1"/>
    <col min="11" max="11" width="16.875" customWidth="1"/>
  </cols>
  <sheetData>
    <row r="1" spans="1:11" ht="18.75" x14ac:dyDescent="0.15">
      <c r="A1" s="1"/>
      <c r="B1" s="2" t="s">
        <v>289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5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6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6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2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121</v>
      </c>
      <c r="H15" s="18"/>
      <c r="I15" s="18">
        <f t="shared" si="1"/>
        <v>121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2" t="s">
        <v>63</v>
      </c>
      <c r="C39" s="42"/>
      <c r="D39" s="42"/>
      <c r="E39" s="42"/>
      <c r="F39" s="32"/>
      <c r="G39" s="31">
        <f>SUM(G5:G38)</f>
        <v>2400</v>
      </c>
      <c r="H39" s="31">
        <f>SUM(H3:H38)</f>
        <v>60</v>
      </c>
      <c r="I39" s="18">
        <f t="shared" si="1"/>
        <v>2460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si="1"/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1">
        <f>SUM(H40:H61)</f>
        <v>240</v>
      </c>
      <c r="I62" s="31">
        <f t="shared" si="1"/>
        <v>1906</v>
      </c>
      <c r="J62" s="36"/>
      <c r="K62" s="20"/>
    </row>
    <row r="63" spans="1:11" x14ac:dyDescent="0.15">
      <c r="A63" s="37"/>
      <c r="B63" s="42" t="s">
        <v>191</v>
      </c>
      <c r="C63" s="42"/>
      <c r="D63" s="53" t="s">
        <v>107</v>
      </c>
      <c r="E63" s="53"/>
      <c r="F63" s="53"/>
      <c r="G63" s="18">
        <f>G39+G62</f>
        <v>4066</v>
      </c>
      <c r="H63" s="18">
        <f>H39+H62</f>
        <v>300</v>
      </c>
      <c r="I63" s="18">
        <f>I39+I62</f>
        <v>4366</v>
      </c>
      <c r="J63" s="19">
        <f>COUNTIF(J5:J62,"○")</f>
        <v>42</v>
      </c>
      <c r="K63" s="20"/>
    </row>
  </sheetData>
  <mergeCells count="12">
    <mergeCell ref="I2:I4"/>
    <mergeCell ref="J2:J4"/>
    <mergeCell ref="K2:K4"/>
    <mergeCell ref="G3:G4"/>
    <mergeCell ref="H3:H4"/>
    <mergeCell ref="G2:H2"/>
    <mergeCell ref="D63:F63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37" zoomScale="75" zoomScaleNormal="75" zoomScaleSheetLayoutView="100" workbookViewId="0">
      <selection activeCell="A40" sqref="A40:XFD40"/>
    </sheetView>
  </sheetViews>
  <sheetFormatPr defaultRowHeight="13.5" x14ac:dyDescent="0.15"/>
  <cols>
    <col min="2" max="2" width="75.125" bestFit="1" customWidth="1"/>
    <col min="4" max="4" width="32.5" bestFit="1" customWidth="1"/>
    <col min="5" max="5" width="17.25" bestFit="1" customWidth="1"/>
    <col min="6" max="6" width="29" bestFit="1" customWidth="1"/>
    <col min="11" max="11" width="11.625" bestFit="1" customWidth="1"/>
  </cols>
  <sheetData>
    <row r="1" spans="1:11" ht="24" x14ac:dyDescent="0.15">
      <c r="A1" s="1"/>
      <c r="B1" s="2" t="s">
        <v>290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5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6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6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2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75</v>
      </c>
      <c r="H15" s="18"/>
      <c r="I15" s="18">
        <f t="shared" si="1"/>
        <v>75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3" t="s">
        <v>63</v>
      </c>
      <c r="C39" s="43"/>
      <c r="D39" s="43"/>
      <c r="E39" s="43"/>
      <c r="F39" s="32"/>
      <c r="G39" s="31">
        <f>SUM(G5:G38)</f>
        <v>2354</v>
      </c>
      <c r="H39" s="31">
        <f>SUM(H3:H38)</f>
        <v>60</v>
      </c>
      <c r="I39" s="18">
        <f t="shared" si="1"/>
        <v>2414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si="1"/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1">
        <f>SUM(H40:H61)</f>
        <v>240</v>
      </c>
      <c r="I62" s="31">
        <f t="shared" si="1"/>
        <v>1906</v>
      </c>
      <c r="J62" s="36"/>
      <c r="K62" s="20"/>
    </row>
    <row r="63" spans="1:11" x14ac:dyDescent="0.15">
      <c r="A63" s="37"/>
      <c r="B63" s="43" t="s">
        <v>191</v>
      </c>
      <c r="C63" s="43"/>
      <c r="D63" s="53" t="s">
        <v>107</v>
      </c>
      <c r="E63" s="53"/>
      <c r="F63" s="53"/>
      <c r="G63" s="18">
        <f>G39+G62</f>
        <v>4020</v>
      </c>
      <c r="H63" s="18">
        <f>H39+H62</f>
        <v>300</v>
      </c>
      <c r="I63" s="18">
        <f>I39+I62</f>
        <v>4320</v>
      </c>
      <c r="J63" s="19">
        <f>COUNTIF(J5:J62,"○")</f>
        <v>42</v>
      </c>
      <c r="K63" s="20"/>
    </row>
  </sheetData>
  <mergeCells count="12">
    <mergeCell ref="D63:F63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="75" zoomScaleNormal="75" workbookViewId="0">
      <selection activeCell="A40" sqref="A40:XFD40"/>
    </sheetView>
  </sheetViews>
  <sheetFormatPr defaultRowHeight="13.5" x14ac:dyDescent="0.15"/>
  <cols>
    <col min="2" max="2" width="75.125" bestFit="1" customWidth="1"/>
    <col min="4" max="4" width="32.5" bestFit="1" customWidth="1"/>
    <col min="5" max="5" width="17.25" bestFit="1" customWidth="1"/>
    <col min="6" max="6" width="29" bestFit="1" customWidth="1"/>
    <col min="11" max="11" width="11.625" bestFit="1" customWidth="1"/>
  </cols>
  <sheetData>
    <row r="1" spans="1:11" ht="24" x14ac:dyDescent="0.15">
      <c r="A1" s="1"/>
      <c r="B1" s="2" t="s">
        <v>291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5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6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6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1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75</v>
      </c>
      <c r="H15" s="18"/>
      <c r="I15" s="18">
        <f t="shared" si="1"/>
        <v>75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4" t="s">
        <v>63</v>
      </c>
      <c r="C39" s="44"/>
      <c r="D39" s="44"/>
      <c r="E39" s="44"/>
      <c r="F39" s="32"/>
      <c r="G39" s="31">
        <f>SUM(G5:G38)</f>
        <v>2354</v>
      </c>
      <c r="H39" s="31">
        <f>SUM(H3:H38)</f>
        <v>60</v>
      </c>
      <c r="I39" s="18">
        <f>G39+H39</f>
        <v>2414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ref="I40" si="2">G40+H40</f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0">
        <f>SUM(H40:H61)</f>
        <v>240</v>
      </c>
      <c r="I62" s="31">
        <f>G62+H62</f>
        <v>1906</v>
      </c>
      <c r="J62" s="36"/>
      <c r="K62" s="20"/>
    </row>
    <row r="63" spans="1:11" x14ac:dyDescent="0.15">
      <c r="A63" s="37"/>
      <c r="B63" s="44" t="s">
        <v>191</v>
      </c>
      <c r="C63" s="44"/>
      <c r="D63" s="53" t="s">
        <v>107</v>
      </c>
      <c r="E63" s="53"/>
      <c r="F63" s="53"/>
      <c r="G63" s="18">
        <f>G39+G62</f>
        <v>4020</v>
      </c>
      <c r="H63" s="18">
        <f>H39+H62</f>
        <v>300</v>
      </c>
      <c r="I63" s="18">
        <f>I39+I62</f>
        <v>4320</v>
      </c>
      <c r="J63" s="19">
        <f>COUNTIF(J5:J62,"○")</f>
        <v>42</v>
      </c>
      <c r="K63" s="20"/>
    </row>
  </sheetData>
  <mergeCells count="12">
    <mergeCell ref="D63:F63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view="pageBreakPreview" topLeftCell="A16" zoomScale="75" zoomScaleNormal="100" zoomScaleSheetLayoutView="75" workbookViewId="0">
      <selection activeCell="B57" sqref="B57"/>
    </sheetView>
  </sheetViews>
  <sheetFormatPr defaultRowHeight="13.5" x14ac:dyDescent="0.15"/>
  <cols>
    <col min="1" max="1" width="3.5" bestFit="1" customWidth="1"/>
    <col min="2" max="2" width="75.1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11" max="11" width="13.875" bestFit="1" customWidth="1"/>
  </cols>
  <sheetData>
    <row r="1" spans="1:11" ht="18.75" x14ac:dyDescent="0.15">
      <c r="A1" s="1"/>
      <c r="B1" s="2" t="s">
        <v>292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5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6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6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1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75</v>
      </c>
      <c r="H15" s="18"/>
      <c r="I15" s="18">
        <f t="shared" si="1"/>
        <v>75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5" t="s">
        <v>63</v>
      </c>
      <c r="C39" s="45"/>
      <c r="D39" s="45"/>
      <c r="E39" s="45"/>
      <c r="F39" s="32"/>
      <c r="G39" s="31">
        <f>SUM(G5:G38)</f>
        <v>2354</v>
      </c>
      <c r="H39" s="31">
        <f>SUM(H3:H38)</f>
        <v>60</v>
      </c>
      <c r="I39" s="18">
        <f>G39+H39</f>
        <v>2414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ref="I40" si="2">G40+H40</f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0">
        <f>SUM(H40:H61)</f>
        <v>240</v>
      </c>
      <c r="I62" s="31">
        <f>G62+H62</f>
        <v>1906</v>
      </c>
      <c r="J62" s="36"/>
      <c r="K62" s="20"/>
    </row>
    <row r="63" spans="1:11" x14ac:dyDescent="0.15">
      <c r="A63" s="37"/>
      <c r="B63" s="45" t="s">
        <v>191</v>
      </c>
      <c r="C63" s="45"/>
      <c r="D63" s="53" t="s">
        <v>107</v>
      </c>
      <c r="E63" s="53"/>
      <c r="F63" s="53"/>
      <c r="G63" s="18">
        <f>G39+G62</f>
        <v>4020</v>
      </c>
      <c r="H63" s="18">
        <f>H39+H62</f>
        <v>300</v>
      </c>
      <c r="I63" s="18">
        <f>I39+I62</f>
        <v>4320</v>
      </c>
      <c r="J63" s="19">
        <f>COUNTIF(J5:J62,"○")</f>
        <v>42</v>
      </c>
      <c r="K63" s="20"/>
    </row>
  </sheetData>
  <mergeCells count="12">
    <mergeCell ref="D63:F63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rintOptions horizontalCentered="1"/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="75" zoomScaleNormal="75" workbookViewId="0">
      <selection activeCell="D26" sqref="D26"/>
    </sheetView>
  </sheetViews>
  <sheetFormatPr defaultRowHeight="13.5" x14ac:dyDescent="0.15"/>
  <cols>
    <col min="1" max="1" width="3.5" bestFit="1" customWidth="1"/>
    <col min="2" max="2" width="75.1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11" max="11" width="13.875" bestFit="1" customWidth="1"/>
  </cols>
  <sheetData>
    <row r="1" spans="1:11" ht="18.75" x14ac:dyDescent="0.15">
      <c r="A1" s="1"/>
      <c r="B1" s="2" t="s">
        <v>293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1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75</v>
      </c>
      <c r="H15" s="18"/>
      <c r="I15" s="18">
        <f t="shared" si="1"/>
        <v>75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6" t="s">
        <v>63</v>
      </c>
      <c r="C39" s="46"/>
      <c r="D39" s="46"/>
      <c r="E39" s="46"/>
      <c r="F39" s="32"/>
      <c r="G39" s="31">
        <f>SUM(G5:G38)</f>
        <v>2354</v>
      </c>
      <c r="H39" s="31">
        <f>SUM(H3:H38)</f>
        <v>60</v>
      </c>
      <c r="I39" s="18">
        <f>G39+H39</f>
        <v>2414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ref="I40" si="2">G40+H40</f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0">
        <f>SUM(H40:H61)</f>
        <v>240</v>
      </c>
      <c r="I62" s="31">
        <f>G62+H62</f>
        <v>1906</v>
      </c>
      <c r="J62" s="36"/>
      <c r="K62" s="20"/>
    </row>
    <row r="63" spans="1:11" x14ac:dyDescent="0.15">
      <c r="A63" s="37"/>
      <c r="B63" s="46" t="s">
        <v>191</v>
      </c>
      <c r="C63" s="46"/>
      <c r="D63" s="53" t="s">
        <v>107</v>
      </c>
      <c r="E63" s="53"/>
      <c r="F63" s="53"/>
      <c r="G63" s="18">
        <f>G39+G62</f>
        <v>4020</v>
      </c>
      <c r="H63" s="18">
        <f>H39+H62</f>
        <v>300</v>
      </c>
      <c r="I63" s="18">
        <f>I39+I62</f>
        <v>4320</v>
      </c>
      <c r="J63" s="19">
        <f>COUNTIF(J5:J62,"○")</f>
        <v>42</v>
      </c>
      <c r="K63" s="20"/>
    </row>
  </sheetData>
  <mergeCells count="12">
    <mergeCell ref="I2:I4"/>
    <mergeCell ref="J2:J4"/>
    <mergeCell ref="K2:K4"/>
    <mergeCell ref="G3:G4"/>
    <mergeCell ref="H3:H4"/>
    <mergeCell ref="G2:H2"/>
    <mergeCell ref="D63:F63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28" zoomScale="75" zoomScaleNormal="75" workbookViewId="0">
      <selection activeCell="A15" sqref="A15:XFD15"/>
    </sheetView>
  </sheetViews>
  <sheetFormatPr defaultRowHeight="13.5" x14ac:dyDescent="0.15"/>
  <cols>
    <col min="1" max="1" width="3.5" bestFit="1" customWidth="1"/>
    <col min="2" max="2" width="75.1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11" max="11" width="13.875" bestFit="1" customWidth="1"/>
  </cols>
  <sheetData>
    <row r="1" spans="1:11" ht="18.75" x14ac:dyDescent="0.15">
      <c r="A1" s="1"/>
      <c r="B1" s="2" t="s">
        <v>294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61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125</v>
      </c>
      <c r="C15" s="14" t="s">
        <v>126</v>
      </c>
      <c r="D15" s="25" t="s">
        <v>127</v>
      </c>
      <c r="E15" s="14" t="s">
        <v>128</v>
      </c>
      <c r="F15" s="25" t="s">
        <v>129</v>
      </c>
      <c r="G15" s="18">
        <v>75</v>
      </c>
      <c r="H15" s="18"/>
      <c r="I15" s="18">
        <f t="shared" si="1"/>
        <v>75</v>
      </c>
      <c r="J15" s="19" t="s">
        <v>119</v>
      </c>
      <c r="K15" s="20">
        <v>1371301159</v>
      </c>
    </row>
    <row r="16" spans="1:11" x14ac:dyDescent="0.15">
      <c r="A16" s="14">
        <v>12</v>
      </c>
      <c r="B16" s="25" t="s">
        <v>130</v>
      </c>
      <c r="C16" s="14" t="s">
        <v>131</v>
      </c>
      <c r="D16" s="25" t="s">
        <v>132</v>
      </c>
      <c r="E16" s="14" t="s">
        <v>133</v>
      </c>
      <c r="F16" s="25" t="s">
        <v>134</v>
      </c>
      <c r="G16" s="18">
        <v>92</v>
      </c>
      <c r="H16" s="18"/>
      <c r="I16" s="18">
        <f t="shared" si="1"/>
        <v>92</v>
      </c>
      <c r="J16" s="19" t="s">
        <v>119</v>
      </c>
      <c r="K16" s="20">
        <v>1371301183</v>
      </c>
    </row>
    <row r="17" spans="1:11" x14ac:dyDescent="0.15">
      <c r="A17" s="14">
        <v>13</v>
      </c>
      <c r="B17" s="25" t="s">
        <v>135</v>
      </c>
      <c r="C17" s="14" t="s">
        <v>136</v>
      </c>
      <c r="D17" s="25" t="s">
        <v>137</v>
      </c>
      <c r="E17" s="14" t="s">
        <v>138</v>
      </c>
      <c r="F17" s="25" t="s">
        <v>139</v>
      </c>
      <c r="G17" s="18">
        <v>161</v>
      </c>
      <c r="H17" s="18"/>
      <c r="I17" s="18">
        <f t="shared" si="1"/>
        <v>161</v>
      </c>
      <c r="J17" s="19" t="s">
        <v>119</v>
      </c>
      <c r="K17" s="20">
        <v>1371401322</v>
      </c>
    </row>
    <row r="18" spans="1:11" x14ac:dyDescent="0.15">
      <c r="A18" s="14">
        <v>14</v>
      </c>
      <c r="B18" s="15" t="s">
        <v>140</v>
      </c>
      <c r="C18" s="14" t="s">
        <v>40</v>
      </c>
      <c r="D18" s="15" t="s">
        <v>141</v>
      </c>
      <c r="E18" s="14" t="s">
        <v>41</v>
      </c>
      <c r="F18" s="15" t="s">
        <v>142</v>
      </c>
      <c r="G18" s="18">
        <v>34</v>
      </c>
      <c r="H18" s="18"/>
      <c r="I18" s="18">
        <f t="shared" si="1"/>
        <v>34</v>
      </c>
      <c r="J18" s="19" t="s">
        <v>119</v>
      </c>
      <c r="K18" s="20">
        <v>1371400670</v>
      </c>
    </row>
    <row r="19" spans="1:11" x14ac:dyDescent="0.15">
      <c r="A19" s="14">
        <v>15</v>
      </c>
      <c r="B19" s="15" t="s">
        <v>143</v>
      </c>
      <c r="C19" s="14" t="s">
        <v>144</v>
      </c>
      <c r="D19" s="15" t="s">
        <v>145</v>
      </c>
      <c r="E19" s="14" t="s">
        <v>146</v>
      </c>
      <c r="F19" s="15" t="s">
        <v>147</v>
      </c>
      <c r="G19" s="18">
        <v>85</v>
      </c>
      <c r="H19" s="18"/>
      <c r="I19" s="18">
        <f t="shared" si="1"/>
        <v>85</v>
      </c>
      <c r="J19" s="19" t="s">
        <v>119</v>
      </c>
      <c r="K19" s="20">
        <v>1371601665</v>
      </c>
    </row>
    <row r="20" spans="1:11" x14ac:dyDescent="0.15">
      <c r="A20" s="14">
        <v>16</v>
      </c>
      <c r="B20" s="22" t="s">
        <v>148</v>
      </c>
      <c r="C20" s="14" t="s">
        <v>149</v>
      </c>
      <c r="D20" s="22" t="s">
        <v>150</v>
      </c>
      <c r="E20" s="14" t="s">
        <v>151</v>
      </c>
      <c r="F20" s="22" t="s">
        <v>152</v>
      </c>
      <c r="G20" s="18">
        <v>20</v>
      </c>
      <c r="H20" s="21"/>
      <c r="I20" s="18">
        <f t="shared" si="1"/>
        <v>20</v>
      </c>
      <c r="J20" s="19" t="s">
        <v>119</v>
      </c>
      <c r="K20" s="20">
        <v>1371702109</v>
      </c>
    </row>
    <row r="21" spans="1:11" x14ac:dyDescent="0.15">
      <c r="A21" s="14">
        <v>17</v>
      </c>
      <c r="B21" s="22" t="s">
        <v>42</v>
      </c>
      <c r="C21" s="14" t="s">
        <v>43</v>
      </c>
      <c r="D21" s="22" t="s">
        <v>44</v>
      </c>
      <c r="E21" s="14" t="s">
        <v>45</v>
      </c>
      <c r="F21" s="22" t="s">
        <v>46</v>
      </c>
      <c r="G21" s="18">
        <v>38</v>
      </c>
      <c r="H21" s="21"/>
      <c r="I21" s="18">
        <f t="shared" si="1"/>
        <v>38</v>
      </c>
      <c r="J21" s="19" t="s">
        <v>119</v>
      </c>
      <c r="K21" s="20">
        <v>1371800382</v>
      </c>
    </row>
    <row r="22" spans="1:11" x14ac:dyDescent="0.15">
      <c r="A22" s="14">
        <v>18</v>
      </c>
      <c r="B22" s="15" t="s">
        <v>153</v>
      </c>
      <c r="C22" s="28" t="s">
        <v>154</v>
      </c>
      <c r="D22" s="15" t="s">
        <v>155</v>
      </c>
      <c r="E22" s="14" t="s">
        <v>156</v>
      </c>
      <c r="F22" s="15" t="s">
        <v>157</v>
      </c>
      <c r="G22" s="18">
        <v>66</v>
      </c>
      <c r="H22" s="18"/>
      <c r="I22" s="18">
        <f t="shared" si="1"/>
        <v>66</v>
      </c>
      <c r="J22" s="19" t="s">
        <v>119</v>
      </c>
      <c r="K22" s="20">
        <v>1371801018</v>
      </c>
    </row>
    <row r="23" spans="1:11" x14ac:dyDescent="0.15">
      <c r="A23" s="14">
        <v>19</v>
      </c>
      <c r="B23" s="15" t="s">
        <v>158</v>
      </c>
      <c r="C23" s="28" t="s">
        <v>159</v>
      </c>
      <c r="D23" s="15" t="s">
        <v>160</v>
      </c>
      <c r="E23" s="14" t="s">
        <v>161</v>
      </c>
      <c r="F23" s="15" t="s">
        <v>158</v>
      </c>
      <c r="G23" s="18">
        <v>35</v>
      </c>
      <c r="H23" s="18"/>
      <c r="I23" s="18">
        <f t="shared" si="1"/>
        <v>35</v>
      </c>
      <c r="J23" s="19" t="s">
        <v>119</v>
      </c>
      <c r="K23" s="20">
        <v>1371801141</v>
      </c>
    </row>
    <row r="24" spans="1:11" x14ac:dyDescent="0.15">
      <c r="A24" s="14">
        <v>20</v>
      </c>
      <c r="B24" s="15" t="s">
        <v>162</v>
      </c>
      <c r="C24" s="28" t="s">
        <v>163</v>
      </c>
      <c r="D24" s="15" t="s">
        <v>164</v>
      </c>
      <c r="E24" s="14" t="s">
        <v>165</v>
      </c>
      <c r="F24" s="15" t="s">
        <v>166</v>
      </c>
      <c r="G24" s="18">
        <v>60</v>
      </c>
      <c r="H24" s="18"/>
      <c r="I24" s="18">
        <f t="shared" si="1"/>
        <v>60</v>
      </c>
      <c r="J24" s="19" t="s">
        <v>119</v>
      </c>
      <c r="K24" s="20">
        <v>1371903608</v>
      </c>
    </row>
    <row r="25" spans="1:11" x14ac:dyDescent="0.15">
      <c r="A25" s="14">
        <v>21</v>
      </c>
      <c r="B25" s="15" t="s">
        <v>167</v>
      </c>
      <c r="C25" s="14" t="s">
        <v>168</v>
      </c>
      <c r="D25" s="15" t="s">
        <v>169</v>
      </c>
      <c r="E25" s="14" t="s">
        <v>170</v>
      </c>
      <c r="F25" s="15" t="s">
        <v>171</v>
      </c>
      <c r="G25" s="18">
        <v>64</v>
      </c>
      <c r="H25" s="18"/>
      <c r="I25" s="18">
        <f t="shared" si="1"/>
        <v>64</v>
      </c>
      <c r="J25" s="19"/>
      <c r="K25" s="20">
        <v>1371902790</v>
      </c>
    </row>
    <row r="26" spans="1:11" x14ac:dyDescent="0.15">
      <c r="A26" s="14">
        <v>22</v>
      </c>
      <c r="B26" s="15" t="s">
        <v>172</v>
      </c>
      <c r="C26" s="14" t="s">
        <v>173</v>
      </c>
      <c r="D26" s="15" t="s">
        <v>174</v>
      </c>
      <c r="E26" s="14" t="s">
        <v>175</v>
      </c>
      <c r="F26" s="15" t="s">
        <v>176</v>
      </c>
      <c r="G26" s="18">
        <v>24</v>
      </c>
      <c r="H26" s="18"/>
      <c r="I26" s="18">
        <f t="shared" si="1"/>
        <v>24</v>
      </c>
      <c r="J26" s="19" t="s">
        <v>119</v>
      </c>
      <c r="K26" s="20">
        <v>1371903004</v>
      </c>
    </row>
    <row r="27" spans="1:11" x14ac:dyDescent="0.15">
      <c r="A27" s="14">
        <v>23</v>
      </c>
      <c r="B27" s="15" t="s">
        <v>177</v>
      </c>
      <c r="C27" s="14" t="s">
        <v>178</v>
      </c>
      <c r="D27" s="15" t="s">
        <v>179</v>
      </c>
      <c r="E27" s="14" t="s">
        <v>180</v>
      </c>
      <c r="F27" s="15" t="s">
        <v>171</v>
      </c>
      <c r="G27" s="18">
        <v>114</v>
      </c>
      <c r="H27" s="18"/>
      <c r="I27" s="18">
        <f t="shared" si="1"/>
        <v>114</v>
      </c>
      <c r="J27" s="19"/>
      <c r="K27" s="20">
        <v>1371905132</v>
      </c>
    </row>
    <row r="28" spans="1:11" x14ac:dyDescent="0.15">
      <c r="A28" s="14">
        <v>24</v>
      </c>
      <c r="B28" s="15" t="s">
        <v>181</v>
      </c>
      <c r="C28" s="14" t="s">
        <v>182</v>
      </c>
      <c r="D28" s="15" t="s">
        <v>183</v>
      </c>
      <c r="E28" s="14" t="s">
        <v>184</v>
      </c>
      <c r="F28" s="15" t="s">
        <v>171</v>
      </c>
      <c r="G28" s="18">
        <v>96</v>
      </c>
      <c r="H28" s="18"/>
      <c r="I28" s="18">
        <f t="shared" si="1"/>
        <v>96</v>
      </c>
      <c r="J28" s="19" t="s">
        <v>119</v>
      </c>
      <c r="K28" s="20">
        <v>1371905587</v>
      </c>
    </row>
    <row r="29" spans="1:11" x14ac:dyDescent="0.15">
      <c r="A29" s="14">
        <v>25</v>
      </c>
      <c r="B29" s="15" t="s">
        <v>185</v>
      </c>
      <c r="C29" s="14" t="s">
        <v>186</v>
      </c>
      <c r="D29" s="15" t="s">
        <v>187</v>
      </c>
      <c r="E29" s="14" t="s">
        <v>188</v>
      </c>
      <c r="F29" s="15" t="s">
        <v>171</v>
      </c>
      <c r="G29" s="18">
        <v>98</v>
      </c>
      <c r="H29" s="18"/>
      <c r="I29" s="18">
        <f t="shared" si="1"/>
        <v>98</v>
      </c>
      <c r="J29" s="19" t="s">
        <v>119</v>
      </c>
      <c r="K29" s="20">
        <v>1371905595</v>
      </c>
    </row>
    <row r="30" spans="1:11" x14ac:dyDescent="0.15">
      <c r="A30" s="14">
        <v>26</v>
      </c>
      <c r="B30" s="22" t="s">
        <v>283</v>
      </c>
      <c r="C30" s="14" t="s">
        <v>47</v>
      </c>
      <c r="D30" s="22" t="s">
        <v>48</v>
      </c>
      <c r="E30" s="14" t="s">
        <v>189</v>
      </c>
      <c r="F30" s="22" t="s">
        <v>284</v>
      </c>
      <c r="G30" s="18">
        <v>70</v>
      </c>
      <c r="H30" s="21"/>
      <c r="I30" s="18">
        <f t="shared" si="1"/>
        <v>70</v>
      </c>
      <c r="J30" s="19" t="s">
        <v>119</v>
      </c>
      <c r="K30" s="20">
        <v>1372001493</v>
      </c>
    </row>
    <row r="31" spans="1:11" x14ac:dyDescent="0.15">
      <c r="A31" s="14">
        <v>27</v>
      </c>
      <c r="B31" s="15" t="s">
        <v>49</v>
      </c>
      <c r="C31" s="14" t="s">
        <v>50</v>
      </c>
      <c r="D31" s="15" t="s">
        <v>190</v>
      </c>
      <c r="E31" s="14" t="s">
        <v>51</v>
      </c>
      <c r="F31" s="15" t="s">
        <v>285</v>
      </c>
      <c r="G31" s="18">
        <v>178</v>
      </c>
      <c r="H31" s="18"/>
      <c r="I31" s="18">
        <f t="shared" si="1"/>
        <v>178</v>
      </c>
      <c r="J31" s="19" t="s">
        <v>119</v>
      </c>
      <c r="K31" s="20">
        <v>1372001352</v>
      </c>
    </row>
    <row r="32" spans="1:11" x14ac:dyDescent="0.15">
      <c r="A32" s="14">
        <v>28</v>
      </c>
      <c r="B32" s="22" t="s">
        <v>52</v>
      </c>
      <c r="C32" s="14" t="s">
        <v>53</v>
      </c>
      <c r="D32" s="22" t="s">
        <v>54</v>
      </c>
      <c r="E32" s="14" t="s">
        <v>55</v>
      </c>
      <c r="F32" s="22" t="s">
        <v>286</v>
      </c>
      <c r="G32" s="18">
        <v>57</v>
      </c>
      <c r="H32" s="21">
        <v>60</v>
      </c>
      <c r="I32" s="18">
        <f t="shared" si="1"/>
        <v>117</v>
      </c>
      <c r="J32" s="19" t="s">
        <v>119</v>
      </c>
      <c r="K32" s="20">
        <v>1372101293</v>
      </c>
    </row>
    <row r="33" spans="1:11" x14ac:dyDescent="0.15">
      <c r="A33" s="14">
        <v>29</v>
      </c>
      <c r="B33" s="22" t="s">
        <v>278</v>
      </c>
      <c r="C33" s="14" t="s">
        <v>56</v>
      </c>
      <c r="D33" s="22" t="s">
        <v>57</v>
      </c>
      <c r="E33" s="14" t="s">
        <v>58</v>
      </c>
      <c r="F33" s="22" t="s">
        <v>287</v>
      </c>
      <c r="G33" s="18">
        <v>20</v>
      </c>
      <c r="H33" s="21"/>
      <c r="I33" s="18">
        <f t="shared" si="1"/>
        <v>20</v>
      </c>
      <c r="J33" s="19" t="s">
        <v>119</v>
      </c>
      <c r="K33" s="20">
        <v>1372101657</v>
      </c>
    </row>
    <row r="34" spans="1:11" x14ac:dyDescent="0.15">
      <c r="A34" s="14">
        <v>30</v>
      </c>
      <c r="B34" s="15" t="s">
        <v>192</v>
      </c>
      <c r="C34" s="14" t="s">
        <v>193</v>
      </c>
      <c r="D34" s="15" t="s">
        <v>194</v>
      </c>
      <c r="E34" s="14" t="s">
        <v>195</v>
      </c>
      <c r="F34" s="15" t="s">
        <v>196</v>
      </c>
      <c r="G34" s="18">
        <v>50</v>
      </c>
      <c r="H34" s="18"/>
      <c r="I34" s="18">
        <f t="shared" si="1"/>
        <v>50</v>
      </c>
      <c r="J34" s="19" t="s">
        <v>119</v>
      </c>
      <c r="K34" s="20">
        <v>1372104065</v>
      </c>
    </row>
    <row r="35" spans="1:11" x14ac:dyDescent="0.15">
      <c r="A35" s="14">
        <v>31</v>
      </c>
      <c r="B35" s="15" t="s">
        <v>277</v>
      </c>
      <c r="C35" s="14" t="s">
        <v>193</v>
      </c>
      <c r="D35" s="15" t="s">
        <v>197</v>
      </c>
      <c r="E35" s="14" t="s">
        <v>198</v>
      </c>
      <c r="F35" s="15" t="s">
        <v>199</v>
      </c>
      <c r="G35" s="18">
        <v>52</v>
      </c>
      <c r="H35" s="18"/>
      <c r="I35" s="18">
        <f t="shared" si="1"/>
        <v>52</v>
      </c>
      <c r="J35" s="19" t="s">
        <v>119</v>
      </c>
      <c r="K35" s="20">
        <v>1372103182</v>
      </c>
    </row>
    <row r="36" spans="1:11" x14ac:dyDescent="0.15">
      <c r="A36" s="14">
        <v>32</v>
      </c>
      <c r="B36" s="15" t="s">
        <v>59</v>
      </c>
      <c r="C36" s="26" t="s">
        <v>60</v>
      </c>
      <c r="D36" s="15" t="s">
        <v>200</v>
      </c>
      <c r="E36" s="14" t="s">
        <v>61</v>
      </c>
      <c r="F36" s="15" t="s">
        <v>62</v>
      </c>
      <c r="G36" s="38">
        <v>29</v>
      </c>
      <c r="H36" s="39"/>
      <c r="I36" s="38">
        <f t="shared" si="1"/>
        <v>29</v>
      </c>
      <c r="J36" s="19" t="s">
        <v>119</v>
      </c>
      <c r="K36" s="20">
        <v>1372201028</v>
      </c>
    </row>
    <row r="37" spans="1:11" x14ac:dyDescent="0.15">
      <c r="A37" s="14">
        <v>33</v>
      </c>
      <c r="B37" s="15" t="s">
        <v>201</v>
      </c>
      <c r="C37" s="14" t="s">
        <v>202</v>
      </c>
      <c r="D37" s="15" t="s">
        <v>203</v>
      </c>
      <c r="E37" s="14" t="s">
        <v>204</v>
      </c>
      <c r="F37" s="15" t="s">
        <v>205</v>
      </c>
      <c r="G37" s="18">
        <v>90</v>
      </c>
      <c r="H37" s="18"/>
      <c r="I37" s="18">
        <f t="shared" si="1"/>
        <v>90</v>
      </c>
      <c r="J37" s="19" t="s">
        <v>119</v>
      </c>
      <c r="K37" s="20">
        <v>1372302008</v>
      </c>
    </row>
    <row r="38" spans="1:11" x14ac:dyDescent="0.15">
      <c r="A38" s="14">
        <v>34</v>
      </c>
      <c r="B38" s="15" t="s">
        <v>206</v>
      </c>
      <c r="C38" s="29" t="s">
        <v>207</v>
      </c>
      <c r="D38" s="15" t="s">
        <v>208</v>
      </c>
      <c r="E38" s="14" t="s">
        <v>209</v>
      </c>
      <c r="F38" s="30" t="s">
        <v>210</v>
      </c>
      <c r="G38" s="31">
        <v>36</v>
      </c>
      <c r="H38" s="31"/>
      <c r="I38" s="18">
        <f t="shared" si="1"/>
        <v>36</v>
      </c>
      <c r="J38" s="19"/>
      <c r="K38" s="20">
        <v>1372303782</v>
      </c>
    </row>
    <row r="39" spans="1:11" x14ac:dyDescent="0.15">
      <c r="A39" s="14"/>
      <c r="B39" s="47" t="s">
        <v>63</v>
      </c>
      <c r="C39" s="47"/>
      <c r="D39" s="47"/>
      <c r="E39" s="47"/>
      <c r="F39" s="32"/>
      <c r="G39" s="31">
        <f>SUM(G5:G38)</f>
        <v>2354</v>
      </c>
      <c r="H39" s="31">
        <f>SUM(H3:H38)</f>
        <v>60</v>
      </c>
      <c r="I39" s="18">
        <f>G39+H39</f>
        <v>2414</v>
      </c>
      <c r="J39" s="19"/>
      <c r="K39" s="20"/>
    </row>
    <row r="40" spans="1:11" x14ac:dyDescent="0.15">
      <c r="A40" s="33">
        <v>35</v>
      </c>
      <c r="B40" s="15" t="s">
        <v>211</v>
      </c>
      <c r="C40" s="26" t="s">
        <v>212</v>
      </c>
      <c r="D40" s="15" t="s">
        <v>213</v>
      </c>
      <c r="E40" s="14" t="s">
        <v>214</v>
      </c>
      <c r="F40" s="15" t="s">
        <v>215</v>
      </c>
      <c r="G40" s="18">
        <v>14</v>
      </c>
      <c r="H40" s="27"/>
      <c r="I40" s="18">
        <f t="shared" ref="I40" si="2">G40+H40</f>
        <v>14</v>
      </c>
      <c r="J40" s="19" t="s">
        <v>119</v>
      </c>
      <c r="K40" s="20">
        <v>1373300969</v>
      </c>
    </row>
    <row r="41" spans="1:11" x14ac:dyDescent="0.15">
      <c r="A41" s="33">
        <v>36</v>
      </c>
      <c r="B41" s="15" t="s">
        <v>281</v>
      </c>
      <c r="C41" s="14" t="s">
        <v>64</v>
      </c>
      <c r="D41" s="15" t="s">
        <v>216</v>
      </c>
      <c r="E41" s="14" t="s">
        <v>65</v>
      </c>
      <c r="F41" s="15" t="s">
        <v>282</v>
      </c>
      <c r="G41" s="18">
        <v>22</v>
      </c>
      <c r="H41" s="18"/>
      <c r="I41" s="18">
        <f t="shared" si="1"/>
        <v>22</v>
      </c>
      <c r="J41" s="19"/>
      <c r="K41" s="20">
        <v>1373300571</v>
      </c>
    </row>
    <row r="42" spans="1:11" x14ac:dyDescent="0.15">
      <c r="A42" s="33">
        <v>37</v>
      </c>
      <c r="B42" s="15" t="s">
        <v>217</v>
      </c>
      <c r="C42" s="14" t="s">
        <v>218</v>
      </c>
      <c r="D42" s="15" t="s">
        <v>219</v>
      </c>
      <c r="E42" s="14" t="s">
        <v>220</v>
      </c>
      <c r="F42" s="15" t="s">
        <v>221</v>
      </c>
      <c r="G42" s="18">
        <v>129</v>
      </c>
      <c r="H42" s="18"/>
      <c r="I42" s="18">
        <f t="shared" si="1"/>
        <v>129</v>
      </c>
      <c r="J42" s="19" t="s">
        <v>119</v>
      </c>
      <c r="K42" s="20">
        <v>1373600764</v>
      </c>
    </row>
    <row r="43" spans="1:11" x14ac:dyDescent="0.15">
      <c r="A43" s="33">
        <v>38</v>
      </c>
      <c r="B43" s="15" t="s">
        <v>270</v>
      </c>
      <c r="C43" s="26" t="s">
        <v>66</v>
      </c>
      <c r="D43" s="15" t="s">
        <v>67</v>
      </c>
      <c r="E43" s="14" t="s">
        <v>68</v>
      </c>
      <c r="F43" s="15" t="s">
        <v>271</v>
      </c>
      <c r="G43" s="18">
        <v>60</v>
      </c>
      <c r="H43" s="27"/>
      <c r="I43" s="18">
        <f t="shared" si="1"/>
        <v>60</v>
      </c>
      <c r="J43" s="19" t="s">
        <v>119</v>
      </c>
      <c r="K43" s="20">
        <v>1372801355</v>
      </c>
    </row>
    <row r="44" spans="1:11" x14ac:dyDescent="0.15">
      <c r="A44" s="33">
        <v>39</v>
      </c>
      <c r="B44" s="15" t="s">
        <v>222</v>
      </c>
      <c r="C44" s="26" t="s">
        <v>223</v>
      </c>
      <c r="D44" s="15" t="s">
        <v>224</v>
      </c>
      <c r="E44" s="14" t="s">
        <v>225</v>
      </c>
      <c r="F44" s="15" t="s">
        <v>226</v>
      </c>
      <c r="G44" s="18">
        <v>60</v>
      </c>
      <c r="H44" s="27"/>
      <c r="I44" s="18">
        <f t="shared" si="1"/>
        <v>60</v>
      </c>
      <c r="J44" s="19"/>
      <c r="K44" s="20">
        <v>1372800852</v>
      </c>
    </row>
    <row r="45" spans="1:11" x14ac:dyDescent="0.15">
      <c r="A45" s="33">
        <v>40</v>
      </c>
      <c r="B45" s="25" t="s">
        <v>69</v>
      </c>
      <c r="C45" s="14" t="s">
        <v>70</v>
      </c>
      <c r="D45" s="25" t="s">
        <v>71</v>
      </c>
      <c r="E45" s="14" t="s">
        <v>72</v>
      </c>
      <c r="F45" s="25" t="s">
        <v>73</v>
      </c>
      <c r="G45" s="18">
        <v>32</v>
      </c>
      <c r="H45" s="18"/>
      <c r="I45" s="18">
        <f t="shared" si="1"/>
        <v>32</v>
      </c>
      <c r="J45" s="19" t="s">
        <v>119</v>
      </c>
      <c r="K45" s="20">
        <v>1372800548</v>
      </c>
    </row>
    <row r="46" spans="1:11" x14ac:dyDescent="0.15">
      <c r="A46" s="33">
        <v>41</v>
      </c>
      <c r="B46" s="25" t="s">
        <v>227</v>
      </c>
      <c r="C46" s="14" t="s">
        <v>228</v>
      </c>
      <c r="D46" s="25" t="s">
        <v>229</v>
      </c>
      <c r="E46" s="14" t="s">
        <v>230</v>
      </c>
      <c r="F46" s="25" t="s">
        <v>231</v>
      </c>
      <c r="G46" s="18">
        <v>205</v>
      </c>
      <c r="H46" s="18">
        <v>240</v>
      </c>
      <c r="I46" s="18">
        <f t="shared" si="1"/>
        <v>445</v>
      </c>
      <c r="J46" s="19" t="s">
        <v>119</v>
      </c>
      <c r="K46" s="20">
        <v>1372800738</v>
      </c>
    </row>
    <row r="47" spans="1:11" x14ac:dyDescent="0.15">
      <c r="A47" s="33">
        <v>42</v>
      </c>
      <c r="B47" s="15" t="s">
        <v>275</v>
      </c>
      <c r="C47" s="26" t="s">
        <v>74</v>
      </c>
      <c r="D47" s="15" t="s">
        <v>276</v>
      </c>
      <c r="E47" s="14" t="s">
        <v>75</v>
      </c>
      <c r="F47" s="15" t="s">
        <v>76</v>
      </c>
      <c r="G47" s="18">
        <v>222</v>
      </c>
      <c r="H47" s="27"/>
      <c r="I47" s="18">
        <f t="shared" si="1"/>
        <v>222</v>
      </c>
      <c r="J47" s="19" t="s">
        <v>191</v>
      </c>
      <c r="K47" s="20">
        <v>1373200474</v>
      </c>
    </row>
    <row r="48" spans="1:11" x14ac:dyDescent="0.15">
      <c r="A48" s="33">
        <v>43</v>
      </c>
      <c r="B48" s="15" t="s">
        <v>232</v>
      </c>
      <c r="C48" s="26" t="s">
        <v>233</v>
      </c>
      <c r="D48" s="15" t="s">
        <v>234</v>
      </c>
      <c r="E48" s="14" t="s">
        <v>235</v>
      </c>
      <c r="F48" s="15" t="s">
        <v>236</v>
      </c>
      <c r="G48" s="18">
        <v>22</v>
      </c>
      <c r="H48" s="27"/>
      <c r="I48" s="18">
        <f t="shared" si="1"/>
        <v>22</v>
      </c>
      <c r="J48" s="19" t="s">
        <v>119</v>
      </c>
      <c r="K48" s="20">
        <v>1374100715</v>
      </c>
    </row>
    <row r="49" spans="1:11" x14ac:dyDescent="0.15">
      <c r="A49" s="33">
        <v>44</v>
      </c>
      <c r="B49" s="25" t="s">
        <v>77</v>
      </c>
      <c r="C49" s="14" t="s">
        <v>78</v>
      </c>
      <c r="D49" s="25" t="s">
        <v>79</v>
      </c>
      <c r="E49" s="14" t="s">
        <v>80</v>
      </c>
      <c r="F49" s="25" t="s">
        <v>81</v>
      </c>
      <c r="G49" s="18">
        <v>45</v>
      </c>
      <c r="H49" s="18"/>
      <c r="I49" s="18">
        <f t="shared" si="1"/>
        <v>45</v>
      </c>
      <c r="J49" s="19"/>
      <c r="K49" s="20">
        <v>1374300380</v>
      </c>
    </row>
    <row r="50" spans="1:11" x14ac:dyDescent="0.15">
      <c r="A50" s="33">
        <v>45</v>
      </c>
      <c r="B50" s="15" t="s">
        <v>237</v>
      </c>
      <c r="C50" s="14" t="s">
        <v>238</v>
      </c>
      <c r="D50" s="15" t="s">
        <v>239</v>
      </c>
      <c r="E50" s="14" t="s">
        <v>240</v>
      </c>
      <c r="F50" s="15" t="s">
        <v>241</v>
      </c>
      <c r="G50" s="18">
        <v>114</v>
      </c>
      <c r="H50" s="18"/>
      <c r="I50" s="18">
        <f t="shared" si="1"/>
        <v>114</v>
      </c>
      <c r="J50" s="19" t="s">
        <v>119</v>
      </c>
      <c r="K50" s="20">
        <v>1372700581</v>
      </c>
    </row>
    <row r="51" spans="1:11" x14ac:dyDescent="0.15">
      <c r="A51" s="33">
        <v>46</v>
      </c>
      <c r="B51" s="22" t="s">
        <v>242</v>
      </c>
      <c r="C51" s="14" t="s">
        <v>243</v>
      </c>
      <c r="D51" s="22" t="s">
        <v>244</v>
      </c>
      <c r="E51" s="14" t="s">
        <v>245</v>
      </c>
      <c r="F51" s="22" t="s">
        <v>246</v>
      </c>
      <c r="G51" s="18">
        <v>8</v>
      </c>
      <c r="H51" s="21"/>
      <c r="I51" s="18">
        <f t="shared" si="1"/>
        <v>8</v>
      </c>
      <c r="J51" s="19" t="s">
        <v>119</v>
      </c>
      <c r="K51" s="20">
        <v>1373400637</v>
      </c>
    </row>
    <row r="52" spans="1:11" x14ac:dyDescent="0.15">
      <c r="A52" s="33">
        <v>47</v>
      </c>
      <c r="B52" s="25" t="s">
        <v>82</v>
      </c>
      <c r="C52" s="14" t="s">
        <v>83</v>
      </c>
      <c r="D52" s="25" t="s">
        <v>247</v>
      </c>
      <c r="E52" s="14" t="s">
        <v>84</v>
      </c>
      <c r="F52" s="25" t="s">
        <v>85</v>
      </c>
      <c r="G52" s="18">
        <v>63</v>
      </c>
      <c r="H52" s="18"/>
      <c r="I52" s="18">
        <f t="shared" si="1"/>
        <v>63</v>
      </c>
      <c r="J52" s="19" t="s">
        <v>119</v>
      </c>
      <c r="K52" s="20">
        <v>1373900230</v>
      </c>
    </row>
    <row r="53" spans="1:11" x14ac:dyDescent="0.15">
      <c r="A53" s="33">
        <v>48</v>
      </c>
      <c r="B53" s="22" t="s">
        <v>86</v>
      </c>
      <c r="C53" s="14" t="s">
        <v>87</v>
      </c>
      <c r="D53" s="22" t="s">
        <v>88</v>
      </c>
      <c r="E53" s="14" t="s">
        <v>89</v>
      </c>
      <c r="F53" s="22" t="s">
        <v>90</v>
      </c>
      <c r="G53" s="18">
        <v>48</v>
      </c>
      <c r="H53" s="21"/>
      <c r="I53" s="18">
        <f t="shared" si="1"/>
        <v>48</v>
      </c>
      <c r="J53" s="19" t="s">
        <v>119</v>
      </c>
      <c r="K53" s="20">
        <v>1374400263</v>
      </c>
    </row>
    <row r="54" spans="1:11" x14ac:dyDescent="0.15">
      <c r="A54" s="33">
        <v>49</v>
      </c>
      <c r="B54" s="22" t="s">
        <v>91</v>
      </c>
      <c r="C54" s="14" t="s">
        <v>92</v>
      </c>
      <c r="D54" s="22" t="s">
        <v>93</v>
      </c>
      <c r="E54" s="14" t="s">
        <v>94</v>
      </c>
      <c r="F54" s="22" t="s">
        <v>274</v>
      </c>
      <c r="G54" s="18">
        <v>136</v>
      </c>
      <c r="H54" s="21"/>
      <c r="I54" s="18">
        <f t="shared" si="1"/>
        <v>136</v>
      </c>
      <c r="J54" s="19" t="s">
        <v>119</v>
      </c>
      <c r="K54" s="20">
        <v>1374500781</v>
      </c>
    </row>
    <row r="55" spans="1:11" x14ac:dyDescent="0.15">
      <c r="A55" s="33">
        <v>50</v>
      </c>
      <c r="B55" s="15" t="s">
        <v>248</v>
      </c>
      <c r="C55" s="14" t="s">
        <v>249</v>
      </c>
      <c r="D55" s="15" t="s">
        <v>250</v>
      </c>
      <c r="E55" s="14" t="s">
        <v>251</v>
      </c>
      <c r="F55" s="15" t="s">
        <v>252</v>
      </c>
      <c r="G55" s="18">
        <v>43</v>
      </c>
      <c r="H55" s="18"/>
      <c r="I55" s="18">
        <f t="shared" si="1"/>
        <v>43</v>
      </c>
      <c r="J55" s="19" t="s">
        <v>191</v>
      </c>
      <c r="K55" s="20">
        <v>1374700647</v>
      </c>
    </row>
    <row r="56" spans="1:11" x14ac:dyDescent="0.15">
      <c r="A56" s="33">
        <v>51</v>
      </c>
      <c r="B56" s="23" t="s">
        <v>95</v>
      </c>
      <c r="C56" s="14" t="s">
        <v>96</v>
      </c>
      <c r="D56" s="23" t="s">
        <v>253</v>
      </c>
      <c r="E56" s="14" t="s">
        <v>97</v>
      </c>
      <c r="F56" s="23" t="s">
        <v>98</v>
      </c>
      <c r="G56" s="18">
        <v>104</v>
      </c>
      <c r="H56" s="18"/>
      <c r="I56" s="18">
        <f t="shared" si="1"/>
        <v>104</v>
      </c>
      <c r="J56" s="19"/>
      <c r="K56" s="20">
        <v>1374700340</v>
      </c>
    </row>
    <row r="57" spans="1:11" x14ac:dyDescent="0.15">
      <c r="A57" s="33">
        <v>52</v>
      </c>
      <c r="B57" s="25" t="s">
        <v>99</v>
      </c>
      <c r="C57" s="14" t="s">
        <v>96</v>
      </c>
      <c r="D57" s="25" t="s">
        <v>254</v>
      </c>
      <c r="E57" s="14" t="s">
        <v>100</v>
      </c>
      <c r="F57" s="25" t="s">
        <v>101</v>
      </c>
      <c r="G57" s="18">
        <v>30</v>
      </c>
      <c r="H57" s="18"/>
      <c r="I57" s="18">
        <f t="shared" si="1"/>
        <v>30</v>
      </c>
      <c r="J57" s="19"/>
      <c r="K57" s="20">
        <v>1374700324</v>
      </c>
    </row>
    <row r="58" spans="1:11" x14ac:dyDescent="0.15">
      <c r="A58" s="33">
        <v>53</v>
      </c>
      <c r="B58" s="15" t="s">
        <v>255</v>
      </c>
      <c r="C58" s="26" t="s">
        <v>256</v>
      </c>
      <c r="D58" s="15" t="s">
        <v>257</v>
      </c>
      <c r="E58" s="14" t="s">
        <v>258</v>
      </c>
      <c r="F58" s="15" t="s">
        <v>259</v>
      </c>
      <c r="G58" s="18">
        <v>60</v>
      </c>
      <c r="H58" s="27"/>
      <c r="I58" s="18">
        <f t="shared" si="1"/>
        <v>60</v>
      </c>
      <c r="J58" s="19"/>
      <c r="K58" s="20">
        <v>1374900874</v>
      </c>
    </row>
    <row r="59" spans="1:11" x14ac:dyDescent="0.15">
      <c r="A59" s="33">
        <v>54</v>
      </c>
      <c r="B59" s="15" t="s">
        <v>102</v>
      </c>
      <c r="C59" s="14" t="s">
        <v>103</v>
      </c>
      <c r="D59" s="15" t="s">
        <v>104</v>
      </c>
      <c r="E59" s="14" t="s">
        <v>105</v>
      </c>
      <c r="F59" s="15" t="s">
        <v>106</v>
      </c>
      <c r="G59" s="18">
        <v>98</v>
      </c>
      <c r="H59" s="18"/>
      <c r="I59" s="18">
        <f t="shared" si="1"/>
        <v>98</v>
      </c>
      <c r="J59" s="19" t="s">
        <v>119</v>
      </c>
      <c r="K59" s="20">
        <v>1375000278</v>
      </c>
    </row>
    <row r="60" spans="1:11" x14ac:dyDescent="0.15">
      <c r="A60" s="33">
        <v>55</v>
      </c>
      <c r="B60" s="15" t="s">
        <v>260</v>
      </c>
      <c r="C60" s="14" t="s">
        <v>261</v>
      </c>
      <c r="D60" s="15" t="s">
        <v>262</v>
      </c>
      <c r="E60" s="14" t="s">
        <v>263</v>
      </c>
      <c r="F60" s="15" t="s">
        <v>264</v>
      </c>
      <c r="G60" s="18">
        <v>58</v>
      </c>
      <c r="H60" s="18"/>
      <c r="I60" s="18">
        <f t="shared" si="1"/>
        <v>58</v>
      </c>
      <c r="J60" s="19" t="s">
        <v>119</v>
      </c>
      <c r="K60" s="20">
        <v>1372400919</v>
      </c>
    </row>
    <row r="61" spans="1:11" x14ac:dyDescent="0.15">
      <c r="A61" s="33">
        <v>56</v>
      </c>
      <c r="B61" s="15" t="s">
        <v>265</v>
      </c>
      <c r="C61" s="14" t="s">
        <v>261</v>
      </c>
      <c r="D61" s="15" t="s">
        <v>266</v>
      </c>
      <c r="E61" s="14" t="s">
        <v>267</v>
      </c>
      <c r="F61" s="15" t="s">
        <v>268</v>
      </c>
      <c r="G61" s="18">
        <v>93</v>
      </c>
      <c r="H61" s="18"/>
      <c r="I61" s="18">
        <f t="shared" si="1"/>
        <v>93</v>
      </c>
      <c r="J61" s="19" t="s">
        <v>119</v>
      </c>
      <c r="K61" s="20">
        <v>1372401081</v>
      </c>
    </row>
    <row r="62" spans="1:11" x14ac:dyDescent="0.15">
      <c r="A62" s="33"/>
      <c r="B62" s="34" t="s">
        <v>269</v>
      </c>
      <c r="C62" s="34"/>
      <c r="D62" s="34" t="s">
        <v>191</v>
      </c>
      <c r="E62" s="34"/>
      <c r="F62" s="35"/>
      <c r="G62" s="40">
        <f>SUM(G40:G61)</f>
        <v>1666</v>
      </c>
      <c r="H62" s="40">
        <f>SUM(H40:H61)</f>
        <v>240</v>
      </c>
      <c r="I62" s="31">
        <f>G62+H62</f>
        <v>1906</v>
      </c>
      <c r="J62" s="36"/>
      <c r="K62" s="20"/>
    </row>
    <row r="63" spans="1:11" x14ac:dyDescent="0.15">
      <c r="A63" s="37"/>
      <c r="B63" s="47" t="s">
        <v>191</v>
      </c>
      <c r="C63" s="47"/>
      <c r="D63" s="53" t="s">
        <v>107</v>
      </c>
      <c r="E63" s="53"/>
      <c r="F63" s="53"/>
      <c r="G63" s="18">
        <f>G39+G62</f>
        <v>4020</v>
      </c>
      <c r="H63" s="18">
        <f>H39+H62</f>
        <v>300</v>
      </c>
      <c r="I63" s="18">
        <f>I39+I62</f>
        <v>4320</v>
      </c>
      <c r="J63" s="19">
        <f>COUNTIF(J5:J62,"○")</f>
        <v>42</v>
      </c>
      <c r="K63" s="20"/>
    </row>
  </sheetData>
  <mergeCells count="12">
    <mergeCell ref="I2:I4"/>
    <mergeCell ref="J2:J4"/>
    <mergeCell ref="K2:K4"/>
    <mergeCell ref="G3:G4"/>
    <mergeCell ref="H3:H4"/>
    <mergeCell ref="G2:H2"/>
    <mergeCell ref="D63:F63"/>
    <mergeCell ref="B2:B4"/>
    <mergeCell ref="C2:C4"/>
    <mergeCell ref="D2:D4"/>
    <mergeCell ref="E2:E4"/>
    <mergeCell ref="F2:F4"/>
  </mergeCells>
  <phoneticPr fontId="6"/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75" zoomScaleNormal="75" workbookViewId="0">
      <selection activeCell="D26" sqref="A1:K61"/>
    </sheetView>
  </sheetViews>
  <sheetFormatPr defaultRowHeight="13.5" x14ac:dyDescent="0.15"/>
  <cols>
    <col min="1" max="1" width="3.5" bestFit="1" customWidth="1"/>
    <col min="2" max="2" width="76.6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11" max="11" width="11.625" bestFit="1" customWidth="1"/>
  </cols>
  <sheetData>
    <row r="1" spans="1:11" ht="24" x14ac:dyDescent="0.15">
      <c r="A1" s="1"/>
      <c r="B1" s="2" t="s">
        <v>295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59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130</v>
      </c>
      <c r="C15" s="14" t="s">
        <v>131</v>
      </c>
      <c r="D15" s="25" t="s">
        <v>132</v>
      </c>
      <c r="E15" s="14" t="s">
        <v>133</v>
      </c>
      <c r="F15" s="25" t="s">
        <v>134</v>
      </c>
      <c r="G15" s="18">
        <v>92</v>
      </c>
      <c r="H15" s="18"/>
      <c r="I15" s="18">
        <f t="shared" si="1"/>
        <v>92</v>
      </c>
      <c r="J15" s="19" t="s">
        <v>119</v>
      </c>
      <c r="K15" s="20">
        <v>1371301183</v>
      </c>
    </row>
    <row r="16" spans="1:11" x14ac:dyDescent="0.15">
      <c r="A16" s="14">
        <v>12</v>
      </c>
      <c r="B16" s="25" t="s">
        <v>135</v>
      </c>
      <c r="C16" s="14" t="s">
        <v>136</v>
      </c>
      <c r="D16" s="25" t="s">
        <v>137</v>
      </c>
      <c r="E16" s="14" t="s">
        <v>138</v>
      </c>
      <c r="F16" s="25" t="s">
        <v>139</v>
      </c>
      <c r="G16" s="18">
        <v>161</v>
      </c>
      <c r="H16" s="18"/>
      <c r="I16" s="18">
        <f t="shared" si="1"/>
        <v>161</v>
      </c>
      <c r="J16" s="19" t="s">
        <v>119</v>
      </c>
      <c r="K16" s="20">
        <v>1371401322</v>
      </c>
    </row>
    <row r="17" spans="1:11" x14ac:dyDescent="0.15">
      <c r="A17" s="14">
        <v>13</v>
      </c>
      <c r="B17" s="15" t="s">
        <v>140</v>
      </c>
      <c r="C17" s="14" t="s">
        <v>40</v>
      </c>
      <c r="D17" s="15" t="s">
        <v>141</v>
      </c>
      <c r="E17" s="14" t="s">
        <v>41</v>
      </c>
      <c r="F17" s="15" t="s">
        <v>142</v>
      </c>
      <c r="G17" s="18">
        <v>34</v>
      </c>
      <c r="H17" s="18"/>
      <c r="I17" s="18">
        <f t="shared" si="1"/>
        <v>34</v>
      </c>
      <c r="J17" s="19" t="s">
        <v>119</v>
      </c>
      <c r="K17" s="20">
        <v>1371400670</v>
      </c>
    </row>
    <row r="18" spans="1:11" x14ac:dyDescent="0.15">
      <c r="A18" s="14">
        <v>14</v>
      </c>
      <c r="B18" s="15" t="s">
        <v>143</v>
      </c>
      <c r="C18" s="14" t="s">
        <v>144</v>
      </c>
      <c r="D18" s="15" t="s">
        <v>145</v>
      </c>
      <c r="E18" s="14" t="s">
        <v>146</v>
      </c>
      <c r="F18" s="15" t="s">
        <v>147</v>
      </c>
      <c r="G18" s="18">
        <v>85</v>
      </c>
      <c r="H18" s="18"/>
      <c r="I18" s="18">
        <f t="shared" si="1"/>
        <v>85</v>
      </c>
      <c r="J18" s="19" t="s">
        <v>119</v>
      </c>
      <c r="K18" s="20">
        <v>1371601665</v>
      </c>
    </row>
    <row r="19" spans="1:11" x14ac:dyDescent="0.15">
      <c r="A19" s="14">
        <v>15</v>
      </c>
      <c r="B19" s="22" t="s">
        <v>148</v>
      </c>
      <c r="C19" s="14" t="s">
        <v>149</v>
      </c>
      <c r="D19" s="22" t="s">
        <v>150</v>
      </c>
      <c r="E19" s="14" t="s">
        <v>151</v>
      </c>
      <c r="F19" s="22" t="s">
        <v>152</v>
      </c>
      <c r="G19" s="18">
        <v>20</v>
      </c>
      <c r="H19" s="21"/>
      <c r="I19" s="18">
        <f t="shared" si="1"/>
        <v>20</v>
      </c>
      <c r="J19" s="19" t="s">
        <v>119</v>
      </c>
      <c r="K19" s="20">
        <v>1371702109</v>
      </c>
    </row>
    <row r="20" spans="1:11" x14ac:dyDescent="0.15">
      <c r="A20" s="14">
        <v>16</v>
      </c>
      <c r="B20" s="22" t="s">
        <v>42</v>
      </c>
      <c r="C20" s="14" t="s">
        <v>43</v>
      </c>
      <c r="D20" s="22" t="s">
        <v>44</v>
      </c>
      <c r="E20" s="14" t="s">
        <v>45</v>
      </c>
      <c r="F20" s="22" t="s">
        <v>46</v>
      </c>
      <c r="G20" s="18">
        <v>38</v>
      </c>
      <c r="H20" s="21"/>
      <c r="I20" s="18">
        <f t="shared" si="1"/>
        <v>38</v>
      </c>
      <c r="J20" s="19" t="s">
        <v>119</v>
      </c>
      <c r="K20" s="20">
        <v>1371800382</v>
      </c>
    </row>
    <row r="21" spans="1:11" x14ac:dyDescent="0.15">
      <c r="A21" s="14">
        <v>17</v>
      </c>
      <c r="B21" s="15" t="s">
        <v>153</v>
      </c>
      <c r="C21" s="28" t="s">
        <v>154</v>
      </c>
      <c r="D21" s="15" t="s">
        <v>155</v>
      </c>
      <c r="E21" s="14" t="s">
        <v>156</v>
      </c>
      <c r="F21" s="15" t="s">
        <v>157</v>
      </c>
      <c r="G21" s="18">
        <v>66</v>
      </c>
      <c r="H21" s="18"/>
      <c r="I21" s="18">
        <f t="shared" si="1"/>
        <v>66</v>
      </c>
      <c r="J21" s="19" t="s">
        <v>119</v>
      </c>
      <c r="K21" s="20">
        <v>1371801018</v>
      </c>
    </row>
    <row r="22" spans="1:11" x14ac:dyDescent="0.15">
      <c r="A22" s="14">
        <v>18</v>
      </c>
      <c r="B22" s="15" t="s">
        <v>158</v>
      </c>
      <c r="C22" s="28" t="s">
        <v>159</v>
      </c>
      <c r="D22" s="15" t="s">
        <v>160</v>
      </c>
      <c r="E22" s="14" t="s">
        <v>161</v>
      </c>
      <c r="F22" s="15" t="s">
        <v>158</v>
      </c>
      <c r="G22" s="18">
        <v>35</v>
      </c>
      <c r="H22" s="18"/>
      <c r="I22" s="18">
        <f t="shared" si="1"/>
        <v>35</v>
      </c>
      <c r="J22" s="19" t="s">
        <v>119</v>
      </c>
      <c r="K22" s="20">
        <v>1371801141</v>
      </c>
    </row>
    <row r="23" spans="1:11" x14ac:dyDescent="0.15">
      <c r="A23" s="14">
        <v>19</v>
      </c>
      <c r="B23" s="15" t="s">
        <v>162</v>
      </c>
      <c r="C23" s="28" t="s">
        <v>163</v>
      </c>
      <c r="D23" s="15" t="s">
        <v>164</v>
      </c>
      <c r="E23" s="14" t="s">
        <v>165</v>
      </c>
      <c r="F23" s="15" t="s">
        <v>166</v>
      </c>
      <c r="G23" s="18">
        <v>60</v>
      </c>
      <c r="H23" s="18"/>
      <c r="I23" s="18">
        <f t="shared" si="1"/>
        <v>60</v>
      </c>
      <c r="J23" s="19" t="s">
        <v>119</v>
      </c>
      <c r="K23" s="20">
        <v>1371903608</v>
      </c>
    </row>
    <row r="24" spans="1:11" x14ac:dyDescent="0.15">
      <c r="A24" s="14">
        <v>20</v>
      </c>
      <c r="B24" s="15" t="s">
        <v>167</v>
      </c>
      <c r="C24" s="14" t="s">
        <v>168</v>
      </c>
      <c r="D24" s="15" t="s">
        <v>169</v>
      </c>
      <c r="E24" s="14" t="s">
        <v>170</v>
      </c>
      <c r="F24" s="15" t="s">
        <v>171</v>
      </c>
      <c r="G24" s="18">
        <v>64</v>
      </c>
      <c r="H24" s="18"/>
      <c r="I24" s="18">
        <f t="shared" si="1"/>
        <v>64</v>
      </c>
      <c r="J24" s="19"/>
      <c r="K24" s="20">
        <v>1371902790</v>
      </c>
    </row>
    <row r="25" spans="1:11" x14ac:dyDescent="0.15">
      <c r="A25" s="14">
        <v>21</v>
      </c>
      <c r="B25" s="15" t="s">
        <v>172</v>
      </c>
      <c r="C25" s="14" t="s">
        <v>173</v>
      </c>
      <c r="D25" s="15" t="s">
        <v>174</v>
      </c>
      <c r="E25" s="14" t="s">
        <v>175</v>
      </c>
      <c r="F25" s="15" t="s">
        <v>176</v>
      </c>
      <c r="G25" s="18">
        <v>24</v>
      </c>
      <c r="H25" s="18"/>
      <c r="I25" s="18">
        <f t="shared" si="1"/>
        <v>24</v>
      </c>
      <c r="J25" s="19" t="s">
        <v>119</v>
      </c>
      <c r="K25" s="20">
        <v>1371903004</v>
      </c>
    </row>
    <row r="26" spans="1:11" x14ac:dyDescent="0.15">
      <c r="A26" s="14">
        <v>22</v>
      </c>
      <c r="B26" s="15" t="s">
        <v>177</v>
      </c>
      <c r="C26" s="14" t="s">
        <v>178</v>
      </c>
      <c r="D26" s="15" t="s">
        <v>179</v>
      </c>
      <c r="E26" s="14" t="s">
        <v>180</v>
      </c>
      <c r="F26" s="15" t="s">
        <v>171</v>
      </c>
      <c r="G26" s="18">
        <v>114</v>
      </c>
      <c r="H26" s="18"/>
      <c r="I26" s="18">
        <f t="shared" si="1"/>
        <v>114</v>
      </c>
      <c r="J26" s="19"/>
      <c r="K26" s="20">
        <v>1371905132</v>
      </c>
    </row>
    <row r="27" spans="1:11" x14ac:dyDescent="0.15">
      <c r="A27" s="14">
        <v>23</v>
      </c>
      <c r="B27" s="15" t="s">
        <v>181</v>
      </c>
      <c r="C27" s="14" t="s">
        <v>182</v>
      </c>
      <c r="D27" s="15" t="s">
        <v>183</v>
      </c>
      <c r="E27" s="14" t="s">
        <v>184</v>
      </c>
      <c r="F27" s="15" t="s">
        <v>171</v>
      </c>
      <c r="G27" s="18">
        <v>96</v>
      </c>
      <c r="H27" s="18"/>
      <c r="I27" s="18">
        <f t="shared" si="1"/>
        <v>96</v>
      </c>
      <c r="J27" s="19" t="s">
        <v>119</v>
      </c>
      <c r="K27" s="20">
        <v>1371905587</v>
      </c>
    </row>
    <row r="28" spans="1:11" x14ac:dyDescent="0.15">
      <c r="A28" s="14">
        <v>24</v>
      </c>
      <c r="B28" s="15" t="s">
        <v>185</v>
      </c>
      <c r="C28" s="14" t="s">
        <v>186</v>
      </c>
      <c r="D28" s="15" t="s">
        <v>187</v>
      </c>
      <c r="E28" s="14" t="s">
        <v>188</v>
      </c>
      <c r="F28" s="15" t="s">
        <v>171</v>
      </c>
      <c r="G28" s="18">
        <v>98</v>
      </c>
      <c r="H28" s="18"/>
      <c r="I28" s="18">
        <f t="shared" si="1"/>
        <v>98</v>
      </c>
      <c r="J28" s="19" t="s">
        <v>119</v>
      </c>
      <c r="K28" s="20">
        <v>1371905595</v>
      </c>
    </row>
    <row r="29" spans="1:11" x14ac:dyDescent="0.15">
      <c r="A29" s="14">
        <v>25</v>
      </c>
      <c r="B29" s="22" t="s">
        <v>283</v>
      </c>
      <c r="C29" s="14" t="s">
        <v>47</v>
      </c>
      <c r="D29" s="22" t="s">
        <v>48</v>
      </c>
      <c r="E29" s="14" t="s">
        <v>189</v>
      </c>
      <c r="F29" s="22" t="s">
        <v>284</v>
      </c>
      <c r="G29" s="18">
        <v>70</v>
      </c>
      <c r="H29" s="21"/>
      <c r="I29" s="18">
        <f t="shared" si="1"/>
        <v>70</v>
      </c>
      <c r="J29" s="19" t="s">
        <v>119</v>
      </c>
      <c r="K29" s="20">
        <v>1372001493</v>
      </c>
    </row>
    <row r="30" spans="1:11" x14ac:dyDescent="0.15">
      <c r="A30" s="14">
        <v>26</v>
      </c>
      <c r="B30" s="15" t="s">
        <v>49</v>
      </c>
      <c r="C30" s="14" t="s">
        <v>50</v>
      </c>
      <c r="D30" s="15" t="s">
        <v>190</v>
      </c>
      <c r="E30" s="14" t="s">
        <v>51</v>
      </c>
      <c r="F30" s="15" t="s">
        <v>285</v>
      </c>
      <c r="G30" s="18">
        <v>178</v>
      </c>
      <c r="H30" s="18"/>
      <c r="I30" s="18">
        <f t="shared" si="1"/>
        <v>178</v>
      </c>
      <c r="J30" s="19" t="s">
        <v>119</v>
      </c>
      <c r="K30" s="20">
        <v>1372001352</v>
      </c>
    </row>
    <row r="31" spans="1:11" x14ac:dyDescent="0.15">
      <c r="A31" s="14">
        <v>27</v>
      </c>
      <c r="B31" s="22" t="s">
        <v>52</v>
      </c>
      <c r="C31" s="14" t="s">
        <v>53</v>
      </c>
      <c r="D31" s="22" t="s">
        <v>54</v>
      </c>
      <c r="E31" s="14" t="s">
        <v>55</v>
      </c>
      <c r="F31" s="22" t="s">
        <v>286</v>
      </c>
      <c r="G31" s="18">
        <v>57</v>
      </c>
      <c r="H31" s="21">
        <v>60</v>
      </c>
      <c r="I31" s="18">
        <f t="shared" si="1"/>
        <v>117</v>
      </c>
      <c r="J31" s="19" t="s">
        <v>119</v>
      </c>
      <c r="K31" s="20">
        <v>1372101293</v>
      </c>
    </row>
    <row r="32" spans="1:11" x14ac:dyDescent="0.15">
      <c r="A32" s="14">
        <v>28</v>
      </c>
      <c r="B32" s="22" t="s">
        <v>278</v>
      </c>
      <c r="C32" s="14" t="s">
        <v>56</v>
      </c>
      <c r="D32" s="22" t="s">
        <v>57</v>
      </c>
      <c r="E32" s="14" t="s">
        <v>58</v>
      </c>
      <c r="F32" s="22" t="s">
        <v>287</v>
      </c>
      <c r="G32" s="18">
        <v>20</v>
      </c>
      <c r="H32" s="21"/>
      <c r="I32" s="18">
        <f t="shared" si="1"/>
        <v>20</v>
      </c>
      <c r="J32" s="19" t="s">
        <v>119</v>
      </c>
      <c r="K32" s="20">
        <v>1372101657</v>
      </c>
    </row>
    <row r="33" spans="1:11" x14ac:dyDescent="0.15">
      <c r="A33" s="14">
        <v>29</v>
      </c>
      <c r="B33" s="15" t="s">
        <v>192</v>
      </c>
      <c r="C33" s="14" t="s">
        <v>193</v>
      </c>
      <c r="D33" s="15" t="s">
        <v>194</v>
      </c>
      <c r="E33" s="14" t="s">
        <v>195</v>
      </c>
      <c r="F33" s="15" t="s">
        <v>196</v>
      </c>
      <c r="G33" s="18">
        <v>50</v>
      </c>
      <c r="H33" s="18"/>
      <c r="I33" s="18">
        <f t="shared" si="1"/>
        <v>50</v>
      </c>
      <c r="J33" s="19" t="s">
        <v>119</v>
      </c>
      <c r="K33" s="20">
        <v>1372104065</v>
      </c>
    </row>
    <row r="34" spans="1:11" x14ac:dyDescent="0.15">
      <c r="A34" s="14">
        <v>30</v>
      </c>
      <c r="B34" s="15" t="s">
        <v>277</v>
      </c>
      <c r="C34" s="14" t="s">
        <v>193</v>
      </c>
      <c r="D34" s="15" t="s">
        <v>197</v>
      </c>
      <c r="E34" s="14" t="s">
        <v>198</v>
      </c>
      <c r="F34" s="15" t="s">
        <v>199</v>
      </c>
      <c r="G34" s="18">
        <v>52</v>
      </c>
      <c r="H34" s="18"/>
      <c r="I34" s="18">
        <f t="shared" si="1"/>
        <v>52</v>
      </c>
      <c r="J34" s="19" t="s">
        <v>119</v>
      </c>
      <c r="K34" s="20">
        <v>1372103182</v>
      </c>
    </row>
    <row r="35" spans="1:11" x14ac:dyDescent="0.15">
      <c r="A35" s="14">
        <v>31</v>
      </c>
      <c r="B35" s="15" t="s">
        <v>59</v>
      </c>
      <c r="C35" s="26" t="s">
        <v>60</v>
      </c>
      <c r="D35" s="15" t="s">
        <v>200</v>
      </c>
      <c r="E35" s="14" t="s">
        <v>61</v>
      </c>
      <c r="F35" s="15" t="s">
        <v>62</v>
      </c>
      <c r="G35" s="38">
        <v>29</v>
      </c>
      <c r="H35" s="39"/>
      <c r="I35" s="38">
        <f t="shared" si="1"/>
        <v>29</v>
      </c>
      <c r="J35" s="19" t="s">
        <v>119</v>
      </c>
      <c r="K35" s="20">
        <v>1372201028</v>
      </c>
    </row>
    <row r="36" spans="1:11" x14ac:dyDescent="0.15">
      <c r="A36" s="14">
        <v>32</v>
      </c>
      <c r="B36" s="15" t="s">
        <v>201</v>
      </c>
      <c r="C36" s="14" t="s">
        <v>202</v>
      </c>
      <c r="D36" s="15" t="s">
        <v>203</v>
      </c>
      <c r="E36" s="14" t="s">
        <v>204</v>
      </c>
      <c r="F36" s="15" t="s">
        <v>205</v>
      </c>
      <c r="G36" s="18">
        <v>90</v>
      </c>
      <c r="H36" s="18"/>
      <c r="I36" s="18">
        <f t="shared" si="1"/>
        <v>90</v>
      </c>
      <c r="J36" s="19" t="s">
        <v>119</v>
      </c>
      <c r="K36" s="20">
        <v>1372302008</v>
      </c>
    </row>
    <row r="37" spans="1:11" x14ac:dyDescent="0.15">
      <c r="A37" s="14">
        <v>33</v>
      </c>
      <c r="B37" s="15" t="s">
        <v>206</v>
      </c>
      <c r="C37" s="29" t="s">
        <v>207</v>
      </c>
      <c r="D37" s="15" t="s">
        <v>208</v>
      </c>
      <c r="E37" s="14" t="s">
        <v>209</v>
      </c>
      <c r="F37" s="30" t="s">
        <v>210</v>
      </c>
      <c r="G37" s="31">
        <v>36</v>
      </c>
      <c r="H37" s="31"/>
      <c r="I37" s="18">
        <f t="shared" si="1"/>
        <v>36</v>
      </c>
      <c r="J37" s="19"/>
      <c r="K37" s="20">
        <v>1372303782</v>
      </c>
    </row>
    <row r="38" spans="1:11" x14ac:dyDescent="0.15">
      <c r="A38" s="14"/>
      <c r="B38" s="48" t="s">
        <v>63</v>
      </c>
      <c r="C38" s="48"/>
      <c r="D38" s="48"/>
      <c r="E38" s="48"/>
      <c r="F38" s="32"/>
      <c r="G38" s="31">
        <f>SUM(G5:G37)</f>
        <v>2279</v>
      </c>
      <c r="H38" s="31">
        <f>SUM(H3:H37)</f>
        <v>60</v>
      </c>
      <c r="I38" s="18">
        <f>G38+H38</f>
        <v>2339</v>
      </c>
      <c r="J38" s="19"/>
      <c r="K38" s="20"/>
    </row>
    <row r="39" spans="1:11" x14ac:dyDescent="0.15">
      <c r="A39" s="33">
        <v>34</v>
      </c>
      <c r="B39" s="15" t="s">
        <v>281</v>
      </c>
      <c r="C39" s="14" t="s">
        <v>64</v>
      </c>
      <c r="D39" s="15" t="s">
        <v>216</v>
      </c>
      <c r="E39" s="14" t="s">
        <v>65</v>
      </c>
      <c r="F39" s="15" t="s">
        <v>282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1" x14ac:dyDescent="0.15">
      <c r="A40" s="33">
        <v>35</v>
      </c>
      <c r="B40" s="15" t="s">
        <v>217</v>
      </c>
      <c r="C40" s="14" t="s">
        <v>218</v>
      </c>
      <c r="D40" s="15" t="s">
        <v>219</v>
      </c>
      <c r="E40" s="14" t="s">
        <v>220</v>
      </c>
      <c r="F40" s="15" t="s">
        <v>221</v>
      </c>
      <c r="G40" s="18">
        <v>129</v>
      </c>
      <c r="H40" s="18"/>
      <c r="I40" s="18">
        <f t="shared" si="1"/>
        <v>129</v>
      </c>
      <c r="J40" s="19" t="s">
        <v>119</v>
      </c>
      <c r="K40" s="20">
        <v>1373600764</v>
      </c>
    </row>
    <row r="41" spans="1:11" x14ac:dyDescent="0.15">
      <c r="A41" s="33">
        <v>36</v>
      </c>
      <c r="B41" s="15" t="s">
        <v>270</v>
      </c>
      <c r="C41" s="26" t="s">
        <v>66</v>
      </c>
      <c r="D41" s="15" t="s">
        <v>67</v>
      </c>
      <c r="E41" s="14" t="s">
        <v>68</v>
      </c>
      <c r="F41" s="15" t="s">
        <v>271</v>
      </c>
      <c r="G41" s="18">
        <v>60</v>
      </c>
      <c r="H41" s="27"/>
      <c r="I41" s="18">
        <f t="shared" si="1"/>
        <v>60</v>
      </c>
      <c r="J41" s="19" t="s">
        <v>119</v>
      </c>
      <c r="K41" s="20">
        <v>1372801355</v>
      </c>
    </row>
    <row r="42" spans="1:11" x14ac:dyDescent="0.15">
      <c r="A42" s="33">
        <v>37</v>
      </c>
      <c r="B42" s="15" t="s">
        <v>222</v>
      </c>
      <c r="C42" s="26" t="s">
        <v>223</v>
      </c>
      <c r="D42" s="15" t="s">
        <v>224</v>
      </c>
      <c r="E42" s="14" t="s">
        <v>225</v>
      </c>
      <c r="F42" s="15" t="s">
        <v>226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1" x14ac:dyDescent="0.15">
      <c r="A43" s="33">
        <v>38</v>
      </c>
      <c r="B43" s="25" t="s">
        <v>69</v>
      </c>
      <c r="C43" s="14" t="s">
        <v>70</v>
      </c>
      <c r="D43" s="25" t="s">
        <v>71</v>
      </c>
      <c r="E43" s="14" t="s">
        <v>72</v>
      </c>
      <c r="F43" s="25" t="s">
        <v>73</v>
      </c>
      <c r="G43" s="18">
        <v>32</v>
      </c>
      <c r="H43" s="18"/>
      <c r="I43" s="18">
        <f t="shared" si="1"/>
        <v>32</v>
      </c>
      <c r="J43" s="19" t="s">
        <v>119</v>
      </c>
      <c r="K43" s="20">
        <v>1372800548</v>
      </c>
    </row>
    <row r="44" spans="1:11" x14ac:dyDescent="0.15">
      <c r="A44" s="33">
        <v>39</v>
      </c>
      <c r="B44" s="25" t="s">
        <v>227</v>
      </c>
      <c r="C44" s="14" t="s">
        <v>228</v>
      </c>
      <c r="D44" s="25" t="s">
        <v>229</v>
      </c>
      <c r="E44" s="14" t="s">
        <v>230</v>
      </c>
      <c r="F44" s="25" t="s">
        <v>231</v>
      </c>
      <c r="G44" s="18">
        <v>205</v>
      </c>
      <c r="H44" s="18">
        <v>240</v>
      </c>
      <c r="I44" s="18">
        <f t="shared" si="1"/>
        <v>445</v>
      </c>
      <c r="J44" s="19" t="s">
        <v>119</v>
      </c>
      <c r="K44" s="20">
        <v>1372800738</v>
      </c>
    </row>
    <row r="45" spans="1:11" x14ac:dyDescent="0.15">
      <c r="A45" s="33">
        <v>40</v>
      </c>
      <c r="B45" s="15" t="s">
        <v>275</v>
      </c>
      <c r="C45" s="26" t="s">
        <v>74</v>
      </c>
      <c r="D45" s="15" t="s">
        <v>276</v>
      </c>
      <c r="E45" s="14" t="s">
        <v>75</v>
      </c>
      <c r="F45" s="15" t="s">
        <v>76</v>
      </c>
      <c r="G45" s="18">
        <v>222</v>
      </c>
      <c r="H45" s="27"/>
      <c r="I45" s="18">
        <f t="shared" si="1"/>
        <v>222</v>
      </c>
      <c r="J45" s="19" t="s">
        <v>191</v>
      </c>
      <c r="K45" s="20">
        <v>1373200474</v>
      </c>
    </row>
    <row r="46" spans="1:11" x14ac:dyDescent="0.15">
      <c r="A46" s="33">
        <v>41</v>
      </c>
      <c r="B46" s="15" t="s">
        <v>232</v>
      </c>
      <c r="C46" s="26" t="s">
        <v>233</v>
      </c>
      <c r="D46" s="15" t="s">
        <v>234</v>
      </c>
      <c r="E46" s="14" t="s">
        <v>235</v>
      </c>
      <c r="F46" s="15" t="s">
        <v>236</v>
      </c>
      <c r="G46" s="18">
        <v>22</v>
      </c>
      <c r="H46" s="27"/>
      <c r="I46" s="18">
        <f t="shared" si="1"/>
        <v>22</v>
      </c>
      <c r="J46" s="19" t="s">
        <v>119</v>
      </c>
      <c r="K46" s="20">
        <v>1374100715</v>
      </c>
    </row>
    <row r="47" spans="1:11" x14ac:dyDescent="0.15">
      <c r="A47" s="33">
        <v>42</v>
      </c>
      <c r="B47" s="25" t="s">
        <v>77</v>
      </c>
      <c r="C47" s="14" t="s">
        <v>78</v>
      </c>
      <c r="D47" s="25" t="s">
        <v>79</v>
      </c>
      <c r="E47" s="14" t="s">
        <v>80</v>
      </c>
      <c r="F47" s="25" t="s">
        <v>81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1" x14ac:dyDescent="0.15">
      <c r="A48" s="33">
        <v>43</v>
      </c>
      <c r="B48" s="15" t="s">
        <v>237</v>
      </c>
      <c r="C48" s="14" t="s">
        <v>238</v>
      </c>
      <c r="D48" s="15" t="s">
        <v>239</v>
      </c>
      <c r="E48" s="14" t="s">
        <v>240</v>
      </c>
      <c r="F48" s="15" t="s">
        <v>241</v>
      </c>
      <c r="G48" s="18">
        <v>114</v>
      </c>
      <c r="H48" s="18"/>
      <c r="I48" s="18">
        <f t="shared" si="1"/>
        <v>114</v>
      </c>
      <c r="J48" s="19" t="s">
        <v>119</v>
      </c>
      <c r="K48" s="20">
        <v>1372700581</v>
      </c>
    </row>
    <row r="49" spans="1:11" x14ac:dyDescent="0.15">
      <c r="A49" s="33">
        <v>44</v>
      </c>
      <c r="B49" s="22" t="s">
        <v>242</v>
      </c>
      <c r="C49" s="14" t="s">
        <v>243</v>
      </c>
      <c r="D49" s="22" t="s">
        <v>244</v>
      </c>
      <c r="E49" s="14" t="s">
        <v>245</v>
      </c>
      <c r="F49" s="22" t="s">
        <v>246</v>
      </c>
      <c r="G49" s="18">
        <v>8</v>
      </c>
      <c r="H49" s="21"/>
      <c r="I49" s="18">
        <f t="shared" si="1"/>
        <v>8</v>
      </c>
      <c r="J49" s="19" t="s">
        <v>119</v>
      </c>
      <c r="K49" s="20">
        <v>1373400637</v>
      </c>
    </row>
    <row r="50" spans="1:11" x14ac:dyDescent="0.15">
      <c r="A50" s="33">
        <v>45</v>
      </c>
      <c r="B50" s="25" t="s">
        <v>82</v>
      </c>
      <c r="C50" s="14" t="s">
        <v>83</v>
      </c>
      <c r="D50" s="25" t="s">
        <v>247</v>
      </c>
      <c r="E50" s="14" t="s">
        <v>84</v>
      </c>
      <c r="F50" s="25" t="s">
        <v>85</v>
      </c>
      <c r="G50" s="18">
        <v>63</v>
      </c>
      <c r="H50" s="18"/>
      <c r="I50" s="18">
        <f t="shared" si="1"/>
        <v>63</v>
      </c>
      <c r="J50" s="19" t="s">
        <v>119</v>
      </c>
      <c r="K50" s="20">
        <v>1373900230</v>
      </c>
    </row>
    <row r="51" spans="1:11" x14ac:dyDescent="0.15">
      <c r="A51" s="33">
        <v>46</v>
      </c>
      <c r="B51" s="22" t="s">
        <v>86</v>
      </c>
      <c r="C51" s="14" t="s">
        <v>87</v>
      </c>
      <c r="D51" s="22" t="s">
        <v>88</v>
      </c>
      <c r="E51" s="14" t="s">
        <v>89</v>
      </c>
      <c r="F51" s="22" t="s">
        <v>90</v>
      </c>
      <c r="G51" s="18">
        <v>48</v>
      </c>
      <c r="H51" s="21"/>
      <c r="I51" s="18">
        <f t="shared" si="1"/>
        <v>48</v>
      </c>
      <c r="J51" s="19" t="s">
        <v>119</v>
      </c>
      <c r="K51" s="20">
        <v>1374400263</v>
      </c>
    </row>
    <row r="52" spans="1:11" x14ac:dyDescent="0.15">
      <c r="A52" s="33">
        <v>47</v>
      </c>
      <c r="B52" s="22" t="s">
        <v>91</v>
      </c>
      <c r="C52" s="14" t="s">
        <v>92</v>
      </c>
      <c r="D52" s="22" t="s">
        <v>93</v>
      </c>
      <c r="E52" s="14" t="s">
        <v>94</v>
      </c>
      <c r="F52" s="22" t="s">
        <v>274</v>
      </c>
      <c r="G52" s="18">
        <v>136</v>
      </c>
      <c r="H52" s="21"/>
      <c r="I52" s="18">
        <f t="shared" si="1"/>
        <v>136</v>
      </c>
      <c r="J52" s="19" t="s">
        <v>119</v>
      </c>
      <c r="K52" s="20">
        <v>1374500781</v>
      </c>
    </row>
    <row r="53" spans="1:11" x14ac:dyDescent="0.15">
      <c r="A53" s="33">
        <v>48</v>
      </c>
      <c r="B53" s="15" t="s">
        <v>248</v>
      </c>
      <c r="C53" s="14" t="s">
        <v>249</v>
      </c>
      <c r="D53" s="15" t="s">
        <v>250</v>
      </c>
      <c r="E53" s="14" t="s">
        <v>251</v>
      </c>
      <c r="F53" s="15" t="s">
        <v>252</v>
      </c>
      <c r="G53" s="18">
        <v>43</v>
      </c>
      <c r="H53" s="18"/>
      <c r="I53" s="18">
        <f t="shared" si="1"/>
        <v>43</v>
      </c>
      <c r="J53" s="19" t="s">
        <v>191</v>
      </c>
      <c r="K53" s="20">
        <v>1374700647</v>
      </c>
    </row>
    <row r="54" spans="1:11" x14ac:dyDescent="0.15">
      <c r="A54" s="33">
        <v>49</v>
      </c>
      <c r="B54" s="23" t="s">
        <v>95</v>
      </c>
      <c r="C54" s="14" t="s">
        <v>96</v>
      </c>
      <c r="D54" s="23" t="s">
        <v>253</v>
      </c>
      <c r="E54" s="14" t="s">
        <v>97</v>
      </c>
      <c r="F54" s="23" t="s">
        <v>98</v>
      </c>
      <c r="G54" s="18">
        <v>104</v>
      </c>
      <c r="H54" s="18"/>
      <c r="I54" s="18">
        <f t="shared" si="1"/>
        <v>104</v>
      </c>
      <c r="J54" s="19"/>
      <c r="K54" s="20">
        <v>1374700340</v>
      </c>
    </row>
    <row r="55" spans="1:11" x14ac:dyDescent="0.15">
      <c r="A55" s="33">
        <v>50</v>
      </c>
      <c r="B55" s="25" t="s">
        <v>99</v>
      </c>
      <c r="C55" s="14" t="s">
        <v>96</v>
      </c>
      <c r="D55" s="25" t="s">
        <v>254</v>
      </c>
      <c r="E55" s="14" t="s">
        <v>100</v>
      </c>
      <c r="F55" s="25" t="s">
        <v>101</v>
      </c>
      <c r="G55" s="18">
        <v>30</v>
      </c>
      <c r="H55" s="18"/>
      <c r="I55" s="18">
        <f t="shared" si="1"/>
        <v>30</v>
      </c>
      <c r="J55" s="19"/>
      <c r="K55" s="20">
        <v>1374700324</v>
      </c>
    </row>
    <row r="56" spans="1:11" x14ac:dyDescent="0.15">
      <c r="A56" s="33">
        <v>51</v>
      </c>
      <c r="B56" s="15" t="s">
        <v>255</v>
      </c>
      <c r="C56" s="26" t="s">
        <v>256</v>
      </c>
      <c r="D56" s="15" t="s">
        <v>257</v>
      </c>
      <c r="E56" s="14" t="s">
        <v>258</v>
      </c>
      <c r="F56" s="15" t="s">
        <v>259</v>
      </c>
      <c r="G56" s="18">
        <v>60</v>
      </c>
      <c r="H56" s="27"/>
      <c r="I56" s="18">
        <f t="shared" si="1"/>
        <v>60</v>
      </c>
      <c r="J56" s="19"/>
      <c r="K56" s="20">
        <v>1374900874</v>
      </c>
    </row>
    <row r="57" spans="1:11" x14ac:dyDescent="0.15">
      <c r="A57" s="33">
        <v>52</v>
      </c>
      <c r="B57" s="15" t="s">
        <v>102</v>
      </c>
      <c r="C57" s="14" t="s">
        <v>103</v>
      </c>
      <c r="D57" s="15" t="s">
        <v>104</v>
      </c>
      <c r="E57" s="14" t="s">
        <v>105</v>
      </c>
      <c r="F57" s="15" t="s">
        <v>106</v>
      </c>
      <c r="G57" s="18">
        <v>98</v>
      </c>
      <c r="H57" s="18"/>
      <c r="I57" s="18">
        <f t="shared" si="1"/>
        <v>98</v>
      </c>
      <c r="J57" s="19" t="s">
        <v>119</v>
      </c>
      <c r="K57" s="20">
        <v>1375000278</v>
      </c>
    </row>
    <row r="58" spans="1:11" x14ac:dyDescent="0.15">
      <c r="A58" s="33">
        <v>53</v>
      </c>
      <c r="B58" s="15" t="s">
        <v>260</v>
      </c>
      <c r="C58" s="14" t="s">
        <v>261</v>
      </c>
      <c r="D58" s="15" t="s">
        <v>262</v>
      </c>
      <c r="E58" s="14" t="s">
        <v>263</v>
      </c>
      <c r="F58" s="15" t="s">
        <v>264</v>
      </c>
      <c r="G58" s="18">
        <v>58</v>
      </c>
      <c r="H58" s="18"/>
      <c r="I58" s="18">
        <f t="shared" si="1"/>
        <v>58</v>
      </c>
      <c r="J58" s="19" t="s">
        <v>119</v>
      </c>
      <c r="K58" s="20">
        <v>1372400919</v>
      </c>
    </row>
    <row r="59" spans="1:11" x14ac:dyDescent="0.15">
      <c r="A59" s="33">
        <v>54</v>
      </c>
      <c r="B59" s="15" t="s">
        <v>265</v>
      </c>
      <c r="C59" s="14" t="s">
        <v>261</v>
      </c>
      <c r="D59" s="15" t="s">
        <v>266</v>
      </c>
      <c r="E59" s="14" t="s">
        <v>267</v>
      </c>
      <c r="F59" s="15" t="s">
        <v>268</v>
      </c>
      <c r="G59" s="18">
        <v>93</v>
      </c>
      <c r="H59" s="18"/>
      <c r="I59" s="18">
        <f t="shared" si="1"/>
        <v>93</v>
      </c>
      <c r="J59" s="19" t="s">
        <v>119</v>
      </c>
      <c r="K59" s="20">
        <v>1372401081</v>
      </c>
    </row>
    <row r="60" spans="1:11" x14ac:dyDescent="0.15">
      <c r="A60" s="33"/>
      <c r="B60" s="34" t="s">
        <v>269</v>
      </c>
      <c r="C60" s="34"/>
      <c r="D60" s="34" t="s">
        <v>191</v>
      </c>
      <c r="E60" s="34"/>
      <c r="F60" s="35"/>
      <c r="G60" s="40">
        <f>SUM(G39:G59)</f>
        <v>1652</v>
      </c>
      <c r="H60" s="40">
        <f>SUM(H39:H59)</f>
        <v>240</v>
      </c>
      <c r="I60" s="31">
        <f>G60+H60</f>
        <v>1892</v>
      </c>
      <c r="J60" s="36"/>
      <c r="K60" s="20"/>
    </row>
    <row r="61" spans="1:11" x14ac:dyDescent="0.15">
      <c r="A61" s="37"/>
      <c r="B61" s="48" t="s">
        <v>191</v>
      </c>
      <c r="C61" s="48"/>
      <c r="D61" s="53" t="s">
        <v>107</v>
      </c>
      <c r="E61" s="53"/>
      <c r="F61" s="53"/>
      <c r="G61" s="18">
        <f>G38+G60</f>
        <v>3931</v>
      </c>
      <c r="H61" s="18">
        <f>H38+H60</f>
        <v>300</v>
      </c>
      <c r="I61" s="18">
        <f>I38+I60</f>
        <v>4231</v>
      </c>
      <c r="J61" s="19">
        <f>COUNTIF(J5:J60,"○")</f>
        <v>40</v>
      </c>
      <c r="K61" s="20"/>
    </row>
  </sheetData>
  <mergeCells count="12">
    <mergeCell ref="D61:F61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="75" zoomScaleNormal="100" zoomScaleSheetLayoutView="75" workbookViewId="0">
      <selection activeCell="A17" sqref="A1:XFD1048576"/>
    </sheetView>
  </sheetViews>
  <sheetFormatPr defaultRowHeight="13.5" x14ac:dyDescent="0.15"/>
  <cols>
    <col min="1" max="1" width="3.5" bestFit="1" customWidth="1"/>
    <col min="2" max="2" width="76.625" bestFit="1" customWidth="1"/>
    <col min="3" max="3" width="11.375" bestFit="1" customWidth="1"/>
    <col min="4" max="4" width="32.5" bestFit="1" customWidth="1"/>
    <col min="5" max="5" width="17.25" bestFit="1" customWidth="1"/>
    <col min="6" max="6" width="29" bestFit="1" customWidth="1"/>
    <col min="7" max="8" width="7.5" bestFit="1" customWidth="1"/>
    <col min="9" max="9" width="6.5" bestFit="1" customWidth="1"/>
    <col min="10" max="10" width="15.875" bestFit="1" customWidth="1"/>
    <col min="11" max="11" width="11.625" bestFit="1" customWidth="1"/>
  </cols>
  <sheetData>
    <row r="1" spans="1:11" ht="24" x14ac:dyDescent="0.15">
      <c r="A1" s="1"/>
      <c r="B1" s="2" t="s">
        <v>296</v>
      </c>
      <c r="C1" s="3"/>
      <c r="D1" s="4"/>
      <c r="E1" s="5" t="s">
        <v>191</v>
      </c>
      <c r="F1" s="6"/>
      <c r="G1" s="7"/>
      <c r="H1" s="8"/>
      <c r="I1" s="7"/>
      <c r="J1" s="9"/>
      <c r="K1" s="10" t="s">
        <v>108</v>
      </c>
    </row>
    <row r="2" spans="1:11" x14ac:dyDescent="0.15">
      <c r="A2" s="11" t="s">
        <v>191</v>
      </c>
      <c r="B2" s="67"/>
      <c r="C2" s="70" t="s">
        <v>0</v>
      </c>
      <c r="D2" s="73" t="s">
        <v>272</v>
      </c>
      <c r="E2" s="76" t="s">
        <v>1</v>
      </c>
      <c r="F2" s="70" t="s">
        <v>2</v>
      </c>
      <c r="G2" s="54" t="s">
        <v>273</v>
      </c>
      <c r="H2" s="55"/>
      <c r="I2" s="56" t="s">
        <v>3</v>
      </c>
      <c r="J2" s="79" t="s">
        <v>109</v>
      </c>
      <c r="K2" s="62" t="s">
        <v>110</v>
      </c>
    </row>
    <row r="3" spans="1:11" x14ac:dyDescent="0.15">
      <c r="A3" s="12"/>
      <c r="B3" s="68"/>
      <c r="C3" s="71"/>
      <c r="D3" s="74"/>
      <c r="E3" s="77"/>
      <c r="F3" s="71"/>
      <c r="G3" s="65" t="s">
        <v>111</v>
      </c>
      <c r="H3" s="65" t="s">
        <v>112</v>
      </c>
      <c r="I3" s="57"/>
      <c r="J3" s="80"/>
      <c r="K3" s="63"/>
    </row>
    <row r="4" spans="1:11" x14ac:dyDescent="0.15">
      <c r="A4" s="13"/>
      <c r="B4" s="69"/>
      <c r="C4" s="72"/>
      <c r="D4" s="75"/>
      <c r="E4" s="78"/>
      <c r="F4" s="72"/>
      <c r="G4" s="66"/>
      <c r="H4" s="66"/>
      <c r="I4" s="58"/>
      <c r="J4" s="81"/>
      <c r="K4" s="64"/>
    </row>
    <row r="5" spans="1:11" x14ac:dyDescent="0.15">
      <c r="A5" s="14">
        <v>1</v>
      </c>
      <c r="B5" s="15" t="s">
        <v>4</v>
      </c>
      <c r="C5" s="16" t="s">
        <v>5</v>
      </c>
      <c r="D5" s="17" t="s">
        <v>113</v>
      </c>
      <c r="E5" s="16" t="s">
        <v>6</v>
      </c>
      <c r="F5" s="15" t="s">
        <v>4</v>
      </c>
      <c r="G5" s="18">
        <v>52</v>
      </c>
      <c r="H5" s="18"/>
      <c r="I5" s="18">
        <f t="shared" ref="I5:I11" si="0">G5+H5</f>
        <v>52</v>
      </c>
      <c r="J5" s="19" t="s">
        <v>191</v>
      </c>
      <c r="K5" s="20">
        <v>1370201442</v>
      </c>
    </row>
    <row r="6" spans="1:11" x14ac:dyDescent="0.15">
      <c r="A6" s="14">
        <v>2</v>
      </c>
      <c r="B6" s="15" t="s">
        <v>7</v>
      </c>
      <c r="C6" s="14" t="s">
        <v>8</v>
      </c>
      <c r="D6" s="15" t="s">
        <v>9</v>
      </c>
      <c r="E6" s="14" t="s">
        <v>10</v>
      </c>
      <c r="F6" s="15" t="s">
        <v>11</v>
      </c>
      <c r="G6" s="18">
        <v>27</v>
      </c>
      <c r="H6" s="21"/>
      <c r="I6" s="18">
        <f t="shared" si="0"/>
        <v>27</v>
      </c>
      <c r="J6" s="19" t="s">
        <v>119</v>
      </c>
      <c r="K6" s="20">
        <v>1370500694</v>
      </c>
    </row>
    <row r="7" spans="1:11" x14ac:dyDescent="0.15">
      <c r="A7" s="14">
        <v>3</v>
      </c>
      <c r="B7" s="22" t="s">
        <v>114</v>
      </c>
      <c r="C7" s="14" t="s">
        <v>115</v>
      </c>
      <c r="D7" s="22" t="s">
        <v>116</v>
      </c>
      <c r="E7" s="14" t="s">
        <v>117</v>
      </c>
      <c r="F7" s="22" t="s">
        <v>118</v>
      </c>
      <c r="G7" s="18">
        <v>60</v>
      </c>
      <c r="H7" s="21"/>
      <c r="I7" s="18">
        <f t="shared" si="0"/>
        <v>60</v>
      </c>
      <c r="J7" s="19" t="s">
        <v>119</v>
      </c>
      <c r="K7" s="20">
        <v>1370801316</v>
      </c>
    </row>
    <row r="8" spans="1:11" x14ac:dyDescent="0.15">
      <c r="A8" s="14">
        <v>4</v>
      </c>
      <c r="B8" s="23" t="s">
        <v>12</v>
      </c>
      <c r="C8" s="14" t="s">
        <v>13</v>
      </c>
      <c r="D8" s="23" t="s">
        <v>120</v>
      </c>
      <c r="E8" s="14" t="s">
        <v>14</v>
      </c>
      <c r="F8" s="23" t="s">
        <v>15</v>
      </c>
      <c r="G8" s="18">
        <v>252</v>
      </c>
      <c r="H8" s="18"/>
      <c r="I8" s="18">
        <f t="shared" si="0"/>
        <v>252</v>
      </c>
      <c r="J8" s="19"/>
      <c r="K8" s="20">
        <v>1370900571</v>
      </c>
    </row>
    <row r="9" spans="1:11" x14ac:dyDescent="0.15">
      <c r="A9" s="14">
        <v>5</v>
      </c>
      <c r="B9" s="15" t="s">
        <v>16</v>
      </c>
      <c r="C9" s="14" t="s">
        <v>17</v>
      </c>
      <c r="D9" s="15" t="s">
        <v>18</v>
      </c>
      <c r="E9" s="14" t="s">
        <v>19</v>
      </c>
      <c r="F9" s="15" t="s">
        <v>20</v>
      </c>
      <c r="G9" s="18">
        <v>40</v>
      </c>
      <c r="H9" s="21"/>
      <c r="I9" s="18">
        <f t="shared" si="0"/>
        <v>40</v>
      </c>
      <c r="J9" s="19" t="s">
        <v>119</v>
      </c>
      <c r="K9" s="20">
        <v>1371000728</v>
      </c>
    </row>
    <row r="10" spans="1:11" x14ac:dyDescent="0.15">
      <c r="A10" s="14">
        <v>6</v>
      </c>
      <c r="B10" s="15" t="s">
        <v>121</v>
      </c>
      <c r="C10" s="14" t="s">
        <v>21</v>
      </c>
      <c r="D10" s="15" t="s">
        <v>22</v>
      </c>
      <c r="E10" s="14" t="s">
        <v>23</v>
      </c>
      <c r="F10" s="15" t="s">
        <v>280</v>
      </c>
      <c r="G10" s="18">
        <v>72</v>
      </c>
      <c r="H10" s="18"/>
      <c r="I10" s="18">
        <f t="shared" si="0"/>
        <v>72</v>
      </c>
      <c r="J10" s="19"/>
      <c r="K10" s="20">
        <v>1371101146</v>
      </c>
    </row>
    <row r="11" spans="1:11" x14ac:dyDescent="0.15">
      <c r="A11" s="14">
        <v>7</v>
      </c>
      <c r="B11" s="22" t="s">
        <v>24</v>
      </c>
      <c r="C11" s="14" t="s">
        <v>25</v>
      </c>
      <c r="D11" s="22" t="s">
        <v>26</v>
      </c>
      <c r="E11" s="14" t="s">
        <v>27</v>
      </c>
      <c r="F11" s="22" t="s">
        <v>279</v>
      </c>
      <c r="G11" s="18">
        <v>60</v>
      </c>
      <c r="H11" s="21"/>
      <c r="I11" s="18">
        <f t="shared" si="0"/>
        <v>60</v>
      </c>
      <c r="J11" s="19" t="s">
        <v>119</v>
      </c>
      <c r="K11" s="20">
        <v>1371104603</v>
      </c>
    </row>
    <row r="12" spans="1:11" x14ac:dyDescent="0.15">
      <c r="A12" s="14">
        <v>8</v>
      </c>
      <c r="B12" s="22" t="s">
        <v>122</v>
      </c>
      <c r="C12" s="14" t="s">
        <v>28</v>
      </c>
      <c r="D12" s="22" t="s">
        <v>29</v>
      </c>
      <c r="E12" s="14" t="s">
        <v>30</v>
      </c>
      <c r="F12" s="22" t="s">
        <v>31</v>
      </c>
      <c r="G12" s="18">
        <v>6</v>
      </c>
      <c r="H12" s="21"/>
      <c r="I12" s="18">
        <v>6</v>
      </c>
      <c r="J12" s="19" t="s">
        <v>119</v>
      </c>
      <c r="K12" s="24">
        <v>1371104512</v>
      </c>
    </row>
    <row r="13" spans="1:11" x14ac:dyDescent="0.15">
      <c r="A13" s="14">
        <v>9</v>
      </c>
      <c r="B13" s="25" t="s">
        <v>32</v>
      </c>
      <c r="C13" s="14" t="s">
        <v>33</v>
      </c>
      <c r="D13" s="25" t="s">
        <v>123</v>
      </c>
      <c r="E13" s="14" t="s">
        <v>34</v>
      </c>
      <c r="F13" s="25" t="s">
        <v>35</v>
      </c>
      <c r="G13" s="18">
        <v>65</v>
      </c>
      <c r="H13" s="18"/>
      <c r="I13" s="18">
        <f t="shared" ref="I13:I59" si="1">G13+H13</f>
        <v>65</v>
      </c>
      <c r="J13" s="19" t="s">
        <v>119</v>
      </c>
      <c r="K13" s="20">
        <v>1371201250</v>
      </c>
    </row>
    <row r="14" spans="1:11" x14ac:dyDescent="0.15">
      <c r="A14" s="14">
        <v>10</v>
      </c>
      <c r="B14" s="15" t="s">
        <v>36</v>
      </c>
      <c r="C14" s="26" t="s">
        <v>37</v>
      </c>
      <c r="D14" s="15" t="s">
        <v>124</v>
      </c>
      <c r="E14" s="14" t="s">
        <v>38</v>
      </c>
      <c r="F14" s="15" t="s">
        <v>39</v>
      </c>
      <c r="G14" s="18">
        <v>76</v>
      </c>
      <c r="H14" s="27"/>
      <c r="I14" s="18">
        <f t="shared" si="1"/>
        <v>76</v>
      </c>
      <c r="J14" s="19" t="s">
        <v>119</v>
      </c>
      <c r="K14" s="20">
        <v>1371200807</v>
      </c>
    </row>
    <row r="15" spans="1:11" x14ac:dyDescent="0.15">
      <c r="A15" s="14">
        <v>11</v>
      </c>
      <c r="B15" s="25" t="s">
        <v>130</v>
      </c>
      <c r="C15" s="14" t="s">
        <v>131</v>
      </c>
      <c r="D15" s="25" t="s">
        <v>132</v>
      </c>
      <c r="E15" s="14" t="s">
        <v>133</v>
      </c>
      <c r="F15" s="25" t="s">
        <v>134</v>
      </c>
      <c r="G15" s="18">
        <v>92</v>
      </c>
      <c r="H15" s="18"/>
      <c r="I15" s="18">
        <f t="shared" si="1"/>
        <v>92</v>
      </c>
      <c r="J15" s="19" t="s">
        <v>119</v>
      </c>
      <c r="K15" s="20">
        <v>1371301183</v>
      </c>
    </row>
    <row r="16" spans="1:11" x14ac:dyDescent="0.15">
      <c r="A16" s="14">
        <v>12</v>
      </c>
      <c r="B16" s="25" t="s">
        <v>135</v>
      </c>
      <c r="C16" s="14" t="s">
        <v>136</v>
      </c>
      <c r="D16" s="25" t="s">
        <v>137</v>
      </c>
      <c r="E16" s="14" t="s">
        <v>138</v>
      </c>
      <c r="F16" s="25" t="s">
        <v>139</v>
      </c>
      <c r="G16" s="18">
        <v>161</v>
      </c>
      <c r="H16" s="18"/>
      <c r="I16" s="18">
        <f t="shared" si="1"/>
        <v>161</v>
      </c>
      <c r="J16" s="19" t="s">
        <v>119</v>
      </c>
      <c r="K16" s="20">
        <v>1371401322</v>
      </c>
    </row>
    <row r="17" spans="1:11" x14ac:dyDescent="0.15">
      <c r="A17" s="14">
        <v>13</v>
      </c>
      <c r="B17" s="15" t="s">
        <v>140</v>
      </c>
      <c r="C17" s="14" t="s">
        <v>40</v>
      </c>
      <c r="D17" s="15" t="s">
        <v>141</v>
      </c>
      <c r="E17" s="14" t="s">
        <v>41</v>
      </c>
      <c r="F17" s="15" t="s">
        <v>142</v>
      </c>
      <c r="G17" s="18">
        <v>34</v>
      </c>
      <c r="H17" s="18"/>
      <c r="I17" s="18">
        <f t="shared" si="1"/>
        <v>34</v>
      </c>
      <c r="J17" s="19" t="s">
        <v>119</v>
      </c>
      <c r="K17" s="20">
        <v>1371400670</v>
      </c>
    </row>
    <row r="18" spans="1:11" x14ac:dyDescent="0.15">
      <c r="A18" s="14">
        <v>14</v>
      </c>
      <c r="B18" s="15" t="s">
        <v>143</v>
      </c>
      <c r="C18" s="14" t="s">
        <v>144</v>
      </c>
      <c r="D18" s="15" t="s">
        <v>145</v>
      </c>
      <c r="E18" s="14" t="s">
        <v>146</v>
      </c>
      <c r="F18" s="15" t="s">
        <v>147</v>
      </c>
      <c r="G18" s="18">
        <v>85</v>
      </c>
      <c r="H18" s="18"/>
      <c r="I18" s="18">
        <f t="shared" si="1"/>
        <v>85</v>
      </c>
      <c r="J18" s="19" t="s">
        <v>119</v>
      </c>
      <c r="K18" s="20">
        <v>1371601665</v>
      </c>
    </row>
    <row r="19" spans="1:11" x14ac:dyDescent="0.15">
      <c r="A19" s="14">
        <v>15</v>
      </c>
      <c r="B19" s="22" t="s">
        <v>148</v>
      </c>
      <c r="C19" s="14" t="s">
        <v>149</v>
      </c>
      <c r="D19" s="22" t="s">
        <v>150</v>
      </c>
      <c r="E19" s="14" t="s">
        <v>151</v>
      </c>
      <c r="F19" s="22" t="s">
        <v>152</v>
      </c>
      <c r="G19" s="18">
        <v>20</v>
      </c>
      <c r="H19" s="21"/>
      <c r="I19" s="18">
        <f t="shared" si="1"/>
        <v>20</v>
      </c>
      <c r="J19" s="19" t="s">
        <v>119</v>
      </c>
      <c r="K19" s="20">
        <v>1371702109</v>
      </c>
    </row>
    <row r="20" spans="1:11" x14ac:dyDescent="0.15">
      <c r="A20" s="14">
        <v>16</v>
      </c>
      <c r="B20" s="22" t="s">
        <v>42</v>
      </c>
      <c r="C20" s="14" t="s">
        <v>43</v>
      </c>
      <c r="D20" s="22" t="s">
        <v>44</v>
      </c>
      <c r="E20" s="14" t="s">
        <v>45</v>
      </c>
      <c r="F20" s="22" t="s">
        <v>46</v>
      </c>
      <c r="G20" s="18">
        <v>38</v>
      </c>
      <c r="H20" s="21"/>
      <c r="I20" s="18">
        <f t="shared" si="1"/>
        <v>38</v>
      </c>
      <c r="J20" s="19" t="s">
        <v>119</v>
      </c>
      <c r="K20" s="20">
        <v>1371800382</v>
      </c>
    </row>
    <row r="21" spans="1:11" x14ac:dyDescent="0.15">
      <c r="A21" s="14">
        <v>17</v>
      </c>
      <c r="B21" s="15" t="s">
        <v>153</v>
      </c>
      <c r="C21" s="28" t="s">
        <v>154</v>
      </c>
      <c r="D21" s="15" t="s">
        <v>155</v>
      </c>
      <c r="E21" s="14" t="s">
        <v>156</v>
      </c>
      <c r="F21" s="15" t="s">
        <v>157</v>
      </c>
      <c r="G21" s="18">
        <v>66</v>
      </c>
      <c r="H21" s="18"/>
      <c r="I21" s="18">
        <f t="shared" si="1"/>
        <v>66</v>
      </c>
      <c r="J21" s="19" t="s">
        <v>119</v>
      </c>
      <c r="K21" s="20">
        <v>1371801018</v>
      </c>
    </row>
    <row r="22" spans="1:11" x14ac:dyDescent="0.15">
      <c r="A22" s="14">
        <v>18</v>
      </c>
      <c r="B22" s="15" t="s">
        <v>158</v>
      </c>
      <c r="C22" s="28" t="s">
        <v>159</v>
      </c>
      <c r="D22" s="15" t="s">
        <v>160</v>
      </c>
      <c r="E22" s="14" t="s">
        <v>161</v>
      </c>
      <c r="F22" s="15" t="s">
        <v>158</v>
      </c>
      <c r="G22" s="18">
        <v>35</v>
      </c>
      <c r="H22" s="18"/>
      <c r="I22" s="18">
        <f t="shared" si="1"/>
        <v>35</v>
      </c>
      <c r="J22" s="19" t="s">
        <v>119</v>
      </c>
      <c r="K22" s="20">
        <v>1371801141</v>
      </c>
    </row>
    <row r="23" spans="1:11" x14ac:dyDescent="0.15">
      <c r="A23" s="14">
        <v>19</v>
      </c>
      <c r="B23" s="15" t="s">
        <v>162</v>
      </c>
      <c r="C23" s="28" t="s">
        <v>163</v>
      </c>
      <c r="D23" s="15" t="s">
        <v>164</v>
      </c>
      <c r="E23" s="14" t="s">
        <v>165</v>
      </c>
      <c r="F23" s="15" t="s">
        <v>166</v>
      </c>
      <c r="G23" s="18">
        <v>60</v>
      </c>
      <c r="H23" s="18"/>
      <c r="I23" s="18">
        <f t="shared" si="1"/>
        <v>60</v>
      </c>
      <c r="J23" s="19" t="s">
        <v>119</v>
      </c>
      <c r="K23" s="20">
        <v>1371903608</v>
      </c>
    </row>
    <row r="24" spans="1:11" x14ac:dyDescent="0.15">
      <c r="A24" s="14">
        <v>20</v>
      </c>
      <c r="B24" s="15" t="s">
        <v>167</v>
      </c>
      <c r="C24" s="14" t="s">
        <v>168</v>
      </c>
      <c r="D24" s="15" t="s">
        <v>169</v>
      </c>
      <c r="E24" s="14" t="s">
        <v>170</v>
      </c>
      <c r="F24" s="15" t="s">
        <v>171</v>
      </c>
      <c r="G24" s="18">
        <v>64</v>
      </c>
      <c r="H24" s="18"/>
      <c r="I24" s="18">
        <f t="shared" si="1"/>
        <v>64</v>
      </c>
      <c r="J24" s="19"/>
      <c r="K24" s="20">
        <v>1371902790</v>
      </c>
    </row>
    <row r="25" spans="1:11" x14ac:dyDescent="0.15">
      <c r="A25" s="14">
        <v>21</v>
      </c>
      <c r="B25" s="15" t="s">
        <v>172</v>
      </c>
      <c r="C25" s="14" t="s">
        <v>173</v>
      </c>
      <c r="D25" s="15" t="s">
        <v>174</v>
      </c>
      <c r="E25" s="14" t="s">
        <v>175</v>
      </c>
      <c r="F25" s="15" t="s">
        <v>176</v>
      </c>
      <c r="G25" s="18">
        <v>24</v>
      </c>
      <c r="H25" s="18"/>
      <c r="I25" s="18">
        <f t="shared" si="1"/>
        <v>24</v>
      </c>
      <c r="J25" s="19" t="s">
        <v>119</v>
      </c>
      <c r="K25" s="20">
        <v>1371903004</v>
      </c>
    </row>
    <row r="26" spans="1:11" x14ac:dyDescent="0.15">
      <c r="A26" s="14">
        <v>22</v>
      </c>
      <c r="B26" s="15" t="s">
        <v>177</v>
      </c>
      <c r="C26" s="14" t="s">
        <v>178</v>
      </c>
      <c r="D26" s="15" t="s">
        <v>179</v>
      </c>
      <c r="E26" s="14" t="s">
        <v>180</v>
      </c>
      <c r="F26" s="15" t="s">
        <v>171</v>
      </c>
      <c r="G26" s="18">
        <v>114</v>
      </c>
      <c r="H26" s="18"/>
      <c r="I26" s="18">
        <f t="shared" si="1"/>
        <v>114</v>
      </c>
      <c r="J26" s="19"/>
      <c r="K26" s="20">
        <v>1371905132</v>
      </c>
    </row>
    <row r="27" spans="1:11" x14ac:dyDescent="0.15">
      <c r="A27" s="14">
        <v>23</v>
      </c>
      <c r="B27" s="15" t="s">
        <v>181</v>
      </c>
      <c r="C27" s="14" t="s">
        <v>182</v>
      </c>
      <c r="D27" s="15" t="s">
        <v>183</v>
      </c>
      <c r="E27" s="14" t="s">
        <v>184</v>
      </c>
      <c r="F27" s="15" t="s">
        <v>171</v>
      </c>
      <c r="G27" s="18">
        <v>96</v>
      </c>
      <c r="H27" s="18"/>
      <c r="I27" s="18">
        <f t="shared" si="1"/>
        <v>96</v>
      </c>
      <c r="J27" s="19" t="s">
        <v>119</v>
      </c>
      <c r="K27" s="20">
        <v>1371905587</v>
      </c>
    </row>
    <row r="28" spans="1:11" x14ac:dyDescent="0.15">
      <c r="A28" s="14">
        <v>24</v>
      </c>
      <c r="B28" s="15" t="s">
        <v>185</v>
      </c>
      <c r="C28" s="14" t="s">
        <v>186</v>
      </c>
      <c r="D28" s="15" t="s">
        <v>187</v>
      </c>
      <c r="E28" s="14" t="s">
        <v>188</v>
      </c>
      <c r="F28" s="15" t="s">
        <v>171</v>
      </c>
      <c r="G28" s="18">
        <v>98</v>
      </c>
      <c r="H28" s="18"/>
      <c r="I28" s="18">
        <f t="shared" si="1"/>
        <v>98</v>
      </c>
      <c r="J28" s="19" t="s">
        <v>119</v>
      </c>
      <c r="K28" s="20">
        <v>1371905595</v>
      </c>
    </row>
    <row r="29" spans="1:11" x14ac:dyDescent="0.15">
      <c r="A29" s="14">
        <v>25</v>
      </c>
      <c r="B29" s="22" t="s">
        <v>283</v>
      </c>
      <c r="C29" s="14" t="s">
        <v>47</v>
      </c>
      <c r="D29" s="22" t="s">
        <v>48</v>
      </c>
      <c r="E29" s="14" t="s">
        <v>189</v>
      </c>
      <c r="F29" s="22" t="s">
        <v>284</v>
      </c>
      <c r="G29" s="18">
        <v>70</v>
      </c>
      <c r="H29" s="21"/>
      <c r="I29" s="18">
        <f t="shared" si="1"/>
        <v>70</v>
      </c>
      <c r="J29" s="19" t="s">
        <v>119</v>
      </c>
      <c r="K29" s="20">
        <v>1372001493</v>
      </c>
    </row>
    <row r="30" spans="1:11" x14ac:dyDescent="0.15">
      <c r="A30" s="14">
        <v>26</v>
      </c>
      <c r="B30" s="15" t="s">
        <v>49</v>
      </c>
      <c r="C30" s="14" t="s">
        <v>50</v>
      </c>
      <c r="D30" s="15" t="s">
        <v>190</v>
      </c>
      <c r="E30" s="14" t="s">
        <v>51</v>
      </c>
      <c r="F30" s="15" t="s">
        <v>285</v>
      </c>
      <c r="G30" s="18">
        <v>178</v>
      </c>
      <c r="H30" s="18"/>
      <c r="I30" s="18">
        <f t="shared" si="1"/>
        <v>178</v>
      </c>
      <c r="J30" s="19" t="s">
        <v>119</v>
      </c>
      <c r="K30" s="20">
        <v>1372001352</v>
      </c>
    </row>
    <row r="31" spans="1:11" x14ac:dyDescent="0.15">
      <c r="A31" s="14">
        <v>27</v>
      </c>
      <c r="B31" s="22" t="s">
        <v>52</v>
      </c>
      <c r="C31" s="14" t="s">
        <v>53</v>
      </c>
      <c r="D31" s="22" t="s">
        <v>54</v>
      </c>
      <c r="E31" s="14" t="s">
        <v>55</v>
      </c>
      <c r="F31" s="22" t="s">
        <v>286</v>
      </c>
      <c r="G31" s="18">
        <v>57</v>
      </c>
      <c r="H31" s="21">
        <v>60</v>
      </c>
      <c r="I31" s="18">
        <f t="shared" si="1"/>
        <v>117</v>
      </c>
      <c r="J31" s="19" t="s">
        <v>119</v>
      </c>
      <c r="K31" s="20">
        <v>1372101293</v>
      </c>
    </row>
    <row r="32" spans="1:11" x14ac:dyDescent="0.15">
      <c r="A32" s="14">
        <v>28</v>
      </c>
      <c r="B32" s="22" t="s">
        <v>278</v>
      </c>
      <c r="C32" s="14" t="s">
        <v>56</v>
      </c>
      <c r="D32" s="22" t="s">
        <v>57</v>
      </c>
      <c r="E32" s="14" t="s">
        <v>58</v>
      </c>
      <c r="F32" s="22" t="s">
        <v>287</v>
      </c>
      <c r="G32" s="18">
        <v>20</v>
      </c>
      <c r="H32" s="21"/>
      <c r="I32" s="18">
        <f t="shared" si="1"/>
        <v>20</v>
      </c>
      <c r="J32" s="19" t="s">
        <v>119</v>
      </c>
      <c r="K32" s="20">
        <v>1372101657</v>
      </c>
    </row>
    <row r="33" spans="1:11" x14ac:dyDescent="0.15">
      <c r="A33" s="14">
        <v>29</v>
      </c>
      <c r="B33" s="15" t="s">
        <v>192</v>
      </c>
      <c r="C33" s="14" t="s">
        <v>193</v>
      </c>
      <c r="D33" s="15" t="s">
        <v>194</v>
      </c>
      <c r="E33" s="14" t="s">
        <v>195</v>
      </c>
      <c r="F33" s="15" t="s">
        <v>196</v>
      </c>
      <c r="G33" s="18">
        <v>50</v>
      </c>
      <c r="H33" s="18"/>
      <c r="I33" s="18">
        <f t="shared" si="1"/>
        <v>50</v>
      </c>
      <c r="J33" s="19" t="s">
        <v>119</v>
      </c>
      <c r="K33" s="20">
        <v>1372104065</v>
      </c>
    </row>
    <row r="34" spans="1:11" x14ac:dyDescent="0.15">
      <c r="A34" s="14">
        <v>30</v>
      </c>
      <c r="B34" s="15" t="s">
        <v>277</v>
      </c>
      <c r="C34" s="14" t="s">
        <v>193</v>
      </c>
      <c r="D34" s="15" t="s">
        <v>197</v>
      </c>
      <c r="E34" s="14" t="s">
        <v>198</v>
      </c>
      <c r="F34" s="15" t="s">
        <v>199</v>
      </c>
      <c r="G34" s="18">
        <v>52</v>
      </c>
      <c r="H34" s="18"/>
      <c r="I34" s="18">
        <f t="shared" si="1"/>
        <v>52</v>
      </c>
      <c r="J34" s="19" t="s">
        <v>119</v>
      </c>
      <c r="K34" s="20">
        <v>1372103182</v>
      </c>
    </row>
    <row r="35" spans="1:11" x14ac:dyDescent="0.15">
      <c r="A35" s="14">
        <v>31</v>
      </c>
      <c r="B35" s="15" t="s">
        <v>59</v>
      </c>
      <c r="C35" s="26" t="s">
        <v>60</v>
      </c>
      <c r="D35" s="15" t="s">
        <v>200</v>
      </c>
      <c r="E35" s="14" t="s">
        <v>61</v>
      </c>
      <c r="F35" s="15" t="s">
        <v>62</v>
      </c>
      <c r="G35" s="38">
        <v>29</v>
      </c>
      <c r="H35" s="39"/>
      <c r="I35" s="38">
        <f t="shared" si="1"/>
        <v>29</v>
      </c>
      <c r="J35" s="19" t="s">
        <v>119</v>
      </c>
      <c r="K35" s="20">
        <v>1372201028</v>
      </c>
    </row>
    <row r="36" spans="1:11" x14ac:dyDescent="0.15">
      <c r="A36" s="14">
        <v>32</v>
      </c>
      <c r="B36" s="15" t="s">
        <v>201</v>
      </c>
      <c r="C36" s="14" t="s">
        <v>202</v>
      </c>
      <c r="D36" s="15" t="s">
        <v>203</v>
      </c>
      <c r="E36" s="14" t="s">
        <v>204</v>
      </c>
      <c r="F36" s="15" t="s">
        <v>205</v>
      </c>
      <c r="G36" s="18">
        <v>90</v>
      </c>
      <c r="H36" s="18"/>
      <c r="I36" s="18">
        <f t="shared" si="1"/>
        <v>90</v>
      </c>
      <c r="J36" s="19" t="s">
        <v>119</v>
      </c>
      <c r="K36" s="20">
        <v>1372302008</v>
      </c>
    </row>
    <row r="37" spans="1:11" x14ac:dyDescent="0.15">
      <c r="A37" s="14">
        <v>33</v>
      </c>
      <c r="B37" s="15" t="s">
        <v>206</v>
      </c>
      <c r="C37" s="29" t="s">
        <v>207</v>
      </c>
      <c r="D37" s="15" t="s">
        <v>208</v>
      </c>
      <c r="E37" s="14" t="s">
        <v>209</v>
      </c>
      <c r="F37" s="30" t="s">
        <v>210</v>
      </c>
      <c r="G37" s="31">
        <v>36</v>
      </c>
      <c r="H37" s="31"/>
      <c r="I37" s="18">
        <f t="shared" si="1"/>
        <v>36</v>
      </c>
      <c r="J37" s="19"/>
      <c r="K37" s="20">
        <v>1372303782</v>
      </c>
    </row>
    <row r="38" spans="1:11" x14ac:dyDescent="0.15">
      <c r="A38" s="14"/>
      <c r="B38" s="49" t="s">
        <v>63</v>
      </c>
      <c r="C38" s="49"/>
      <c r="D38" s="49"/>
      <c r="E38" s="49"/>
      <c r="F38" s="32"/>
      <c r="G38" s="31">
        <f>SUM(G5:G37)</f>
        <v>2279</v>
      </c>
      <c r="H38" s="31">
        <f>SUM(H3:H37)</f>
        <v>60</v>
      </c>
      <c r="I38" s="18">
        <f>G38+H38</f>
        <v>2339</v>
      </c>
      <c r="J38" s="19"/>
      <c r="K38" s="20"/>
    </row>
    <row r="39" spans="1:11" x14ac:dyDescent="0.15">
      <c r="A39" s="33">
        <v>34</v>
      </c>
      <c r="B39" s="15" t="s">
        <v>281</v>
      </c>
      <c r="C39" s="14" t="s">
        <v>64</v>
      </c>
      <c r="D39" s="15" t="s">
        <v>216</v>
      </c>
      <c r="E39" s="14" t="s">
        <v>65</v>
      </c>
      <c r="F39" s="15" t="s">
        <v>282</v>
      </c>
      <c r="G39" s="18">
        <v>22</v>
      </c>
      <c r="H39" s="18"/>
      <c r="I39" s="18">
        <f t="shared" si="1"/>
        <v>22</v>
      </c>
      <c r="J39" s="19"/>
      <c r="K39" s="20">
        <v>1373300571</v>
      </c>
    </row>
    <row r="40" spans="1:11" x14ac:dyDescent="0.15">
      <c r="A40" s="33">
        <v>35</v>
      </c>
      <c r="B40" s="15" t="s">
        <v>217</v>
      </c>
      <c r="C40" s="14" t="s">
        <v>218</v>
      </c>
      <c r="D40" s="15" t="s">
        <v>219</v>
      </c>
      <c r="E40" s="14" t="s">
        <v>220</v>
      </c>
      <c r="F40" s="15" t="s">
        <v>221</v>
      </c>
      <c r="G40" s="18">
        <v>129</v>
      </c>
      <c r="H40" s="18"/>
      <c r="I40" s="18">
        <f t="shared" si="1"/>
        <v>129</v>
      </c>
      <c r="J40" s="19" t="s">
        <v>119</v>
      </c>
      <c r="K40" s="20">
        <v>1373600764</v>
      </c>
    </row>
    <row r="41" spans="1:11" x14ac:dyDescent="0.15">
      <c r="A41" s="33">
        <v>36</v>
      </c>
      <c r="B41" s="15" t="s">
        <v>270</v>
      </c>
      <c r="C41" s="26" t="s">
        <v>66</v>
      </c>
      <c r="D41" s="15" t="s">
        <v>67</v>
      </c>
      <c r="E41" s="14" t="s">
        <v>68</v>
      </c>
      <c r="F41" s="15" t="s">
        <v>271</v>
      </c>
      <c r="G41" s="18">
        <v>60</v>
      </c>
      <c r="H41" s="27"/>
      <c r="I41" s="18">
        <f t="shared" si="1"/>
        <v>60</v>
      </c>
      <c r="J41" s="19" t="s">
        <v>119</v>
      </c>
      <c r="K41" s="20">
        <v>1372801355</v>
      </c>
    </row>
    <row r="42" spans="1:11" x14ac:dyDescent="0.15">
      <c r="A42" s="33">
        <v>37</v>
      </c>
      <c r="B42" s="15" t="s">
        <v>222</v>
      </c>
      <c r="C42" s="26" t="s">
        <v>223</v>
      </c>
      <c r="D42" s="15" t="s">
        <v>224</v>
      </c>
      <c r="E42" s="14" t="s">
        <v>225</v>
      </c>
      <c r="F42" s="15" t="s">
        <v>226</v>
      </c>
      <c r="G42" s="18">
        <v>60</v>
      </c>
      <c r="H42" s="27"/>
      <c r="I42" s="18">
        <f t="shared" si="1"/>
        <v>60</v>
      </c>
      <c r="J42" s="19"/>
      <c r="K42" s="20">
        <v>1372800852</v>
      </c>
    </row>
    <row r="43" spans="1:11" x14ac:dyDescent="0.15">
      <c r="A43" s="33">
        <v>38</v>
      </c>
      <c r="B43" s="25" t="s">
        <v>69</v>
      </c>
      <c r="C43" s="14" t="s">
        <v>70</v>
      </c>
      <c r="D43" s="25" t="s">
        <v>71</v>
      </c>
      <c r="E43" s="14" t="s">
        <v>72</v>
      </c>
      <c r="F43" s="25" t="s">
        <v>73</v>
      </c>
      <c r="G43" s="18">
        <v>32</v>
      </c>
      <c r="H43" s="18"/>
      <c r="I43" s="18">
        <f t="shared" si="1"/>
        <v>32</v>
      </c>
      <c r="J43" s="19" t="s">
        <v>119</v>
      </c>
      <c r="K43" s="20">
        <v>1372800548</v>
      </c>
    </row>
    <row r="44" spans="1:11" x14ac:dyDescent="0.15">
      <c r="A44" s="33">
        <v>39</v>
      </c>
      <c r="B44" s="25" t="s">
        <v>227</v>
      </c>
      <c r="C44" s="14" t="s">
        <v>228</v>
      </c>
      <c r="D44" s="25" t="s">
        <v>229</v>
      </c>
      <c r="E44" s="14" t="s">
        <v>230</v>
      </c>
      <c r="F44" s="25" t="s">
        <v>231</v>
      </c>
      <c r="G44" s="18">
        <v>205</v>
      </c>
      <c r="H44" s="18">
        <v>240</v>
      </c>
      <c r="I44" s="18">
        <f t="shared" si="1"/>
        <v>445</v>
      </c>
      <c r="J44" s="19" t="s">
        <v>119</v>
      </c>
      <c r="K44" s="20">
        <v>1372800738</v>
      </c>
    </row>
    <row r="45" spans="1:11" x14ac:dyDescent="0.15">
      <c r="A45" s="33">
        <v>40</v>
      </c>
      <c r="B45" s="15" t="s">
        <v>275</v>
      </c>
      <c r="C45" s="26" t="s">
        <v>74</v>
      </c>
      <c r="D45" s="15" t="s">
        <v>276</v>
      </c>
      <c r="E45" s="14" t="s">
        <v>75</v>
      </c>
      <c r="F45" s="15" t="s">
        <v>76</v>
      </c>
      <c r="G45" s="18">
        <v>222</v>
      </c>
      <c r="H45" s="27"/>
      <c r="I45" s="18">
        <f t="shared" si="1"/>
        <v>222</v>
      </c>
      <c r="J45" s="19" t="s">
        <v>191</v>
      </c>
      <c r="K45" s="20">
        <v>1373200474</v>
      </c>
    </row>
    <row r="46" spans="1:11" x14ac:dyDescent="0.15">
      <c r="A46" s="33">
        <v>41</v>
      </c>
      <c r="B46" s="15" t="s">
        <v>232</v>
      </c>
      <c r="C46" s="26" t="s">
        <v>233</v>
      </c>
      <c r="D46" s="15" t="s">
        <v>234</v>
      </c>
      <c r="E46" s="14" t="s">
        <v>235</v>
      </c>
      <c r="F46" s="15" t="s">
        <v>236</v>
      </c>
      <c r="G46" s="18">
        <v>22</v>
      </c>
      <c r="H46" s="27"/>
      <c r="I46" s="18">
        <f t="shared" si="1"/>
        <v>22</v>
      </c>
      <c r="J46" s="19" t="s">
        <v>119</v>
      </c>
      <c r="K46" s="20">
        <v>1374100715</v>
      </c>
    </row>
    <row r="47" spans="1:11" x14ac:dyDescent="0.15">
      <c r="A47" s="33">
        <v>42</v>
      </c>
      <c r="B47" s="25" t="s">
        <v>77</v>
      </c>
      <c r="C47" s="14" t="s">
        <v>78</v>
      </c>
      <c r="D47" s="25" t="s">
        <v>79</v>
      </c>
      <c r="E47" s="14" t="s">
        <v>80</v>
      </c>
      <c r="F47" s="25" t="s">
        <v>81</v>
      </c>
      <c r="G47" s="18">
        <v>45</v>
      </c>
      <c r="H47" s="18"/>
      <c r="I47" s="18">
        <f t="shared" si="1"/>
        <v>45</v>
      </c>
      <c r="J47" s="19"/>
      <c r="K47" s="20">
        <v>1374300380</v>
      </c>
    </row>
    <row r="48" spans="1:11" x14ac:dyDescent="0.15">
      <c r="A48" s="33">
        <v>43</v>
      </c>
      <c r="B48" s="15" t="s">
        <v>237</v>
      </c>
      <c r="C48" s="14" t="s">
        <v>238</v>
      </c>
      <c r="D48" s="15" t="s">
        <v>239</v>
      </c>
      <c r="E48" s="14" t="s">
        <v>240</v>
      </c>
      <c r="F48" s="15" t="s">
        <v>241</v>
      </c>
      <c r="G48" s="18">
        <v>114</v>
      </c>
      <c r="H48" s="18"/>
      <c r="I48" s="18">
        <f t="shared" si="1"/>
        <v>114</v>
      </c>
      <c r="J48" s="19" t="s">
        <v>119</v>
      </c>
      <c r="K48" s="20">
        <v>1372700581</v>
      </c>
    </row>
    <row r="49" spans="1:11" x14ac:dyDescent="0.15">
      <c r="A49" s="33">
        <v>44</v>
      </c>
      <c r="B49" s="22" t="s">
        <v>242</v>
      </c>
      <c r="C49" s="14" t="s">
        <v>243</v>
      </c>
      <c r="D49" s="22" t="s">
        <v>244</v>
      </c>
      <c r="E49" s="14" t="s">
        <v>245</v>
      </c>
      <c r="F49" s="22" t="s">
        <v>246</v>
      </c>
      <c r="G49" s="18">
        <v>8</v>
      </c>
      <c r="H49" s="21"/>
      <c r="I49" s="18">
        <f t="shared" si="1"/>
        <v>8</v>
      </c>
      <c r="J49" s="19" t="s">
        <v>119</v>
      </c>
      <c r="K49" s="20">
        <v>1373400637</v>
      </c>
    </row>
    <row r="50" spans="1:11" x14ac:dyDescent="0.15">
      <c r="A50" s="33">
        <v>45</v>
      </c>
      <c r="B50" s="25" t="s">
        <v>82</v>
      </c>
      <c r="C50" s="14" t="s">
        <v>83</v>
      </c>
      <c r="D50" s="25" t="s">
        <v>247</v>
      </c>
      <c r="E50" s="14" t="s">
        <v>84</v>
      </c>
      <c r="F50" s="25" t="s">
        <v>85</v>
      </c>
      <c r="G50" s="18">
        <v>63</v>
      </c>
      <c r="H50" s="18"/>
      <c r="I50" s="18">
        <f t="shared" si="1"/>
        <v>63</v>
      </c>
      <c r="J50" s="19" t="s">
        <v>119</v>
      </c>
      <c r="K50" s="20">
        <v>1373900230</v>
      </c>
    </row>
    <row r="51" spans="1:11" x14ac:dyDescent="0.15">
      <c r="A51" s="33">
        <v>46</v>
      </c>
      <c r="B51" s="22" t="s">
        <v>86</v>
      </c>
      <c r="C51" s="14" t="s">
        <v>87</v>
      </c>
      <c r="D51" s="22" t="s">
        <v>88</v>
      </c>
      <c r="E51" s="14" t="s">
        <v>89</v>
      </c>
      <c r="F51" s="22" t="s">
        <v>90</v>
      </c>
      <c r="G51" s="18">
        <v>48</v>
      </c>
      <c r="H51" s="21"/>
      <c r="I51" s="18">
        <f t="shared" si="1"/>
        <v>48</v>
      </c>
      <c r="J51" s="19" t="s">
        <v>119</v>
      </c>
      <c r="K51" s="20">
        <v>1374400263</v>
      </c>
    </row>
    <row r="52" spans="1:11" x14ac:dyDescent="0.15">
      <c r="A52" s="33">
        <v>47</v>
      </c>
      <c r="B52" s="22" t="s">
        <v>91</v>
      </c>
      <c r="C52" s="14" t="s">
        <v>92</v>
      </c>
      <c r="D52" s="22" t="s">
        <v>93</v>
      </c>
      <c r="E52" s="14" t="s">
        <v>94</v>
      </c>
      <c r="F52" s="22" t="s">
        <v>274</v>
      </c>
      <c r="G52" s="18">
        <v>136</v>
      </c>
      <c r="H52" s="21"/>
      <c r="I52" s="18">
        <f t="shared" si="1"/>
        <v>136</v>
      </c>
      <c r="J52" s="19" t="s">
        <v>119</v>
      </c>
      <c r="K52" s="20">
        <v>1374500781</v>
      </c>
    </row>
    <row r="53" spans="1:11" x14ac:dyDescent="0.15">
      <c r="A53" s="33">
        <v>48</v>
      </c>
      <c r="B53" s="15" t="s">
        <v>248</v>
      </c>
      <c r="C53" s="14" t="s">
        <v>249</v>
      </c>
      <c r="D53" s="15" t="s">
        <v>250</v>
      </c>
      <c r="E53" s="14" t="s">
        <v>251</v>
      </c>
      <c r="F53" s="15" t="s">
        <v>252</v>
      </c>
      <c r="G53" s="18">
        <v>43</v>
      </c>
      <c r="H53" s="18"/>
      <c r="I53" s="18">
        <f t="shared" si="1"/>
        <v>43</v>
      </c>
      <c r="J53" s="19" t="s">
        <v>191</v>
      </c>
      <c r="K53" s="20">
        <v>1374700647</v>
      </c>
    </row>
    <row r="54" spans="1:11" x14ac:dyDescent="0.15">
      <c r="A54" s="33">
        <v>49</v>
      </c>
      <c r="B54" s="23" t="s">
        <v>95</v>
      </c>
      <c r="C54" s="14" t="s">
        <v>96</v>
      </c>
      <c r="D54" s="23" t="s">
        <v>253</v>
      </c>
      <c r="E54" s="14" t="s">
        <v>97</v>
      </c>
      <c r="F54" s="23" t="s">
        <v>98</v>
      </c>
      <c r="G54" s="18">
        <v>104</v>
      </c>
      <c r="H54" s="18"/>
      <c r="I54" s="18">
        <f t="shared" si="1"/>
        <v>104</v>
      </c>
      <c r="J54" s="19"/>
      <c r="K54" s="20">
        <v>1374700340</v>
      </c>
    </row>
    <row r="55" spans="1:11" x14ac:dyDescent="0.15">
      <c r="A55" s="33">
        <v>50</v>
      </c>
      <c r="B55" s="25" t="s">
        <v>99</v>
      </c>
      <c r="C55" s="14" t="s">
        <v>96</v>
      </c>
      <c r="D55" s="25" t="s">
        <v>254</v>
      </c>
      <c r="E55" s="14" t="s">
        <v>100</v>
      </c>
      <c r="F55" s="25" t="s">
        <v>101</v>
      </c>
      <c r="G55" s="18">
        <v>30</v>
      </c>
      <c r="H55" s="18"/>
      <c r="I55" s="18">
        <f t="shared" si="1"/>
        <v>30</v>
      </c>
      <c r="J55" s="19"/>
      <c r="K55" s="20">
        <v>1374700324</v>
      </c>
    </row>
    <row r="56" spans="1:11" x14ac:dyDescent="0.15">
      <c r="A56" s="33">
        <v>51</v>
      </c>
      <c r="B56" s="15" t="s">
        <v>255</v>
      </c>
      <c r="C56" s="26" t="s">
        <v>256</v>
      </c>
      <c r="D56" s="15" t="s">
        <v>257</v>
      </c>
      <c r="E56" s="14" t="s">
        <v>258</v>
      </c>
      <c r="F56" s="15" t="s">
        <v>259</v>
      </c>
      <c r="G56" s="18">
        <v>60</v>
      </c>
      <c r="H56" s="27"/>
      <c r="I56" s="18">
        <f t="shared" si="1"/>
        <v>60</v>
      </c>
      <c r="J56" s="19"/>
      <c r="K56" s="20">
        <v>1374900874</v>
      </c>
    </row>
    <row r="57" spans="1:11" x14ac:dyDescent="0.15">
      <c r="A57" s="33">
        <v>52</v>
      </c>
      <c r="B57" s="15" t="s">
        <v>102</v>
      </c>
      <c r="C57" s="14" t="s">
        <v>103</v>
      </c>
      <c r="D57" s="15" t="s">
        <v>104</v>
      </c>
      <c r="E57" s="14" t="s">
        <v>105</v>
      </c>
      <c r="F57" s="15" t="s">
        <v>106</v>
      </c>
      <c r="G57" s="18">
        <v>98</v>
      </c>
      <c r="H57" s="18"/>
      <c r="I57" s="18">
        <f t="shared" si="1"/>
        <v>98</v>
      </c>
      <c r="J57" s="19" t="s">
        <v>119</v>
      </c>
      <c r="K57" s="20">
        <v>1375000278</v>
      </c>
    </row>
    <row r="58" spans="1:11" x14ac:dyDescent="0.15">
      <c r="A58" s="33">
        <v>53</v>
      </c>
      <c r="B58" s="15" t="s">
        <v>260</v>
      </c>
      <c r="C58" s="14" t="s">
        <v>261</v>
      </c>
      <c r="D58" s="15" t="s">
        <v>262</v>
      </c>
      <c r="E58" s="14" t="s">
        <v>263</v>
      </c>
      <c r="F58" s="15" t="s">
        <v>264</v>
      </c>
      <c r="G58" s="18">
        <v>58</v>
      </c>
      <c r="H58" s="18"/>
      <c r="I58" s="18">
        <f t="shared" si="1"/>
        <v>58</v>
      </c>
      <c r="J58" s="19" t="s">
        <v>119</v>
      </c>
      <c r="K58" s="20">
        <v>1372400919</v>
      </c>
    </row>
    <row r="59" spans="1:11" x14ac:dyDescent="0.15">
      <c r="A59" s="33">
        <v>54</v>
      </c>
      <c r="B59" s="15" t="s">
        <v>265</v>
      </c>
      <c r="C59" s="14" t="s">
        <v>261</v>
      </c>
      <c r="D59" s="15" t="s">
        <v>266</v>
      </c>
      <c r="E59" s="14" t="s">
        <v>267</v>
      </c>
      <c r="F59" s="15" t="s">
        <v>268</v>
      </c>
      <c r="G59" s="18">
        <v>93</v>
      </c>
      <c r="H59" s="18"/>
      <c r="I59" s="18">
        <f t="shared" si="1"/>
        <v>93</v>
      </c>
      <c r="J59" s="19" t="s">
        <v>119</v>
      </c>
      <c r="K59" s="20">
        <v>1372401081</v>
      </c>
    </row>
    <row r="60" spans="1:11" x14ac:dyDescent="0.15">
      <c r="A60" s="33"/>
      <c r="B60" s="34" t="s">
        <v>269</v>
      </c>
      <c r="C60" s="34"/>
      <c r="D60" s="34" t="s">
        <v>191</v>
      </c>
      <c r="E60" s="34"/>
      <c r="F60" s="35"/>
      <c r="G60" s="40">
        <f>SUM(G39:G59)</f>
        <v>1652</v>
      </c>
      <c r="H60" s="40">
        <f>SUM(H39:H59)</f>
        <v>240</v>
      </c>
      <c r="I60" s="31">
        <f>G60+H60</f>
        <v>1892</v>
      </c>
      <c r="J60" s="36"/>
      <c r="K60" s="20"/>
    </row>
    <row r="61" spans="1:11" x14ac:dyDescent="0.15">
      <c r="A61" s="37"/>
      <c r="B61" s="49" t="s">
        <v>191</v>
      </c>
      <c r="C61" s="49"/>
      <c r="D61" s="53" t="s">
        <v>107</v>
      </c>
      <c r="E61" s="53"/>
      <c r="F61" s="53"/>
      <c r="G61" s="18">
        <f>G38+G60</f>
        <v>3931</v>
      </c>
      <c r="H61" s="18">
        <f>H38+H60</f>
        <v>300</v>
      </c>
      <c r="I61" s="18">
        <f>I38+I60</f>
        <v>4231</v>
      </c>
      <c r="J61" s="19">
        <f>COUNTIF(J5:J60,"○")</f>
        <v>40</v>
      </c>
      <c r="K61" s="20"/>
    </row>
  </sheetData>
  <mergeCells count="12">
    <mergeCell ref="D61:F61"/>
    <mergeCell ref="B2:B4"/>
    <mergeCell ref="C2:C4"/>
    <mergeCell ref="D2:D4"/>
    <mergeCell ref="E2:E4"/>
    <mergeCell ref="F2:F4"/>
    <mergeCell ref="I2:I4"/>
    <mergeCell ref="J2:J4"/>
    <mergeCell ref="K2:K4"/>
    <mergeCell ref="G3:G4"/>
    <mergeCell ref="H3:H4"/>
    <mergeCell ref="G2:H2"/>
  </mergeCells>
  <phoneticPr fontId="6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2016.4.1</vt:lpstr>
      <vt:lpstr>2016.5.1</vt:lpstr>
      <vt:lpstr>2016.6.1</vt:lpstr>
      <vt:lpstr>2016.7.1</vt:lpstr>
      <vt:lpstr>2016.8.1</vt:lpstr>
      <vt:lpstr>2016.9.1</vt:lpstr>
      <vt:lpstr>2016.10.1</vt:lpstr>
      <vt:lpstr>2016.11.1</vt:lpstr>
      <vt:lpstr>2016.12.1</vt:lpstr>
      <vt:lpstr>2017.1.1</vt:lpstr>
      <vt:lpstr>2017.2.1</vt:lpstr>
      <vt:lpstr>2017.3.1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2017-03-01T06:53:23Z</cp:lastPrinted>
  <dcterms:created xsi:type="dcterms:W3CDTF">2009-03-24T14:46:03Z</dcterms:created>
  <dcterms:modified xsi:type="dcterms:W3CDTF">2017-04-11T07:17:51Z</dcterms:modified>
</cp:coreProperties>
</file>