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2\ＨＰ\"/>
    </mc:Choice>
  </mc:AlternateContent>
  <xr:revisionPtr revIDLastSave="0" documentId="13_ncr:1_{993DAF9B-F3DA-43E9-8BF1-8AD46A1B1F8A}" xr6:coauthVersionLast="47" xr6:coauthVersionMax="47" xr10:uidLastSave="{00000000-0000-0000-0000-000000000000}"/>
  <bookViews>
    <workbookView xWindow="5430" yWindow="-13725" windowWidth="18420" windowHeight="12120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5" l="1"/>
  <c r="E9" i="35"/>
  <c r="E10" i="35"/>
  <c r="E11" i="35"/>
  <c r="E12" i="35"/>
  <c r="E13" i="35"/>
  <c r="E14" i="35"/>
  <c r="E15" i="35"/>
  <c r="E16" i="35"/>
  <c r="E17" i="35"/>
  <c r="E18" i="35"/>
  <c r="E19" i="35"/>
  <c r="E7" i="35"/>
  <c r="F7" i="35" s="1"/>
  <c r="F20" i="35" s="1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<sst xmlns="http://schemas.openxmlformats.org/spreadsheetml/2006/main" count="24" uniqueCount="24">
  <si>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</si>
  <si>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</si>
  <si>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</si>
  <si>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</si>
  <si>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</si>
  <si>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</si>
  <si>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</si>
  <si>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</si>
  <si>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</si>
  <si>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</si>
  <si>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</si>
  <si>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</si>
  <si>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</si>
  <si>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</si>
  <si>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</si>
  <si>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</si>
  <si>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</si>
  <si>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</si>
  <si>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</si>
  <si>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</si>
  <si>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
A</t>
    <rPh sb="0" eb="1">
      <t>レイ</t>
    </rPh>
    <rPh sb="1" eb="2">
      <t>ワ</t>
    </rPh>
    <rPh sb="3" eb="5">
      <t>ネンド</t>
    </rPh>
    <phoneticPr fontId="2"/>
  </si>
  <si>
    <t>令和７年度整備
可能定員数
Ｄ＝C÷70%</t>
    <phoneticPr fontId="2"/>
  </si>
  <si>
    <t>令和8年2月1日現在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</si>
  <si>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2月1日現在の指定施設の総定員実績数、②令和8年1月末までに有料老人ホーム設置届等の届出を受けた施設（未指定）の総定員数、③令和8年1月末までに事前相談計画書を受理した施設の総定員数、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</si>
</sst>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B22" sqref="B22:F24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3559</v>
      </c>
      <c r="D7" s="14">
        <v>3213</v>
      </c>
      <c r="E7" s="16">
        <f>C7-D7</f>
        <v>346</v>
      </c>
      <c r="F7" s="17">
        <f>E7/0.7</f>
        <v>494.28571428571433</v>
      </c>
      <c r="H7" s="4"/>
    </row>
    <row r="8" spans="2:10" ht="22.5" customHeight="1" x14ac:dyDescent="0.15">
      <c r="B8" s="9" t="s">
        <v>4</v>
      </c>
      <c r="C8" s="12">
        <v>4853</v>
      </c>
      <c r="D8" s="14">
        <v>4519</v>
      </c>
      <c r="E8" s="16">
        <f t="shared" ref="E8:E19" si="0">C8-D8</f>
        <v>334</v>
      </c>
      <c r="F8" s="18">
        <v>477</v>
      </c>
      <c r="H8" s="4"/>
    </row>
    <row r="9" spans="2:10" ht="22.5" customHeight="1" x14ac:dyDescent="0.15">
      <c r="B9" s="9" t="s">
        <v>5</v>
      </c>
      <c r="C9" s="12">
        <v>5602</v>
      </c>
      <c r="D9" s="14">
        <v>5597</v>
      </c>
      <c r="E9" s="16">
        <f t="shared" si="0"/>
        <v>5</v>
      </c>
      <c r="F9" s="18">
        <v>7</v>
      </c>
      <c r="H9" s="4"/>
    </row>
    <row r="10" spans="2:10" ht="22.5" customHeight="1" x14ac:dyDescent="0.15">
      <c r="B10" s="9" t="s">
        <v>6</v>
      </c>
      <c r="C10" s="12">
        <v>4774</v>
      </c>
      <c r="D10" s="14">
        <v>4763</v>
      </c>
      <c r="E10" s="16">
        <f t="shared" si="0"/>
        <v>11</v>
      </c>
      <c r="F10" s="18">
        <v>16</v>
      </c>
      <c r="H10" s="4"/>
      <c r="J10" s="3"/>
    </row>
    <row r="11" spans="2:10" ht="22.5" customHeight="1" x14ac:dyDescent="0.15">
      <c r="B11" s="9" t="s">
        <v>7</v>
      </c>
      <c r="C11" s="12">
        <v>6507</v>
      </c>
      <c r="D11" s="14">
        <v>6578</v>
      </c>
      <c r="E11" s="16">
        <f t="shared" si="0"/>
        <v>-71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3240</v>
      </c>
      <c r="D12" s="14">
        <v>3239</v>
      </c>
      <c r="E12" s="16">
        <f t="shared" si="0"/>
        <v>1</v>
      </c>
      <c r="F12" s="18">
        <v>1</v>
      </c>
      <c r="H12" s="4"/>
    </row>
    <row r="13" spans="2:10" ht="22.5" customHeight="1" x14ac:dyDescent="0.15">
      <c r="B13" s="9" t="s">
        <v>9</v>
      </c>
      <c r="C13" s="12">
        <v>3531</v>
      </c>
      <c r="D13" s="14">
        <v>3432</v>
      </c>
      <c r="E13" s="16">
        <f t="shared" si="0"/>
        <v>99</v>
      </c>
      <c r="F13" s="18">
        <v>141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f t="shared" si="0"/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1600</v>
      </c>
      <c r="D16" s="14">
        <v>1600</v>
      </c>
      <c r="E16" s="16">
        <f t="shared" si="0"/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3750</v>
      </c>
      <c r="D17" s="14">
        <v>3773</v>
      </c>
      <c r="E17" s="16">
        <f t="shared" si="0"/>
        <v>-23</v>
      </c>
      <c r="F17" s="18">
        <v>0</v>
      </c>
      <c r="H17" s="4"/>
    </row>
    <row r="18" spans="2:8" ht="24.75" customHeight="1" x14ac:dyDescent="0.15">
      <c r="B18" s="8" t="s">
        <v>14</v>
      </c>
      <c r="C18" s="12">
        <v>2422</v>
      </c>
      <c r="D18" s="14">
        <v>2404</v>
      </c>
      <c r="E18" s="16">
        <f t="shared" si="0"/>
        <v>18</v>
      </c>
      <c r="F18" s="18">
        <v>26</v>
      </c>
      <c r="H18" s="4"/>
    </row>
    <row r="19" spans="2:8" ht="24.75" customHeight="1" x14ac:dyDescent="0.15">
      <c r="B19" s="10" t="s">
        <v>15</v>
      </c>
      <c r="C19" s="12">
        <v>25</v>
      </c>
      <c r="D19" s="14">
        <v>0</v>
      </c>
      <c r="E19" s="16">
        <f t="shared" si="0"/>
        <v>25</v>
      </c>
      <c r="F19" s="18">
        <v>36</v>
      </c>
      <c r="H19" s="4"/>
    </row>
    <row r="20" spans="2:8" ht="35.25" customHeight="1" thickBot="1" x14ac:dyDescent="0.2">
      <c r="B20" s="11" t="s">
        <v>0</v>
      </c>
      <c r="C20" s="13">
        <f>SUM(C7:C19)</f>
        <v>44677</v>
      </c>
      <c r="D20" s="15">
        <f>SUM(D7:D19)</f>
        <v>43911</v>
      </c>
      <c r="E20" s="19">
        <f>SUM(E7:E19)</f>
        <v>766</v>
      </c>
      <c r="F20" s="19">
        <f>SUM(F7:F19)</f>
        <v>1228.2857142857142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2026-02-04T10:09:52Z</dcterms:modified>
</cp:coreProperties>
</file>