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filterPrivacy="1"/>
  <xr:revisionPtr revIDLastSave="0" documentId="13_ncr:1_{386BDE43-0472-4C79-8E0A-0EA1293268C0}" xr6:coauthVersionLast="47" xr6:coauthVersionMax="47" xr10:uidLastSave="{00000000-0000-0000-0000-000000000000}"/>
  <bookViews>
    <workbookView xWindow="-120" yWindow="-120" windowWidth="29040" windowHeight="15720" firstSheet="2" activeTab="7" xr2:uid="{00000000-000D-0000-FFFF-FFFF00000000}"/>
  </bookViews>
  <sheets>
    <sheet name="原本 " sheetId="17" r:id="rId1"/>
    <sheet name="マニュアル１" sheetId="24" r:id="rId2"/>
    <sheet name="4月" sheetId="16" r:id="rId3"/>
    <sheet name="5月" sheetId="15" r:id="rId4"/>
    <sheet name="６月" sheetId="19" r:id="rId5"/>
    <sheet name="７月" sheetId="20" r:id="rId6"/>
    <sheet name="8月" sheetId="21" r:id="rId7"/>
    <sheet name="9月" sheetId="22" r:id="rId8"/>
    <sheet name="10月" sheetId="23" r:id="rId9"/>
    <sheet name="11月" sheetId="26" r:id="rId10"/>
    <sheet name="12月" sheetId="28" r:id="rId11"/>
    <sheet name="1月" sheetId="29" r:id="rId12"/>
    <sheet name="2月" sheetId="30" r:id="rId13"/>
    <sheet name="3月" sheetId="31" r:id="rId14"/>
    <sheet name="R8。4月" sheetId="32" r:id="rId15"/>
  </sheets>
  <definedNames>
    <definedName name="_xlnm.Print_Area" localSheetId="8">'10月'!$B$1:$AD$38</definedName>
    <definedName name="_xlnm.Print_Area" localSheetId="9">'11月'!$B$1:$AD$38</definedName>
    <definedName name="_xlnm.Print_Area" localSheetId="10">'12月'!$B$1:$AD$38</definedName>
    <definedName name="_xlnm.Print_Area" localSheetId="11">'1月'!$B$1:$AD$38</definedName>
    <definedName name="_xlnm.Print_Area" localSheetId="12">'2月'!$B$1:$AD$38</definedName>
    <definedName name="_xlnm.Print_Area" localSheetId="13">'3月'!$B$1:$AD$38</definedName>
    <definedName name="_xlnm.Print_Area" localSheetId="2">'4月'!$B$1:$AD$38</definedName>
    <definedName name="_xlnm.Print_Area" localSheetId="3">'5月'!$B$1:$AD$38</definedName>
    <definedName name="_xlnm.Print_Area" localSheetId="4">'６月'!$B$1:$AD$38</definedName>
    <definedName name="_xlnm.Print_Area" localSheetId="5">'７月'!$A$1:$AE$39</definedName>
    <definedName name="_xlnm.Print_Area" localSheetId="6">'8月'!$A$1:$AD$39</definedName>
    <definedName name="_xlnm.Print_Area" localSheetId="7">'9月'!$B$1:$AD$38</definedName>
    <definedName name="_xlnm.Print_Area" localSheetId="14">'R8。4月'!$B$1:$AD$38</definedName>
    <definedName name="_xlnm.Print_Area" localSheetId="0">'原本 '!$B$1:$AD$38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28" l="1"/>
  <c r="X3" i="32"/>
  <c r="C10" i="32" s="1"/>
  <c r="J10" i="32" s="1"/>
  <c r="Q10" i="32" s="1"/>
  <c r="X10" i="32" s="1"/>
  <c r="C17" i="32" s="1"/>
  <c r="J17" i="32" s="1"/>
  <c r="Q17" i="32" s="1"/>
  <c r="X17" i="32" s="1"/>
  <c r="C24" i="32" s="1"/>
  <c r="J24" i="32" s="1"/>
  <c r="Q24" i="32" s="1"/>
  <c r="X24" i="32" s="1"/>
  <c r="C31" i="32" s="1"/>
  <c r="J31" i="32" s="1"/>
  <c r="Q31" i="32" s="1"/>
  <c r="X31" i="32" s="1"/>
  <c r="Q3" i="32"/>
  <c r="J3" i="32"/>
  <c r="C3" i="32"/>
  <c r="X3" i="31"/>
  <c r="C10" i="31" s="1"/>
  <c r="J10" i="31" s="1"/>
  <c r="Q10" i="31" s="1"/>
  <c r="X10" i="31" s="1"/>
  <c r="C17" i="31" s="1"/>
  <c r="J17" i="31" s="1"/>
  <c r="Q17" i="31" s="1"/>
  <c r="X17" i="31" s="1"/>
  <c r="C24" i="31" s="1"/>
  <c r="J24" i="31" s="1"/>
  <c r="Q24" i="31" s="1"/>
  <c r="X24" i="31" s="1"/>
  <c r="C31" i="31" s="1"/>
  <c r="J31" i="31" s="1"/>
  <c r="Q3" i="31"/>
  <c r="J3" i="31"/>
  <c r="C3" i="31"/>
  <c r="X3" i="30"/>
  <c r="C10" i="30" s="1"/>
  <c r="J10" i="30" s="1"/>
  <c r="Q10" i="30" s="1"/>
  <c r="X10" i="30" s="1"/>
  <c r="C17" i="30" s="1"/>
  <c r="J17" i="30" s="1"/>
  <c r="Q17" i="30" s="1"/>
  <c r="X17" i="30" s="1"/>
  <c r="C24" i="30" s="1"/>
  <c r="J24" i="30" s="1"/>
  <c r="Q24" i="30" s="1"/>
  <c r="X24" i="30" s="1"/>
  <c r="Q3" i="30"/>
  <c r="J3" i="30"/>
  <c r="C3" i="30"/>
  <c r="J10" i="29"/>
  <c r="Q10" i="29" s="1"/>
  <c r="X10" i="29" s="1"/>
  <c r="C17" i="29" s="1"/>
  <c r="J17" i="29" s="1"/>
  <c r="Q17" i="29" s="1"/>
  <c r="X17" i="29" s="1"/>
  <c r="C24" i="29" s="1"/>
  <c r="J24" i="29" s="1"/>
  <c r="Q24" i="29" s="1"/>
  <c r="X24" i="29" s="1"/>
  <c r="C31" i="29" s="1"/>
  <c r="J31" i="29" s="1"/>
  <c r="Q31" i="29" s="1"/>
  <c r="X31" i="29" s="1"/>
  <c r="C3" i="29"/>
  <c r="X3" i="28"/>
  <c r="C10" i="28" s="1"/>
  <c r="J10" i="28" s="1"/>
  <c r="Q10" i="28" s="1"/>
  <c r="X10" i="28" s="1"/>
  <c r="C17" i="28" s="1"/>
  <c r="J17" i="28" s="1"/>
  <c r="Q17" i="28" s="1"/>
  <c r="X17" i="28" s="1"/>
  <c r="C24" i="28" s="1"/>
  <c r="J24" i="28" s="1"/>
  <c r="Q24" i="28" s="1"/>
  <c r="X24" i="28" s="1"/>
  <c r="Q3" i="28"/>
  <c r="J3" i="28"/>
  <c r="X3" i="26"/>
  <c r="C10" i="26" s="1"/>
  <c r="J10" i="26" s="1"/>
  <c r="Q10" i="26" s="1"/>
  <c r="X10" i="26" s="1"/>
  <c r="C17" i="26" s="1"/>
  <c r="J17" i="26" s="1"/>
  <c r="Q17" i="26" s="1"/>
  <c r="X17" i="26" s="1"/>
  <c r="C24" i="26" s="1"/>
  <c r="J24" i="26" s="1"/>
  <c r="Q24" i="26" s="1"/>
  <c r="X24" i="26" s="1"/>
  <c r="Q3" i="26"/>
  <c r="J3" i="26"/>
  <c r="C3" i="26"/>
  <c r="C3" i="21"/>
  <c r="X3" i="23"/>
  <c r="C10" i="23" s="1"/>
  <c r="J10" i="23" s="1"/>
  <c r="Q10" i="23" s="1"/>
  <c r="X10" i="23" s="1"/>
  <c r="C17" i="23" s="1"/>
  <c r="J17" i="23" s="1"/>
  <c r="Q17" i="23" s="1"/>
  <c r="X17" i="23" s="1"/>
  <c r="C24" i="23" s="1"/>
  <c r="J24" i="23" s="1"/>
  <c r="Q24" i="23" s="1"/>
  <c r="X24" i="23" s="1"/>
  <c r="C31" i="23" s="1"/>
  <c r="J31" i="23" s="1"/>
  <c r="Q31" i="23" s="1"/>
  <c r="X31" i="23" s="1"/>
  <c r="Q3" i="23"/>
  <c r="X3" i="22"/>
  <c r="C10" i="22" s="1"/>
  <c r="J10" i="22" s="1"/>
  <c r="Q10" i="22" s="1"/>
  <c r="X10" i="22" s="1"/>
  <c r="C17" i="22" s="1"/>
  <c r="J17" i="22" s="1"/>
  <c r="Q17" i="22" s="1"/>
  <c r="X17" i="22" s="1"/>
  <c r="C24" i="22" s="1"/>
  <c r="J24" i="22" s="1"/>
  <c r="Q24" i="22" s="1"/>
  <c r="X24" i="22" s="1"/>
  <c r="C31" i="22" s="1"/>
  <c r="J31" i="22" s="1"/>
  <c r="Q3" i="22"/>
  <c r="J3" i="22"/>
  <c r="C3" i="22"/>
  <c r="X3" i="21"/>
  <c r="C10" i="21" s="1"/>
  <c r="J10" i="21" s="1"/>
  <c r="Q10" i="21" s="1"/>
  <c r="X10" i="21" s="1"/>
  <c r="C17" i="21" s="1"/>
  <c r="J17" i="21" s="1"/>
  <c r="Q17" i="21" s="1"/>
  <c r="X17" i="21" s="1"/>
  <c r="C24" i="21" s="1"/>
  <c r="J24" i="21" s="1"/>
  <c r="Q24" i="21" s="1"/>
  <c r="X24" i="21" s="1"/>
  <c r="C31" i="21" s="1"/>
  <c r="J31" i="21" s="1"/>
  <c r="Q31" i="21" s="1"/>
  <c r="X31" i="21" s="1"/>
  <c r="X3" i="20"/>
  <c r="C10" i="20" s="1"/>
  <c r="J10" i="20" s="1"/>
  <c r="Q10" i="20" s="1"/>
  <c r="X10" i="20" s="1"/>
  <c r="C17" i="20" s="1"/>
  <c r="J17" i="20" s="1"/>
  <c r="Q17" i="20" s="1"/>
  <c r="X17" i="20" s="1"/>
  <c r="C24" i="20" s="1"/>
  <c r="J24" i="20" s="1"/>
  <c r="Q24" i="20" s="1"/>
  <c r="X24" i="20" s="1"/>
  <c r="C31" i="20" s="1"/>
  <c r="J31" i="20" s="1"/>
  <c r="Q31" i="20" s="1"/>
  <c r="Q3" i="20"/>
  <c r="J3" i="20"/>
  <c r="C3" i="20"/>
  <c r="C3" i="15"/>
  <c r="X3" i="19" l="1"/>
  <c r="C10" i="19" s="1"/>
  <c r="J10" i="19" s="1"/>
  <c r="Q10" i="19" s="1"/>
  <c r="X10" i="19" s="1"/>
  <c r="C17" i="19" s="1"/>
  <c r="J17" i="19" s="1"/>
  <c r="Q17" i="19" s="1"/>
  <c r="Q3" i="19"/>
  <c r="J3" i="19"/>
  <c r="C3" i="19"/>
  <c r="Q3" i="15"/>
  <c r="X17" i="19" l="1"/>
  <c r="C24" i="19" s="1"/>
  <c r="J24" i="19" s="1"/>
  <c r="Q24" i="19" s="1"/>
  <c r="X24" i="19" s="1"/>
  <c r="C31" i="19" s="1"/>
  <c r="X3" i="17"/>
  <c r="C10" i="17" s="1"/>
  <c r="J10" i="17" s="1"/>
  <c r="Q10" i="17" s="1"/>
  <c r="X10" i="17" s="1"/>
  <c r="C17" i="17" s="1"/>
  <c r="J17" i="17" s="1"/>
  <c r="Q17" i="17" s="1"/>
  <c r="X17" i="17" s="1"/>
  <c r="C24" i="17" s="1"/>
  <c r="J24" i="17" s="1"/>
  <c r="Q24" i="17" s="1"/>
  <c r="X24" i="17" s="1"/>
  <c r="C31" i="17" s="1"/>
  <c r="J31" i="17" s="1"/>
  <c r="Q31" i="17" s="1"/>
  <c r="X31" i="17" s="1"/>
  <c r="Q3" i="17"/>
  <c r="J3" i="17"/>
  <c r="C3" i="17"/>
  <c r="X3" i="16"/>
  <c r="C10" i="16" s="1"/>
  <c r="J10" i="16" s="1"/>
  <c r="Q10" i="16" s="1"/>
  <c r="X10" i="16" s="1"/>
  <c r="C17" i="16" s="1"/>
  <c r="J17" i="16" s="1"/>
  <c r="Q17" i="16" s="1"/>
  <c r="X17" i="16" s="1"/>
  <c r="C24" i="16" s="1"/>
  <c r="J24" i="16" s="1"/>
  <c r="Q24" i="16" s="1"/>
  <c r="X24" i="16" s="1"/>
  <c r="C31" i="16" s="1"/>
  <c r="J31" i="16" s="1"/>
  <c r="Q3" i="16"/>
  <c r="J3" i="16"/>
  <c r="X3" i="15"/>
  <c r="C10" i="15" s="1"/>
  <c r="J10" i="15" s="1"/>
  <c r="Q10" i="15" s="1"/>
  <c r="X10" i="15" s="1"/>
  <c r="C17" i="15" s="1"/>
  <c r="J17" i="15" s="1"/>
  <c r="Q17" i="15" s="1"/>
  <c r="X17" i="15" s="1"/>
  <c r="C24" i="15" s="1"/>
  <c r="J24" i="15" s="1"/>
  <c r="Q24" i="15" s="1"/>
  <c r="X24" i="15" s="1"/>
  <c r="C31" i="15" s="1"/>
  <c r="J31" i="15" s="1"/>
  <c r="Q31" i="15" s="1"/>
  <c r="X31" i="15" s="1"/>
</calcChain>
</file>

<file path=xl/sharedStrings.xml><?xml version="1.0" encoding="utf-8"?>
<sst xmlns="http://schemas.openxmlformats.org/spreadsheetml/2006/main" count="1415" uniqueCount="214">
  <si>
    <r>
      <rPr>
        <b/>
        <sz val="18"/>
        <color rgb="FF92D050"/>
        <rFont val="HGP創英角ﾎﾟｯﾌﾟ体"/>
        <family val="3"/>
        <charset val="128"/>
      </rPr>
      <t>月のプログラム予定表</t>
    </r>
    <r>
      <rPr>
        <b/>
        <sz val="8"/>
        <color rgb="FFFFFF00"/>
        <rFont val="HGP創英角ﾎﾟｯﾌﾟ体"/>
        <family val="3"/>
        <charset val="128"/>
      </rPr>
      <t xml:space="preserve"> </t>
    </r>
    <r>
      <rPr>
        <b/>
        <sz val="8"/>
        <color rgb="FFFFC000"/>
        <rFont val="HGP創英角ﾎﾟｯﾌﾟ体"/>
        <family val="3"/>
        <charset val="128"/>
      </rPr>
      <t xml:space="preserve">         </t>
    </r>
    <r>
      <rPr>
        <b/>
        <sz val="8"/>
        <color theme="1"/>
        <rFont val="HGPｺﾞｼｯｸE"/>
        <family val="3"/>
        <charset val="128"/>
      </rPr>
      <t>２Fスタッフ室 ０４２－３７３－７７１１</t>
    </r>
    <phoneticPr fontId="10"/>
  </si>
  <si>
    <t>月</t>
    <rPh sb="0" eb="1">
      <t>ゲツ</t>
    </rPh>
    <phoneticPr fontId="10"/>
  </si>
  <si>
    <t>火</t>
    <rPh sb="0" eb="1">
      <t>カ</t>
    </rPh>
    <phoneticPr fontId="10"/>
  </si>
  <si>
    <t>木</t>
    <phoneticPr fontId="10"/>
  </si>
  <si>
    <t>木</t>
  </si>
  <si>
    <t>金</t>
    <phoneticPr fontId="10"/>
  </si>
  <si>
    <t>午　前</t>
  </si>
  <si>
    <t>個人作業</t>
    <rPh sb="0" eb="2">
      <t>コジン</t>
    </rPh>
    <rPh sb="2" eb="4">
      <t>サギョウ</t>
    </rPh>
    <phoneticPr fontId="10"/>
  </si>
  <si>
    <t>パソコン研修</t>
    <rPh sb="4" eb="6">
      <t>ケンシュウ</t>
    </rPh>
    <phoneticPr fontId="10"/>
  </si>
  <si>
    <t>全体
ミーティング</t>
    <rPh sb="0" eb="2">
      <t>ゼンタイ</t>
    </rPh>
    <phoneticPr fontId="10"/>
  </si>
  <si>
    <t>パンとお菓子</t>
    <rPh sb="4" eb="6">
      <t>カシ</t>
    </rPh>
    <phoneticPr fontId="19"/>
  </si>
  <si>
    <t>SST</t>
    <phoneticPr fontId="10"/>
  </si>
  <si>
    <t>模擬喫茶</t>
    <rPh sb="0" eb="2">
      <t>モギ</t>
    </rPh>
    <rPh sb="2" eb="4">
      <t>キッサ</t>
    </rPh>
    <phoneticPr fontId="19"/>
  </si>
  <si>
    <t xml:space="preserve">グループ活動
</t>
    <rPh sb="4" eb="6">
      <t>カツドウ</t>
    </rPh>
    <phoneticPr fontId="10"/>
  </si>
  <si>
    <t>グループ活動</t>
    <rPh sb="4" eb="6">
      <t>カツドウ</t>
    </rPh>
    <phoneticPr fontId="19"/>
  </si>
  <si>
    <t>音楽広場
音楽鑑賞・合奏・合唱</t>
    <rPh sb="0" eb="2">
      <t>オンガク</t>
    </rPh>
    <rPh sb="2" eb="4">
      <t>ヒロバ</t>
    </rPh>
    <rPh sb="5" eb="9">
      <t>オンガクカンショウ</t>
    </rPh>
    <rPh sb="10" eb="12">
      <t>ガッソウ</t>
    </rPh>
    <rPh sb="13" eb="15">
      <t>ガッショウ</t>
    </rPh>
    <phoneticPr fontId="19"/>
  </si>
  <si>
    <t>午　後</t>
  </si>
  <si>
    <t xml:space="preserve">ともマナ  </t>
    <phoneticPr fontId="10"/>
  </si>
  <si>
    <t>模擬喫茶</t>
    <rPh sb="0" eb="2">
      <t>モギ</t>
    </rPh>
    <rPh sb="2" eb="4">
      <t>キッサ</t>
    </rPh>
    <phoneticPr fontId="10"/>
  </si>
  <si>
    <t>グループ活動</t>
    <rPh sb="4" eb="6">
      <t>カツドウ</t>
    </rPh>
    <phoneticPr fontId="10"/>
  </si>
  <si>
    <t>多摩総CES</t>
    <rPh sb="0" eb="2">
      <t>タマ</t>
    </rPh>
    <rPh sb="2" eb="3">
      <t>ソウ</t>
    </rPh>
    <phoneticPr fontId="10"/>
  </si>
  <si>
    <t>アート</t>
    <phoneticPr fontId="10"/>
  </si>
  <si>
    <t>アクティブスポーツ</t>
    <phoneticPr fontId="10"/>
  </si>
  <si>
    <t>午　前</t>
    <rPh sb="0" eb="1">
      <t>ウマ</t>
    </rPh>
    <rPh sb="2" eb="3">
      <t>マエ</t>
    </rPh>
    <phoneticPr fontId="3"/>
  </si>
  <si>
    <t>多摩総CES　</t>
    <rPh sb="0" eb="2">
      <t>タマ</t>
    </rPh>
    <rPh sb="2" eb="3">
      <t>ソウ</t>
    </rPh>
    <phoneticPr fontId="10"/>
  </si>
  <si>
    <t>ともマナ  マナー講座</t>
    <rPh sb="9" eb="11">
      <t>コウザ</t>
    </rPh>
    <phoneticPr fontId="10"/>
  </si>
  <si>
    <t>→初めてグループ活動に参加する時は☺の活動の体験からはじめましょう。</t>
    <rPh sb="1" eb="2">
      <t>ハジ</t>
    </rPh>
    <rPh sb="8" eb="10">
      <t>カツドウ</t>
    </rPh>
    <rPh sb="11" eb="13">
      <t>サンカ</t>
    </rPh>
    <rPh sb="15" eb="16">
      <t>トキ</t>
    </rPh>
    <rPh sb="19" eb="21">
      <t>カツドウ</t>
    </rPh>
    <rPh sb="22" eb="24">
      <t>タイケン</t>
    </rPh>
    <phoneticPr fontId="10"/>
  </si>
  <si>
    <t>月</t>
    <rPh sb="0" eb="1">
      <t>ゲツ</t>
    </rPh>
    <phoneticPr fontId="3"/>
  </si>
  <si>
    <t>多摩総CES事前学習会</t>
    <rPh sb="0" eb="2">
      <t>タマ</t>
    </rPh>
    <rPh sb="2" eb="3">
      <t>ソウ</t>
    </rPh>
    <rPh sb="6" eb="11">
      <t>ジゼンガクシュウカイ</t>
    </rPh>
    <phoneticPr fontId="10"/>
  </si>
  <si>
    <t>ともマナ 
ヨーガ療法</t>
    <rPh sb="9" eb="11">
      <t>リョウホウ</t>
    </rPh>
    <phoneticPr fontId="10"/>
  </si>
  <si>
    <t xml:space="preserve">ともマナ　
健康教育プログラム  </t>
    <rPh sb="6" eb="8">
      <t>ケンコウ</t>
    </rPh>
    <rPh sb="8" eb="10">
      <t>キョウイク</t>
    </rPh>
    <phoneticPr fontId="10"/>
  </si>
  <si>
    <t>ともマナ  栄養講座
『上手に食べよう！
おいしい間食</t>
    <rPh sb="6" eb="8">
      <t>エイヨウ</t>
    </rPh>
    <rPh sb="8" eb="10">
      <t>コウザ</t>
    </rPh>
    <rPh sb="12" eb="14">
      <t>ジョウズ</t>
    </rPh>
    <rPh sb="15" eb="16">
      <t>タ</t>
    </rPh>
    <rPh sb="25" eb="27">
      <t>カンショク</t>
    </rPh>
    <phoneticPr fontId="10"/>
  </si>
  <si>
    <t>パンとお菓子
シューとエクレア</t>
    <rPh sb="4" eb="6">
      <t>カシ</t>
    </rPh>
    <phoneticPr fontId="19"/>
  </si>
  <si>
    <r>
      <rPr>
        <b/>
        <sz val="18"/>
        <color rgb="FF009EDE"/>
        <rFont val="HGP創英角ﾎﾟｯﾌﾟ体"/>
        <family val="3"/>
        <charset val="128"/>
      </rPr>
      <t>月のプログラム予定表</t>
    </r>
    <r>
      <rPr>
        <b/>
        <sz val="8"/>
        <color rgb="FF60A500"/>
        <rFont val="HGP創英角ﾎﾟｯﾌﾟ体"/>
        <family val="3"/>
        <charset val="128"/>
      </rPr>
      <t xml:space="preserve">         </t>
    </r>
    <r>
      <rPr>
        <b/>
        <sz val="8"/>
        <rFont val="HGP創英角ﾎﾟｯﾌﾟ体"/>
        <family val="3"/>
        <charset val="128"/>
      </rPr>
      <t xml:space="preserve"> </t>
    </r>
    <r>
      <rPr>
        <b/>
        <sz val="8"/>
        <rFont val="HGPｺﾞｼｯｸE"/>
        <family val="3"/>
        <charset val="128"/>
      </rPr>
      <t>２Fスタッフ室 ０４２－３７３－７７１１</t>
    </r>
    <phoneticPr fontId="10"/>
  </si>
  <si>
    <r>
      <t>パンとお菓子</t>
    </r>
    <r>
      <rPr>
        <b/>
        <sz val="8"/>
        <color rgb="FFFF99FF"/>
        <rFont val="HG丸ｺﾞｼｯｸM-PRO"/>
        <family val="3"/>
        <charset val="128"/>
      </rPr>
      <t>ブレチェン</t>
    </r>
    <rPh sb="4" eb="6">
      <t>カシ</t>
    </rPh>
    <phoneticPr fontId="19"/>
  </si>
  <si>
    <t>アート　七宝焼き</t>
    <rPh sb="4" eb="7">
      <t>シッポウヤ</t>
    </rPh>
    <phoneticPr fontId="10"/>
  </si>
  <si>
    <t>個人作業 みんなでやろうよ</t>
  </si>
  <si>
    <t>個人作業</t>
    <rPh sb="0" eb="2">
      <t>コジン</t>
    </rPh>
    <rPh sb="2" eb="4">
      <t>サギョウ</t>
    </rPh>
    <phoneticPr fontId="3"/>
  </si>
  <si>
    <t xml:space="preserve">グループ活動
ソフトテニス・卓球
</t>
    <rPh sb="4" eb="6">
      <t>カツドウ</t>
    </rPh>
    <rPh sb="14" eb="16">
      <t>タッキュウ</t>
    </rPh>
    <phoneticPr fontId="10"/>
  </si>
  <si>
    <t>グループ活動
茶話会</t>
    <rPh sb="4" eb="6">
      <t>カツドウ</t>
    </rPh>
    <rPh sb="7" eb="10">
      <t>サワカイ</t>
    </rPh>
    <phoneticPr fontId="10"/>
  </si>
  <si>
    <t>グループ活動
予定決め</t>
    <rPh sb="4" eb="6">
      <t>カツドウ</t>
    </rPh>
    <rPh sb="7" eb="9">
      <t>ヨテイ</t>
    </rPh>
    <rPh sb="9" eb="10">
      <t>ギ</t>
    </rPh>
    <phoneticPr fontId="19"/>
  </si>
  <si>
    <t>グループ活動
フラバールバレー</t>
    <rPh sb="4" eb="6">
      <t>カツドウ</t>
    </rPh>
    <phoneticPr fontId="10"/>
  </si>
  <si>
    <t>グループ活動
新聞川柳・コラージュ</t>
    <rPh sb="4" eb="6">
      <t>カツドウ</t>
    </rPh>
    <rPh sb="7" eb="9">
      <t>シンブン</t>
    </rPh>
    <rPh sb="9" eb="11">
      <t>センリュウ</t>
    </rPh>
    <phoneticPr fontId="19"/>
  </si>
  <si>
    <t xml:space="preserve">グループ活動
散歩（変更有）
</t>
    <rPh sb="4" eb="6">
      <t>カツドウ</t>
    </rPh>
    <rPh sb="7" eb="9">
      <t>サンポ</t>
    </rPh>
    <rPh sb="10" eb="12">
      <t>ヘンコウ</t>
    </rPh>
    <rPh sb="12" eb="13">
      <t>アリ</t>
    </rPh>
    <phoneticPr fontId="19"/>
  </si>
  <si>
    <t>グループ活動
卓球バレー</t>
    <rPh sb="4" eb="6">
      <t>カツドウ</t>
    </rPh>
    <rPh sb="7" eb="9">
      <t>タッキュウ</t>
    </rPh>
    <phoneticPr fontId="10"/>
  </si>
  <si>
    <t>個人作業 
みんなでやろうよ
(講師創作)</t>
    <phoneticPr fontId="3"/>
  </si>
  <si>
    <t>グループ活動
バスケ盤</t>
    <rPh sb="4" eb="6">
      <t>カツドウ</t>
    </rPh>
    <rPh sb="10" eb="11">
      <t>バン</t>
    </rPh>
    <phoneticPr fontId="10"/>
  </si>
  <si>
    <t>グループ活動
講師創作</t>
    <rPh sb="4" eb="6">
      <t>カツドウ</t>
    </rPh>
    <rPh sb="7" eb="11">
      <t>コウシソウサク</t>
    </rPh>
    <phoneticPr fontId="19"/>
  </si>
  <si>
    <t>アート 段ボールアート</t>
    <rPh sb="4" eb="5">
      <t>ダン</t>
    </rPh>
    <phoneticPr fontId="10"/>
  </si>
  <si>
    <t>ともマナ  マナー講座
「暮らし方のマナー」</t>
    <rPh sb="9" eb="11">
      <t>コウザ</t>
    </rPh>
    <rPh sb="13" eb="14">
      <t>ク</t>
    </rPh>
    <rPh sb="16" eb="17">
      <t>カタ</t>
    </rPh>
    <phoneticPr fontId="10"/>
  </si>
  <si>
    <r>
      <t>パンとお菓子</t>
    </r>
    <r>
      <rPr>
        <b/>
        <sz val="8"/>
        <color rgb="FFFF99FF"/>
        <rFont val="HG丸ｺﾞｼｯｸM-PRO"/>
        <family val="3"/>
        <charset val="128"/>
      </rPr>
      <t>ブリオッシュ</t>
    </r>
    <rPh sb="4" eb="6">
      <t>カシ</t>
    </rPh>
    <phoneticPr fontId="19"/>
  </si>
  <si>
    <t>グループ活動
室内ケーム
（変更有）</t>
    <rPh sb="4" eb="6">
      <t>カツドウ</t>
    </rPh>
    <rPh sb="7" eb="9">
      <t>シツナイ</t>
    </rPh>
    <rPh sb="14" eb="17">
      <t>ヘンコウアリ</t>
    </rPh>
    <phoneticPr fontId="19"/>
  </si>
  <si>
    <t>こどもの日</t>
    <rPh sb="4" eb="5">
      <t>ヒ</t>
    </rPh>
    <phoneticPr fontId="3"/>
  </si>
  <si>
    <t>振替休日</t>
    <rPh sb="0" eb="2">
      <t>フリカエ</t>
    </rPh>
    <rPh sb="2" eb="4">
      <t>キュウジツ</t>
    </rPh>
    <phoneticPr fontId="3"/>
  </si>
  <si>
    <r>
      <t xml:space="preserve">グループ活動
図書館に行こう
</t>
    </r>
    <r>
      <rPr>
        <b/>
        <sz val="8"/>
        <color rgb="FF00B050"/>
        <rFont val="HG丸ｺﾞｼｯｸM-PRO"/>
        <family val="3"/>
        <charset val="128"/>
      </rPr>
      <t>(雨天時:ﾃｰﾏﾄｰｸ)</t>
    </r>
    <rPh sb="7" eb="10">
      <t>トショカン</t>
    </rPh>
    <rPh sb="11" eb="12">
      <t>イ</t>
    </rPh>
    <phoneticPr fontId="3"/>
  </si>
  <si>
    <r>
      <t xml:space="preserve">アクティブスポーツ
</t>
    </r>
    <r>
      <rPr>
        <b/>
        <sz val="9"/>
        <color rgb="FF00B050"/>
        <rFont val="HG丸ｺﾞｼｯｸM-PRO"/>
        <family val="3"/>
        <charset val="128"/>
      </rPr>
      <t>「ソフトバレーボール」</t>
    </r>
    <phoneticPr fontId="10"/>
  </si>
  <si>
    <t>アクティブスポーツ
「ビックルボール」</t>
    <phoneticPr fontId="10"/>
  </si>
  <si>
    <t>アクティブスポーツ
「バドミントン」</t>
    <phoneticPr fontId="10"/>
  </si>
  <si>
    <r>
      <t xml:space="preserve">アクティブスポーツ
</t>
    </r>
    <r>
      <rPr>
        <b/>
        <sz val="8"/>
        <color rgb="FF00B050"/>
        <rFont val="HG丸ｺﾞｼｯｸM-PRO"/>
        <family val="3"/>
        <charset val="128"/>
      </rPr>
      <t>予定決め「インディアカ」</t>
    </r>
    <rPh sb="10" eb="12">
      <t>ヨテイ</t>
    </rPh>
    <rPh sb="12" eb="13">
      <t>ギ</t>
    </rPh>
    <phoneticPr fontId="10"/>
  </si>
  <si>
    <r>
      <t xml:space="preserve">グループ活動
</t>
    </r>
    <r>
      <rPr>
        <b/>
        <sz val="9"/>
        <color rgb="FF00B050"/>
        <rFont val="HG丸ｺﾞｼｯｸM-PRO"/>
        <family val="3"/>
        <charset val="128"/>
      </rPr>
      <t>コミュニケーションゲーム</t>
    </r>
    <rPh sb="4" eb="6">
      <t>カツドウ</t>
    </rPh>
    <phoneticPr fontId="19"/>
  </si>
  <si>
    <t>６月</t>
    <rPh sb="1" eb="2">
      <t>ガツ</t>
    </rPh>
    <phoneticPr fontId="3"/>
  </si>
  <si>
    <t xml:space="preserve">個人作業　みんなでやろうよ </t>
    <rPh sb="0" eb="2">
      <t>コジン</t>
    </rPh>
    <rPh sb="2" eb="4">
      <t>サギョウ</t>
    </rPh>
    <phoneticPr fontId="10"/>
  </si>
  <si>
    <t>個人作業　みんなでやろうよ（講師創作）</t>
    <rPh sb="0" eb="2">
      <t>コジン</t>
    </rPh>
    <rPh sb="2" eb="4">
      <t>サギョウ</t>
    </rPh>
    <rPh sb="14" eb="18">
      <t>コウシソウサク</t>
    </rPh>
    <phoneticPr fontId="10"/>
  </si>
  <si>
    <t xml:space="preserve">個人作業　 </t>
    <rPh sb="0" eb="2">
      <t>コジン</t>
    </rPh>
    <rPh sb="2" eb="4">
      <t>サギョウ</t>
    </rPh>
    <phoneticPr fontId="10"/>
  </si>
  <si>
    <t>アクティブスポーツ
「ゲートボール」</t>
    <phoneticPr fontId="10"/>
  </si>
  <si>
    <t>アクティブスポーツ
「ソフトバレー」</t>
    <phoneticPr fontId="10"/>
  </si>
  <si>
    <t>アクティブスポーツ
「ソフトテニス」</t>
    <phoneticPr fontId="10"/>
  </si>
  <si>
    <t>アクティブスポーツ
「アルティメット」</t>
    <phoneticPr fontId="10"/>
  </si>
  <si>
    <r>
      <t>アート　</t>
    </r>
    <r>
      <rPr>
        <b/>
        <sz val="9"/>
        <color rgb="FF008000"/>
        <rFont val="HG丸ｺﾞｼｯｸM-PRO"/>
        <family val="3"/>
        <charset val="128"/>
      </rPr>
      <t>段ボールアート</t>
    </r>
    <rPh sb="4" eb="5">
      <t>ダン</t>
    </rPh>
    <phoneticPr fontId="10"/>
  </si>
  <si>
    <r>
      <t>アート　</t>
    </r>
    <r>
      <rPr>
        <b/>
        <sz val="9"/>
        <color rgb="FF008000"/>
        <rFont val="HG丸ｺﾞｼｯｸM-PRO"/>
        <family val="3"/>
        <charset val="128"/>
      </rPr>
      <t>段ボールアート</t>
    </r>
    <phoneticPr fontId="10"/>
  </si>
  <si>
    <r>
      <t>アート</t>
    </r>
    <r>
      <rPr>
        <b/>
        <sz val="9"/>
        <color rgb="FF008000"/>
        <rFont val="HG丸ｺﾞｼｯｸM-PRO"/>
        <family val="3"/>
        <charset val="128"/>
      </rPr>
      <t>　段ボールアート</t>
    </r>
    <phoneticPr fontId="10"/>
  </si>
  <si>
    <r>
      <t>パンとお菓子</t>
    </r>
    <r>
      <rPr>
        <b/>
        <sz val="9"/>
        <color rgb="FFFF99FF"/>
        <rFont val="HG丸ｺﾞｼｯｸM-PRO"/>
        <family val="3"/>
        <charset val="128"/>
      </rPr>
      <t>桜あんぱん</t>
    </r>
    <rPh sb="4" eb="6">
      <t>カシ</t>
    </rPh>
    <rPh sb="6" eb="7">
      <t>サクラ</t>
    </rPh>
    <phoneticPr fontId="19"/>
  </si>
  <si>
    <r>
      <rPr>
        <b/>
        <sz val="9"/>
        <color rgb="FFFF99FF"/>
        <rFont val="HG丸ｺﾞｼｯｸM-PRO"/>
        <family val="3"/>
        <charset val="128"/>
      </rPr>
      <t>パンとお菓子</t>
    </r>
    <r>
      <rPr>
        <b/>
        <sz val="6"/>
        <color rgb="FFFF99FF"/>
        <rFont val="HG丸ｺﾞｼｯｸM-PRO"/>
        <family val="3"/>
        <charset val="128"/>
      </rPr>
      <t>ブッタークーヘン</t>
    </r>
    <rPh sb="4" eb="6">
      <t>カシ</t>
    </rPh>
    <phoneticPr fontId="19"/>
  </si>
  <si>
    <r>
      <t>パンとお菓子</t>
    </r>
    <r>
      <rPr>
        <b/>
        <sz val="6"/>
        <color rgb="FFFF99FF"/>
        <rFont val="HG丸ｺﾞｼｯｸM-PRO"/>
        <family val="3"/>
        <charset val="128"/>
      </rPr>
      <t>キャロットケーキ</t>
    </r>
    <rPh sb="4" eb="6">
      <t>カシ</t>
    </rPh>
    <phoneticPr fontId="19"/>
  </si>
  <si>
    <t>グループ活動
テーマトーク</t>
    <rPh sb="4" eb="6">
      <t>カツドウ</t>
    </rPh>
    <phoneticPr fontId="10"/>
  </si>
  <si>
    <t>グループ活動
モルック</t>
    <rPh sb="4" eb="6">
      <t>カツドウ</t>
    </rPh>
    <phoneticPr fontId="10"/>
  </si>
  <si>
    <t>グループ活動
中央図書館散歩
（麻雀）</t>
    <rPh sb="4" eb="6">
      <t>カツドウ</t>
    </rPh>
    <rPh sb="7" eb="9">
      <t>チュウオウ</t>
    </rPh>
    <rPh sb="9" eb="12">
      <t>トショカン</t>
    </rPh>
    <rPh sb="12" eb="14">
      <t>サンポ</t>
    </rPh>
    <rPh sb="16" eb="18">
      <t>マージャン</t>
    </rPh>
    <phoneticPr fontId="19"/>
  </si>
  <si>
    <t>グループ活動
ピックルボール</t>
    <rPh sb="4" eb="6">
      <t>カツドウ</t>
    </rPh>
    <phoneticPr fontId="10"/>
  </si>
  <si>
    <t>グループ活動
音楽鑑賞</t>
    <rPh sb="4" eb="6">
      <t>カツドウ</t>
    </rPh>
    <rPh sb="7" eb="9">
      <t>オンガク</t>
    </rPh>
    <rPh sb="9" eb="11">
      <t>カンショウ</t>
    </rPh>
    <phoneticPr fontId="19"/>
  </si>
  <si>
    <t>グループ活動
麻雀
（中央図書館散歩）</t>
    <rPh sb="4" eb="6">
      <t>カツドウ</t>
    </rPh>
    <rPh sb="7" eb="9">
      <t>マージャン</t>
    </rPh>
    <rPh sb="11" eb="13">
      <t>チュウオウ</t>
    </rPh>
    <rPh sb="13" eb="16">
      <t>トショカン</t>
    </rPh>
    <rPh sb="16" eb="18">
      <t>サンポ</t>
    </rPh>
    <phoneticPr fontId="19"/>
  </si>
  <si>
    <t>グループ活動
室内ゲーム　</t>
    <rPh sb="4" eb="6">
      <t>カツドウ</t>
    </rPh>
    <rPh sb="7" eb="9">
      <t>シツナイ</t>
    </rPh>
    <phoneticPr fontId="19"/>
  </si>
  <si>
    <t>グループ活動
講師創作</t>
    <rPh sb="4" eb="6">
      <t>カツドウ</t>
    </rPh>
    <rPh sb="7" eb="9">
      <t>コウシ</t>
    </rPh>
    <rPh sb="9" eb="11">
      <t>ソウサク</t>
    </rPh>
    <phoneticPr fontId="19"/>
  </si>
  <si>
    <t>グループ活動
レクコミュ</t>
    <rPh sb="4" eb="6">
      <t>カツドウ</t>
    </rPh>
    <phoneticPr fontId="19"/>
  </si>
  <si>
    <t>グループ活動
リアル野球盤</t>
    <rPh sb="4" eb="6">
      <t>カツドウ</t>
    </rPh>
    <rPh sb="10" eb="12">
      <t>ヤキュウ</t>
    </rPh>
    <rPh sb="12" eb="13">
      <t>バン</t>
    </rPh>
    <phoneticPr fontId="10"/>
  </si>
  <si>
    <t>ともマナ  
健康教育プログラム②</t>
    <rPh sb="7" eb="9">
      <t>ケンコウ</t>
    </rPh>
    <rPh sb="9" eb="11">
      <t>キョウイク</t>
    </rPh>
    <phoneticPr fontId="10"/>
  </si>
  <si>
    <t>ともマナ  
Ｄｒ．ゼミ</t>
    <phoneticPr fontId="10"/>
  </si>
  <si>
    <t>ともマナ  
健康教育プログラム</t>
    <rPh sb="7" eb="9">
      <t>ケンコウ</t>
    </rPh>
    <rPh sb="9" eb="11">
      <t>キョウイク</t>
    </rPh>
    <phoneticPr fontId="10"/>
  </si>
  <si>
    <t>ともマナ  
ヨーガ療法</t>
    <rPh sb="10" eb="12">
      <t>リョウホウ</t>
    </rPh>
    <phoneticPr fontId="10"/>
  </si>
  <si>
    <r>
      <t>いきテク　
職員講座</t>
    </r>
    <r>
      <rPr>
        <b/>
        <sz val="10"/>
        <color theme="9" tint="-0.499984740745262"/>
        <rFont val="HG丸ｺﾞｼｯｸM-PRO"/>
        <family val="3"/>
        <charset val="128"/>
      </rPr>
      <t>【DC後の進路～社会資源を知ろう】</t>
    </r>
    <rPh sb="6" eb="8">
      <t>ショクイン</t>
    </rPh>
    <rPh sb="8" eb="10">
      <t>コウザ</t>
    </rPh>
    <rPh sb="13" eb="14">
      <t>ゴ</t>
    </rPh>
    <rPh sb="15" eb="17">
      <t>シンロ</t>
    </rPh>
    <rPh sb="18" eb="20">
      <t>シャカイ</t>
    </rPh>
    <rPh sb="20" eb="22">
      <t>シゲン</t>
    </rPh>
    <rPh sb="23" eb="24">
      <t>シ</t>
    </rPh>
    <phoneticPr fontId="3"/>
  </si>
  <si>
    <r>
      <rPr>
        <b/>
        <sz val="9"/>
        <color rgb="FF00B050"/>
        <rFont val="HG丸ｺﾞｼｯｸM-PRO"/>
        <family val="3"/>
        <charset val="128"/>
      </rPr>
      <t>ともマナ　栄養講座</t>
    </r>
    <r>
      <rPr>
        <b/>
        <sz val="10"/>
        <color rgb="FF00B050"/>
        <rFont val="HG丸ｺﾞｼｯｸM-PRO"/>
        <family val="3"/>
        <charset val="128"/>
      </rPr>
      <t xml:space="preserve">  　　「油断大敵！
　　　食塩のはなし」</t>
    </r>
    <rPh sb="5" eb="7">
      <t>エイヨウ</t>
    </rPh>
    <rPh sb="7" eb="9">
      <t>コウザ</t>
    </rPh>
    <rPh sb="14" eb="18">
      <t>ユダンタイテキ</t>
    </rPh>
    <rPh sb="23" eb="25">
      <t>ショクエン</t>
    </rPh>
    <phoneticPr fontId="10"/>
  </si>
  <si>
    <t>多摩総CES事後学習会</t>
    <rPh sb="0" eb="3">
      <t>タマソウ</t>
    </rPh>
    <rPh sb="6" eb="8">
      <t>ジゴ</t>
    </rPh>
    <rPh sb="8" eb="10">
      <t>ガクシュウ</t>
    </rPh>
    <rPh sb="10" eb="11">
      <t>カイ</t>
    </rPh>
    <phoneticPr fontId="3"/>
  </si>
  <si>
    <t xml:space="preserve">パンとお菓子　フィナンシェ </t>
    <rPh sb="4" eb="6">
      <t>カシ</t>
    </rPh>
    <phoneticPr fontId="19"/>
  </si>
  <si>
    <t>アクティブスポーツ
予定決め｢ポートボール｣</t>
    <rPh sb="10" eb="12">
      <t>ヨテイ</t>
    </rPh>
    <rPh sb="12" eb="13">
      <t>ギ</t>
    </rPh>
    <phoneticPr fontId="10"/>
  </si>
  <si>
    <t>アクティブスポーツ
「インディアカ」</t>
    <phoneticPr fontId="10"/>
  </si>
  <si>
    <t>アクティブスポーツ
「パターゴルフ」</t>
    <phoneticPr fontId="10"/>
  </si>
  <si>
    <t>アート【陶芸】</t>
    <rPh sb="4" eb="6">
      <t>トウゲイ</t>
    </rPh>
    <phoneticPr fontId="10"/>
  </si>
  <si>
    <t>グループ活動
何でも紹介</t>
    <rPh sb="4" eb="6">
      <t>カツドウ</t>
    </rPh>
    <rPh sb="7" eb="8">
      <t>ナン</t>
    </rPh>
    <rPh sb="10" eb="12">
      <t>ショウカイ</t>
    </rPh>
    <phoneticPr fontId="19"/>
  </si>
  <si>
    <t>グループ活動
リアル野球盤</t>
    <rPh sb="10" eb="12">
      <t>ヤキュウ</t>
    </rPh>
    <rPh sb="12" eb="13">
      <t>バン</t>
    </rPh>
    <phoneticPr fontId="10"/>
  </si>
  <si>
    <t>グループ活動
室内ゲーム</t>
    <rPh sb="7" eb="9">
      <t>シツナイ</t>
    </rPh>
    <phoneticPr fontId="19"/>
  </si>
  <si>
    <t>グループ活動
ふらばーるバレー</t>
    <phoneticPr fontId="10"/>
  </si>
  <si>
    <t xml:space="preserve">
グループ活動
七夕企画
</t>
    <rPh sb="8" eb="10">
      <t>タナバタ</t>
    </rPh>
    <rPh sb="10" eb="12">
      <t>キカク</t>
    </rPh>
    <phoneticPr fontId="10"/>
  </si>
  <si>
    <t>グループ活動
レクコミュ</t>
    <phoneticPr fontId="19"/>
  </si>
  <si>
    <t>グループ活動
動物と触れ合おう</t>
    <rPh sb="7" eb="9">
      <t>ドウブツ</t>
    </rPh>
    <rPh sb="10" eb="11">
      <t>フ</t>
    </rPh>
    <rPh sb="12" eb="13">
      <t>ア</t>
    </rPh>
    <phoneticPr fontId="19"/>
  </si>
  <si>
    <t>グループ活動
インディアカ</t>
    <phoneticPr fontId="10"/>
  </si>
  <si>
    <t>グループ活動
調理準備</t>
    <rPh sb="7" eb="9">
      <t>チョウリ</t>
    </rPh>
    <rPh sb="9" eb="11">
      <t>ジュンビ</t>
    </rPh>
    <phoneticPr fontId="19"/>
  </si>
  <si>
    <t>グループ活動
調理うちあわせ
（買物リスト作り）</t>
    <rPh sb="7" eb="9">
      <t>チョウリ</t>
    </rPh>
    <rPh sb="16" eb="18">
      <t>カイモノ</t>
    </rPh>
    <rPh sb="21" eb="22">
      <t>ツク</t>
    </rPh>
    <phoneticPr fontId="19"/>
  </si>
  <si>
    <t>グループ活動
調理</t>
    <rPh sb="7" eb="9">
      <t>チョウリ</t>
    </rPh>
    <phoneticPr fontId="19"/>
  </si>
  <si>
    <t xml:space="preserve">
所外活動
一日コース【高尾山】
半日コース【映画】
　　【プラネタリウム】</t>
    <rPh sb="1" eb="3">
      <t>ショガイ</t>
    </rPh>
    <rPh sb="3" eb="5">
      <t>カツドウ</t>
    </rPh>
    <rPh sb="6" eb="8">
      <t>イチニチ</t>
    </rPh>
    <rPh sb="12" eb="15">
      <t>タカオサン</t>
    </rPh>
    <rPh sb="17" eb="19">
      <t>ハンニチ</t>
    </rPh>
    <rPh sb="23" eb="25">
      <t>エイガ</t>
    </rPh>
    <phoneticPr fontId="19"/>
  </si>
  <si>
    <t>ともマナ  
マナー講座</t>
    <rPh sb="10" eb="12">
      <t>コウザ</t>
    </rPh>
    <phoneticPr fontId="10"/>
  </si>
  <si>
    <r>
      <rPr>
        <b/>
        <sz val="18"/>
        <color theme="7" tint="0.39997558519241921"/>
        <rFont val="HGP創英角ﾎﾟｯﾌﾟ体"/>
        <family val="3"/>
        <charset val="128"/>
      </rPr>
      <t>月のプログラム予定表</t>
    </r>
    <r>
      <rPr>
        <b/>
        <sz val="8"/>
        <color rgb="FFFFFF00"/>
        <rFont val="HGP創英角ﾎﾟｯﾌﾟ体"/>
        <family val="3"/>
        <charset val="128"/>
      </rPr>
      <t xml:space="preserve"> </t>
    </r>
    <r>
      <rPr>
        <b/>
        <sz val="8"/>
        <color rgb="FFFFC000"/>
        <rFont val="HGP創英角ﾎﾟｯﾌﾟ体"/>
        <family val="3"/>
        <charset val="128"/>
      </rPr>
      <t xml:space="preserve">     </t>
    </r>
    <r>
      <rPr>
        <b/>
        <sz val="8"/>
        <color theme="1"/>
        <rFont val="HGPｺﾞｼｯｸE"/>
        <family val="3"/>
        <charset val="128"/>
      </rPr>
      <t>２Fスタッフ室 ０４２－３７３－７７１１</t>
    </r>
    <phoneticPr fontId="10"/>
  </si>
  <si>
    <t>パンとお菓子　ナッツパン</t>
    <rPh sb="4" eb="6">
      <t>カシ</t>
    </rPh>
    <phoneticPr fontId="19"/>
  </si>
  <si>
    <t>パンとお菓子　レーズンパン</t>
    <rPh sb="4" eb="6">
      <t>カシ</t>
    </rPh>
    <phoneticPr fontId="19"/>
  </si>
  <si>
    <t>個人作業　みんなでやろうよ
（講師創作）</t>
    <rPh sb="0" eb="2">
      <t>コジン</t>
    </rPh>
    <rPh sb="2" eb="4">
      <t>サギョウ</t>
    </rPh>
    <rPh sb="15" eb="19">
      <t>コウシソウサク</t>
    </rPh>
    <phoneticPr fontId="10"/>
  </si>
  <si>
    <t>ともマナ  
Ｄｒ．ゼミ
（睡眠について）</t>
    <rPh sb="14" eb="16">
      <t>スイミン</t>
    </rPh>
    <phoneticPr fontId="10"/>
  </si>
  <si>
    <t>ともマナ  
健康教育プログラム
（余暇活動）</t>
    <rPh sb="7" eb="9">
      <t>ケンコウ</t>
    </rPh>
    <rPh sb="9" eb="11">
      <t>キョウイク</t>
    </rPh>
    <rPh sb="18" eb="20">
      <t>ヨカ</t>
    </rPh>
    <rPh sb="20" eb="22">
      <t>カツドウ</t>
    </rPh>
    <phoneticPr fontId="10"/>
  </si>
  <si>
    <t>ともマナ  
マナー講座
（食事のマナー）</t>
    <rPh sb="10" eb="12">
      <t>コウザ</t>
    </rPh>
    <rPh sb="14" eb="16">
      <t>ショクジ</t>
    </rPh>
    <phoneticPr fontId="10"/>
  </si>
  <si>
    <t>アクティブスポーツ
「ピックルボール」</t>
    <phoneticPr fontId="10"/>
  </si>
  <si>
    <t>アクティブスポーツ
「フリースポーツ」</t>
    <phoneticPr fontId="10"/>
  </si>
  <si>
    <t>個人作業みんなでやろうよ
（講師創作）</t>
    <rPh sb="0" eb="2">
      <t>コジン</t>
    </rPh>
    <rPh sb="2" eb="4">
      <t>サギョウ</t>
    </rPh>
    <rPh sb="14" eb="18">
      <t>コウシソウサク</t>
    </rPh>
    <phoneticPr fontId="10"/>
  </si>
  <si>
    <t>いきテク
事業所見学
原町田スクエア</t>
    <rPh sb="5" eb="8">
      <t>ジギョウショ</t>
    </rPh>
    <rPh sb="8" eb="10">
      <t>ケンガク</t>
    </rPh>
    <rPh sb="11" eb="14">
      <t>ハラマチダ</t>
    </rPh>
    <phoneticPr fontId="3"/>
  </si>
  <si>
    <t>時期</t>
    <rPh sb="0" eb="2">
      <t>ジキ</t>
    </rPh>
    <phoneticPr fontId="3"/>
  </si>
  <si>
    <t>実施内容</t>
    <rPh sb="0" eb="2">
      <t>ジッシ</t>
    </rPh>
    <rPh sb="2" eb="4">
      <t>ナイヨウ</t>
    </rPh>
    <phoneticPr fontId="3"/>
  </si>
  <si>
    <t>注意事項</t>
    <rPh sb="0" eb="2">
      <t>チュウイ</t>
    </rPh>
    <rPh sb="2" eb="4">
      <t>ジコウ</t>
    </rPh>
    <phoneticPr fontId="3"/>
  </si>
  <si>
    <t>事前準備１</t>
    <rPh sb="0" eb="2">
      <t>ジゼン</t>
    </rPh>
    <rPh sb="2" eb="4">
      <t>ジュンビ</t>
    </rPh>
    <phoneticPr fontId="3"/>
  </si>
  <si>
    <t>事前準備２</t>
    <rPh sb="0" eb="2">
      <t>ジゼン</t>
    </rPh>
    <rPh sb="2" eb="4">
      <t>ジュンビ</t>
    </rPh>
    <phoneticPr fontId="3"/>
  </si>
  <si>
    <t>月初め</t>
    <rPh sb="0" eb="2">
      <t>ツキハジ</t>
    </rPh>
    <phoneticPr fontId="3"/>
  </si>
  <si>
    <t>職員へプログラム予定表の記入期限をスタッフに伝える</t>
    <rPh sb="0" eb="2">
      <t>ショクイン</t>
    </rPh>
    <rPh sb="8" eb="11">
      <t>ヨテイヒョウ</t>
    </rPh>
    <rPh sb="12" eb="14">
      <t>キニュウ</t>
    </rPh>
    <rPh sb="14" eb="16">
      <t>キゲン</t>
    </rPh>
    <rPh sb="22" eb="23">
      <t>ツタ</t>
    </rPh>
    <phoneticPr fontId="3"/>
  </si>
  <si>
    <t>・計画の期限にあわせる</t>
    <rPh sb="1" eb="3">
      <t>ケイカク</t>
    </rPh>
    <rPh sb="4" eb="6">
      <t>キゲン</t>
    </rPh>
    <phoneticPr fontId="3"/>
  </si>
  <si>
    <t>期限日</t>
  </si>
  <si>
    <t>記入がされているか確認する</t>
    <rPh sb="0" eb="2">
      <t>キニュウ</t>
    </rPh>
    <rPh sb="9" eb="11">
      <t>カクニン</t>
    </rPh>
    <phoneticPr fontId="3"/>
  </si>
  <si>
    <t>期限日であることを伝え、記入の再確認をスタッフにお願いする。</t>
    <phoneticPr fontId="3"/>
  </si>
  <si>
    <t>計画担当　福本さんへプログラム予定表の準備ができたこと及びイラストは許諾済の物を使用している事を伝える</t>
    <rPh sb="0" eb="2">
      <t>ケイカク</t>
    </rPh>
    <rPh sb="2" eb="4">
      <t>タントウ</t>
    </rPh>
    <rPh sb="5" eb="7">
      <t>フクモト</t>
    </rPh>
    <rPh sb="15" eb="18">
      <t>ヨテイヒョウ</t>
    </rPh>
    <rPh sb="19" eb="21">
      <t>ジュンビ</t>
    </rPh>
    <rPh sb="27" eb="28">
      <t>オヨ</t>
    </rPh>
    <rPh sb="34" eb="36">
      <t>キョダク</t>
    </rPh>
    <rPh sb="36" eb="37">
      <t>スミ</t>
    </rPh>
    <rPh sb="38" eb="39">
      <t>モノ</t>
    </rPh>
    <rPh sb="40" eb="42">
      <t>シヨウ</t>
    </rPh>
    <rPh sb="46" eb="47">
      <t>コト</t>
    </rPh>
    <rPh sb="48" eb="49">
      <t>ツタ</t>
    </rPh>
    <phoneticPr fontId="3"/>
  </si>
  <si>
    <t xml:space="preserve">利用者用・スタッフ用のプログラム表を印刷する
利用者用はデイケア室ホワイトボードへ配置
古いものは、見学会資料の引き出しへしまう
スタッフ用はスッタッフ室ドアへ配置
来月のプログラム予定表の出来上がりをミーティングファイルにはさむ
</t>
    <rPh sb="0" eb="3">
      <t>リヨウシャ</t>
    </rPh>
    <rPh sb="3" eb="4">
      <t>ヨウ</t>
    </rPh>
    <rPh sb="9" eb="10">
      <t>ヨウ</t>
    </rPh>
    <rPh sb="16" eb="17">
      <t>ヒョウ</t>
    </rPh>
    <rPh sb="18" eb="20">
      <t>インサツ</t>
    </rPh>
    <rPh sb="23" eb="26">
      <t>リヨウシャ</t>
    </rPh>
    <rPh sb="26" eb="27">
      <t>ヨウ</t>
    </rPh>
    <rPh sb="32" eb="33">
      <t>シツ</t>
    </rPh>
    <rPh sb="41" eb="43">
      <t>ハイチ</t>
    </rPh>
    <rPh sb="44" eb="45">
      <t>フル</t>
    </rPh>
    <rPh sb="50" eb="52">
      <t>ケンガク</t>
    </rPh>
    <rPh sb="52" eb="53">
      <t>カイ</t>
    </rPh>
    <rPh sb="53" eb="55">
      <t>シリョウ</t>
    </rPh>
    <rPh sb="56" eb="57">
      <t>ヒ</t>
    </rPh>
    <rPh sb="58" eb="59">
      <t>ダ</t>
    </rPh>
    <rPh sb="69" eb="70">
      <t>ヨウ</t>
    </rPh>
    <rPh sb="76" eb="77">
      <t>シツ</t>
    </rPh>
    <rPh sb="80" eb="82">
      <t>ハイチ</t>
    </rPh>
    <rPh sb="83" eb="85">
      <t>ライゲツ</t>
    </rPh>
    <rPh sb="91" eb="94">
      <t>ヨテイヒョウ</t>
    </rPh>
    <rPh sb="95" eb="98">
      <t>デキア</t>
    </rPh>
    <phoneticPr fontId="3"/>
  </si>
  <si>
    <t>年度末</t>
    <rPh sb="0" eb="3">
      <t>ネンドマツ</t>
    </rPh>
    <phoneticPr fontId="3"/>
  </si>
  <si>
    <t>次年度４月分は、プログラム予定表原本をコピーし新しいブックを作製する。</t>
    <rPh sb="0" eb="3">
      <t>ジネンド</t>
    </rPh>
    <rPh sb="4" eb="5">
      <t>ガツ</t>
    </rPh>
    <rPh sb="5" eb="6">
      <t>ブン</t>
    </rPh>
    <rPh sb="13" eb="16">
      <t>ヨテイヒョウ</t>
    </rPh>
    <rPh sb="16" eb="18">
      <t>ゲンポン</t>
    </rPh>
    <rPh sb="23" eb="24">
      <t>アタラ</t>
    </rPh>
    <rPh sb="30" eb="32">
      <t>サクセイ</t>
    </rPh>
    <phoneticPr fontId="3"/>
  </si>
  <si>
    <t>グループ活動
音楽鑑賞</t>
    <rPh sb="4" eb="6">
      <t>カツドウ</t>
    </rPh>
    <rPh sb="7" eb="9">
      <t>オンガク</t>
    </rPh>
    <rPh sb="9" eb="11">
      <t>カンショウ</t>
    </rPh>
    <phoneticPr fontId="10"/>
  </si>
  <si>
    <t>グループ活動
七夕茶話会</t>
    <rPh sb="4" eb="6">
      <t>カツドウ</t>
    </rPh>
    <rPh sb="7" eb="9">
      <t>タナバタ</t>
    </rPh>
    <rPh sb="9" eb="12">
      <t>サワカイ</t>
    </rPh>
    <phoneticPr fontId="19"/>
  </si>
  <si>
    <r>
      <t xml:space="preserve">グループ活動
</t>
    </r>
    <r>
      <rPr>
        <b/>
        <sz val="8"/>
        <color rgb="FF00B050"/>
        <rFont val="HG丸ｺﾞｼｯｸM-PRO"/>
        <family val="3"/>
        <charset val="128"/>
      </rPr>
      <t>アルティメット盤その①</t>
    </r>
    <rPh sb="4" eb="6">
      <t>カツドウ</t>
    </rPh>
    <rPh sb="14" eb="15">
      <t>バン</t>
    </rPh>
    <phoneticPr fontId="10"/>
  </si>
  <si>
    <t>グループ活動
予定決め</t>
    <rPh sb="4" eb="6">
      <t>カツドウ</t>
    </rPh>
    <rPh sb="7" eb="9">
      <t>ヨテイ</t>
    </rPh>
    <rPh sb="9" eb="10">
      <t>キ</t>
    </rPh>
    <phoneticPr fontId="19"/>
  </si>
  <si>
    <r>
      <t xml:space="preserve">グループ活動
</t>
    </r>
    <r>
      <rPr>
        <b/>
        <sz val="8"/>
        <color rgb="FF00B050"/>
        <rFont val="HG丸ｺﾞｼｯｸM-PRO"/>
        <family val="3"/>
        <charset val="128"/>
      </rPr>
      <t>アルティメット盤その②</t>
    </r>
    <rPh sb="4" eb="6">
      <t>カツドウ</t>
    </rPh>
    <rPh sb="14" eb="15">
      <t>バン</t>
    </rPh>
    <phoneticPr fontId="10"/>
  </si>
  <si>
    <t>グループ活動
やさしい麻雀</t>
    <rPh sb="4" eb="6">
      <t>カツドウ</t>
    </rPh>
    <rPh sb="11" eb="13">
      <t>マージャン</t>
    </rPh>
    <phoneticPr fontId="19"/>
  </si>
  <si>
    <r>
      <t xml:space="preserve">グループ活動
</t>
    </r>
    <r>
      <rPr>
        <b/>
        <sz val="8"/>
        <color rgb="FF00B050"/>
        <rFont val="HG丸ｺﾞｼｯｸM-PRO"/>
        <family val="3"/>
        <charset val="128"/>
      </rPr>
      <t>バドミントンその①</t>
    </r>
    <rPh sb="4" eb="6">
      <t>カツドウ</t>
    </rPh>
    <phoneticPr fontId="10"/>
  </si>
  <si>
    <r>
      <t xml:space="preserve">グループ活動
</t>
    </r>
    <r>
      <rPr>
        <b/>
        <sz val="9"/>
        <color rgb="FF00B050"/>
        <rFont val="HG丸ｺﾞｼｯｸM-PRO"/>
        <family val="3"/>
        <charset val="128"/>
      </rPr>
      <t>図書館へ行こう
（雨天　何でも紹介）</t>
    </r>
    <rPh sb="4" eb="6">
      <t>カツドウ</t>
    </rPh>
    <rPh sb="7" eb="10">
      <t>トショカン</t>
    </rPh>
    <rPh sb="11" eb="12">
      <t>イ</t>
    </rPh>
    <rPh sb="16" eb="18">
      <t>ウテン</t>
    </rPh>
    <rPh sb="19" eb="20">
      <t>ナン</t>
    </rPh>
    <rPh sb="22" eb="24">
      <t>ショウカイ</t>
    </rPh>
    <phoneticPr fontId="19"/>
  </si>
  <si>
    <r>
      <t xml:space="preserve">グループ活動
</t>
    </r>
    <r>
      <rPr>
        <b/>
        <sz val="8"/>
        <color rgb="FF00B050"/>
        <rFont val="HG丸ｺﾞｼｯｸM-PRO"/>
        <family val="3"/>
        <charset val="128"/>
      </rPr>
      <t>動物とふれあおう</t>
    </r>
    <rPh sb="4" eb="6">
      <t>カツドウ</t>
    </rPh>
    <rPh sb="7" eb="9">
      <t>ドウブツ</t>
    </rPh>
    <phoneticPr fontId="19"/>
  </si>
  <si>
    <r>
      <t xml:space="preserve">グループ活動
</t>
    </r>
    <r>
      <rPr>
        <b/>
        <sz val="8"/>
        <color rgb="FF00B050"/>
        <rFont val="HG丸ｺﾞｼｯｸM-PRO"/>
        <family val="3"/>
        <charset val="128"/>
      </rPr>
      <t>バドミントンその②</t>
    </r>
    <rPh sb="4" eb="6">
      <t>カツドウ</t>
    </rPh>
    <phoneticPr fontId="10"/>
  </si>
  <si>
    <t>グループ活動
インディアカ</t>
    <rPh sb="4" eb="6">
      <t>カツドウ</t>
    </rPh>
    <phoneticPr fontId="10"/>
  </si>
  <si>
    <t>パンとお菓子
コーンマヨパン</t>
    <rPh sb="4" eb="6">
      <t>カシ</t>
    </rPh>
    <phoneticPr fontId="19"/>
  </si>
  <si>
    <t>アクティブスポーツ
予定決め＆｢ソフトテニス」</t>
    <rPh sb="10" eb="12">
      <t>ヨテイ</t>
    </rPh>
    <rPh sb="12" eb="13">
      <t>ギ</t>
    </rPh>
    <phoneticPr fontId="10"/>
  </si>
  <si>
    <t>パンとお菓子
サマーフルーツの
ショートケーキ</t>
    <rPh sb="4" eb="6">
      <t>カシ</t>
    </rPh>
    <phoneticPr fontId="19"/>
  </si>
  <si>
    <t>パンとお菓子　ゴマパン</t>
    <rPh sb="4" eb="6">
      <t>カシ</t>
    </rPh>
    <phoneticPr fontId="19"/>
  </si>
  <si>
    <r>
      <rPr>
        <b/>
        <sz val="18"/>
        <color rgb="FF002060"/>
        <rFont val="HGP創英角ﾎﾟｯﾌﾟ体"/>
        <family val="3"/>
        <charset val="128"/>
      </rPr>
      <t>月のプログラム予定表</t>
    </r>
    <r>
      <rPr>
        <b/>
        <sz val="8"/>
        <color rgb="FF0070C0"/>
        <rFont val="HGP創英角ﾎﾟｯﾌﾟ体"/>
        <family val="3"/>
        <charset val="128"/>
      </rPr>
      <t xml:space="preserve">       </t>
    </r>
    <r>
      <rPr>
        <b/>
        <sz val="8"/>
        <color theme="1"/>
        <rFont val="HGPｺﾞｼｯｸE"/>
        <family val="3"/>
        <charset val="128"/>
      </rPr>
      <t>２Fスタッフ室 ０４２－３７３－７７１１</t>
    </r>
    <phoneticPr fontId="10"/>
  </si>
  <si>
    <t>・予定表の準備は時間のある時に早めに準備しておく（担当月をまとめて準備して良い）</t>
    <rPh sb="1" eb="4">
      <t>ヨテイヒョウ</t>
    </rPh>
    <rPh sb="5" eb="7">
      <t>ジュンビ</t>
    </rPh>
    <rPh sb="8" eb="10">
      <t>ジカン</t>
    </rPh>
    <rPh sb="13" eb="14">
      <t>トキ</t>
    </rPh>
    <rPh sb="15" eb="16">
      <t>ハヤ</t>
    </rPh>
    <rPh sb="18" eb="20">
      <t>ジュンビ</t>
    </rPh>
    <rPh sb="25" eb="27">
      <t>タントウ</t>
    </rPh>
    <rPh sb="27" eb="28">
      <t>ツキ</t>
    </rPh>
    <rPh sb="33" eb="35">
      <t>ジュンビ</t>
    </rPh>
    <rPh sb="37" eb="38">
      <t>ヨ</t>
    </rPh>
    <phoneticPr fontId="3"/>
  </si>
  <si>
    <t xml:space="preserve">2025年度プログラム予定表を開く
原本をコピー(移動またはコピー)
１行めの日付を変更する
見出しに月を記入
日にちの無い部分・祝日の部分のプログラムを結合、削除する
年間計画表を確認し、通常プログラム以外のプログラムが入っているか確認(所外活動・いきテク・バスハイク・合同学習会等)し、修正する
装飾をする
</t>
    <rPh sb="15" eb="16">
      <t>ヒラ</t>
    </rPh>
    <rPh sb="18" eb="20">
      <t>ゲンポン</t>
    </rPh>
    <rPh sb="25" eb="27">
      <t>イドウ</t>
    </rPh>
    <rPh sb="36" eb="37">
      <t>ギョウ</t>
    </rPh>
    <rPh sb="39" eb="41">
      <t>ヒヅケ</t>
    </rPh>
    <rPh sb="42" eb="44">
      <t>ヘンコウ</t>
    </rPh>
    <rPh sb="47" eb="49">
      <t>ミダ</t>
    </rPh>
    <rPh sb="51" eb="52">
      <t>ツキ</t>
    </rPh>
    <rPh sb="53" eb="55">
      <t>キニュウ</t>
    </rPh>
    <rPh sb="56" eb="57">
      <t>ヒ</t>
    </rPh>
    <rPh sb="60" eb="61">
      <t>ナ</t>
    </rPh>
    <rPh sb="62" eb="64">
      <t>ブブン</t>
    </rPh>
    <rPh sb="65" eb="67">
      <t>シュクジツ</t>
    </rPh>
    <rPh sb="68" eb="70">
      <t>ブブン</t>
    </rPh>
    <rPh sb="77" eb="79">
      <t>ケツゴウ</t>
    </rPh>
    <rPh sb="80" eb="82">
      <t>サクジョ</t>
    </rPh>
    <rPh sb="85" eb="87">
      <t>ネンカン</t>
    </rPh>
    <rPh sb="87" eb="89">
      <t>ケイカク</t>
    </rPh>
    <rPh sb="89" eb="90">
      <t>ヒョウ</t>
    </rPh>
    <rPh sb="91" eb="93">
      <t>カクニン</t>
    </rPh>
    <rPh sb="95" eb="97">
      <t>ツウジョウ</t>
    </rPh>
    <rPh sb="102" eb="104">
      <t>イガイ</t>
    </rPh>
    <rPh sb="111" eb="112">
      <t>ハイ</t>
    </rPh>
    <rPh sb="117" eb="119">
      <t>カクニン</t>
    </rPh>
    <rPh sb="120" eb="122">
      <t>ショガイ</t>
    </rPh>
    <rPh sb="122" eb="124">
      <t>カツドウ</t>
    </rPh>
    <rPh sb="136" eb="138">
      <t>ゴウドウ</t>
    </rPh>
    <rPh sb="138" eb="141">
      <t>ガクシュウカイ</t>
    </rPh>
    <rPh sb="141" eb="142">
      <t>ナド</t>
    </rPh>
    <rPh sb="145" eb="147">
      <t>シュウセイ</t>
    </rPh>
    <rPh sb="150" eb="152">
      <t>ソウショク</t>
    </rPh>
    <phoneticPr fontId="3"/>
  </si>
  <si>
    <t xml:space="preserve">
・装飾について、予定表に入れるイラストはフォルダー内にあるものを使用(HP公開するため、ネット上のもの、他、著作権等に関わらないものを使用する)</t>
    <rPh sb="6" eb="8">
      <t>ソウショク</t>
    </rPh>
    <rPh sb="13" eb="16">
      <t>ヨテイヒョウ</t>
    </rPh>
    <rPh sb="17" eb="18">
      <t>イ</t>
    </rPh>
    <rPh sb="30" eb="31">
      <t>ナイ</t>
    </rPh>
    <rPh sb="37" eb="39">
      <t>シヨウ</t>
    </rPh>
    <rPh sb="42" eb="44">
      <t>コウカイ</t>
    </rPh>
    <rPh sb="52" eb="53">
      <t>ジョウ</t>
    </rPh>
    <rPh sb="57" eb="58">
      <t>ホカ</t>
    </rPh>
    <rPh sb="59" eb="62">
      <t>チョサクケン</t>
    </rPh>
    <rPh sb="62" eb="63">
      <t>ナド</t>
    </rPh>
    <rPh sb="64" eb="65">
      <t>カカ</t>
    </rPh>
    <rPh sb="72" eb="74">
      <t>シヨウ</t>
    </rPh>
    <phoneticPr fontId="3"/>
  </si>
  <si>
    <r>
      <t xml:space="preserve">ともマナ  
</t>
    </r>
    <r>
      <rPr>
        <b/>
        <sz val="8"/>
        <color rgb="FF00B050"/>
        <rFont val="HG丸ｺﾞｼｯｸM-PRO"/>
        <family val="3"/>
        <charset val="128"/>
      </rPr>
      <t>Dr.ゼミ 
(気分障害について)</t>
    </r>
    <rPh sb="15" eb="17">
      <t>キブン</t>
    </rPh>
    <rPh sb="17" eb="19">
      <t>ショウガイ</t>
    </rPh>
    <phoneticPr fontId="10"/>
  </si>
  <si>
    <r>
      <t xml:space="preserve">ともマナ 
 </t>
    </r>
    <r>
      <rPr>
        <b/>
        <sz val="8"/>
        <color rgb="FF00B050"/>
        <rFont val="HG丸ｺﾞｼｯｸM-PRO"/>
        <family val="3"/>
        <charset val="128"/>
      </rPr>
      <t>マナー講座
(電話・ネットのマナー)</t>
    </r>
    <rPh sb="10" eb="12">
      <t>コウザ</t>
    </rPh>
    <rPh sb="14" eb="16">
      <t>デンワ</t>
    </rPh>
    <phoneticPr fontId="10"/>
  </si>
  <si>
    <t>個人作業　みんなでやろうよ</t>
    <rPh sb="0" eb="2">
      <t>コジン</t>
    </rPh>
    <rPh sb="2" eb="4">
      <t>サギョウ</t>
    </rPh>
    <phoneticPr fontId="10"/>
  </si>
  <si>
    <r>
      <rPr>
        <b/>
        <sz val="10"/>
        <color rgb="FFEE8512"/>
        <rFont val="HG丸ｺﾞｼｯｸM-PRO"/>
        <family val="3"/>
        <charset val="128"/>
      </rPr>
      <t xml:space="preserve">いきテク講座
</t>
    </r>
    <r>
      <rPr>
        <b/>
        <sz val="10"/>
        <color theme="8"/>
        <rFont val="HG丸ｺﾞｼｯｸM-PRO"/>
        <family val="3"/>
        <charset val="128"/>
      </rPr>
      <t>【障害年金】</t>
    </r>
    <rPh sb="4" eb="6">
      <t>コウザ</t>
    </rPh>
    <rPh sb="8" eb="10">
      <t>ショウガイ</t>
    </rPh>
    <rPh sb="10" eb="12">
      <t>ネンキン</t>
    </rPh>
    <phoneticPr fontId="3"/>
  </si>
  <si>
    <t xml:space="preserve">次月プログラム予定表の作成
(生活訓練科フォルダー⇒１スタッフ⇒０プログラム⇒０プログラム月間予定表⇒2025年度プログラム予定表ショートカット)
保管場所(多摩総フォルダー⇒生活訓練科⇒★生活訓練科他部門連絡用⇒月間プログラム予定表⇒2025年度プログラム予定表)
</t>
    <rPh sb="0" eb="2">
      <t>ジゲツ</t>
    </rPh>
    <rPh sb="7" eb="10">
      <t>ヨテイヒョウ</t>
    </rPh>
    <rPh sb="11" eb="13">
      <t>サクセイ</t>
    </rPh>
    <rPh sb="15" eb="17">
      <t>セイカツ</t>
    </rPh>
    <rPh sb="17" eb="19">
      <t>クンレン</t>
    </rPh>
    <rPh sb="19" eb="20">
      <t>カ</t>
    </rPh>
    <rPh sb="45" eb="47">
      <t>ゲッカン</t>
    </rPh>
    <rPh sb="47" eb="50">
      <t>ヨテイヒョウ</t>
    </rPh>
    <rPh sb="55" eb="57">
      <t>ネンド</t>
    </rPh>
    <rPh sb="62" eb="65">
      <t>ヨテイヒョウ</t>
    </rPh>
    <rPh sb="74" eb="76">
      <t>ホカン</t>
    </rPh>
    <rPh sb="76" eb="78">
      <t>バショ</t>
    </rPh>
    <rPh sb="79" eb="81">
      <t>タマ</t>
    </rPh>
    <rPh sb="81" eb="82">
      <t>ソウ</t>
    </rPh>
    <rPh sb="88" eb="90">
      <t>セイカツ</t>
    </rPh>
    <rPh sb="90" eb="92">
      <t>クンレン</t>
    </rPh>
    <rPh sb="92" eb="93">
      <t>カ</t>
    </rPh>
    <rPh sb="95" eb="97">
      <t>セイカツ</t>
    </rPh>
    <rPh sb="97" eb="99">
      <t>クンレン</t>
    </rPh>
    <rPh sb="99" eb="100">
      <t>カ</t>
    </rPh>
    <rPh sb="100" eb="103">
      <t>タブモン</t>
    </rPh>
    <rPh sb="103" eb="106">
      <t>レンラクヨウ</t>
    </rPh>
    <rPh sb="107" eb="109">
      <t>ゲッカン</t>
    </rPh>
    <rPh sb="114" eb="117">
      <t>ヨテイヒョウ</t>
    </rPh>
    <phoneticPr fontId="3"/>
  </si>
  <si>
    <t xml:space="preserve">・登録者数＋職員数＋α（60前後）
途中不足しそうになった時は少し追加し補充する。
</t>
    <rPh sb="1" eb="3">
      <t>トウロク</t>
    </rPh>
    <rPh sb="3" eb="4">
      <t>シャ</t>
    </rPh>
    <rPh sb="4" eb="5">
      <t>スウ</t>
    </rPh>
    <rPh sb="6" eb="8">
      <t>ショクイン</t>
    </rPh>
    <rPh sb="8" eb="9">
      <t>スウ</t>
    </rPh>
    <rPh sb="14" eb="16">
      <t>ゼンゴ</t>
    </rPh>
    <rPh sb="18" eb="20">
      <t>トチュウ</t>
    </rPh>
    <rPh sb="20" eb="22">
      <t>フソク</t>
    </rPh>
    <rPh sb="29" eb="30">
      <t>トキ</t>
    </rPh>
    <rPh sb="31" eb="32">
      <t>スコ</t>
    </rPh>
    <rPh sb="33" eb="35">
      <t>ツイカ</t>
    </rPh>
    <rPh sb="36" eb="38">
      <t>ホジュウ</t>
    </rPh>
    <phoneticPr fontId="3"/>
  </si>
  <si>
    <t>プログラム予定表係　　マニュアル　　Ｒ７年7月更新
(プログラムブックの使用期間、５月分～次年度４月分)</t>
    <phoneticPr fontId="3"/>
  </si>
  <si>
    <r>
      <t xml:space="preserve">ともマナ  
</t>
    </r>
    <r>
      <rPr>
        <b/>
        <sz val="9"/>
        <color rgb="FF00B050"/>
        <rFont val="HG丸ｺﾞｼｯｸM-PRO"/>
        <family val="3"/>
        <charset val="128"/>
      </rPr>
      <t>栄養講座</t>
    </r>
    <r>
      <rPr>
        <b/>
        <sz val="10"/>
        <color rgb="FF00B050"/>
        <rFont val="HG丸ｺﾞｼｯｸM-PRO"/>
        <family val="3"/>
        <charset val="128"/>
      </rPr>
      <t xml:space="preserve">
</t>
    </r>
    <r>
      <rPr>
        <b/>
        <sz val="8"/>
        <color rgb="FF00B050"/>
        <rFont val="HG丸ｺﾞｼｯｸM-PRO"/>
        <family val="3"/>
        <charset val="128"/>
      </rPr>
      <t>「夏バテ・疲労回復の食事」</t>
    </r>
    <rPh sb="7" eb="9">
      <t>エイヨウ</t>
    </rPh>
    <rPh sb="9" eb="11">
      <t>コウザ</t>
    </rPh>
    <rPh sb="13" eb="14">
      <t>ナツ</t>
    </rPh>
    <rPh sb="17" eb="19">
      <t>ヒロウ</t>
    </rPh>
    <rPh sb="19" eb="21">
      <t>カイフク</t>
    </rPh>
    <rPh sb="22" eb="24">
      <t>ショクジ</t>
    </rPh>
    <phoneticPr fontId="10"/>
  </si>
  <si>
    <t>グループ活動
予定決め＆調理準備</t>
    <rPh sb="4" eb="6">
      <t>カツドウ</t>
    </rPh>
    <rPh sb="7" eb="9">
      <t>ヨテイ</t>
    </rPh>
    <rPh sb="9" eb="10">
      <t>ギ</t>
    </rPh>
    <rPh sb="12" eb="14">
      <t>チョウリ</t>
    </rPh>
    <rPh sb="14" eb="16">
      <t>ジュンビ</t>
    </rPh>
    <phoneticPr fontId="19"/>
  </si>
  <si>
    <t>グループ活動
調理</t>
    <rPh sb="4" eb="6">
      <t>カツドウ</t>
    </rPh>
    <rPh sb="7" eb="9">
      <t>チョウリ</t>
    </rPh>
    <phoneticPr fontId="19"/>
  </si>
  <si>
    <r>
      <rPr>
        <b/>
        <sz val="8"/>
        <color rgb="FF00B050"/>
        <rFont val="HG丸ｺﾞｼｯｸM-PRO"/>
        <family val="3"/>
        <charset val="128"/>
      </rPr>
      <t>グループ活動</t>
    </r>
    <r>
      <rPr>
        <b/>
        <sz val="6"/>
        <color rgb="FF00B050"/>
        <rFont val="HG丸ｺﾞｼｯｸM-PRO"/>
        <family val="3"/>
        <charset val="128"/>
      </rPr>
      <t xml:space="preserve">
レクコミュ（私は誰？）＆室内ゲーム</t>
    </r>
    <rPh sb="4" eb="6">
      <t>カツドウ</t>
    </rPh>
    <rPh sb="13" eb="14">
      <t>ワタシ</t>
    </rPh>
    <rPh sb="15" eb="16">
      <t>ダレ</t>
    </rPh>
    <rPh sb="19" eb="21">
      <t>シツナイ</t>
    </rPh>
    <phoneticPr fontId="19"/>
  </si>
  <si>
    <t>グループ活動
テーマトーク</t>
    <rPh sb="4" eb="6">
      <t>カツドウ</t>
    </rPh>
    <phoneticPr fontId="19"/>
  </si>
  <si>
    <t>グループ活動
プログラム企画会議</t>
    <rPh sb="4" eb="6">
      <t>カツドウ</t>
    </rPh>
    <rPh sb="12" eb="14">
      <t>キカク</t>
    </rPh>
    <rPh sb="14" eb="16">
      <t>カイギ</t>
    </rPh>
    <phoneticPr fontId="19"/>
  </si>
  <si>
    <t>グループ活動
ユニホック</t>
    <rPh sb="4" eb="6">
      <t>カツドウ</t>
    </rPh>
    <phoneticPr fontId="10"/>
  </si>
  <si>
    <t>グループ活動
キックベース盤</t>
    <rPh sb="4" eb="6">
      <t>カツドウ</t>
    </rPh>
    <rPh sb="13" eb="14">
      <t>バン</t>
    </rPh>
    <phoneticPr fontId="10"/>
  </si>
  <si>
    <t>バスハイク</t>
    <phoneticPr fontId="10"/>
  </si>
  <si>
    <r>
      <rPr>
        <b/>
        <sz val="18"/>
        <color theme="7"/>
        <rFont val="HGP創英角ﾎﾟｯﾌﾟ体"/>
        <family val="3"/>
        <charset val="128"/>
      </rPr>
      <t>月のプログラム予定表</t>
    </r>
    <r>
      <rPr>
        <b/>
        <sz val="8"/>
        <color theme="1"/>
        <rFont val="HGPｺﾞｼｯｸE"/>
        <family val="3"/>
        <charset val="128"/>
      </rPr>
      <t>２Fスタッフ室 ０４２－３７３－７７１１</t>
    </r>
    <phoneticPr fontId="10"/>
  </si>
  <si>
    <r>
      <rPr>
        <b/>
        <sz val="18"/>
        <color rgb="FFCC99FF"/>
        <rFont val="HGP創英角ﾎﾟｯﾌﾟ体"/>
        <family val="3"/>
        <charset val="128"/>
      </rPr>
      <t>月のプログラム予定表</t>
    </r>
    <r>
      <rPr>
        <b/>
        <sz val="8"/>
        <color rgb="FFCC99FF"/>
        <rFont val="HGP創英角ﾎﾟｯﾌﾟ体"/>
        <family val="3"/>
        <charset val="128"/>
      </rPr>
      <t xml:space="preserve"> </t>
    </r>
    <r>
      <rPr>
        <b/>
        <sz val="8"/>
        <color rgb="FFCC99FF"/>
        <rFont val="HGPｺﾞｼｯｸE"/>
        <family val="3"/>
        <charset val="128"/>
      </rPr>
      <t>２Fスタッフ室 ０４２－３７３－７７１１</t>
    </r>
    <phoneticPr fontId="10"/>
  </si>
  <si>
    <r>
      <rPr>
        <b/>
        <sz val="18"/>
        <color rgb="FFFF6699"/>
        <rFont val="HGP創英角ﾎﾟｯﾌﾟ体"/>
        <family val="3"/>
        <charset val="128"/>
      </rPr>
      <t>月のプログラム予定表</t>
    </r>
    <r>
      <rPr>
        <b/>
        <sz val="8"/>
        <color rgb="FFFF6699"/>
        <rFont val="HGP創英角ﾎﾟｯﾌﾟ体"/>
        <family val="3"/>
        <charset val="128"/>
      </rPr>
      <t xml:space="preserve"> </t>
    </r>
    <r>
      <rPr>
        <b/>
        <sz val="8"/>
        <color rgb="FFFF6699"/>
        <rFont val="HGPｺﾞｼｯｸE"/>
        <family val="3"/>
        <charset val="128"/>
      </rPr>
      <t>２Fスタッフ室 ０４２－３７３－７７１１</t>
    </r>
    <phoneticPr fontId="10"/>
  </si>
  <si>
    <r>
      <rPr>
        <b/>
        <sz val="18"/>
        <color theme="4" tint="-0.249977111117893"/>
        <rFont val="HGP創英角ﾎﾟｯﾌﾟ体"/>
        <family val="3"/>
        <charset val="128"/>
      </rPr>
      <t>月のプログラム予定表</t>
    </r>
    <r>
      <rPr>
        <b/>
        <sz val="8"/>
        <color theme="4" tint="-0.249977111117893"/>
        <rFont val="HGPｺﾞｼｯｸE"/>
        <family val="3"/>
        <charset val="128"/>
      </rPr>
      <t>２Fスタッフ室 ０４２－３７３－７７１１</t>
    </r>
    <phoneticPr fontId="10"/>
  </si>
  <si>
    <t xml:space="preserve">グループ活動
はっぱづくり
</t>
    <rPh sb="4" eb="6">
      <t>カツドウ</t>
    </rPh>
    <phoneticPr fontId="10"/>
  </si>
  <si>
    <t>アクティブスポーツ
【フラバールバレー】</t>
    <phoneticPr fontId="10"/>
  </si>
  <si>
    <t>アクティブスポーツ
【ピックルボール】</t>
    <phoneticPr fontId="10"/>
  </si>
  <si>
    <t>アクティブスポーツ
【予定決め＆ｿﾌﾄﾊﾞﾚｰ】</t>
    <rPh sb="11" eb="13">
      <t>ヨテイ</t>
    </rPh>
    <rPh sb="13" eb="14">
      <t>ギ</t>
    </rPh>
    <phoneticPr fontId="10"/>
  </si>
  <si>
    <t>アクティブスポーツ
【ﾎﾞｯﾁｬ＆ｸﾛﾘﾃｨ】</t>
    <phoneticPr fontId="10"/>
  </si>
  <si>
    <t>アクティブスポーツ
【フットサル】</t>
    <phoneticPr fontId="10"/>
  </si>
  <si>
    <r>
      <rPr>
        <b/>
        <sz val="10"/>
        <color rgb="FFEE8512"/>
        <rFont val="HG丸ｺﾞｼｯｸM-PRO"/>
        <family val="3"/>
        <charset val="128"/>
      </rPr>
      <t xml:space="preserve">合同学習会
</t>
    </r>
    <r>
      <rPr>
        <b/>
        <sz val="10"/>
        <color theme="8"/>
        <rFont val="HG丸ｺﾞｼｯｸM-PRO"/>
        <family val="3"/>
        <charset val="128"/>
      </rPr>
      <t>ヒップホップ
ダンス体験</t>
    </r>
    <rPh sb="0" eb="2">
      <t>ゴウドウ</t>
    </rPh>
    <rPh sb="2" eb="4">
      <t>ガクシュウ</t>
    </rPh>
    <rPh sb="4" eb="5">
      <t>カイ</t>
    </rPh>
    <rPh sb="16" eb="18">
      <t>タイケン</t>
    </rPh>
    <phoneticPr fontId="3"/>
  </si>
  <si>
    <r>
      <t xml:space="preserve">パンとお菓子
</t>
    </r>
    <r>
      <rPr>
        <b/>
        <sz val="6"/>
        <color rgb="FFFF99FF"/>
        <rFont val="HG丸ｺﾞｼｯｸM-PRO"/>
        <family val="3"/>
        <charset val="128"/>
      </rPr>
      <t>ウイークエンド・オ・シトロン</t>
    </r>
    <rPh sb="4" eb="6">
      <t>カシ</t>
    </rPh>
    <phoneticPr fontId="19"/>
  </si>
  <si>
    <t>パンとお菓子
ブリオッシュ</t>
    <phoneticPr fontId="3"/>
  </si>
  <si>
    <t>パンとお菓子
あんぱん</t>
    <rPh sb="4" eb="6">
      <t>カシ</t>
    </rPh>
    <phoneticPr fontId="3"/>
  </si>
  <si>
    <r>
      <rPr>
        <b/>
        <sz val="18"/>
        <color rgb="FFFF99FF"/>
        <rFont val="HGP創英角ﾎﾟｯﾌﾟ体"/>
        <family val="3"/>
        <charset val="128"/>
      </rPr>
      <t>月のプログラム予定表</t>
    </r>
    <r>
      <rPr>
        <b/>
        <sz val="8"/>
        <color rgb="FFFFFF00"/>
        <rFont val="HGP創英角ﾎﾟｯﾌﾟ体"/>
        <family val="3"/>
        <charset val="128"/>
      </rPr>
      <t xml:space="preserve"> </t>
    </r>
    <r>
      <rPr>
        <b/>
        <sz val="8"/>
        <color rgb="FFFFC000"/>
        <rFont val="HGP創英角ﾎﾟｯﾌﾟ体"/>
        <family val="3"/>
        <charset val="128"/>
      </rPr>
      <t xml:space="preserve">  </t>
    </r>
    <r>
      <rPr>
        <b/>
        <sz val="8"/>
        <color theme="1"/>
        <rFont val="HGPｺﾞｼｯｸE"/>
        <family val="3"/>
        <charset val="128"/>
      </rPr>
      <t>２Fスタッフ室    ０４２－３７３－７７１１</t>
    </r>
    <phoneticPr fontId="10"/>
  </si>
  <si>
    <r>
      <t xml:space="preserve">ともマナ  
</t>
    </r>
    <r>
      <rPr>
        <b/>
        <sz val="9"/>
        <color rgb="FF00B050"/>
        <rFont val="HG丸ｺﾞｼｯｸM-PRO"/>
        <family val="3"/>
        <charset val="128"/>
      </rPr>
      <t>Dr.ゼミ</t>
    </r>
    <r>
      <rPr>
        <b/>
        <sz val="10"/>
        <color rgb="FF00B050"/>
        <rFont val="HG丸ｺﾞｼｯｸM-PRO"/>
        <family val="3"/>
        <charset val="128"/>
      </rPr>
      <t xml:space="preserve">
（不安障害について）</t>
    </r>
    <rPh sb="14" eb="16">
      <t>フアン</t>
    </rPh>
    <rPh sb="16" eb="18">
      <t>ショウガイ</t>
    </rPh>
    <phoneticPr fontId="10"/>
  </si>
  <si>
    <t>いきテク
「東京障障害者能力
開発校について」</t>
    <rPh sb="6" eb="8">
      <t>トウキョウ</t>
    </rPh>
    <rPh sb="8" eb="9">
      <t>ショウ</t>
    </rPh>
    <rPh sb="9" eb="12">
      <t>ショウガイシャ</t>
    </rPh>
    <rPh sb="12" eb="14">
      <t>ノウリョク</t>
    </rPh>
    <rPh sb="15" eb="17">
      <t>カイハツ</t>
    </rPh>
    <rPh sb="17" eb="18">
      <t>コウ</t>
    </rPh>
    <phoneticPr fontId="10"/>
  </si>
  <si>
    <t>グループ活動
お茶会「夏の思い出」</t>
    <rPh sb="4" eb="6">
      <t>カツドウ</t>
    </rPh>
    <rPh sb="8" eb="10">
      <t>チャカイ</t>
    </rPh>
    <rPh sb="11" eb="12">
      <t>ナツ</t>
    </rPh>
    <rPh sb="13" eb="14">
      <t>オモ</t>
    </rPh>
    <rPh sb="15" eb="16">
      <t>デ</t>
    </rPh>
    <phoneticPr fontId="19"/>
  </si>
  <si>
    <t>グループ活動
本の紹介</t>
    <rPh sb="4" eb="6">
      <t>カツドウ</t>
    </rPh>
    <rPh sb="7" eb="8">
      <t>ホン</t>
    </rPh>
    <rPh sb="9" eb="11">
      <t>ショウカイ</t>
    </rPh>
    <phoneticPr fontId="10"/>
  </si>
  <si>
    <t>グループ活動
蛇の衣替え・すごろく</t>
    <rPh sb="4" eb="6">
      <t>カツドウ</t>
    </rPh>
    <rPh sb="7" eb="8">
      <t>ヘビ</t>
    </rPh>
    <rPh sb="9" eb="11">
      <t>コロモガ</t>
    </rPh>
    <phoneticPr fontId="19"/>
  </si>
  <si>
    <t>グループ活動
予定決め・ルール新調</t>
    <rPh sb="4" eb="6">
      <t>カツドウ</t>
    </rPh>
    <rPh sb="7" eb="9">
      <t>ヨテイ</t>
    </rPh>
    <rPh sb="9" eb="10">
      <t>ギ</t>
    </rPh>
    <rPh sb="15" eb="17">
      <t>シンチョウ</t>
    </rPh>
    <phoneticPr fontId="19"/>
  </si>
  <si>
    <t>グループ活動
ボッチャ</t>
    <rPh sb="4" eb="6">
      <t>カツドウ</t>
    </rPh>
    <phoneticPr fontId="19"/>
  </si>
  <si>
    <t>グループ活動
ｼﾞｪｽﾁｬーｹﾞｰﾑ
・室内ゲーム</t>
    <rPh sb="4" eb="6">
      <t>カツドウ</t>
    </rPh>
    <rPh sb="20" eb="22">
      <t>シツナイ</t>
    </rPh>
    <phoneticPr fontId="19"/>
  </si>
  <si>
    <t>グループ活動
パターゴルフ</t>
    <rPh sb="4" eb="6">
      <t>カツドウ</t>
    </rPh>
    <phoneticPr fontId="10"/>
  </si>
  <si>
    <t>パンとお菓子ベーグル</t>
    <rPh sb="4" eb="6">
      <t>カシ</t>
    </rPh>
    <phoneticPr fontId="19"/>
  </si>
  <si>
    <t>パンとお菓子メロンパン</t>
    <rPh sb="4" eb="6">
      <t>カシ</t>
    </rPh>
    <phoneticPr fontId="19"/>
  </si>
  <si>
    <t>多摩総CES事後学習会</t>
    <rPh sb="6" eb="8">
      <t>ジゴ</t>
    </rPh>
    <rPh sb="8" eb="10">
      <t>ガクシュウ</t>
    </rPh>
    <rPh sb="10" eb="11">
      <t>カイ</t>
    </rPh>
    <phoneticPr fontId="3"/>
  </si>
  <si>
    <t xml:space="preserve">アート[紙版画] </t>
    <rPh sb="4" eb="5">
      <t>カミ</t>
    </rPh>
    <rPh sb="5" eb="7">
      <t>ハンガ</t>
    </rPh>
    <phoneticPr fontId="10"/>
  </si>
  <si>
    <t>アート【陶芸窯出し】</t>
    <rPh sb="4" eb="6">
      <t>トウゲイ</t>
    </rPh>
    <rPh sb="6" eb="7">
      <t>カマ</t>
    </rPh>
    <rPh sb="7" eb="8">
      <t>ダ</t>
    </rPh>
    <phoneticPr fontId="10"/>
  </si>
  <si>
    <t>個人作業 みんなでやろうよ
（講師創作）</t>
    <rPh sb="0" eb="2">
      <t>コジン</t>
    </rPh>
    <rPh sb="2" eb="4">
      <t>サギョウ</t>
    </rPh>
    <rPh sb="15" eb="19">
      <t>コウシソウサク</t>
    </rPh>
    <phoneticPr fontId="10"/>
  </si>
  <si>
    <r>
      <rPr>
        <b/>
        <sz val="18"/>
        <color rgb="FF92D050"/>
        <rFont val="HGP創英角ﾎﾟｯﾌﾟ体"/>
        <family val="3"/>
        <charset val="128"/>
      </rPr>
      <t>月のプログラム予定表</t>
    </r>
    <r>
      <rPr>
        <b/>
        <sz val="8"/>
        <color rgb="FFFFFF00"/>
        <rFont val="HGP創英角ﾎﾟｯﾌﾟ体"/>
        <family val="3"/>
        <charset val="128"/>
      </rPr>
      <t xml:space="preserve"> </t>
    </r>
    <r>
      <rPr>
        <b/>
        <sz val="8"/>
        <color theme="1"/>
        <rFont val="HGPｺﾞｼｯｸE"/>
        <family val="3"/>
        <charset val="128"/>
      </rPr>
      <t>２Fスタッフ室 ０４２－３７３－７７１１</t>
    </r>
    <phoneticPr fontId="10"/>
  </si>
  <si>
    <r>
      <rPr>
        <b/>
        <sz val="18"/>
        <color rgb="FF92D050"/>
        <rFont val="HGP創英角ﾎﾟｯﾌﾟ体"/>
        <family val="3"/>
        <charset val="128"/>
      </rPr>
      <t>月のプログラム予定表</t>
    </r>
    <r>
      <rPr>
        <b/>
        <sz val="8"/>
        <color rgb="FFFFC000"/>
        <rFont val="HGP創英角ﾎﾟｯﾌﾟ体"/>
        <family val="3"/>
        <charset val="128"/>
      </rPr>
      <t xml:space="preserve"> </t>
    </r>
    <r>
      <rPr>
        <b/>
        <sz val="8"/>
        <color theme="1"/>
        <rFont val="HGPｺﾞｼｯｸE"/>
        <family val="3"/>
        <charset val="128"/>
      </rPr>
      <t>２Fスタッフ室 ０４２－３７３－７７１１</t>
    </r>
    <phoneticPr fontId="10"/>
  </si>
  <si>
    <t>アクティブスポーツ
「ふらばーるバレー」</t>
    <phoneticPr fontId="10"/>
  </si>
  <si>
    <t>アクティブスポーツ
「予定決め＆卓球」</t>
    <rPh sb="11" eb="13">
      <t>ヨテイ</t>
    </rPh>
    <rPh sb="13" eb="14">
      <t>ギ</t>
    </rPh>
    <rPh sb="16" eb="18">
      <t>タッキュウ</t>
    </rPh>
    <phoneticPr fontId="10"/>
  </si>
  <si>
    <t>アート【陶芸窯入れ】</t>
    <rPh sb="4" eb="6">
      <t>トウゲイ</t>
    </rPh>
    <rPh sb="6" eb="7">
      <t>カマ</t>
    </rPh>
    <rPh sb="7" eb="8">
      <t>イ</t>
    </rPh>
    <phoneticPr fontId="10"/>
  </si>
  <si>
    <t>アート【紙版画】</t>
    <rPh sb="4" eb="5">
      <t>カミ</t>
    </rPh>
    <rPh sb="5" eb="7">
      <t>ハンガ</t>
    </rPh>
    <phoneticPr fontId="10"/>
  </si>
  <si>
    <r>
      <t xml:space="preserve">ともマナ </t>
    </r>
    <r>
      <rPr>
        <b/>
        <sz val="9"/>
        <color rgb="FF00B050"/>
        <rFont val="HG丸ｺﾞｼｯｸM-PRO"/>
        <family val="3"/>
        <charset val="128"/>
      </rPr>
      <t>栄養講座</t>
    </r>
    <r>
      <rPr>
        <b/>
        <sz val="10"/>
        <color rgb="FF00B050"/>
        <rFont val="HG丸ｺﾞｼｯｸM-PRO"/>
        <family val="3"/>
        <charset val="128"/>
      </rPr>
      <t xml:space="preserve">
</t>
    </r>
    <r>
      <rPr>
        <b/>
        <sz val="9"/>
        <color rgb="FF00B050"/>
        <rFont val="HG丸ｺﾞｼｯｸM-PRO"/>
        <family val="3"/>
        <charset val="128"/>
      </rPr>
      <t>「噛むって大事！
　　　　　　咀嚼の話」</t>
    </r>
    <r>
      <rPr>
        <b/>
        <sz val="10"/>
        <color rgb="FF00B050"/>
        <rFont val="HG丸ｺﾞｼｯｸM-PRO"/>
        <family val="3"/>
        <charset val="128"/>
      </rPr>
      <t xml:space="preserve"> </t>
    </r>
    <rPh sb="5" eb="9">
      <t>エイヨウコウザ</t>
    </rPh>
    <rPh sb="11" eb="12">
      <t>カ</t>
    </rPh>
    <rPh sb="15" eb="17">
      <t>ダイジ</t>
    </rPh>
    <rPh sb="25" eb="27">
      <t>ソシャク</t>
    </rPh>
    <rPh sb="28" eb="29">
      <t>ハナシ</t>
    </rPh>
    <phoneticPr fontId="10"/>
  </si>
  <si>
    <r>
      <t>ともマナ
マナー講座
「</t>
    </r>
    <r>
      <rPr>
        <b/>
        <sz val="9"/>
        <color rgb="FF00B050"/>
        <rFont val="HG丸ｺﾞｼｯｸM-PRO"/>
        <family val="3"/>
        <charset val="128"/>
      </rPr>
      <t>人付き合いについて」</t>
    </r>
    <r>
      <rPr>
        <b/>
        <sz val="10"/>
        <color rgb="FF00B050"/>
        <rFont val="HG丸ｺﾞｼｯｸM-PRO"/>
        <family val="3"/>
        <charset val="128"/>
      </rPr>
      <t xml:space="preserve">  </t>
    </r>
    <rPh sb="8" eb="10">
      <t>コウザ</t>
    </rPh>
    <rPh sb="12" eb="14">
      <t>ヒトヅ</t>
    </rPh>
    <rPh sb="15" eb="16">
      <t>ア</t>
    </rPh>
    <phoneticPr fontId="10"/>
  </si>
  <si>
    <t>パンとお菓子
レアチーズケーキ</t>
    <rPh sb="4" eb="6">
      <t>カシ</t>
    </rPh>
    <phoneticPr fontId="19"/>
  </si>
  <si>
    <r>
      <t xml:space="preserve">いきテク
</t>
    </r>
    <r>
      <rPr>
        <b/>
        <sz val="10"/>
        <color rgb="FF00B050"/>
        <rFont val="HG丸ｺﾞｼｯｸM-PRO"/>
        <family val="3"/>
        <charset val="128"/>
      </rPr>
      <t>社会資源事業所説明</t>
    </r>
    <rPh sb="5" eb="7">
      <t>シャカイ</t>
    </rPh>
    <rPh sb="7" eb="9">
      <t>シゲン</t>
    </rPh>
    <rPh sb="9" eb="11">
      <t>ジギョウ</t>
    </rPh>
    <rPh sb="11" eb="12">
      <t>ショ</t>
    </rPh>
    <rPh sb="12" eb="14">
      <t>セツメイ</t>
    </rPh>
    <phoneticPr fontId="10"/>
  </si>
  <si>
    <t>合同学習会
口腔ケア</t>
    <rPh sb="0" eb="5">
      <t>ゴウドウガクシュウカイ</t>
    </rPh>
    <rPh sb="6" eb="8">
      <t>コウクウ</t>
    </rPh>
    <phoneticPr fontId="10"/>
  </si>
  <si>
    <t>音楽広場
♪ﾐﾆﾐﾆｺﾝｻｰﾄ♬</t>
    <rPh sb="0" eb="2">
      <t>オンガク</t>
    </rPh>
    <rPh sb="2" eb="4">
      <t>ヒロバ</t>
    </rPh>
    <phoneticPr fontId="19"/>
  </si>
  <si>
    <r>
      <t>ともマナ</t>
    </r>
    <r>
      <rPr>
        <b/>
        <sz val="9"/>
        <color rgb="FF00B050"/>
        <rFont val="HG丸ｺﾞｼｯｸM-PRO"/>
        <family val="3"/>
        <charset val="128"/>
      </rPr>
      <t xml:space="preserve"> 栄養講座
</t>
    </r>
    <r>
      <rPr>
        <b/>
        <sz val="8"/>
        <color rgb="FF00B050"/>
        <rFont val="HG丸ｺﾞｼｯｸM-PRO"/>
        <family val="3"/>
        <charset val="128"/>
      </rPr>
      <t>「野菜を食べると
　　　いいこといっぱい」</t>
    </r>
    <rPh sb="5" eb="7">
      <t>エイヨウ</t>
    </rPh>
    <rPh sb="7" eb="9">
      <t>コウザ</t>
    </rPh>
    <rPh sb="11" eb="13">
      <t>ヤサイ</t>
    </rPh>
    <rPh sb="14" eb="15">
      <t>タ</t>
    </rPh>
    <phoneticPr fontId="10"/>
  </si>
  <si>
    <r>
      <t xml:space="preserve">ともマナ  
</t>
    </r>
    <r>
      <rPr>
        <b/>
        <sz val="9"/>
        <color rgb="FF00B050"/>
        <rFont val="HG丸ｺﾞｼｯｸM-PRO"/>
        <family val="3"/>
        <charset val="128"/>
      </rPr>
      <t>Dr.ゼミ</t>
    </r>
    <r>
      <rPr>
        <b/>
        <sz val="10"/>
        <color rgb="FF00B050"/>
        <rFont val="HG丸ｺﾞｼｯｸM-PRO"/>
        <family val="3"/>
        <charset val="128"/>
      </rPr>
      <t xml:space="preserve">
</t>
    </r>
    <r>
      <rPr>
        <b/>
        <sz val="7"/>
        <color rgb="FF00B050"/>
        <rFont val="HG丸ｺﾞｼｯｸM-PRO"/>
        <family val="3"/>
        <charset val="128"/>
      </rPr>
      <t>「精神科で使う薬について①」</t>
    </r>
    <rPh sb="14" eb="17">
      <t>セイシンカ</t>
    </rPh>
    <rPh sb="18" eb="19">
      <t>ツカ</t>
    </rPh>
    <rPh sb="20" eb="21">
      <t>クスリ</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</si>
</sst>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年&quot;"/>
    <numFmt numFmtId="177" formatCode="d"/>
  </numFmts>
  <fonts count="67" x14ac:knownFonts="1">
    <font>
      <sz val="11"/>
      <color theme="1"/>
      <name val="游ゴシック"/>
      <family val="2"/>
      <scheme val="minor"/>
    </font>
    <font>
      <sz val="11"/>
      <name val="ＭＳ Ｐゴシック"/>
      <family val="3"/>
      <charset val="128"/>
    </font>
    <font>
      <sz val="8"/>
      <name val="HGP創英角ﾎﾟｯﾌﾟ体"/>
      <family val="3"/>
      <charset val="128"/>
    </font>
    <font>
      <sz val="6"/>
      <name val="游ゴシック"/>
      <family val="3"/>
      <charset val="128"/>
      <scheme val="minor"/>
    </font>
    <font>
      <sz val="8"/>
      <color rgb="FF92D050"/>
      <name val="HGP創英角ﾎﾟｯﾌﾟ体"/>
      <family val="3"/>
      <charset val="128"/>
    </font>
    <font>
      <b/>
      <sz val="8"/>
      <color rgb="FF92D050"/>
      <name val="HGP創英角ﾎﾟｯﾌﾟ体"/>
      <family val="3"/>
      <charset val="128"/>
    </font>
    <font>
      <b/>
      <sz val="18"/>
      <color rgb="FF92D050"/>
      <name val="HGP創英角ﾎﾟｯﾌﾟ体"/>
      <family val="3"/>
      <charset val="128"/>
    </font>
    <font>
      <b/>
      <sz val="8"/>
      <color rgb="FFFFC000"/>
      <name val="HGP創英角ﾎﾟｯﾌﾟ体"/>
      <family val="3"/>
      <charset val="128"/>
    </font>
    <font>
      <b/>
      <sz val="8"/>
      <color rgb="FFFFFF00"/>
      <name val="HGP創英角ﾎﾟｯﾌﾟ体"/>
      <family val="3"/>
      <charset val="128"/>
    </font>
    <font>
      <b/>
      <sz val="8"/>
      <color theme="1"/>
      <name val="HGPｺﾞｼｯｸE"/>
      <family val="3"/>
      <charset val="128"/>
    </font>
    <font>
      <sz val="6"/>
      <name val="ＭＳ Ｐゴシック"/>
      <family val="3"/>
      <charset val="128"/>
    </font>
    <font>
      <sz val="8"/>
      <name val="HG丸ｺﾞｼｯｸM-PRO"/>
      <family val="3"/>
      <charset val="128"/>
    </font>
    <font>
      <b/>
      <sz val="11"/>
      <name val="HG丸ｺﾞｼｯｸM-PRO"/>
      <family val="3"/>
      <charset val="128"/>
    </font>
    <font>
      <sz val="11"/>
      <name val="HG丸ｺﾞｼｯｸM-PRO"/>
      <family val="3"/>
      <charset val="128"/>
    </font>
    <font>
      <sz val="10"/>
      <name val="HG丸ｺﾞｼｯｸM-PRO"/>
      <family val="3"/>
      <charset val="128"/>
    </font>
    <font>
      <b/>
      <sz val="10"/>
      <color rgb="FF00B0F0"/>
      <name val="HG丸ｺﾞｼｯｸM-PRO"/>
      <family val="3"/>
      <charset val="128"/>
    </font>
    <font>
      <b/>
      <sz val="10"/>
      <color rgb="FF00B050"/>
      <name val="HG丸ｺﾞｼｯｸM-PRO"/>
      <family val="3"/>
      <charset val="128"/>
    </font>
    <font>
      <b/>
      <sz val="8"/>
      <color theme="1" tint="0.34998626667073579"/>
      <name val="HG丸ｺﾞｼｯｸM-PRO"/>
      <family val="3"/>
      <charset val="128"/>
    </font>
    <font>
      <b/>
      <sz val="10"/>
      <color rgb="FFFF99FF"/>
      <name val="HG丸ｺﾞｼｯｸM-PRO"/>
      <family val="3"/>
      <charset val="128"/>
    </font>
    <font>
      <sz val="6"/>
      <name val="ＭＳ Ｐ明朝"/>
      <family val="1"/>
      <charset val="128"/>
    </font>
    <font>
      <b/>
      <sz val="9"/>
      <color rgb="FF00B050"/>
      <name val="HG丸ｺﾞｼｯｸM-PRO"/>
      <family val="3"/>
      <charset val="128"/>
    </font>
    <font>
      <b/>
      <sz val="10"/>
      <color indexed="17"/>
      <name val="HG丸ｺﾞｼｯｸM-PRO"/>
      <family val="3"/>
      <charset val="128"/>
    </font>
    <font>
      <b/>
      <sz val="10"/>
      <color rgb="FF008000"/>
      <name val="HG丸ｺﾞｼｯｸM-PRO"/>
      <family val="3"/>
      <charset val="128"/>
    </font>
    <font>
      <sz val="8"/>
      <color indexed="12"/>
      <name val="HG丸ｺﾞｼｯｸM-PRO"/>
      <family val="3"/>
      <charset val="128"/>
    </font>
    <font>
      <sz val="8"/>
      <name val="ＭＳ Ｐゴシック"/>
      <family val="3"/>
      <charset val="128"/>
    </font>
    <font>
      <sz val="8"/>
      <color rgb="FF666666"/>
      <name val="メイリオ"/>
      <family val="3"/>
      <charset val="128"/>
    </font>
    <font>
      <sz val="8"/>
      <color rgb="FF666666"/>
      <name val="HG丸ｺﾞｼｯｸM-PRO"/>
      <family val="3"/>
      <charset val="128"/>
    </font>
    <font>
      <sz val="24"/>
      <color rgb="FF1822EC"/>
      <name val="HG丸ｺﾞｼｯｸM-PRO"/>
      <family val="3"/>
      <charset val="128"/>
    </font>
    <font>
      <b/>
      <sz val="11"/>
      <color rgb="FFFF0000"/>
      <name val="HG丸ｺﾞｼｯｸM-PRO"/>
      <family val="3"/>
      <charset val="128"/>
    </font>
    <font>
      <b/>
      <sz val="6"/>
      <color rgb="FFFF99FF"/>
      <name val="HG丸ｺﾞｼｯｸM-PRO"/>
      <family val="3"/>
      <charset val="128"/>
    </font>
    <font>
      <b/>
      <sz val="8"/>
      <color rgb="FF60A500"/>
      <name val="HGP創英角ﾎﾟｯﾌﾟ体"/>
      <family val="3"/>
      <charset val="128"/>
    </font>
    <font>
      <b/>
      <sz val="8"/>
      <name val="HGP創英角ﾎﾟｯﾌﾟ体"/>
      <family val="3"/>
      <charset val="128"/>
    </font>
    <font>
      <b/>
      <sz val="8"/>
      <name val="HGPｺﾞｼｯｸE"/>
      <family val="3"/>
      <charset val="128"/>
    </font>
    <font>
      <b/>
      <sz val="18"/>
      <color rgb="FF009EDE"/>
      <name val="HGP創英角ﾎﾟｯﾌﾟ体"/>
      <family val="3"/>
      <charset val="128"/>
    </font>
    <font>
      <b/>
      <sz val="8"/>
      <color rgb="FFFF99FF"/>
      <name val="HG丸ｺﾞｼｯｸM-PRO"/>
      <family val="3"/>
      <charset val="128"/>
    </font>
    <font>
      <b/>
      <sz val="10"/>
      <color rgb="FFFF0000"/>
      <name val="HG丸ｺﾞｼｯｸM-PRO"/>
      <family val="3"/>
      <charset val="128"/>
    </font>
    <font>
      <b/>
      <sz val="8"/>
      <color rgb="FF00B050"/>
      <name val="HG丸ｺﾞｼｯｸM-PRO"/>
      <family val="3"/>
      <charset val="128"/>
    </font>
    <font>
      <b/>
      <sz val="10"/>
      <color rgb="FF339933"/>
      <name val="HG丸ｺﾞｼｯｸM-PRO"/>
      <family val="3"/>
      <charset val="128"/>
    </font>
    <font>
      <sz val="11"/>
      <color rgb="FF339933"/>
      <name val="游ゴシック"/>
      <family val="2"/>
      <scheme val="minor"/>
    </font>
    <font>
      <b/>
      <sz val="18"/>
      <color theme="7" tint="0.39997558519241921"/>
      <name val="HGP創英角ﾎﾟｯﾌﾟ体"/>
      <family val="3"/>
      <charset val="128"/>
    </font>
    <font>
      <b/>
      <sz val="48"/>
      <color theme="7" tint="0.39997558519241921"/>
      <name val="HGP創英角ﾎﾟｯﾌﾟ体"/>
      <family val="3"/>
      <charset val="128"/>
    </font>
    <font>
      <b/>
      <sz val="8"/>
      <color rgb="FF0070C0"/>
      <name val="HGP創英角ﾎﾟｯﾌﾟ体"/>
      <family val="3"/>
      <charset val="128"/>
    </font>
    <font>
      <b/>
      <sz val="9"/>
      <color rgb="FF008000"/>
      <name val="HG丸ｺﾞｼｯｸM-PRO"/>
      <family val="3"/>
      <charset val="128"/>
    </font>
    <font>
      <b/>
      <sz val="9"/>
      <color rgb="FFFF99FF"/>
      <name val="HG丸ｺﾞｼｯｸM-PRO"/>
      <family val="3"/>
      <charset val="128"/>
    </font>
    <font>
      <b/>
      <sz val="18"/>
      <color rgb="FF002060"/>
      <name val="HGP創英角ﾎﾟｯﾌﾟ体"/>
      <family val="3"/>
      <charset val="128"/>
    </font>
    <font>
      <b/>
      <sz val="10"/>
      <color theme="9" tint="-0.499984740745262"/>
      <name val="HG丸ｺﾞｼｯｸM-PRO"/>
      <family val="3"/>
      <charset val="128"/>
    </font>
    <font>
      <b/>
      <sz val="18"/>
      <color rgb="FFFF99FF"/>
      <name val="HGP創英角ﾎﾟｯﾌﾟ体"/>
      <family val="3"/>
      <charset val="128"/>
    </font>
    <font>
      <b/>
      <sz val="11"/>
      <name val="HGS創英角ﾎﾟｯﾌﾟ体"/>
      <family val="3"/>
      <charset val="128"/>
    </font>
    <font>
      <b/>
      <sz val="8"/>
      <color rgb="FF00B0F0"/>
      <name val="HG丸ｺﾞｼｯｸM-PRO"/>
      <family val="3"/>
      <charset val="128"/>
    </font>
    <font>
      <b/>
      <sz val="10"/>
      <color rgb="FF002060"/>
      <name val="HG丸ｺﾞｼｯｸM-PRO"/>
      <family val="3"/>
      <charset val="128"/>
    </font>
    <font>
      <sz val="16"/>
      <color rgb="FF1822EC"/>
      <name val="HG丸ｺﾞｼｯｸM-PRO"/>
      <family val="3"/>
      <charset val="128"/>
    </font>
    <font>
      <sz val="11"/>
      <color rgb="FF1822EC"/>
      <name val="HG丸ｺﾞｼｯｸM-PRO"/>
      <family val="3"/>
      <charset val="128"/>
    </font>
    <font>
      <b/>
      <sz val="10"/>
      <color rgb="FFEE8512"/>
      <name val="HG丸ｺﾞｼｯｸM-PRO"/>
      <family val="3"/>
      <charset val="128"/>
    </font>
    <font>
      <b/>
      <sz val="10"/>
      <color theme="8"/>
      <name val="HG丸ｺﾞｼｯｸM-PRO"/>
      <family val="3"/>
      <charset val="128"/>
    </font>
    <font>
      <b/>
      <sz val="6"/>
      <color rgb="FF00B050"/>
      <name val="HG丸ｺﾞｼｯｸM-PRO"/>
      <family val="3"/>
      <charset val="128"/>
    </font>
    <font>
      <b/>
      <sz val="18"/>
      <color theme="7"/>
      <name val="HGP創英角ﾎﾟｯﾌﾟ体"/>
      <family val="3"/>
      <charset val="128"/>
    </font>
    <font>
      <b/>
      <sz val="18"/>
      <color rgb="FFCC99FF"/>
      <name val="HGP創英角ﾎﾟｯﾌﾟ体"/>
      <family val="3"/>
      <charset val="128"/>
    </font>
    <font>
      <b/>
      <sz val="8"/>
      <color rgb="FFCC99FF"/>
      <name val="HGP創英角ﾎﾟｯﾌﾟ体"/>
      <family val="3"/>
      <charset val="128"/>
    </font>
    <font>
      <b/>
      <sz val="8"/>
      <color rgb="FFCC99FF"/>
      <name val="HGPｺﾞｼｯｸE"/>
      <family val="3"/>
      <charset val="128"/>
    </font>
    <font>
      <b/>
      <sz val="18"/>
      <color rgb="FFFF6699"/>
      <name val="HGP創英角ﾎﾟｯﾌﾟ体"/>
      <family val="3"/>
      <charset val="128"/>
    </font>
    <font>
      <b/>
      <sz val="8"/>
      <color rgb="FFFF6699"/>
      <name val="HGP創英角ﾎﾟｯﾌﾟ体"/>
      <family val="3"/>
      <charset val="128"/>
    </font>
    <font>
      <b/>
      <sz val="8"/>
      <color rgb="FFFF6699"/>
      <name val="HGPｺﾞｼｯｸE"/>
      <family val="3"/>
      <charset val="128"/>
    </font>
    <font>
      <b/>
      <sz val="8"/>
      <color theme="4" tint="-0.249977111117893"/>
      <name val="HGP創英角ﾎﾟｯﾌﾟ体"/>
      <family val="3"/>
      <charset val="128"/>
    </font>
    <font>
      <b/>
      <sz val="18"/>
      <color theme="4" tint="-0.249977111117893"/>
      <name val="HGP創英角ﾎﾟｯﾌﾟ体"/>
      <family val="3"/>
      <charset val="128"/>
    </font>
    <font>
      <b/>
      <sz val="8"/>
      <color theme="4" tint="-0.249977111117893"/>
      <name val="HGPｺﾞｼｯｸE"/>
      <family val="3"/>
      <charset val="128"/>
    </font>
    <font>
      <b/>
      <sz val="12"/>
      <color rgb="FFFF0000"/>
      <name val="HG丸ｺﾞｼｯｸM-PRO"/>
      <family val="3"/>
      <charset val="128"/>
    </font>
    <font>
      <b/>
      <sz val="7"/>
      <color rgb="FF00B050"/>
      <name val="HG丸ｺﾞｼｯｸM-PRO"/>
      <family val="3"/>
      <charset val="128"/>
    </font>
  </fonts>
  <fills count="19">
    <fill>
      <patternFill patternType="none"/>
    </fill>
    <fill>
      <patternFill patternType="gray125"/>
    </fill>
    <fill>
      <patternFill patternType="solid">
        <fgColor rgb="FFFFFFCC"/>
        <bgColor indexed="64"/>
      </patternFill>
    </fill>
    <fill>
      <patternFill patternType="solid">
        <fgColor rgb="FFD1F1B1"/>
        <bgColor indexed="64"/>
      </patternFill>
    </fill>
    <fill>
      <patternFill patternType="solid">
        <fgColor theme="0"/>
        <bgColor indexed="64"/>
      </patternFill>
    </fill>
    <fill>
      <patternFill patternType="solid">
        <fgColor rgb="FF867CA4"/>
        <bgColor indexed="64"/>
      </patternFill>
    </fill>
    <fill>
      <patternFill patternType="solid">
        <fgColor theme="4" tint="0.39997558519241921"/>
        <bgColor indexed="64"/>
      </patternFill>
    </fill>
    <fill>
      <patternFill patternType="solid">
        <fgColor rgb="FFFFCCFF"/>
        <bgColor indexed="64"/>
      </patternFill>
    </fill>
    <fill>
      <patternFill patternType="solid">
        <fgColor rgb="FFCCFFFF"/>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EE8512"/>
        <bgColor indexed="64"/>
      </patternFill>
    </fill>
    <fill>
      <patternFill patternType="solid">
        <fgColor theme="7" tint="0.79998168889431442"/>
        <bgColor indexed="64"/>
      </patternFill>
    </fill>
    <fill>
      <patternFill patternType="solid">
        <fgColor rgb="FFCCCCFF"/>
        <bgColor indexed="64"/>
      </patternFill>
    </fill>
    <fill>
      <patternFill patternType="solid">
        <fgColor theme="9"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theme="9" tint="0.79998168889431442"/>
        <bgColor indexed="64"/>
      </patternFill>
    </fill>
  </fills>
  <borders count="67">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3">
    <xf numFmtId="0" fontId="0" fillId="0" borderId="0"/>
    <xf numFmtId="0" fontId="1" fillId="0" borderId="0">
      <alignment vertical="center"/>
    </xf>
    <xf numFmtId="6" fontId="1" fillId="0" borderId="0" applyFont="0" applyFill="0" applyBorder="0" applyAlignment="0" applyProtection="0">
      <alignment vertical="center"/>
    </xf>
  </cellStyleXfs>
  <cellXfs count="566">
    <xf numFmtId="0" fontId="0" fillId="0" borderId="0" xfId="0"/>
    <xf numFmtId="0" fontId="2" fillId="0" borderId="0" xfId="1" applyFont="1">
      <alignment vertical="center"/>
    </xf>
    <xf numFmtId="0" fontId="4" fillId="0" borderId="0" xfId="1" applyFont="1">
      <alignment vertical="center"/>
    </xf>
    <xf numFmtId="0" fontId="5" fillId="0" borderId="0" xfId="1" applyFont="1" applyAlignment="1"/>
    <xf numFmtId="0" fontId="11" fillId="0" borderId="0" xfId="1" applyFont="1">
      <alignment vertical="center"/>
    </xf>
    <xf numFmtId="0" fontId="11" fillId="0" borderId="1" xfId="1" applyFont="1" applyBorder="1" applyAlignment="1">
      <alignment horizontal="center" vertical="center"/>
    </xf>
    <xf numFmtId="0" fontId="13" fillId="0" borderId="7" xfId="1" applyFont="1" applyBorder="1" applyAlignment="1">
      <alignment horizontal="center" vertical="center"/>
    </xf>
    <xf numFmtId="0" fontId="14" fillId="0" borderId="39" xfId="1" applyFont="1" applyBorder="1">
      <alignment vertical="center"/>
    </xf>
    <xf numFmtId="0" fontId="23" fillId="0" borderId="0" xfId="1" applyFont="1">
      <alignment vertical="center"/>
    </xf>
    <xf numFmtId="0" fontId="24" fillId="0" borderId="0" xfId="1" applyFont="1">
      <alignment vertical="center"/>
    </xf>
    <xf numFmtId="0" fontId="25" fillId="0" borderId="0" xfId="1" applyFont="1">
      <alignment vertical="center"/>
    </xf>
    <xf numFmtId="0" fontId="26" fillId="0" borderId="0" xfId="1" applyFont="1">
      <alignment vertical="center"/>
    </xf>
    <xf numFmtId="0" fontId="27" fillId="0" borderId="0" xfId="1" applyFont="1">
      <alignment vertical="center"/>
    </xf>
    <xf numFmtId="0" fontId="51" fillId="0" borderId="0" xfId="1" applyFont="1">
      <alignment vertical="center"/>
    </xf>
    <xf numFmtId="0" fontId="51" fillId="0" borderId="0" xfId="1" applyFont="1" applyAlignment="1">
      <alignment horizontal="left" vertical="top"/>
    </xf>
    <xf numFmtId="0" fontId="51" fillId="0" borderId="0" xfId="1" applyFont="1" applyAlignment="1">
      <alignment horizontal="left" vertical="top" wrapText="1"/>
    </xf>
    <xf numFmtId="0" fontId="51" fillId="0" borderId="8" xfId="1" applyFont="1" applyBorder="1">
      <alignment vertical="center"/>
    </xf>
    <xf numFmtId="0" fontId="51" fillId="0" borderId="8" xfId="1" applyFont="1" applyBorder="1" applyAlignment="1">
      <alignment horizontal="left" vertical="top"/>
    </xf>
    <xf numFmtId="0" fontId="51" fillId="0" borderId="8" xfId="1" applyFont="1" applyBorder="1" applyAlignment="1">
      <alignment vertical="center" wrapText="1"/>
    </xf>
    <xf numFmtId="0" fontId="51" fillId="0" borderId="8" xfId="1" applyFont="1" applyBorder="1" applyAlignment="1">
      <alignment horizontal="left" vertical="top" wrapText="1"/>
    </xf>
    <xf numFmtId="0" fontId="11" fillId="0" borderId="8" xfId="1" applyFont="1" applyBorder="1" applyAlignment="1">
      <alignment horizontal="center" vertical="center"/>
    </xf>
    <xf numFmtId="0" fontId="13" fillId="0" borderId="19" xfId="1" applyFont="1" applyBorder="1" applyAlignment="1">
      <alignment horizontal="center" vertical="center"/>
    </xf>
    <xf numFmtId="0" fontId="14" fillId="0" borderId="9" xfId="1" applyFont="1" applyBorder="1">
      <alignment vertical="center"/>
    </xf>
    <xf numFmtId="0" fontId="14" fillId="0" borderId="2" xfId="1" applyFont="1" applyBorder="1" applyAlignment="1">
      <alignment horizontal="center" vertical="center"/>
    </xf>
    <xf numFmtId="0" fontId="14" fillId="0" borderId="32" xfId="1" applyFont="1" applyBorder="1" applyAlignment="1">
      <alignment horizontal="center" vertical="center" textRotation="255"/>
    </xf>
    <xf numFmtId="0" fontId="14" fillId="0" borderId="7" xfId="1" applyFont="1" applyBorder="1" applyAlignment="1">
      <alignment horizontal="center" vertical="center" textRotation="255"/>
    </xf>
    <xf numFmtId="0" fontId="15" fillId="0" borderId="11" xfId="1" applyFont="1" applyBorder="1" applyAlignment="1" applyProtection="1">
      <alignment horizontal="center" vertical="center"/>
      <protection locked="0"/>
    </xf>
    <xf numFmtId="0" fontId="15" fillId="0" borderId="12" xfId="1" applyFont="1" applyBorder="1" applyAlignment="1" applyProtection="1">
      <alignment horizontal="center" vertical="center"/>
      <protection locked="0"/>
    </xf>
    <xf numFmtId="0" fontId="15" fillId="0" borderId="13" xfId="1" applyFont="1" applyBorder="1" applyAlignment="1" applyProtection="1">
      <alignment horizontal="center" vertical="center"/>
      <protection locked="0"/>
    </xf>
    <xf numFmtId="0" fontId="16" fillId="0" borderId="48" xfId="1" applyFont="1" applyBorder="1" applyAlignment="1" applyProtection="1">
      <alignment horizontal="center" vertical="center"/>
      <protection locked="0"/>
    </xf>
    <xf numFmtId="0" fontId="16" fillId="0" borderId="49" xfId="1" applyFont="1" applyBorder="1" applyAlignment="1" applyProtection="1">
      <alignment horizontal="center" vertical="center"/>
      <protection locked="0"/>
    </xf>
    <xf numFmtId="0" fontId="16" fillId="0" borderId="15" xfId="1" applyFont="1" applyBorder="1" applyAlignment="1" applyProtection="1">
      <alignment horizontal="center" vertical="center"/>
      <protection locked="0"/>
    </xf>
    <xf numFmtId="0" fontId="15" fillId="0" borderId="34" xfId="1" applyFont="1" applyBorder="1" applyAlignment="1" applyProtection="1">
      <alignment horizontal="center" vertical="center"/>
      <protection locked="0"/>
    </xf>
    <xf numFmtId="0" fontId="16" fillId="0" borderId="35" xfId="1" applyFont="1" applyBorder="1" applyAlignment="1" applyProtection="1">
      <alignment horizontal="center" vertical="center" wrapText="1"/>
      <protection locked="0"/>
    </xf>
    <xf numFmtId="0" fontId="16" fillId="0" borderId="22" xfId="1" applyFont="1" applyBorder="1" applyAlignment="1" applyProtection="1">
      <alignment horizontal="center" vertical="center" wrapText="1"/>
      <protection locked="0"/>
    </xf>
    <xf numFmtId="0" fontId="16" fillId="0" borderId="36" xfId="1" applyFont="1" applyBorder="1" applyAlignment="1" applyProtection="1">
      <alignment horizontal="center" vertical="center" wrapText="1"/>
      <protection locked="0"/>
    </xf>
    <xf numFmtId="0" fontId="16" fillId="0" borderId="54" xfId="1" applyFont="1" applyBorder="1" applyAlignment="1" applyProtection="1">
      <alignment horizontal="center" vertical="center" wrapText="1"/>
      <protection locked="0"/>
    </xf>
    <xf numFmtId="0" fontId="16" fillId="0" borderId="55" xfId="1" applyFont="1" applyBorder="1" applyAlignment="1" applyProtection="1">
      <alignment horizontal="center" vertical="center" wrapText="1"/>
      <protection locked="0"/>
    </xf>
    <xf numFmtId="0" fontId="16" fillId="0" borderId="56" xfId="1" applyFont="1" applyBorder="1" applyAlignment="1" applyProtection="1">
      <alignment horizontal="center" vertical="center" wrapText="1"/>
      <protection locked="0"/>
    </xf>
    <xf numFmtId="0" fontId="18" fillId="0" borderId="16" xfId="1" applyFont="1" applyBorder="1" applyAlignment="1" applyProtection="1">
      <alignment horizontal="center" vertical="center"/>
      <protection locked="0"/>
    </xf>
    <xf numFmtId="0" fontId="18" fillId="0" borderId="17" xfId="1" applyFont="1" applyBorder="1" applyAlignment="1" applyProtection="1">
      <alignment horizontal="center" vertical="center"/>
      <protection locked="0"/>
    </xf>
    <xf numFmtId="0" fontId="18" fillId="0" borderId="18" xfId="1" applyFont="1" applyBorder="1" applyAlignment="1" applyProtection="1">
      <alignment horizontal="center" vertical="center"/>
      <protection locked="0"/>
    </xf>
    <xf numFmtId="0" fontId="16" fillId="0" borderId="35" xfId="1" applyFont="1" applyBorder="1" applyAlignment="1" applyProtection="1">
      <alignment horizontal="center" vertical="center"/>
      <protection locked="0"/>
    </xf>
    <xf numFmtId="0" fontId="16" fillId="0" borderId="22" xfId="1" applyFont="1" applyBorder="1" applyAlignment="1" applyProtection="1">
      <alignment horizontal="center" vertical="center"/>
      <protection locked="0"/>
    </xf>
    <xf numFmtId="0" fontId="16" fillId="0" borderId="36" xfId="1" applyFont="1" applyBorder="1" applyAlignment="1" applyProtection="1">
      <alignment horizontal="center" vertical="center"/>
      <protection locked="0"/>
    </xf>
    <xf numFmtId="0" fontId="16" fillId="0" borderId="54" xfId="1" applyFont="1" applyBorder="1" applyAlignment="1" applyProtection="1">
      <alignment horizontal="center" vertical="center"/>
      <protection locked="0"/>
    </xf>
    <xf numFmtId="0" fontId="16" fillId="0" borderId="55" xfId="1" applyFont="1" applyBorder="1" applyAlignment="1" applyProtection="1">
      <alignment horizontal="center" vertical="center"/>
      <protection locked="0"/>
    </xf>
    <xf numFmtId="0" fontId="16" fillId="0" borderId="56" xfId="1" applyFont="1" applyBorder="1" applyAlignment="1" applyProtection="1">
      <alignment horizontal="center" vertical="center"/>
      <protection locked="0"/>
    </xf>
    <xf numFmtId="0" fontId="18" fillId="0" borderId="16" xfId="1" applyFont="1" applyBorder="1" applyAlignment="1" applyProtection="1">
      <alignment horizontal="center" vertical="center" wrapText="1"/>
      <protection locked="0"/>
    </xf>
    <xf numFmtId="0" fontId="18" fillId="0" borderId="17" xfId="1" applyFont="1" applyBorder="1" applyAlignment="1" applyProtection="1">
      <alignment horizontal="center" vertical="center" wrapText="1"/>
      <protection locked="0"/>
    </xf>
    <xf numFmtId="0" fontId="18" fillId="0" borderId="37" xfId="1" applyFont="1" applyBorder="1" applyAlignment="1" applyProtection="1">
      <alignment horizontal="center" vertical="center" wrapText="1"/>
      <protection locked="0"/>
    </xf>
    <xf numFmtId="0" fontId="21" fillId="0" borderId="57" xfId="1" applyFont="1" applyBorder="1" applyAlignment="1" applyProtection="1">
      <alignment horizontal="center" vertical="center"/>
      <protection locked="0"/>
    </xf>
    <xf numFmtId="0" fontId="21" fillId="0" borderId="58" xfId="1" applyFont="1" applyBorder="1" applyAlignment="1" applyProtection="1">
      <alignment horizontal="center" vertical="center"/>
      <protection locked="0"/>
    </xf>
    <xf numFmtId="0" fontId="21" fillId="0" borderId="59" xfId="1" applyFont="1" applyBorder="1" applyAlignment="1" applyProtection="1">
      <alignment horizontal="center" vertical="center"/>
      <protection locked="0"/>
    </xf>
    <xf numFmtId="6" fontId="16" fillId="0" borderId="35" xfId="2" applyFont="1" applyFill="1" applyBorder="1" applyAlignment="1" applyProtection="1">
      <alignment horizontal="center" vertical="center"/>
      <protection locked="0"/>
    </xf>
    <xf numFmtId="6" fontId="16" fillId="0" borderId="22" xfId="2" applyFont="1" applyFill="1" applyBorder="1" applyAlignment="1" applyProtection="1">
      <alignment horizontal="center" vertical="center"/>
      <protection locked="0"/>
    </xf>
    <xf numFmtId="6" fontId="16" fillId="0" borderId="23" xfId="2" applyFont="1" applyFill="1" applyBorder="1" applyAlignment="1" applyProtection="1">
      <alignment horizontal="center" vertical="center"/>
      <protection locked="0"/>
    </xf>
    <xf numFmtId="6" fontId="16" fillId="0" borderId="27" xfId="2" applyFont="1" applyFill="1" applyBorder="1" applyAlignment="1" applyProtection="1">
      <alignment horizontal="center" vertical="center"/>
      <protection locked="0"/>
    </xf>
    <xf numFmtId="6" fontId="16" fillId="0" borderId="28" xfId="2" applyFont="1" applyFill="1" applyBorder="1" applyAlignment="1" applyProtection="1">
      <alignment horizontal="center" vertical="center"/>
      <protection locked="0"/>
    </xf>
    <xf numFmtId="6" fontId="16" fillId="0" borderId="31" xfId="2" applyFont="1" applyFill="1" applyBorder="1" applyAlignment="1" applyProtection="1">
      <alignment horizontal="center" vertical="center"/>
      <protection locked="0"/>
    </xf>
    <xf numFmtId="0" fontId="16" fillId="0" borderId="24" xfId="1" applyFont="1" applyBorder="1" applyAlignment="1">
      <alignment horizontal="center" vertical="center" wrapText="1"/>
    </xf>
    <xf numFmtId="0" fontId="16" fillId="0" borderId="25" xfId="1" applyFont="1" applyBorder="1" applyAlignment="1">
      <alignment horizontal="center" vertical="center" wrapText="1"/>
    </xf>
    <xf numFmtId="0" fontId="16" fillId="0" borderId="26" xfId="1" applyFont="1" applyBorder="1" applyAlignment="1">
      <alignment horizontal="center" vertical="center" wrapText="1"/>
    </xf>
    <xf numFmtId="0" fontId="20" fillId="0" borderId="24" xfId="1" applyFont="1" applyBorder="1" applyAlignment="1">
      <alignment horizontal="center" vertical="center" wrapText="1"/>
    </xf>
    <xf numFmtId="0" fontId="20" fillId="0" borderId="25" xfId="1" applyFont="1" applyBorder="1" applyAlignment="1">
      <alignment horizontal="center" vertical="center" wrapText="1"/>
    </xf>
    <xf numFmtId="0" fontId="20" fillId="0" borderId="26" xfId="1" applyFont="1" applyBorder="1" applyAlignment="1">
      <alignment horizontal="center" vertical="center" wrapText="1"/>
    </xf>
    <xf numFmtId="0" fontId="16" fillId="0" borderId="24" xfId="1" applyFont="1" applyBorder="1" applyAlignment="1" applyProtection="1">
      <alignment horizontal="center" vertical="center"/>
      <protection locked="0"/>
    </xf>
    <xf numFmtId="0" fontId="16" fillId="0" borderId="25" xfId="1" applyFont="1" applyBorder="1" applyAlignment="1" applyProtection="1">
      <alignment horizontal="center" vertical="center"/>
      <protection locked="0"/>
    </xf>
    <xf numFmtId="0" fontId="16" fillId="0" borderId="38" xfId="1" applyFont="1" applyBorder="1" applyAlignment="1" applyProtection="1">
      <alignment horizontal="center" vertical="center"/>
      <protection locked="0"/>
    </xf>
    <xf numFmtId="177" fontId="12" fillId="0" borderId="8" xfId="1" applyNumberFormat="1" applyFont="1" applyBorder="1" applyAlignment="1" applyProtection="1">
      <alignment horizontal="center" vertical="center"/>
      <protection hidden="1"/>
    </xf>
    <xf numFmtId="177" fontId="12" fillId="0" borderId="40" xfId="1" applyNumberFormat="1" applyFont="1" applyBorder="1" applyAlignment="1" applyProtection="1">
      <alignment horizontal="center" vertical="center"/>
      <protection hidden="1"/>
    </xf>
    <xf numFmtId="177" fontId="12" fillId="0" borderId="51" xfId="1" applyNumberFormat="1" applyFont="1" applyBorder="1" applyAlignment="1" applyProtection="1">
      <alignment horizontal="center" vertical="center"/>
      <protection hidden="1"/>
    </xf>
    <xf numFmtId="177" fontId="12" fillId="0" borderId="52" xfId="1" applyNumberFormat="1" applyFont="1" applyBorder="1" applyAlignment="1" applyProtection="1">
      <alignment horizontal="center" vertical="center"/>
      <protection hidden="1"/>
    </xf>
    <xf numFmtId="177" fontId="12" fillId="0" borderId="53" xfId="1" applyNumberFormat="1" applyFont="1" applyBorder="1" applyAlignment="1" applyProtection="1">
      <alignment horizontal="center" vertical="center"/>
      <protection hidden="1"/>
    </xf>
    <xf numFmtId="0" fontId="16" fillId="0" borderId="57" xfId="1" applyFont="1" applyBorder="1" applyAlignment="1" applyProtection="1">
      <alignment horizontal="center" vertical="center"/>
      <protection locked="0"/>
    </xf>
    <xf numFmtId="0" fontId="16" fillId="0" borderId="58" xfId="1" applyFont="1" applyBorder="1" applyAlignment="1" applyProtection="1">
      <alignment horizontal="center" vertical="center"/>
      <protection locked="0"/>
    </xf>
    <xf numFmtId="0" fontId="16" fillId="0" borderId="60" xfId="1" applyFont="1" applyBorder="1" applyAlignment="1" applyProtection="1">
      <alignment horizontal="center" vertical="center"/>
      <protection locked="0"/>
    </xf>
    <xf numFmtId="0" fontId="16" fillId="0" borderId="30" xfId="1" applyFont="1" applyBorder="1" applyAlignment="1" applyProtection="1">
      <alignment horizontal="center" vertical="center"/>
      <protection locked="0"/>
    </xf>
    <xf numFmtId="0" fontId="16" fillId="0" borderId="45" xfId="1" applyFont="1" applyBorder="1" applyAlignment="1" applyProtection="1">
      <alignment horizontal="center" vertical="center"/>
      <protection locked="0"/>
    </xf>
    <xf numFmtId="177" fontId="12" fillId="0" borderId="41" xfId="1" applyNumberFormat="1" applyFont="1" applyBorder="1" applyAlignment="1" applyProtection="1">
      <alignment horizontal="center" vertical="center"/>
      <protection hidden="1"/>
    </xf>
    <xf numFmtId="6" fontId="16" fillId="0" borderId="48" xfId="2" applyFont="1" applyFill="1" applyBorder="1" applyAlignment="1" applyProtection="1">
      <alignment horizontal="center" vertical="center"/>
      <protection locked="0"/>
    </xf>
    <xf numFmtId="6" fontId="16" fillId="0" borderId="49" xfId="2" applyFont="1" applyFill="1" applyBorder="1" applyAlignment="1" applyProtection="1">
      <alignment horizontal="center" vertical="center"/>
      <protection locked="0"/>
    </xf>
    <xf numFmtId="6" fontId="16" fillId="0" borderId="15" xfId="2" applyFont="1" applyFill="1" applyBorder="1" applyAlignment="1" applyProtection="1">
      <alignment horizontal="center" vertical="center"/>
      <protection locked="0"/>
    </xf>
    <xf numFmtId="0" fontId="16" fillId="0" borderId="27" xfId="1" applyFont="1" applyBorder="1" applyAlignment="1" applyProtection="1">
      <alignment horizontal="center" vertical="center" wrapText="1"/>
      <protection locked="0"/>
    </xf>
    <xf numFmtId="0" fontId="16" fillId="0" borderId="28" xfId="1" applyFont="1" applyBorder="1" applyAlignment="1" applyProtection="1">
      <alignment horizontal="center" vertical="center" wrapText="1"/>
      <protection locked="0"/>
    </xf>
    <xf numFmtId="0" fontId="16" fillId="0" borderId="29" xfId="1" applyFont="1" applyBorder="1" applyAlignment="1" applyProtection="1">
      <alignment horizontal="center" vertical="center" wrapText="1"/>
      <protection locked="0"/>
    </xf>
    <xf numFmtId="0" fontId="16" fillId="0" borderId="27" xfId="1" applyFont="1" applyBorder="1" applyAlignment="1" applyProtection="1">
      <alignment horizontal="center" vertical="center"/>
      <protection locked="0"/>
    </xf>
    <xf numFmtId="0" fontId="16" fillId="0" borderId="28" xfId="1" applyFont="1" applyBorder="1" applyAlignment="1" applyProtection="1">
      <alignment horizontal="center" vertical="center"/>
      <protection locked="0"/>
    </xf>
    <xf numFmtId="0" fontId="16" fillId="0" borderId="29" xfId="1" applyFont="1" applyBorder="1" applyAlignment="1" applyProtection="1">
      <alignment horizontal="center" vertical="center"/>
      <protection locked="0"/>
    </xf>
    <xf numFmtId="0" fontId="21" fillId="0" borderId="24" xfId="1" applyFont="1" applyBorder="1" applyAlignment="1" applyProtection="1">
      <alignment horizontal="center" vertical="center"/>
      <protection locked="0"/>
    </xf>
    <xf numFmtId="0" fontId="21" fillId="0" borderId="25" xfId="1" applyFont="1" applyBorder="1" applyAlignment="1" applyProtection="1">
      <alignment horizontal="center" vertical="center"/>
      <protection locked="0"/>
    </xf>
    <xf numFmtId="0" fontId="21" fillId="0" borderId="26" xfId="1" applyFont="1" applyBorder="1" applyAlignment="1" applyProtection="1">
      <alignment horizontal="center" vertical="center"/>
      <protection locked="0"/>
    </xf>
    <xf numFmtId="6" fontId="18" fillId="0" borderId="16" xfId="2" applyFont="1" applyFill="1" applyBorder="1" applyAlignment="1" applyProtection="1">
      <alignment horizontal="center" vertical="center"/>
      <protection locked="0"/>
    </xf>
    <xf numFmtId="6" fontId="18" fillId="0" borderId="17" xfId="2" applyFont="1" applyFill="1" applyBorder="1" applyAlignment="1" applyProtection="1">
      <alignment horizontal="center" vertical="center"/>
      <protection locked="0"/>
    </xf>
    <xf numFmtId="6" fontId="18" fillId="0" borderId="18" xfId="2" applyFont="1" applyFill="1" applyBorder="1" applyAlignment="1" applyProtection="1">
      <alignment horizontal="center" vertical="center"/>
      <protection locked="0"/>
    </xf>
    <xf numFmtId="0" fontId="16" fillId="0" borderId="35" xfId="1" applyFont="1" applyBorder="1" applyAlignment="1">
      <alignment horizontal="center" vertical="center"/>
    </xf>
    <xf numFmtId="0" fontId="16" fillId="0" borderId="22" xfId="1" applyFont="1" applyBorder="1" applyAlignment="1">
      <alignment horizontal="center" vertical="center"/>
    </xf>
    <xf numFmtId="0" fontId="16" fillId="0" borderId="36" xfId="1" applyFont="1" applyBorder="1" applyAlignment="1">
      <alignment horizontal="center" vertical="center"/>
    </xf>
    <xf numFmtId="0" fontId="16" fillId="0" borderId="27" xfId="1" applyFont="1" applyBorder="1" applyAlignment="1">
      <alignment horizontal="center" vertical="center"/>
    </xf>
    <xf numFmtId="0" fontId="16" fillId="0" borderId="28" xfId="1" applyFont="1" applyBorder="1" applyAlignment="1">
      <alignment horizontal="center" vertical="center"/>
    </xf>
    <xf numFmtId="0" fontId="16" fillId="0" borderId="29" xfId="1" applyFont="1" applyBorder="1" applyAlignment="1">
      <alignment horizontal="center" vertical="center"/>
    </xf>
    <xf numFmtId="0" fontId="14" fillId="0" borderId="50" xfId="1" applyFont="1" applyBorder="1" applyAlignment="1">
      <alignment horizontal="center" vertical="center" textRotation="255"/>
    </xf>
    <xf numFmtId="0" fontId="15" fillId="0" borderId="9" xfId="1" applyFont="1" applyBorder="1" applyAlignment="1" applyProtection="1">
      <alignment horizontal="center" vertical="center"/>
      <protection locked="0"/>
    </xf>
    <xf numFmtId="0" fontId="16" fillId="0" borderId="11" xfId="1" applyFont="1" applyBorder="1" applyAlignment="1" applyProtection="1">
      <alignment horizontal="center" vertical="center"/>
      <protection locked="0"/>
    </xf>
    <xf numFmtId="0" fontId="16" fillId="0" borderId="12" xfId="1" applyFont="1" applyBorder="1" applyAlignment="1" applyProtection="1">
      <alignment horizontal="center" vertical="center"/>
      <protection locked="0"/>
    </xf>
    <xf numFmtId="0" fontId="16" fillId="0" borderId="13" xfId="1" applyFont="1" applyBorder="1" applyAlignment="1" applyProtection="1">
      <alignment horizontal="center" vertical="center"/>
      <protection locked="0"/>
    </xf>
    <xf numFmtId="0" fontId="15" fillId="0" borderId="33" xfId="1" applyFont="1" applyBorder="1" applyAlignment="1" applyProtection="1">
      <alignment horizontal="center" vertical="center"/>
      <protection locked="0"/>
    </xf>
    <xf numFmtId="0" fontId="15" fillId="0" borderId="42" xfId="1" applyFont="1" applyBorder="1" applyAlignment="1" applyProtection="1">
      <alignment horizontal="center" vertical="center"/>
      <protection locked="0"/>
    </xf>
    <xf numFmtId="0" fontId="18" fillId="0" borderId="46" xfId="1" applyFont="1" applyBorder="1" applyAlignment="1" applyProtection="1">
      <alignment horizontal="center" vertical="center"/>
      <protection locked="0"/>
    </xf>
    <xf numFmtId="0" fontId="18" fillId="0" borderId="43" xfId="1" applyFont="1" applyBorder="1" applyAlignment="1" applyProtection="1">
      <alignment horizontal="center" vertical="center" wrapText="1"/>
      <protection locked="0"/>
    </xf>
    <xf numFmtId="0" fontId="18" fillId="0" borderId="43" xfId="1" applyFont="1" applyBorder="1" applyAlignment="1" applyProtection="1">
      <alignment horizontal="center" vertical="center"/>
      <protection locked="0"/>
    </xf>
    <xf numFmtId="0" fontId="18" fillId="0" borderId="44" xfId="1" applyFont="1" applyBorder="1" applyAlignment="1" applyProtection="1">
      <alignment horizontal="center" vertical="center"/>
      <protection locked="0"/>
    </xf>
    <xf numFmtId="0" fontId="21" fillId="0" borderId="47" xfId="1" applyFont="1" applyBorder="1" applyAlignment="1" applyProtection="1">
      <alignment horizontal="center" vertical="center"/>
      <protection locked="0"/>
    </xf>
    <xf numFmtId="6" fontId="22" fillId="0" borderId="9" xfId="2" applyFont="1" applyFill="1" applyBorder="1" applyAlignment="1" applyProtection="1">
      <alignment horizontal="center" vertical="center"/>
      <protection locked="0"/>
    </xf>
    <xf numFmtId="0" fontId="15" fillId="0" borderId="10" xfId="1" applyFont="1" applyBorder="1" applyAlignment="1" applyProtection="1">
      <alignment horizontal="center" vertical="center"/>
      <protection locked="0"/>
    </xf>
    <xf numFmtId="0" fontId="21" fillId="0" borderId="35" xfId="1" applyFont="1" applyBorder="1" applyAlignment="1" applyProtection="1">
      <alignment horizontal="center" vertical="center"/>
      <protection locked="0"/>
    </xf>
    <xf numFmtId="0" fontId="21" fillId="0" borderId="22" xfId="1" applyFont="1" applyBorder="1" applyAlignment="1" applyProtection="1">
      <alignment horizontal="center" vertical="center"/>
      <protection locked="0"/>
    </xf>
    <xf numFmtId="6" fontId="16" fillId="0" borderId="11" xfId="2" applyFont="1" applyFill="1" applyBorder="1" applyAlignment="1" applyProtection="1">
      <alignment horizontal="center" vertical="center"/>
      <protection locked="0"/>
    </xf>
    <xf numFmtId="6" fontId="16" fillId="0" borderId="12" xfId="2" applyFont="1" applyFill="1" applyBorder="1" applyAlignment="1" applyProtection="1">
      <alignment horizontal="center" vertical="center"/>
      <protection locked="0"/>
    </xf>
    <xf numFmtId="0" fontId="16" fillId="0" borderId="33" xfId="1" applyFont="1" applyBorder="1" applyAlignment="1" applyProtection="1">
      <alignment horizontal="center" vertical="center"/>
      <protection locked="0"/>
    </xf>
    <xf numFmtId="0" fontId="16" fillId="0" borderId="19" xfId="1" applyFont="1" applyBorder="1" applyAlignment="1" applyProtection="1">
      <alignment horizontal="center" vertical="center"/>
      <protection locked="0"/>
    </xf>
    <xf numFmtId="0" fontId="16" fillId="0" borderId="0" xfId="1" applyFont="1" applyAlignment="1" applyProtection="1">
      <alignment horizontal="center" vertical="center"/>
      <protection locked="0"/>
    </xf>
    <xf numFmtId="0" fontId="16" fillId="0" borderId="20" xfId="1" applyFont="1" applyBorder="1" applyAlignment="1" applyProtection="1">
      <alignment horizontal="center" vertical="center"/>
      <protection locked="0"/>
    </xf>
    <xf numFmtId="0" fontId="18" fillId="0" borderId="37" xfId="1" applyFont="1" applyBorder="1" applyAlignment="1" applyProtection="1">
      <alignment horizontal="center" vertical="center"/>
      <protection locked="0"/>
    </xf>
    <xf numFmtId="0" fontId="16" fillId="0" borderId="19" xfId="1" applyFont="1" applyBorder="1" applyAlignment="1">
      <alignment horizontal="center" vertical="center"/>
    </xf>
    <xf numFmtId="0" fontId="16" fillId="0" borderId="0" xfId="1" applyFont="1" applyAlignment="1">
      <alignment horizontal="center" vertical="center"/>
    </xf>
    <xf numFmtId="176" fontId="6" fillId="0" borderId="0" xfId="1" applyNumberFormat="1" applyFont="1" applyAlignment="1">
      <alignment horizontal="left" vertical="center"/>
    </xf>
    <xf numFmtId="6" fontId="16" fillId="0" borderId="13" xfId="2" applyFont="1" applyFill="1" applyBorder="1" applyAlignment="1" applyProtection="1">
      <alignment horizontal="center" vertical="center"/>
      <protection locked="0"/>
    </xf>
    <xf numFmtId="0" fontId="17" fillId="2" borderId="8" xfId="1" applyFont="1" applyFill="1" applyBorder="1" applyAlignment="1" applyProtection="1">
      <alignment horizontal="center" vertical="center" textRotation="255" wrapText="1" shrinkToFit="1"/>
      <protection locked="0"/>
    </xf>
    <xf numFmtId="0" fontId="17" fillId="2" borderId="14" xfId="1" applyFont="1" applyFill="1" applyBorder="1" applyAlignment="1" applyProtection="1">
      <alignment horizontal="center" vertical="center" textRotation="255" shrinkToFit="1"/>
      <protection locked="0"/>
    </xf>
    <xf numFmtId="0" fontId="17" fillId="2" borderId="8" xfId="1" applyFont="1" applyFill="1" applyBorder="1" applyAlignment="1" applyProtection="1">
      <alignment horizontal="center" vertical="center" textRotation="255" shrinkToFit="1"/>
      <protection locked="0"/>
    </xf>
    <xf numFmtId="0" fontId="15" fillId="0" borderId="15" xfId="1" applyFont="1" applyBorder="1" applyAlignment="1" applyProtection="1">
      <alignment horizontal="center" vertical="center"/>
      <protection locked="0"/>
    </xf>
    <xf numFmtId="0" fontId="6" fillId="0" borderId="0" xfId="1" applyFont="1" applyProtection="1">
      <alignment vertical="center"/>
      <protection locked="0"/>
    </xf>
    <xf numFmtId="0" fontId="6" fillId="0" borderId="0" xfId="1" applyFont="1">
      <alignment vertical="center"/>
    </xf>
    <xf numFmtId="0" fontId="7" fillId="0" borderId="0" xfId="1" applyFont="1">
      <alignment vertical="center"/>
    </xf>
    <xf numFmtId="0" fontId="12" fillId="0" borderId="2" xfId="1" applyFont="1" applyBorder="1" applyAlignment="1">
      <alignment horizontal="center" vertical="center"/>
    </xf>
    <xf numFmtId="0" fontId="12" fillId="0" borderId="3"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6" fillId="0" borderId="20" xfId="1" applyFont="1" applyBorder="1" applyAlignment="1">
      <alignment horizontal="center" vertical="center"/>
    </xf>
    <xf numFmtId="6" fontId="18" fillId="0" borderId="21" xfId="2" applyFont="1" applyFill="1" applyBorder="1" applyAlignment="1" applyProtection="1">
      <alignment horizontal="center" vertical="center"/>
      <protection locked="0"/>
    </xf>
    <xf numFmtId="6" fontId="16" fillId="0" borderId="22" xfId="2" applyFont="1" applyFill="1" applyBorder="1" applyAlignment="1" applyProtection="1">
      <alignment horizontal="center" vertical="center" wrapText="1"/>
      <protection locked="0"/>
    </xf>
    <xf numFmtId="0" fontId="20" fillId="0" borderId="30" xfId="1" applyFont="1" applyBorder="1" applyAlignment="1">
      <alignment horizontal="center" vertical="center" wrapText="1"/>
    </xf>
    <xf numFmtId="0" fontId="20" fillId="0" borderId="30" xfId="1" applyFont="1" applyBorder="1" applyAlignment="1">
      <alignment horizontal="center" vertical="center"/>
    </xf>
    <xf numFmtId="177" fontId="12" fillId="0" borderId="9" xfId="1" applyNumberFormat="1" applyFont="1" applyBorder="1" applyAlignment="1" applyProtection="1">
      <alignment horizontal="center" vertical="center"/>
      <protection hidden="1"/>
    </xf>
    <xf numFmtId="177" fontId="12" fillId="0" borderId="10" xfId="1" applyNumberFormat="1" applyFont="1" applyBorder="1" applyAlignment="1" applyProtection="1">
      <alignment horizontal="center" vertical="center"/>
      <protection hidden="1"/>
    </xf>
    <xf numFmtId="0" fontId="50" fillId="0" borderId="0" xfId="1" applyFont="1" applyAlignment="1">
      <alignment horizontal="left" vertical="top" wrapText="1"/>
    </xf>
    <xf numFmtId="0" fontId="50" fillId="0" borderId="0" xfId="1" applyFont="1" applyAlignment="1">
      <alignment horizontal="left" vertical="top"/>
    </xf>
    <xf numFmtId="6" fontId="16" fillId="0" borderId="35" xfId="2" applyFont="1" applyFill="1" applyBorder="1" applyAlignment="1" applyProtection="1">
      <alignment horizontal="center" vertical="top" wrapText="1"/>
      <protection locked="0"/>
    </xf>
    <xf numFmtId="0" fontId="0" fillId="0" borderId="22" xfId="0" applyBorder="1" applyAlignment="1">
      <alignment horizontal="center" vertical="top"/>
    </xf>
    <xf numFmtId="0" fontId="0" fillId="0" borderId="36" xfId="0" applyBorder="1" applyAlignment="1">
      <alignment horizontal="center" vertical="top"/>
    </xf>
    <xf numFmtId="6" fontId="37" fillId="0" borderId="35" xfId="2" applyFont="1" applyFill="1" applyBorder="1" applyAlignment="1" applyProtection="1">
      <alignment horizontal="center" vertical="center" wrapText="1"/>
      <protection locked="0"/>
    </xf>
    <xf numFmtId="0" fontId="38" fillId="0" borderId="22" xfId="0" applyFont="1" applyBorder="1" applyAlignment="1">
      <alignment horizontal="center" vertical="center"/>
    </xf>
    <xf numFmtId="0" fontId="38" fillId="0" borderId="36" xfId="0" applyFont="1" applyBorder="1" applyAlignment="1">
      <alignment horizontal="center" vertical="center"/>
    </xf>
    <xf numFmtId="0" fontId="38" fillId="0" borderId="27" xfId="0" applyFont="1" applyBorder="1" applyAlignment="1">
      <alignment horizontal="center" vertical="center"/>
    </xf>
    <xf numFmtId="0" fontId="38" fillId="0" borderId="28" xfId="0" applyFont="1" applyBorder="1" applyAlignment="1">
      <alignment horizontal="center" vertical="center"/>
    </xf>
    <xf numFmtId="0" fontId="38" fillId="0" borderId="29" xfId="0" applyFont="1" applyBorder="1" applyAlignment="1">
      <alignment horizontal="center" vertical="center"/>
    </xf>
    <xf numFmtId="177" fontId="12" fillId="3" borderId="8" xfId="1" applyNumberFormat="1" applyFont="1" applyFill="1" applyBorder="1" applyAlignment="1" applyProtection="1">
      <alignment horizontal="center" vertical="center"/>
      <protection hidden="1"/>
    </xf>
    <xf numFmtId="177" fontId="12" fillId="3" borderId="41" xfId="1" applyNumberFormat="1" applyFont="1" applyFill="1" applyBorder="1" applyAlignment="1" applyProtection="1">
      <alignment horizontal="center" vertical="center"/>
      <protection hidden="1"/>
    </xf>
    <xf numFmtId="0" fontId="16" fillId="0" borderId="30" xfId="1" applyFont="1" applyBorder="1" applyAlignment="1" applyProtection="1">
      <alignment horizontal="center" vertical="center" wrapText="1"/>
      <protection locked="0"/>
    </xf>
    <xf numFmtId="6" fontId="16" fillId="0" borderId="35" xfId="2" applyFont="1" applyFill="1" applyBorder="1" applyAlignment="1" applyProtection="1">
      <alignment horizontal="center" vertical="center" wrapText="1"/>
      <protection locked="0"/>
    </xf>
    <xf numFmtId="177" fontId="12" fillId="3" borderId="40" xfId="1" applyNumberFormat="1" applyFont="1" applyFill="1" applyBorder="1" applyAlignment="1" applyProtection="1">
      <alignment horizontal="center" vertical="center"/>
      <protection hidden="1"/>
    </xf>
    <xf numFmtId="176" fontId="33" fillId="0" borderId="0" xfId="1" applyNumberFormat="1" applyFont="1" applyAlignment="1">
      <alignment horizontal="left" vertical="center"/>
    </xf>
    <xf numFmtId="0" fontId="33" fillId="0" borderId="0" xfId="1" applyFont="1" applyProtection="1">
      <alignment vertical="center"/>
      <protection locked="0"/>
    </xf>
    <xf numFmtId="0" fontId="33" fillId="0" borderId="0" xfId="1" applyFont="1">
      <alignment vertical="center"/>
    </xf>
    <xf numFmtId="0" fontId="30" fillId="0" borderId="0" xfId="1" applyFont="1">
      <alignment vertical="center"/>
    </xf>
    <xf numFmtId="177" fontId="12" fillId="4" borderId="48" xfId="1" applyNumberFormat="1" applyFont="1" applyFill="1" applyBorder="1" applyAlignment="1" applyProtection="1">
      <alignment horizontal="center" vertical="center"/>
      <protection hidden="1"/>
    </xf>
    <xf numFmtId="177" fontId="12" fillId="4" borderId="49" xfId="1" applyNumberFormat="1" applyFont="1" applyFill="1" applyBorder="1" applyAlignment="1" applyProtection="1">
      <alignment horizontal="center" vertical="center"/>
      <protection hidden="1"/>
    </xf>
    <xf numFmtId="177" fontId="12" fillId="4" borderId="15" xfId="1" applyNumberFormat="1" applyFont="1" applyFill="1" applyBorder="1" applyAlignment="1" applyProtection="1">
      <alignment horizontal="center" vertical="center"/>
      <protection hidden="1"/>
    </xf>
    <xf numFmtId="177" fontId="12" fillId="4" borderId="19" xfId="1" applyNumberFormat="1" applyFont="1" applyFill="1" applyBorder="1" applyAlignment="1" applyProtection="1">
      <alignment horizontal="center" vertical="center"/>
      <protection hidden="1"/>
    </xf>
    <xf numFmtId="177" fontId="12" fillId="4" borderId="0" xfId="1" applyNumberFormat="1" applyFont="1" applyFill="1" applyAlignment="1" applyProtection="1">
      <alignment horizontal="center" vertical="center"/>
      <protection hidden="1"/>
    </xf>
    <xf numFmtId="177" fontId="12" fillId="4" borderId="20" xfId="1" applyNumberFormat="1" applyFont="1" applyFill="1" applyBorder="1" applyAlignment="1" applyProtection="1">
      <alignment horizontal="center" vertical="center"/>
      <protection hidden="1"/>
    </xf>
    <xf numFmtId="177" fontId="12" fillId="4" borderId="27" xfId="1" applyNumberFormat="1" applyFont="1" applyFill="1" applyBorder="1" applyAlignment="1" applyProtection="1">
      <alignment horizontal="center" vertical="center"/>
      <protection hidden="1"/>
    </xf>
    <xf numFmtId="177" fontId="12" fillId="4" borderId="28" xfId="1" applyNumberFormat="1" applyFont="1" applyFill="1" applyBorder="1" applyAlignment="1" applyProtection="1">
      <alignment horizontal="center" vertical="center"/>
      <protection hidden="1"/>
    </xf>
    <xf numFmtId="177" fontId="12" fillId="4" borderId="29" xfId="1" applyNumberFormat="1" applyFont="1" applyFill="1" applyBorder="1" applyAlignment="1" applyProtection="1">
      <alignment horizontal="center" vertical="center"/>
      <protection hidden="1"/>
    </xf>
    <xf numFmtId="177" fontId="12" fillId="3" borderId="9" xfId="1" applyNumberFormat="1" applyFont="1" applyFill="1" applyBorder="1" applyAlignment="1" applyProtection="1">
      <alignment horizontal="center" vertical="center"/>
      <protection hidden="1"/>
    </xf>
    <xf numFmtId="177" fontId="12" fillId="3" borderId="10" xfId="1" applyNumberFormat="1" applyFont="1" applyFill="1" applyBorder="1" applyAlignment="1" applyProtection="1">
      <alignment horizontal="center" vertical="center"/>
      <protection hidden="1"/>
    </xf>
    <xf numFmtId="0" fontId="16" fillId="0" borderId="23" xfId="1" applyFont="1" applyBorder="1" applyAlignment="1" applyProtection="1">
      <alignment horizontal="center" vertical="center"/>
      <protection locked="0"/>
    </xf>
    <xf numFmtId="0" fontId="16" fillId="0" borderId="31" xfId="1" applyFont="1" applyBorder="1" applyAlignment="1" applyProtection="1">
      <alignment horizontal="center" vertical="center"/>
      <protection locked="0"/>
    </xf>
    <xf numFmtId="0" fontId="16" fillId="0" borderId="19" xfId="1" applyFont="1" applyBorder="1" applyAlignment="1" applyProtection="1">
      <alignment horizontal="center" vertical="center" wrapText="1"/>
      <protection locked="0"/>
    </xf>
    <xf numFmtId="0" fontId="16" fillId="0" borderId="24" xfId="1" applyFont="1" applyBorder="1" applyAlignment="1">
      <alignment horizontal="center" vertical="top" wrapText="1"/>
    </xf>
    <xf numFmtId="0" fontId="16" fillId="0" borderId="25" xfId="1" applyFont="1" applyBorder="1" applyAlignment="1">
      <alignment horizontal="center" vertical="top" wrapText="1"/>
    </xf>
    <xf numFmtId="0" fontId="16" fillId="0" borderId="26" xfId="1" applyFont="1" applyBorder="1" applyAlignment="1">
      <alignment horizontal="center" vertical="top" wrapText="1"/>
    </xf>
    <xf numFmtId="177" fontId="28" fillId="3" borderId="40" xfId="1" applyNumberFormat="1" applyFont="1" applyFill="1" applyBorder="1" applyAlignment="1" applyProtection="1">
      <alignment horizontal="center" vertical="center"/>
      <protection hidden="1"/>
    </xf>
    <xf numFmtId="177" fontId="28" fillId="3" borderId="51" xfId="1" applyNumberFormat="1" applyFont="1" applyFill="1" applyBorder="1" applyAlignment="1" applyProtection="1">
      <alignment horizontal="center" vertical="center"/>
      <protection hidden="1"/>
    </xf>
    <xf numFmtId="177" fontId="28" fillId="3" borderId="52" xfId="1" applyNumberFormat="1" applyFont="1" applyFill="1" applyBorder="1" applyAlignment="1" applyProtection="1">
      <alignment horizontal="center" vertical="center"/>
      <protection hidden="1"/>
    </xf>
    <xf numFmtId="0" fontId="15" fillId="0" borderId="11" xfId="1" applyFont="1" applyBorder="1" applyAlignment="1" applyProtection="1">
      <alignment horizontal="center" vertical="center" shrinkToFit="1"/>
      <protection locked="0"/>
    </xf>
    <xf numFmtId="0" fontId="0" fillId="0" borderId="12" xfId="0" applyBorder="1" applyAlignment="1">
      <alignment horizontal="center" vertical="center" shrinkToFit="1"/>
    </xf>
    <xf numFmtId="0" fontId="0" fillId="0" borderId="34" xfId="0" applyBorder="1" applyAlignment="1">
      <alignment horizontal="center" vertical="center" shrinkToFit="1"/>
    </xf>
    <xf numFmtId="6" fontId="29" fillId="0" borderId="16" xfId="2" applyFont="1" applyFill="1" applyBorder="1" applyAlignment="1" applyProtection="1">
      <alignment horizontal="center" vertical="center" wrapText="1"/>
      <protection locked="0"/>
    </xf>
    <xf numFmtId="6" fontId="29" fillId="0" borderId="17" xfId="2" applyFont="1" applyFill="1" applyBorder="1" applyAlignment="1" applyProtection="1">
      <alignment horizontal="center" vertical="center"/>
      <protection locked="0"/>
    </xf>
    <xf numFmtId="6" fontId="29" fillId="0" borderId="18" xfId="2" applyFont="1" applyFill="1" applyBorder="1" applyAlignment="1" applyProtection="1">
      <alignment horizontal="center" vertical="center"/>
      <protection locked="0"/>
    </xf>
    <xf numFmtId="0" fontId="0" fillId="0" borderId="13" xfId="0" applyBorder="1" applyAlignment="1">
      <alignment horizontal="center" vertical="center" shrinkToFit="1"/>
    </xf>
    <xf numFmtId="177" fontId="12" fillId="4" borderId="61" xfId="1" applyNumberFormat="1" applyFont="1" applyFill="1" applyBorder="1" applyAlignment="1" applyProtection="1">
      <alignment horizontal="center" vertical="center"/>
      <protection hidden="1"/>
    </xf>
    <xf numFmtId="177" fontId="12" fillId="4" borderId="62" xfId="1" applyNumberFormat="1" applyFont="1" applyFill="1" applyBorder="1" applyAlignment="1" applyProtection="1">
      <alignment horizontal="center" vertical="center"/>
      <protection hidden="1"/>
    </xf>
    <xf numFmtId="177" fontId="12" fillId="4" borderId="54" xfId="1" applyNumberFormat="1" applyFont="1" applyFill="1" applyBorder="1" applyAlignment="1" applyProtection="1">
      <alignment horizontal="center" vertical="center"/>
      <protection hidden="1"/>
    </xf>
    <xf numFmtId="177" fontId="12" fillId="4" borderId="55" xfId="1" applyNumberFormat="1" applyFont="1" applyFill="1" applyBorder="1" applyAlignment="1" applyProtection="1">
      <alignment horizontal="center" vertical="center"/>
      <protection hidden="1"/>
    </xf>
    <xf numFmtId="177" fontId="12" fillId="4" borderId="63" xfId="1" applyNumberFormat="1" applyFont="1" applyFill="1" applyBorder="1" applyAlignment="1" applyProtection="1">
      <alignment horizontal="center" vertical="center"/>
      <protection hidden="1"/>
    </xf>
    <xf numFmtId="6" fontId="16" fillId="0" borderId="19" xfId="2" applyFont="1" applyFill="1" applyBorder="1" applyAlignment="1" applyProtection="1">
      <alignment horizontal="center" vertical="center"/>
      <protection locked="0"/>
    </xf>
    <xf numFmtId="6" fontId="16" fillId="0" borderId="0" xfId="2" applyFont="1" applyFill="1" applyBorder="1" applyAlignment="1" applyProtection="1">
      <alignment horizontal="center" vertical="center"/>
      <protection locked="0"/>
    </xf>
    <xf numFmtId="6" fontId="16" fillId="0" borderId="20" xfId="2" applyFont="1" applyFill="1" applyBorder="1" applyAlignment="1" applyProtection="1">
      <alignment horizontal="center" vertical="center"/>
      <protection locked="0"/>
    </xf>
    <xf numFmtId="6" fontId="16" fillId="0" borderId="54" xfId="2" applyFont="1" applyFill="1" applyBorder="1" applyAlignment="1" applyProtection="1">
      <alignment horizontal="center" vertical="center"/>
      <protection locked="0"/>
    </xf>
    <xf numFmtId="6" fontId="16" fillId="0" borderId="55" xfId="2" applyFont="1" applyFill="1" applyBorder="1" applyAlignment="1" applyProtection="1">
      <alignment horizontal="center" vertical="center"/>
      <protection locked="0"/>
    </xf>
    <xf numFmtId="6" fontId="16" fillId="0" borderId="56" xfId="2" applyFont="1" applyFill="1" applyBorder="1" applyAlignment="1" applyProtection="1">
      <alignment horizontal="center" vertical="center"/>
      <protection locked="0"/>
    </xf>
    <xf numFmtId="0" fontId="16" fillId="0" borderId="24" xfId="1" applyFont="1" applyBorder="1" applyAlignment="1" applyProtection="1">
      <alignment horizontal="center" vertical="center" wrapText="1"/>
      <protection locked="0"/>
    </xf>
    <xf numFmtId="177" fontId="12" fillId="5" borderId="8" xfId="1" applyNumberFormat="1" applyFont="1" applyFill="1" applyBorder="1" applyAlignment="1" applyProtection="1">
      <alignment horizontal="center" vertical="center"/>
      <protection hidden="1"/>
    </xf>
    <xf numFmtId="177" fontId="12" fillId="5" borderId="9" xfId="1" applyNumberFormat="1" applyFont="1" applyFill="1" applyBorder="1" applyAlignment="1" applyProtection="1">
      <alignment horizontal="center" vertical="center"/>
      <protection hidden="1"/>
    </xf>
    <xf numFmtId="177" fontId="12" fillId="5" borderId="10" xfId="1" applyNumberFormat="1" applyFont="1" applyFill="1" applyBorder="1" applyAlignment="1" applyProtection="1">
      <alignment horizontal="center" vertical="center"/>
      <protection hidden="1"/>
    </xf>
    <xf numFmtId="177" fontId="12" fillId="0" borderId="48" xfId="1" applyNumberFormat="1" applyFont="1" applyBorder="1" applyAlignment="1" applyProtection="1">
      <alignment horizontal="center" vertical="center"/>
      <protection hidden="1"/>
    </xf>
    <xf numFmtId="177" fontId="12" fillId="0" borderId="49" xfId="1" applyNumberFormat="1" applyFont="1" applyBorder="1" applyAlignment="1" applyProtection="1">
      <alignment horizontal="center" vertical="center"/>
      <protection hidden="1"/>
    </xf>
    <xf numFmtId="177" fontId="12" fillId="0" borderId="15" xfId="1" applyNumberFormat="1" applyFont="1" applyBorder="1" applyAlignment="1" applyProtection="1">
      <alignment horizontal="center" vertical="center"/>
      <protection hidden="1"/>
    </xf>
    <xf numFmtId="177" fontId="12" fillId="0" borderId="19" xfId="1" applyNumberFormat="1" applyFont="1" applyBorder="1" applyAlignment="1" applyProtection="1">
      <alignment horizontal="center" vertical="center"/>
      <protection hidden="1"/>
    </xf>
    <xf numFmtId="177" fontId="12" fillId="0" borderId="0" xfId="1" applyNumberFormat="1" applyFont="1" applyAlignment="1" applyProtection="1">
      <alignment horizontal="center" vertical="center"/>
      <protection hidden="1"/>
    </xf>
    <xf numFmtId="177" fontId="12" fillId="0" borderId="20" xfId="1" applyNumberFormat="1" applyFont="1" applyBorder="1" applyAlignment="1" applyProtection="1">
      <alignment horizontal="center" vertical="center"/>
      <protection hidden="1"/>
    </xf>
    <xf numFmtId="177" fontId="12" fillId="0" borderId="27" xfId="1" applyNumberFormat="1" applyFont="1" applyBorder="1" applyAlignment="1" applyProtection="1">
      <alignment horizontal="center" vertical="center"/>
      <protection hidden="1"/>
    </xf>
    <xf numFmtId="177" fontId="12" fillId="0" borderId="28" xfId="1" applyNumberFormat="1" applyFont="1" applyBorder="1" applyAlignment="1" applyProtection="1">
      <alignment horizontal="center" vertical="center"/>
      <protection hidden="1"/>
    </xf>
    <xf numFmtId="177" fontId="12" fillId="0" borderId="29" xfId="1" applyNumberFormat="1" applyFont="1" applyBorder="1" applyAlignment="1" applyProtection="1">
      <alignment horizontal="center" vertical="center"/>
      <protection hidden="1"/>
    </xf>
    <xf numFmtId="177" fontId="28" fillId="5" borderId="8" xfId="1" applyNumberFormat="1" applyFont="1" applyFill="1" applyBorder="1" applyAlignment="1" applyProtection="1">
      <alignment horizontal="center" vertical="center"/>
      <protection hidden="1"/>
    </xf>
    <xf numFmtId="177" fontId="28" fillId="5" borderId="40" xfId="1" applyNumberFormat="1" applyFont="1" applyFill="1" applyBorder="1" applyAlignment="1" applyProtection="1">
      <alignment horizontal="center" vertical="center"/>
      <protection hidden="1"/>
    </xf>
    <xf numFmtId="177" fontId="12" fillId="5" borderId="41" xfId="1" applyNumberFormat="1" applyFont="1" applyFill="1" applyBorder="1" applyAlignment="1" applyProtection="1">
      <alignment horizontal="center" vertical="center"/>
      <protection hidden="1"/>
    </xf>
    <xf numFmtId="0" fontId="15" fillId="0" borderId="33" xfId="1" applyFont="1" applyBorder="1" applyAlignment="1" applyProtection="1">
      <alignment horizontal="center" vertical="center" shrinkToFit="1"/>
      <protection locked="0"/>
    </xf>
    <xf numFmtId="0" fontId="15" fillId="0" borderId="42" xfId="1" applyFont="1" applyBorder="1" applyAlignment="1" applyProtection="1">
      <alignment horizontal="center" vertical="center" shrinkToFit="1"/>
      <protection locked="0"/>
    </xf>
    <xf numFmtId="177" fontId="12" fillId="5" borderId="40" xfId="1" applyNumberFormat="1" applyFont="1" applyFill="1" applyBorder="1" applyAlignment="1" applyProtection="1">
      <alignment horizontal="center" vertical="center"/>
      <protection hidden="1"/>
    </xf>
    <xf numFmtId="177" fontId="12" fillId="5" borderId="51" xfId="1" applyNumberFormat="1" applyFont="1" applyFill="1" applyBorder="1" applyAlignment="1" applyProtection="1">
      <alignment horizontal="center" vertical="center"/>
      <protection hidden="1"/>
    </xf>
    <xf numFmtId="177" fontId="12" fillId="5" borderId="53" xfId="1" applyNumberFormat="1" applyFont="1" applyFill="1" applyBorder="1" applyAlignment="1" applyProtection="1">
      <alignment horizontal="center" vertical="center"/>
      <protection hidden="1"/>
    </xf>
    <xf numFmtId="0" fontId="35" fillId="0" borderId="48" xfId="1" applyFont="1" applyBorder="1" applyAlignment="1" applyProtection="1">
      <alignment horizontal="center" vertical="top"/>
      <protection locked="0"/>
    </xf>
    <xf numFmtId="0" fontId="15" fillId="0" borderId="49" xfId="1" applyFont="1" applyBorder="1" applyAlignment="1" applyProtection="1">
      <alignment horizontal="center" vertical="top"/>
      <protection locked="0"/>
    </xf>
    <xf numFmtId="0" fontId="15" fillId="0" borderId="15" xfId="1" applyFont="1" applyBorder="1" applyAlignment="1" applyProtection="1">
      <alignment horizontal="center" vertical="top"/>
      <protection locked="0"/>
    </xf>
    <xf numFmtId="0" fontId="15" fillId="0" borderId="19" xfId="1" applyFont="1" applyBorder="1" applyAlignment="1" applyProtection="1">
      <alignment horizontal="center" vertical="top"/>
      <protection locked="0"/>
    </xf>
    <xf numFmtId="0" fontId="15" fillId="0" borderId="0" xfId="1" applyFont="1" applyAlignment="1" applyProtection="1">
      <alignment horizontal="center" vertical="top"/>
      <protection locked="0"/>
    </xf>
    <xf numFmtId="0" fontId="15" fillId="0" borderId="20" xfId="1" applyFont="1" applyBorder="1" applyAlignment="1" applyProtection="1">
      <alignment horizontal="center" vertical="top"/>
      <protection locked="0"/>
    </xf>
    <xf numFmtId="0" fontId="15" fillId="0" borderId="27" xfId="1" applyFont="1" applyBorder="1" applyAlignment="1" applyProtection="1">
      <alignment horizontal="center" vertical="top"/>
      <protection locked="0"/>
    </xf>
    <xf numFmtId="0" fontId="15" fillId="0" borderId="28" xfId="1" applyFont="1" applyBorder="1" applyAlignment="1" applyProtection="1">
      <alignment horizontal="center" vertical="top"/>
      <protection locked="0"/>
    </xf>
    <xf numFmtId="0" fontId="15" fillId="0" borderId="29" xfId="1" applyFont="1" applyBorder="1" applyAlignment="1" applyProtection="1">
      <alignment horizontal="center" vertical="top"/>
      <protection locked="0"/>
    </xf>
    <xf numFmtId="6" fontId="35" fillId="0" borderId="48" xfId="2" applyFont="1" applyFill="1" applyBorder="1" applyAlignment="1" applyProtection="1">
      <alignment horizontal="center" vertical="top"/>
      <protection locked="0"/>
    </xf>
    <xf numFmtId="6" fontId="16" fillId="0" borderId="49" xfId="2" applyFont="1" applyFill="1" applyBorder="1" applyAlignment="1" applyProtection="1">
      <alignment horizontal="center" vertical="top"/>
      <protection locked="0"/>
    </xf>
    <xf numFmtId="6" fontId="16" fillId="0" borderId="15" xfId="2" applyFont="1" applyFill="1" applyBorder="1" applyAlignment="1" applyProtection="1">
      <alignment horizontal="center" vertical="top"/>
      <protection locked="0"/>
    </xf>
    <xf numFmtId="6" fontId="16" fillId="0" borderId="19" xfId="2" applyFont="1" applyFill="1" applyBorder="1" applyAlignment="1" applyProtection="1">
      <alignment horizontal="center" vertical="top"/>
      <protection locked="0"/>
    </xf>
    <xf numFmtId="6" fontId="16" fillId="0" borderId="0" xfId="2" applyFont="1" applyFill="1" applyBorder="1" applyAlignment="1" applyProtection="1">
      <alignment horizontal="center" vertical="top"/>
      <protection locked="0"/>
    </xf>
    <xf numFmtId="6" fontId="16" fillId="0" borderId="20" xfId="2" applyFont="1" applyFill="1" applyBorder="1" applyAlignment="1" applyProtection="1">
      <alignment horizontal="center" vertical="top"/>
      <protection locked="0"/>
    </xf>
    <xf numFmtId="6" fontId="16" fillId="0" borderId="27" xfId="2" applyFont="1" applyFill="1" applyBorder="1" applyAlignment="1" applyProtection="1">
      <alignment horizontal="center" vertical="top"/>
      <protection locked="0"/>
    </xf>
    <xf numFmtId="6" fontId="16" fillId="0" borderId="28" xfId="2" applyFont="1" applyFill="1" applyBorder="1" applyAlignment="1" applyProtection="1">
      <alignment horizontal="center" vertical="top"/>
      <protection locked="0"/>
    </xf>
    <xf numFmtId="6" fontId="16" fillId="0" borderId="29" xfId="2" applyFont="1" applyFill="1" applyBorder="1" applyAlignment="1" applyProtection="1">
      <alignment horizontal="center" vertical="top"/>
      <protection locked="0"/>
    </xf>
    <xf numFmtId="0" fontId="15" fillId="0" borderId="12" xfId="1" applyFont="1" applyBorder="1" applyAlignment="1" applyProtection="1">
      <alignment horizontal="center" vertical="center" shrinkToFit="1"/>
      <protection locked="0"/>
    </xf>
    <xf numFmtId="0" fontId="15" fillId="0" borderId="13" xfId="1" applyFont="1" applyBorder="1" applyAlignment="1" applyProtection="1">
      <alignment horizontal="center" vertical="center" shrinkToFit="1"/>
      <protection locked="0"/>
    </xf>
    <xf numFmtId="177" fontId="12" fillId="5" borderId="52" xfId="1" applyNumberFormat="1" applyFont="1" applyFill="1" applyBorder="1" applyAlignment="1" applyProtection="1">
      <alignment horizontal="center" vertical="center"/>
      <protection hidden="1"/>
    </xf>
    <xf numFmtId="0" fontId="16" fillId="0" borderId="57" xfId="1" applyFont="1" applyBorder="1" applyAlignment="1" applyProtection="1">
      <alignment horizontal="center" vertical="center" wrapText="1"/>
      <protection locked="0"/>
    </xf>
    <xf numFmtId="0" fontId="16" fillId="4" borderId="24" xfId="1" applyFont="1" applyFill="1" applyBorder="1" applyAlignment="1" applyProtection="1">
      <alignment horizontal="center" vertical="center"/>
      <protection locked="0"/>
    </xf>
    <xf numFmtId="0" fontId="16" fillId="4" borderId="25" xfId="1" applyFont="1" applyFill="1" applyBorder="1" applyAlignment="1" applyProtection="1">
      <alignment horizontal="center" vertical="center"/>
      <protection locked="0"/>
    </xf>
    <xf numFmtId="0" fontId="16" fillId="4" borderId="26" xfId="1" applyFont="1" applyFill="1" applyBorder="1" applyAlignment="1" applyProtection="1">
      <alignment horizontal="center" vertical="center"/>
      <protection locked="0"/>
    </xf>
    <xf numFmtId="6" fontId="34" fillId="0" borderId="16" xfId="2" applyFont="1" applyFill="1" applyBorder="1" applyAlignment="1" applyProtection="1">
      <alignment horizontal="center" vertical="center"/>
      <protection locked="0"/>
    </xf>
    <xf numFmtId="0" fontId="20" fillId="0" borderId="24" xfId="1" applyFont="1" applyBorder="1" applyAlignment="1" applyProtection="1">
      <alignment horizontal="center" vertical="center" wrapText="1" shrinkToFit="1"/>
      <protection locked="0"/>
    </xf>
    <xf numFmtId="0" fontId="20" fillId="0" borderId="25" xfId="1" applyFont="1" applyBorder="1" applyAlignment="1" applyProtection="1">
      <alignment horizontal="center" vertical="center" shrinkToFit="1"/>
      <protection locked="0"/>
    </xf>
    <xf numFmtId="0" fontId="20" fillId="0" borderId="38" xfId="1" applyFont="1" applyBorder="1" applyAlignment="1" applyProtection="1">
      <alignment horizontal="center" vertical="center" shrinkToFit="1"/>
      <protection locked="0"/>
    </xf>
    <xf numFmtId="176" fontId="39" fillId="0" borderId="0" xfId="1" applyNumberFormat="1" applyFont="1" applyAlignment="1">
      <alignment horizontal="left" vertical="center"/>
    </xf>
    <xf numFmtId="0" fontId="39" fillId="0" borderId="0" xfId="1" applyFont="1" applyProtection="1">
      <alignment vertical="center"/>
      <protection locked="0"/>
    </xf>
    <xf numFmtId="0" fontId="39" fillId="0" borderId="0" xfId="1" applyFont="1">
      <alignment vertical="center"/>
    </xf>
    <xf numFmtId="177" fontId="12" fillId="6" borderId="8" xfId="1" applyNumberFormat="1" applyFont="1" applyFill="1" applyBorder="1" applyAlignment="1" applyProtection="1">
      <alignment horizontal="center" vertical="center"/>
      <protection hidden="1"/>
    </xf>
    <xf numFmtId="177" fontId="12" fillId="6" borderId="9" xfId="1" applyNumberFormat="1" applyFont="1" applyFill="1" applyBorder="1" applyAlignment="1" applyProtection="1">
      <alignment horizontal="center" vertical="center"/>
      <protection hidden="1"/>
    </xf>
    <xf numFmtId="177" fontId="12" fillId="6" borderId="10" xfId="1" applyNumberFormat="1" applyFont="1" applyFill="1" applyBorder="1" applyAlignment="1" applyProtection="1">
      <alignment horizontal="center" vertical="center"/>
      <protection hidden="1"/>
    </xf>
    <xf numFmtId="0" fontId="16" fillId="0" borderId="35" xfId="1" applyFont="1" applyBorder="1" applyAlignment="1">
      <alignment horizontal="center" vertical="center" wrapText="1"/>
    </xf>
    <xf numFmtId="0" fontId="16" fillId="0" borderId="22" xfId="1" applyFont="1" applyBorder="1" applyAlignment="1">
      <alignment horizontal="center" vertical="center" wrapText="1"/>
    </xf>
    <xf numFmtId="0" fontId="16" fillId="0" borderId="36" xfId="1" applyFont="1" applyBorder="1" applyAlignment="1">
      <alignment horizontal="center" vertical="center" wrapText="1"/>
    </xf>
    <xf numFmtId="0" fontId="16" fillId="0" borderId="27" xfId="1" applyFont="1" applyBorder="1" applyAlignment="1">
      <alignment horizontal="center" vertical="center" wrapText="1"/>
    </xf>
    <xf numFmtId="0" fontId="16" fillId="0" borderId="28" xfId="1" applyFont="1" applyBorder="1" applyAlignment="1">
      <alignment horizontal="center" vertical="center" wrapText="1"/>
    </xf>
    <xf numFmtId="0" fontId="16" fillId="0" borderId="29" xfId="1" applyFont="1" applyBorder="1" applyAlignment="1">
      <alignment horizontal="center" vertical="center" wrapText="1"/>
    </xf>
    <xf numFmtId="177" fontId="12" fillId="6" borderId="40" xfId="1" applyNumberFormat="1" applyFont="1" applyFill="1" applyBorder="1" applyAlignment="1" applyProtection="1">
      <alignment horizontal="center" vertical="center"/>
      <protection hidden="1"/>
    </xf>
    <xf numFmtId="177" fontId="12" fillId="6" borderId="41" xfId="1" applyNumberFormat="1" applyFont="1" applyFill="1" applyBorder="1" applyAlignment="1" applyProtection="1">
      <alignment horizontal="center" vertical="center"/>
      <protection hidden="1"/>
    </xf>
    <xf numFmtId="6" fontId="16" fillId="0" borderId="22" xfId="2" applyFont="1" applyFill="1" applyBorder="1" applyAlignment="1" applyProtection="1">
      <alignment horizontal="center" vertical="top"/>
      <protection locked="0"/>
    </xf>
    <xf numFmtId="6" fontId="16" fillId="0" borderId="23" xfId="2" applyFont="1" applyFill="1" applyBorder="1" applyAlignment="1" applyProtection="1">
      <alignment horizontal="center" vertical="top"/>
      <protection locked="0"/>
    </xf>
    <xf numFmtId="6" fontId="16" fillId="0" borderId="62" xfId="2" applyFont="1" applyFill="1" applyBorder="1" applyAlignment="1" applyProtection="1">
      <alignment horizontal="center" vertical="top"/>
      <protection locked="0"/>
    </xf>
    <xf numFmtId="6" fontId="16" fillId="0" borderId="31" xfId="2" applyFont="1" applyFill="1" applyBorder="1" applyAlignment="1" applyProtection="1">
      <alignment horizontal="center" vertical="top"/>
      <protection locked="0"/>
    </xf>
    <xf numFmtId="6" fontId="16" fillId="0" borderId="9" xfId="2" applyFont="1" applyFill="1" applyBorder="1" applyAlignment="1" applyProtection="1">
      <alignment horizontal="center" vertical="center"/>
      <protection locked="0"/>
    </xf>
    <xf numFmtId="0" fontId="48" fillId="0" borderId="11" xfId="1" applyFont="1" applyBorder="1" applyAlignment="1" applyProtection="1">
      <alignment horizontal="center" vertical="center" wrapText="1" shrinkToFit="1"/>
      <protection locked="0"/>
    </xf>
    <xf numFmtId="0" fontId="48" fillId="0" borderId="12" xfId="1" applyFont="1" applyBorder="1" applyAlignment="1" applyProtection="1">
      <alignment horizontal="center" vertical="center" shrinkToFit="1"/>
      <protection locked="0"/>
    </xf>
    <xf numFmtId="0" fontId="48" fillId="0" borderId="13" xfId="1" applyFont="1" applyBorder="1" applyAlignment="1" applyProtection="1">
      <alignment horizontal="center" vertical="center" shrinkToFit="1"/>
      <protection locked="0"/>
    </xf>
    <xf numFmtId="6" fontId="43" fillId="0" borderId="16" xfId="2" applyFont="1" applyFill="1" applyBorder="1" applyAlignment="1" applyProtection="1">
      <alignment horizontal="center" vertical="center"/>
      <protection locked="0"/>
    </xf>
    <xf numFmtId="0" fontId="18" fillId="0" borderId="22" xfId="1" applyFont="1" applyBorder="1" applyAlignment="1" applyProtection="1">
      <alignment horizontal="center" vertical="center" wrapText="1"/>
      <protection locked="0"/>
    </xf>
    <xf numFmtId="0" fontId="18" fillId="0" borderId="23" xfId="1" applyFont="1" applyBorder="1" applyAlignment="1" applyProtection="1">
      <alignment horizontal="center" vertical="center" wrapText="1"/>
      <protection locked="0"/>
    </xf>
    <xf numFmtId="0" fontId="18" fillId="0" borderId="27" xfId="1" applyFont="1" applyBorder="1" applyAlignment="1" applyProtection="1">
      <alignment horizontal="center" vertical="center" wrapText="1"/>
      <protection locked="0"/>
    </xf>
    <xf numFmtId="0" fontId="18" fillId="0" borderId="28" xfId="1" applyFont="1" applyBorder="1" applyAlignment="1" applyProtection="1">
      <alignment horizontal="center" vertical="center" wrapText="1"/>
      <protection locked="0"/>
    </xf>
    <xf numFmtId="0" fontId="18" fillId="0" borderId="31" xfId="1" applyFont="1" applyBorder="1" applyAlignment="1" applyProtection="1">
      <alignment horizontal="center" vertical="center" wrapText="1"/>
      <protection locked="0"/>
    </xf>
    <xf numFmtId="0" fontId="36" fillId="0" borderId="16" xfId="1" applyFont="1" applyBorder="1" applyAlignment="1" applyProtection="1">
      <alignment horizontal="center" vertical="center" wrapText="1"/>
      <protection locked="0"/>
    </xf>
    <xf numFmtId="0" fontId="36" fillId="0" borderId="17" xfId="1" applyFont="1" applyBorder="1" applyAlignment="1" applyProtection="1">
      <alignment horizontal="center" vertical="center"/>
      <protection locked="0"/>
    </xf>
    <xf numFmtId="0" fontId="36" fillId="0" borderId="18" xfId="1" applyFont="1" applyBorder="1" applyAlignment="1" applyProtection="1">
      <alignment horizontal="center" vertical="center"/>
      <protection locked="0"/>
    </xf>
    <xf numFmtId="0" fontId="18" fillId="0" borderId="27" xfId="1" applyFont="1" applyBorder="1" applyAlignment="1" applyProtection="1">
      <alignment horizontal="center" vertical="center"/>
      <protection locked="0"/>
    </xf>
    <xf numFmtId="0" fontId="16" fillId="0" borderId="47" xfId="1" applyFont="1" applyBorder="1" applyAlignment="1" applyProtection="1">
      <alignment horizontal="center" vertical="center"/>
      <protection locked="0"/>
    </xf>
    <xf numFmtId="0" fontId="14" fillId="0" borderId="0" xfId="1" applyFont="1" applyAlignment="1">
      <alignment horizontal="center" vertical="center"/>
    </xf>
    <xf numFmtId="0" fontId="14" fillId="0" borderId="64" xfId="1" applyFont="1" applyBorder="1" applyAlignment="1">
      <alignment horizontal="center" vertical="center" textRotation="255"/>
    </xf>
    <xf numFmtId="0" fontId="16" fillId="0" borderId="26" xfId="1" applyFont="1" applyBorder="1" applyAlignment="1" applyProtection="1">
      <alignment horizontal="center" vertical="center"/>
      <protection locked="0"/>
    </xf>
    <xf numFmtId="6" fontId="34" fillId="0" borderId="17" xfId="2" applyFont="1" applyFill="1" applyBorder="1" applyAlignment="1" applyProtection="1">
      <alignment horizontal="center" vertical="center"/>
      <protection locked="0"/>
    </xf>
    <xf numFmtId="6" fontId="34" fillId="0" borderId="18" xfId="2" applyFont="1" applyFill="1" applyBorder="1" applyAlignment="1" applyProtection="1">
      <alignment horizontal="center" vertical="center"/>
      <protection locked="0"/>
    </xf>
    <xf numFmtId="177" fontId="40" fillId="0" borderId="48" xfId="1" applyNumberFormat="1" applyFont="1" applyBorder="1" applyAlignment="1" applyProtection="1">
      <alignment vertical="top"/>
      <protection hidden="1"/>
    </xf>
    <xf numFmtId="177" fontId="12" fillId="0" borderId="49" xfId="1" applyNumberFormat="1" applyFont="1" applyBorder="1" applyAlignment="1" applyProtection="1">
      <alignment vertical="top"/>
      <protection hidden="1"/>
    </xf>
    <xf numFmtId="177" fontId="12" fillId="0" borderId="61" xfId="1" applyNumberFormat="1" applyFont="1" applyBorder="1" applyAlignment="1" applyProtection="1">
      <alignment vertical="top"/>
      <protection hidden="1"/>
    </xf>
    <xf numFmtId="177" fontId="12" fillId="0" borderId="19" xfId="1" applyNumberFormat="1" applyFont="1" applyBorder="1" applyAlignment="1" applyProtection="1">
      <alignment vertical="top"/>
      <protection hidden="1"/>
    </xf>
    <xf numFmtId="177" fontId="12" fillId="0" borderId="0" xfId="1" applyNumberFormat="1" applyFont="1" applyAlignment="1" applyProtection="1">
      <alignment vertical="top"/>
      <protection hidden="1"/>
    </xf>
    <xf numFmtId="177" fontId="12" fillId="0" borderId="62" xfId="1" applyNumberFormat="1" applyFont="1" applyBorder="1" applyAlignment="1" applyProtection="1">
      <alignment vertical="top"/>
      <protection hidden="1"/>
    </xf>
    <xf numFmtId="177" fontId="12" fillId="0" borderId="54" xfId="1" applyNumberFormat="1" applyFont="1" applyBorder="1" applyAlignment="1" applyProtection="1">
      <alignment vertical="top"/>
      <protection hidden="1"/>
    </xf>
    <xf numFmtId="177" fontId="12" fillId="0" borderId="55" xfId="1" applyNumberFormat="1" applyFont="1" applyBorder="1" applyAlignment="1" applyProtection="1">
      <alignment vertical="top"/>
      <protection hidden="1"/>
    </xf>
    <xf numFmtId="177" fontId="12" fillId="0" borderId="63" xfId="1" applyNumberFormat="1" applyFont="1" applyBorder="1" applyAlignment="1" applyProtection="1">
      <alignment vertical="top"/>
      <protection hidden="1"/>
    </xf>
    <xf numFmtId="177" fontId="12" fillId="7" borderId="8" xfId="1" applyNumberFormat="1" applyFont="1" applyFill="1" applyBorder="1" applyAlignment="1" applyProtection="1">
      <alignment horizontal="center" vertical="center"/>
      <protection hidden="1"/>
    </xf>
    <xf numFmtId="177" fontId="12" fillId="7" borderId="9" xfId="1" applyNumberFormat="1" applyFont="1" applyFill="1" applyBorder="1" applyAlignment="1" applyProtection="1">
      <alignment horizontal="center" vertical="center"/>
      <protection hidden="1"/>
    </xf>
    <xf numFmtId="0" fontId="14" fillId="0" borderId="19" xfId="1" applyFont="1" applyBorder="1" applyAlignment="1">
      <alignment horizontal="center" vertical="center" textRotation="255"/>
    </xf>
    <xf numFmtId="176" fontId="44" fillId="0" borderId="0" xfId="1" applyNumberFormat="1" applyFont="1" applyAlignment="1">
      <alignment horizontal="left" vertical="center"/>
    </xf>
    <xf numFmtId="0" fontId="44" fillId="0" borderId="0" xfId="1" applyFont="1" applyProtection="1">
      <alignment vertical="center"/>
      <protection locked="0"/>
    </xf>
    <xf numFmtId="0" fontId="44" fillId="0" borderId="0" xfId="1" applyFont="1">
      <alignment vertical="center"/>
    </xf>
    <xf numFmtId="0" fontId="41" fillId="0" borderId="0" xfId="1" applyFont="1">
      <alignment vertical="center"/>
    </xf>
    <xf numFmtId="0" fontId="12" fillId="0" borderId="49" xfId="1" applyFont="1" applyBorder="1" applyAlignment="1">
      <alignment horizontal="center" vertical="center"/>
    </xf>
    <xf numFmtId="0" fontId="12" fillId="0" borderId="40" xfId="1" applyFont="1" applyBorder="1" applyAlignment="1">
      <alignment horizontal="center" vertical="center"/>
    </xf>
    <xf numFmtId="0" fontId="12" fillId="0" borderId="51" xfId="1" applyFont="1" applyBorder="1" applyAlignment="1">
      <alignment horizontal="center" vertical="center"/>
    </xf>
    <xf numFmtId="0" fontId="12" fillId="0" borderId="52" xfId="1" applyFont="1" applyBorder="1" applyAlignment="1">
      <alignment horizontal="center" vertical="center"/>
    </xf>
    <xf numFmtId="0" fontId="14" fillId="0" borderId="48" xfId="1" applyFont="1" applyBorder="1" applyAlignment="1">
      <alignment horizontal="center" vertical="center" textRotation="255"/>
    </xf>
    <xf numFmtId="0" fontId="43" fillId="0" borderId="16" xfId="1" applyFont="1" applyBorder="1" applyAlignment="1" applyProtection="1">
      <alignment horizontal="center" vertical="center" wrapText="1"/>
      <protection locked="0"/>
    </xf>
    <xf numFmtId="6" fontId="16" fillId="0" borderId="36" xfId="2" applyFont="1" applyFill="1" applyBorder="1" applyAlignment="1" applyProtection="1">
      <alignment horizontal="center" vertical="center"/>
      <protection locked="0"/>
    </xf>
    <xf numFmtId="6" fontId="16" fillId="0" borderId="29" xfId="2" applyFont="1" applyFill="1" applyBorder="1" applyAlignment="1" applyProtection="1">
      <alignment horizontal="center" vertical="center"/>
      <protection locked="0"/>
    </xf>
    <xf numFmtId="6" fontId="49" fillId="0" borderId="35" xfId="2" applyFont="1" applyFill="1" applyBorder="1" applyAlignment="1" applyProtection="1">
      <alignment horizontal="center" vertical="center" wrapText="1"/>
      <protection locked="0"/>
    </xf>
    <xf numFmtId="0" fontId="36" fillId="0" borderId="24" xfId="1" applyFont="1" applyBorder="1" applyAlignment="1" applyProtection="1">
      <alignment horizontal="center" vertical="center" wrapText="1"/>
      <protection locked="0"/>
    </xf>
    <xf numFmtId="0" fontId="36" fillId="0" borderId="25" xfId="1" applyFont="1" applyBorder="1" applyAlignment="1" applyProtection="1">
      <alignment horizontal="center" vertical="center"/>
      <protection locked="0"/>
    </xf>
    <xf numFmtId="0" fontId="36" fillId="0" borderId="26" xfId="1" applyFont="1" applyBorder="1" applyAlignment="1" applyProtection="1">
      <alignment horizontal="center" vertical="center"/>
      <protection locked="0"/>
    </xf>
    <xf numFmtId="177" fontId="12" fillId="7" borderId="40" xfId="1" applyNumberFormat="1" applyFont="1" applyFill="1" applyBorder="1" applyAlignment="1" applyProtection="1">
      <alignment horizontal="center" vertical="center"/>
      <protection hidden="1"/>
    </xf>
    <xf numFmtId="0" fontId="36" fillId="0" borderId="30" xfId="1" applyFont="1" applyBorder="1" applyAlignment="1" applyProtection="1">
      <alignment horizontal="center" vertical="center" wrapText="1"/>
      <protection locked="0"/>
    </xf>
    <xf numFmtId="0" fontId="36" fillId="0" borderId="30" xfId="1" applyFont="1" applyBorder="1" applyAlignment="1" applyProtection="1">
      <alignment horizontal="center" vertical="center"/>
      <protection locked="0"/>
    </xf>
    <xf numFmtId="0" fontId="20" fillId="0" borderId="35" xfId="1" applyFont="1" applyBorder="1" applyAlignment="1" applyProtection="1">
      <alignment horizontal="center" vertical="center" wrapText="1"/>
      <protection locked="0"/>
    </xf>
    <xf numFmtId="0" fontId="20" fillId="0" borderId="22" xfId="1" applyFont="1" applyBorder="1" applyAlignment="1" applyProtection="1">
      <alignment horizontal="center" vertical="center" wrapText="1"/>
      <protection locked="0"/>
    </xf>
    <xf numFmtId="0" fontId="20" fillId="0" borderId="36" xfId="1" applyFont="1" applyBorder="1" applyAlignment="1" applyProtection="1">
      <alignment horizontal="center" vertical="center" wrapText="1"/>
      <protection locked="0"/>
    </xf>
    <xf numFmtId="0" fontId="20" fillId="0" borderId="27" xfId="1" applyFont="1" applyBorder="1" applyAlignment="1" applyProtection="1">
      <alignment horizontal="center" vertical="center" wrapText="1"/>
      <protection locked="0"/>
    </xf>
    <xf numFmtId="0" fontId="20" fillId="0" borderId="28" xfId="1" applyFont="1" applyBorder="1" applyAlignment="1" applyProtection="1">
      <alignment horizontal="center" vertical="center" wrapText="1"/>
      <protection locked="0"/>
    </xf>
    <xf numFmtId="0" fontId="20" fillId="0" borderId="29" xfId="1" applyFont="1" applyBorder="1" applyAlignment="1" applyProtection="1">
      <alignment horizontal="center" vertical="center" wrapText="1"/>
      <protection locked="0"/>
    </xf>
    <xf numFmtId="6" fontId="34" fillId="0" borderId="16" xfId="2" applyFont="1" applyFill="1" applyBorder="1" applyAlignment="1" applyProtection="1">
      <alignment horizontal="center" vertical="center" wrapText="1"/>
      <protection locked="0"/>
    </xf>
    <xf numFmtId="6" fontId="16" fillId="0" borderId="33" xfId="2" applyFont="1" applyFill="1" applyBorder="1" applyAlignment="1" applyProtection="1">
      <alignment horizontal="center" vertical="center"/>
      <protection locked="0"/>
    </xf>
    <xf numFmtId="177" fontId="12" fillId="7" borderId="51" xfId="1" applyNumberFormat="1" applyFont="1" applyFill="1" applyBorder="1" applyAlignment="1" applyProtection="1">
      <alignment horizontal="center" vertical="center"/>
      <protection hidden="1"/>
    </xf>
    <xf numFmtId="177" fontId="12" fillId="7" borderId="52" xfId="1" applyNumberFormat="1" applyFont="1" applyFill="1" applyBorder="1" applyAlignment="1" applyProtection="1">
      <alignment horizontal="center" vertical="center"/>
      <protection hidden="1"/>
    </xf>
    <xf numFmtId="0" fontId="18" fillId="0" borderId="18" xfId="1" applyFont="1" applyBorder="1" applyAlignment="1" applyProtection="1">
      <alignment horizontal="center" vertical="center" wrapText="1"/>
      <protection locked="0"/>
    </xf>
    <xf numFmtId="0" fontId="14" fillId="0" borderId="27" xfId="1" applyFont="1" applyBorder="1" applyAlignment="1">
      <alignment horizontal="center" vertical="center" textRotation="255"/>
    </xf>
    <xf numFmtId="0" fontId="15" fillId="11" borderId="48" xfId="1" applyFont="1" applyFill="1" applyBorder="1" applyAlignment="1" applyProtection="1">
      <alignment horizontal="center" vertical="center"/>
      <protection locked="0"/>
    </xf>
    <xf numFmtId="0" fontId="15" fillId="11" borderId="49" xfId="1" applyFont="1" applyFill="1" applyBorder="1" applyAlignment="1" applyProtection="1">
      <alignment horizontal="center" vertical="center"/>
      <protection locked="0"/>
    </xf>
    <xf numFmtId="0" fontId="15" fillId="11" borderId="15" xfId="1" applyFont="1" applyFill="1" applyBorder="1" applyAlignment="1" applyProtection="1">
      <alignment horizontal="center" vertical="center"/>
      <protection locked="0"/>
    </xf>
    <xf numFmtId="0" fontId="15" fillId="11" borderId="19" xfId="1" applyFont="1" applyFill="1" applyBorder="1" applyAlignment="1" applyProtection="1">
      <alignment horizontal="center" vertical="center"/>
      <protection locked="0"/>
    </xf>
    <xf numFmtId="0" fontId="15" fillId="11" borderId="0" xfId="1" applyFont="1" applyFill="1" applyAlignment="1" applyProtection="1">
      <alignment horizontal="center" vertical="center"/>
      <protection locked="0"/>
    </xf>
    <xf numFmtId="0" fontId="15" fillId="11" borderId="20" xfId="1" applyFont="1" applyFill="1" applyBorder="1" applyAlignment="1" applyProtection="1">
      <alignment horizontal="center" vertical="center"/>
      <protection locked="0"/>
    </xf>
    <xf numFmtId="0" fontId="15" fillId="11" borderId="27" xfId="1" applyFont="1" applyFill="1" applyBorder="1" applyAlignment="1" applyProtection="1">
      <alignment horizontal="center" vertical="center"/>
      <protection locked="0"/>
    </xf>
    <xf numFmtId="0" fontId="15" fillId="11" borderId="28" xfId="1" applyFont="1" applyFill="1" applyBorder="1" applyAlignment="1" applyProtection="1">
      <alignment horizontal="center" vertical="center"/>
      <protection locked="0"/>
    </xf>
    <xf numFmtId="0" fontId="15" fillId="11" borderId="29" xfId="1" applyFont="1" applyFill="1" applyBorder="1" applyAlignment="1" applyProtection="1">
      <alignment horizontal="center" vertical="center"/>
      <protection locked="0"/>
    </xf>
    <xf numFmtId="0" fontId="15" fillId="0" borderId="48" xfId="1" applyFont="1" applyBorder="1" applyAlignment="1" applyProtection="1">
      <alignment horizontal="center" vertical="center"/>
      <protection locked="0"/>
    </xf>
    <xf numFmtId="0" fontId="15" fillId="0" borderId="49" xfId="1" applyFont="1" applyBorder="1" applyAlignment="1" applyProtection="1">
      <alignment horizontal="center" vertical="center"/>
      <protection locked="0"/>
    </xf>
    <xf numFmtId="0" fontId="15" fillId="0" borderId="19" xfId="1" applyFont="1" applyBorder="1" applyAlignment="1" applyProtection="1">
      <alignment horizontal="center" vertical="center"/>
      <protection locked="0"/>
    </xf>
    <xf numFmtId="0" fontId="15" fillId="0" borderId="0" xfId="1" applyFont="1" applyAlignment="1" applyProtection="1">
      <alignment horizontal="center" vertical="center"/>
      <protection locked="0"/>
    </xf>
    <xf numFmtId="0" fontId="15" fillId="0" borderId="20" xfId="1" applyFont="1" applyBorder="1" applyAlignment="1" applyProtection="1">
      <alignment horizontal="center" vertical="center"/>
      <protection locked="0"/>
    </xf>
    <xf numFmtId="0" fontId="15" fillId="0" borderId="27" xfId="1" applyFont="1" applyBorder="1" applyAlignment="1" applyProtection="1">
      <alignment horizontal="center" vertical="center"/>
      <protection locked="0"/>
    </xf>
    <xf numFmtId="0" fontId="15" fillId="0" borderId="28" xfId="1" applyFont="1" applyBorder="1" applyAlignment="1" applyProtection="1">
      <alignment horizontal="center" vertical="center"/>
      <protection locked="0"/>
    </xf>
    <xf numFmtId="0" fontId="15" fillId="0" borderId="29" xfId="1" applyFont="1" applyBorder="1" applyAlignment="1" applyProtection="1">
      <alignment horizontal="center" vertical="center"/>
      <protection locked="0"/>
    </xf>
    <xf numFmtId="6" fontId="43" fillId="0" borderId="17" xfId="2" applyFont="1" applyFill="1" applyBorder="1" applyAlignment="1" applyProtection="1">
      <alignment horizontal="center" vertical="center"/>
      <protection locked="0"/>
    </xf>
    <xf numFmtId="6" fontId="43" fillId="0" borderId="18" xfId="2" applyFont="1" applyFill="1" applyBorder="1" applyAlignment="1" applyProtection="1">
      <alignment horizontal="center" vertical="center"/>
      <protection locked="0"/>
    </xf>
    <xf numFmtId="176" fontId="46" fillId="0" borderId="0" xfId="1" applyNumberFormat="1" applyFont="1" applyAlignment="1">
      <alignment horizontal="left" vertical="center"/>
    </xf>
    <xf numFmtId="0" fontId="46" fillId="0" borderId="0" xfId="1" applyFont="1" applyProtection="1">
      <alignment vertical="center"/>
      <protection locked="0"/>
    </xf>
    <xf numFmtId="0" fontId="46" fillId="0" borderId="0" xfId="1" applyFont="1">
      <alignment vertical="center"/>
    </xf>
    <xf numFmtId="177" fontId="12" fillId="8" borderId="9" xfId="1" applyNumberFormat="1" applyFont="1" applyFill="1" applyBorder="1" applyAlignment="1" applyProtection="1">
      <alignment horizontal="center" vertical="center"/>
      <protection hidden="1"/>
    </xf>
    <xf numFmtId="177" fontId="12" fillId="8" borderId="10" xfId="1" applyNumberFormat="1" applyFont="1" applyFill="1" applyBorder="1" applyAlignment="1" applyProtection="1">
      <alignment horizontal="center" vertical="center"/>
      <protection hidden="1"/>
    </xf>
    <xf numFmtId="177" fontId="47" fillId="0" borderId="48" xfId="1" applyNumberFormat="1" applyFont="1" applyBorder="1" applyAlignment="1" applyProtection="1">
      <alignment horizontal="center" vertical="center"/>
      <protection hidden="1"/>
    </xf>
    <xf numFmtId="177" fontId="47" fillId="0" borderId="49" xfId="1" applyNumberFormat="1" applyFont="1" applyBorder="1" applyAlignment="1" applyProtection="1">
      <alignment horizontal="center" vertical="center"/>
      <protection hidden="1"/>
    </xf>
    <xf numFmtId="177" fontId="47" fillId="0" borderId="15" xfId="1" applyNumberFormat="1" applyFont="1" applyBorder="1" applyAlignment="1" applyProtection="1">
      <alignment horizontal="center" vertical="center"/>
      <protection hidden="1"/>
    </xf>
    <xf numFmtId="177" fontId="47" fillId="0" borderId="19" xfId="1" applyNumberFormat="1" applyFont="1" applyBorder="1" applyAlignment="1" applyProtection="1">
      <alignment horizontal="center" vertical="center"/>
      <protection hidden="1"/>
    </xf>
    <xf numFmtId="177" fontId="47" fillId="0" borderId="0" xfId="1" applyNumberFormat="1" applyFont="1" applyAlignment="1" applyProtection="1">
      <alignment horizontal="center" vertical="center"/>
      <protection hidden="1"/>
    </xf>
    <xf numFmtId="177" fontId="47" fillId="0" borderId="20" xfId="1" applyNumberFormat="1" applyFont="1" applyBorder="1" applyAlignment="1" applyProtection="1">
      <alignment horizontal="center" vertical="center"/>
      <protection hidden="1"/>
    </xf>
    <xf numFmtId="177" fontId="47" fillId="0" borderId="27" xfId="1" applyNumberFormat="1" applyFont="1" applyBorder="1" applyAlignment="1" applyProtection="1">
      <alignment horizontal="center" vertical="center"/>
      <protection hidden="1"/>
    </xf>
    <xf numFmtId="177" fontId="47" fillId="0" borderId="28" xfId="1" applyNumberFormat="1" applyFont="1" applyBorder="1" applyAlignment="1" applyProtection="1">
      <alignment horizontal="center" vertical="center"/>
      <protection hidden="1"/>
    </xf>
    <xf numFmtId="177" fontId="47" fillId="0" borderId="29" xfId="1" applyNumberFormat="1" applyFont="1" applyBorder="1" applyAlignment="1" applyProtection="1">
      <alignment horizontal="center" vertical="center"/>
      <protection hidden="1"/>
    </xf>
    <xf numFmtId="0" fontId="20" fillId="0" borderId="24" xfId="1" applyFont="1" applyBorder="1" applyAlignment="1" applyProtection="1">
      <alignment horizontal="center" vertical="center" wrapText="1"/>
      <protection locked="0"/>
    </xf>
    <xf numFmtId="0" fontId="20" fillId="0" borderId="25" xfId="1" applyFont="1" applyBorder="1" applyAlignment="1" applyProtection="1">
      <alignment horizontal="center" vertical="center"/>
      <protection locked="0"/>
    </xf>
    <xf numFmtId="0" fontId="20" fillId="0" borderId="38" xfId="1" applyFont="1" applyBorder="1" applyAlignment="1" applyProtection="1">
      <alignment horizontal="center" vertical="center"/>
      <protection locked="0"/>
    </xf>
    <xf numFmtId="177" fontId="12" fillId="8" borderId="8" xfId="1" applyNumberFormat="1" applyFont="1" applyFill="1" applyBorder="1" applyAlignment="1" applyProtection="1">
      <alignment horizontal="center" vertical="center"/>
      <protection hidden="1"/>
    </xf>
    <xf numFmtId="177" fontId="12" fillId="8" borderId="40" xfId="1" applyNumberFormat="1" applyFont="1" applyFill="1" applyBorder="1" applyAlignment="1" applyProtection="1">
      <alignment horizontal="center" vertical="center"/>
      <protection hidden="1"/>
    </xf>
    <xf numFmtId="177" fontId="12" fillId="8" borderId="41" xfId="1" applyNumberFormat="1" applyFont="1" applyFill="1" applyBorder="1" applyAlignment="1" applyProtection="1">
      <alignment horizontal="center" vertical="center"/>
      <protection hidden="1"/>
    </xf>
    <xf numFmtId="6" fontId="43" fillId="0" borderId="16" xfId="2" applyFont="1" applyFill="1" applyBorder="1" applyAlignment="1" applyProtection="1">
      <alignment horizontal="center" vertical="center" wrapText="1"/>
      <protection locked="0"/>
    </xf>
    <xf numFmtId="0" fontId="18" fillId="4" borderId="35" xfId="1" applyFont="1" applyFill="1" applyBorder="1" applyAlignment="1" applyProtection="1">
      <alignment horizontal="center" vertical="center" wrapText="1"/>
      <protection locked="0"/>
    </xf>
    <xf numFmtId="0" fontId="18" fillId="4" borderId="22" xfId="1" applyFont="1" applyFill="1" applyBorder="1" applyAlignment="1" applyProtection="1">
      <alignment horizontal="center" vertical="center"/>
      <protection locked="0"/>
    </xf>
    <xf numFmtId="0" fontId="18" fillId="4" borderId="36" xfId="1" applyFont="1" applyFill="1" applyBorder="1" applyAlignment="1" applyProtection="1">
      <alignment horizontal="center" vertical="center"/>
      <protection locked="0"/>
    </xf>
    <xf numFmtId="0" fontId="18" fillId="4" borderId="27" xfId="1" applyFont="1" applyFill="1" applyBorder="1" applyAlignment="1" applyProtection="1">
      <alignment horizontal="center" vertical="center"/>
      <protection locked="0"/>
    </xf>
    <xf numFmtId="0" fontId="18" fillId="4" borderId="28" xfId="1" applyFont="1" applyFill="1" applyBorder="1" applyAlignment="1" applyProtection="1">
      <alignment horizontal="center" vertical="center"/>
      <protection locked="0"/>
    </xf>
    <xf numFmtId="0" fontId="18" fillId="4" borderId="29" xfId="1" applyFont="1" applyFill="1" applyBorder="1" applyAlignment="1" applyProtection="1">
      <alignment horizontal="center" vertical="center"/>
      <protection locked="0"/>
    </xf>
    <xf numFmtId="0" fontId="48" fillId="0" borderId="34" xfId="1" applyFont="1" applyBorder="1" applyAlignment="1" applyProtection="1">
      <alignment horizontal="center" vertical="center" shrinkToFit="1"/>
      <protection locked="0"/>
    </xf>
    <xf numFmtId="0" fontId="54" fillId="0" borderId="24" xfId="1" applyFont="1" applyBorder="1" applyAlignment="1">
      <alignment horizontal="center" vertical="center" wrapText="1"/>
    </xf>
    <xf numFmtId="177" fontId="12" fillId="8" borderId="51" xfId="1" applyNumberFormat="1" applyFont="1" applyFill="1" applyBorder="1" applyAlignment="1" applyProtection="1">
      <alignment horizontal="center" vertical="center"/>
      <protection hidden="1"/>
    </xf>
    <xf numFmtId="177" fontId="12" fillId="8" borderId="52" xfId="1" applyNumberFormat="1" applyFont="1" applyFill="1" applyBorder="1" applyAlignment="1" applyProtection="1">
      <alignment horizontal="center" vertical="center"/>
      <protection hidden="1"/>
    </xf>
    <xf numFmtId="177" fontId="12" fillId="8" borderId="53" xfId="1" applyNumberFormat="1" applyFont="1" applyFill="1" applyBorder="1" applyAlignment="1" applyProtection="1">
      <alignment horizontal="center" vertical="center"/>
      <protection hidden="1"/>
    </xf>
    <xf numFmtId="0" fontId="48" fillId="0" borderId="11" xfId="1" applyFont="1" applyBorder="1" applyAlignment="1" applyProtection="1">
      <alignment horizontal="center" vertical="center"/>
      <protection locked="0"/>
    </xf>
    <xf numFmtId="0" fontId="48" fillId="0" borderId="12" xfId="1" applyFont="1" applyBorder="1" applyAlignment="1" applyProtection="1">
      <alignment horizontal="center" vertical="center"/>
      <protection locked="0"/>
    </xf>
    <xf numFmtId="0" fontId="48" fillId="0" borderId="13" xfId="1" applyFont="1" applyBorder="1" applyAlignment="1" applyProtection="1">
      <alignment horizontal="center" vertical="center"/>
      <protection locked="0"/>
    </xf>
    <xf numFmtId="6" fontId="34" fillId="0" borderId="16" xfId="2" applyFont="1" applyFill="1" applyBorder="1" applyAlignment="1" applyProtection="1">
      <alignment horizontal="center" vertical="center" wrapText="1" shrinkToFit="1"/>
      <protection locked="0"/>
    </xf>
    <xf numFmtId="6" fontId="18" fillId="0" borderId="17" xfId="2" applyFont="1" applyFill="1" applyBorder="1" applyAlignment="1" applyProtection="1">
      <alignment horizontal="center" vertical="center" shrinkToFit="1"/>
      <protection locked="0"/>
    </xf>
    <xf numFmtId="6" fontId="18" fillId="0" borderId="18" xfId="2" applyFont="1" applyFill="1" applyBorder="1" applyAlignment="1" applyProtection="1">
      <alignment horizontal="center" vertical="center" shrinkToFit="1"/>
      <protection locked="0"/>
    </xf>
    <xf numFmtId="0" fontId="16" fillId="0" borderId="59" xfId="1" applyFont="1" applyBorder="1" applyAlignment="1" applyProtection="1">
      <alignment horizontal="center" vertical="center"/>
      <protection locked="0"/>
    </xf>
    <xf numFmtId="0" fontId="20" fillId="0" borderId="57" xfId="1" applyFont="1" applyBorder="1" applyAlignment="1" applyProtection="1">
      <alignment horizontal="center" vertical="center" wrapText="1"/>
      <protection locked="0"/>
    </xf>
    <xf numFmtId="0" fontId="20" fillId="0" borderId="58" xfId="1" applyFont="1" applyBorder="1" applyAlignment="1" applyProtection="1">
      <alignment horizontal="center" vertical="center"/>
      <protection locked="0"/>
    </xf>
    <xf numFmtId="0" fontId="20" fillId="0" borderId="60" xfId="1" applyFont="1" applyBorder="1" applyAlignment="1" applyProtection="1">
      <alignment horizontal="center" vertical="center"/>
      <protection locked="0"/>
    </xf>
    <xf numFmtId="0" fontId="18" fillId="4" borderId="48" xfId="1" applyFont="1" applyFill="1" applyBorder="1" applyAlignment="1" applyProtection="1">
      <alignment horizontal="center" vertical="center" wrapText="1"/>
      <protection locked="0"/>
    </xf>
    <xf numFmtId="0" fontId="18" fillId="4" borderId="49" xfId="1" applyFont="1" applyFill="1" applyBorder="1" applyAlignment="1" applyProtection="1">
      <alignment horizontal="center" vertical="center" wrapText="1"/>
      <protection locked="0"/>
    </xf>
    <xf numFmtId="0" fontId="18" fillId="4" borderId="15" xfId="1" applyFont="1" applyFill="1" applyBorder="1" applyAlignment="1" applyProtection="1">
      <alignment horizontal="center" vertical="center" wrapText="1"/>
      <protection locked="0"/>
    </xf>
    <xf numFmtId="0" fontId="18" fillId="4" borderId="19" xfId="1" applyFont="1" applyFill="1" applyBorder="1" applyAlignment="1" applyProtection="1">
      <alignment horizontal="center" vertical="center" wrapText="1"/>
      <protection locked="0"/>
    </xf>
    <xf numFmtId="0" fontId="18" fillId="4" borderId="0" xfId="1" applyFont="1" applyFill="1" applyAlignment="1" applyProtection="1">
      <alignment horizontal="center" vertical="center" wrapText="1"/>
      <protection locked="0"/>
    </xf>
    <xf numFmtId="0" fontId="18" fillId="4" borderId="20" xfId="1" applyFont="1" applyFill="1" applyBorder="1" applyAlignment="1" applyProtection="1">
      <alignment horizontal="center" vertical="center" wrapText="1"/>
      <protection locked="0"/>
    </xf>
    <xf numFmtId="0" fontId="18" fillId="4" borderId="54" xfId="1" applyFont="1" applyFill="1" applyBorder="1" applyAlignment="1" applyProtection="1">
      <alignment horizontal="center" vertical="center" wrapText="1"/>
      <protection locked="0"/>
    </xf>
    <xf numFmtId="0" fontId="18" fillId="4" borderId="55" xfId="1" applyFont="1" applyFill="1" applyBorder="1" applyAlignment="1" applyProtection="1">
      <alignment horizontal="center" vertical="center" wrapText="1"/>
      <protection locked="0"/>
    </xf>
    <xf numFmtId="0" fontId="18" fillId="4" borderId="56" xfId="1" applyFont="1" applyFill="1" applyBorder="1" applyAlignment="1" applyProtection="1">
      <alignment horizontal="center" vertical="center" wrapText="1"/>
      <protection locked="0"/>
    </xf>
    <xf numFmtId="177" fontId="12" fillId="0" borderId="61" xfId="1" applyNumberFormat="1" applyFont="1" applyBorder="1" applyAlignment="1" applyProtection="1">
      <alignment horizontal="center" vertical="center"/>
      <protection hidden="1"/>
    </xf>
    <xf numFmtId="177" fontId="12" fillId="0" borderId="62" xfId="1" applyNumberFormat="1" applyFont="1" applyBorder="1" applyAlignment="1" applyProtection="1">
      <alignment horizontal="center" vertical="center"/>
      <protection hidden="1"/>
    </xf>
    <xf numFmtId="177" fontId="12" fillId="0" borderId="54" xfId="1" applyNumberFormat="1" applyFont="1" applyBorder="1" applyAlignment="1" applyProtection="1">
      <alignment horizontal="center" vertical="center"/>
      <protection hidden="1"/>
    </xf>
    <xf numFmtId="177" fontId="12" fillId="0" borderId="55" xfId="1" applyNumberFormat="1" applyFont="1" applyBorder="1" applyAlignment="1" applyProtection="1">
      <alignment horizontal="center" vertical="center"/>
      <protection hidden="1"/>
    </xf>
    <xf numFmtId="177" fontId="12" fillId="0" borderId="63" xfId="1" applyNumberFormat="1" applyFont="1" applyBorder="1" applyAlignment="1" applyProtection="1">
      <alignment horizontal="center" vertical="center"/>
      <protection hidden="1"/>
    </xf>
    <xf numFmtId="177" fontId="12" fillId="9" borderId="8" xfId="1" applyNumberFormat="1" applyFont="1" applyFill="1" applyBorder="1" applyAlignment="1" applyProtection="1">
      <alignment horizontal="center" vertical="center"/>
      <protection hidden="1"/>
    </xf>
    <xf numFmtId="177" fontId="12" fillId="9" borderId="40" xfId="1" applyNumberFormat="1" applyFont="1" applyFill="1" applyBorder="1" applyAlignment="1" applyProtection="1">
      <alignment horizontal="center" vertical="center"/>
      <protection hidden="1"/>
    </xf>
    <xf numFmtId="177" fontId="12" fillId="9" borderId="51" xfId="1" applyNumberFormat="1" applyFont="1" applyFill="1" applyBorder="1" applyAlignment="1" applyProtection="1">
      <alignment horizontal="center" vertical="center"/>
      <protection hidden="1"/>
    </xf>
    <xf numFmtId="177" fontId="12" fillId="9" borderId="52" xfId="1" applyNumberFormat="1" applyFont="1" applyFill="1" applyBorder="1" applyAlignment="1" applyProtection="1">
      <alignment horizontal="center" vertical="center"/>
      <protection hidden="1"/>
    </xf>
    <xf numFmtId="0" fontId="16" fillId="0" borderId="17" xfId="1" applyFont="1" applyBorder="1" applyAlignment="1" applyProtection="1">
      <alignment horizontal="center" vertical="center" wrapText="1"/>
      <protection locked="0"/>
    </xf>
    <xf numFmtId="0" fontId="16" fillId="0" borderId="18" xfId="1" applyFont="1" applyBorder="1" applyAlignment="1" applyProtection="1">
      <alignment horizontal="center" vertical="center" wrapText="1"/>
      <protection locked="0"/>
    </xf>
    <xf numFmtId="0" fontId="43" fillId="0" borderId="27" xfId="1" applyFont="1" applyBorder="1" applyAlignment="1" applyProtection="1">
      <alignment horizontal="center" vertical="center" wrapText="1"/>
      <protection locked="0"/>
    </xf>
    <xf numFmtId="0" fontId="20" fillId="0" borderId="30" xfId="1" applyFont="1" applyBorder="1" applyAlignment="1" applyProtection="1">
      <alignment horizontal="center" vertical="center" wrapText="1"/>
      <protection locked="0"/>
    </xf>
    <xf numFmtId="0" fontId="20" fillId="0" borderId="30" xfId="1" applyFont="1" applyBorder="1" applyAlignment="1" applyProtection="1">
      <alignment horizontal="center" vertical="center"/>
      <protection locked="0"/>
    </xf>
    <xf numFmtId="0" fontId="20" fillId="0" borderId="45" xfId="1" applyFont="1" applyBorder="1" applyAlignment="1" applyProtection="1">
      <alignment horizontal="center" vertical="center"/>
      <protection locked="0"/>
    </xf>
    <xf numFmtId="177" fontId="12" fillId="9" borderId="41" xfId="1" applyNumberFormat="1" applyFont="1" applyFill="1" applyBorder="1" applyAlignment="1" applyProtection="1">
      <alignment horizontal="center" vertical="center"/>
      <protection hidden="1"/>
    </xf>
    <xf numFmtId="177" fontId="12" fillId="9" borderId="9" xfId="1" applyNumberFormat="1" applyFont="1" applyFill="1" applyBorder="1" applyAlignment="1" applyProtection="1">
      <alignment horizontal="center" vertical="center"/>
      <protection hidden="1"/>
    </xf>
    <xf numFmtId="177" fontId="12" fillId="9" borderId="10" xfId="1" applyNumberFormat="1" applyFont="1" applyFill="1" applyBorder="1" applyAlignment="1" applyProtection="1">
      <alignment horizontal="center" vertical="center"/>
      <protection hidden="1"/>
    </xf>
    <xf numFmtId="177" fontId="12" fillId="10" borderId="8" xfId="1" applyNumberFormat="1" applyFont="1" applyFill="1" applyBorder="1" applyAlignment="1" applyProtection="1">
      <alignment horizontal="center" vertical="center"/>
      <protection hidden="1"/>
    </xf>
    <xf numFmtId="177" fontId="12" fillId="10" borderId="41" xfId="1" applyNumberFormat="1" applyFont="1" applyFill="1" applyBorder="1" applyAlignment="1" applyProtection="1">
      <alignment horizontal="center" vertical="center"/>
      <protection hidden="1"/>
    </xf>
    <xf numFmtId="177" fontId="12" fillId="10" borderId="40" xfId="1" applyNumberFormat="1" applyFont="1" applyFill="1" applyBorder="1" applyAlignment="1" applyProtection="1">
      <alignment horizontal="center" vertical="center"/>
      <protection hidden="1"/>
    </xf>
    <xf numFmtId="177" fontId="12" fillId="10" borderId="51" xfId="1" applyNumberFormat="1" applyFont="1" applyFill="1" applyBorder="1" applyAlignment="1" applyProtection="1">
      <alignment horizontal="center" vertical="center"/>
      <protection hidden="1"/>
    </xf>
    <xf numFmtId="177" fontId="12" fillId="10" borderId="52" xfId="1" applyNumberFormat="1" applyFont="1" applyFill="1" applyBorder="1" applyAlignment="1" applyProtection="1">
      <alignment horizontal="center" vertical="center"/>
      <protection hidden="1"/>
    </xf>
    <xf numFmtId="177" fontId="12" fillId="10" borderId="53" xfId="1" applyNumberFormat="1" applyFont="1" applyFill="1" applyBorder="1" applyAlignment="1" applyProtection="1">
      <alignment horizontal="center" vertical="center"/>
      <protection hidden="1"/>
    </xf>
    <xf numFmtId="0" fontId="18" fillId="0" borderId="35" xfId="1" applyFont="1" applyBorder="1" applyAlignment="1" applyProtection="1">
      <alignment horizontal="center" vertical="center" wrapText="1"/>
      <protection locked="0"/>
    </xf>
    <xf numFmtId="0" fontId="18" fillId="0" borderId="22" xfId="1" applyFont="1" applyBorder="1" applyAlignment="1" applyProtection="1">
      <alignment horizontal="center" vertical="center"/>
      <protection locked="0"/>
    </xf>
    <xf numFmtId="0" fontId="18" fillId="0" borderId="36" xfId="1" applyFont="1" applyBorder="1" applyAlignment="1" applyProtection="1">
      <alignment horizontal="center" vertical="center"/>
      <protection locked="0"/>
    </xf>
    <xf numFmtId="0" fontId="18" fillId="0" borderId="28" xfId="1" applyFont="1" applyBorder="1" applyAlignment="1" applyProtection="1">
      <alignment horizontal="center" vertical="center"/>
      <protection locked="0"/>
    </xf>
    <xf numFmtId="0" fontId="18" fillId="0" borderId="29" xfId="1" applyFont="1" applyBorder="1" applyAlignment="1" applyProtection="1">
      <alignment horizontal="center" vertical="center"/>
      <protection locked="0"/>
    </xf>
    <xf numFmtId="0" fontId="16" fillId="0" borderId="48" xfId="1" applyFont="1" applyBorder="1" applyAlignment="1" applyProtection="1">
      <alignment horizontal="center" vertical="center" wrapText="1"/>
      <protection locked="0"/>
    </xf>
    <xf numFmtId="177" fontId="12" fillId="10" borderId="9" xfId="1" applyNumberFormat="1" applyFont="1" applyFill="1" applyBorder="1" applyAlignment="1" applyProtection="1">
      <alignment horizontal="center" vertical="center"/>
      <protection hidden="1"/>
    </xf>
    <xf numFmtId="177" fontId="12" fillId="10" borderId="10" xfId="1" applyNumberFormat="1" applyFont="1" applyFill="1" applyBorder="1" applyAlignment="1" applyProtection="1">
      <alignment horizontal="center" vertical="center"/>
      <protection hidden="1"/>
    </xf>
    <xf numFmtId="176" fontId="55" fillId="0" borderId="0" xfId="1" applyNumberFormat="1" applyFont="1" applyAlignment="1">
      <alignment horizontal="left" vertical="center"/>
    </xf>
    <xf numFmtId="0" fontId="55" fillId="0" borderId="0" xfId="1" applyFont="1" applyProtection="1">
      <alignment vertical="center"/>
      <protection locked="0"/>
    </xf>
    <xf numFmtId="0" fontId="55" fillId="0" borderId="0" xfId="1" applyFont="1">
      <alignment vertical="center"/>
    </xf>
    <xf numFmtId="177" fontId="12" fillId="12" borderId="8" xfId="1" applyNumberFormat="1" applyFont="1" applyFill="1" applyBorder="1" applyAlignment="1" applyProtection="1">
      <alignment horizontal="center" vertical="center"/>
      <protection hidden="1"/>
    </xf>
    <xf numFmtId="177" fontId="12" fillId="12" borderId="9" xfId="1" applyNumberFormat="1" applyFont="1" applyFill="1" applyBorder="1" applyAlignment="1" applyProtection="1">
      <alignment horizontal="center" vertical="center"/>
      <protection hidden="1"/>
    </xf>
    <xf numFmtId="177" fontId="12" fillId="12" borderId="10" xfId="1" applyNumberFormat="1" applyFont="1" applyFill="1" applyBorder="1" applyAlignment="1" applyProtection="1">
      <alignment horizontal="center" vertical="center"/>
      <protection hidden="1"/>
    </xf>
    <xf numFmtId="177" fontId="12" fillId="12" borderId="40" xfId="1" applyNumberFormat="1" applyFont="1" applyFill="1" applyBorder="1" applyAlignment="1" applyProtection="1">
      <alignment horizontal="center" vertical="center"/>
      <protection hidden="1"/>
    </xf>
    <xf numFmtId="177" fontId="12" fillId="12" borderId="41" xfId="1" applyNumberFormat="1" applyFont="1" applyFill="1" applyBorder="1" applyAlignment="1" applyProtection="1">
      <alignment horizontal="center" vertical="center"/>
      <protection hidden="1"/>
    </xf>
    <xf numFmtId="0" fontId="14" fillId="13" borderId="32" xfId="1" applyFont="1" applyFill="1" applyBorder="1" applyAlignment="1">
      <alignment horizontal="center" vertical="center" textRotation="255"/>
    </xf>
    <xf numFmtId="0" fontId="14" fillId="13" borderId="49" xfId="1" applyFont="1" applyFill="1" applyBorder="1" applyAlignment="1">
      <alignment horizontal="center" vertical="center" textRotation="255"/>
    </xf>
    <xf numFmtId="0" fontId="14" fillId="13" borderId="61" xfId="1" applyFont="1" applyFill="1" applyBorder="1" applyAlignment="1">
      <alignment horizontal="center" vertical="center" textRotation="255"/>
    </xf>
    <xf numFmtId="0" fontId="14" fillId="13" borderId="7" xfId="1" applyFont="1" applyFill="1" applyBorder="1" applyAlignment="1">
      <alignment horizontal="center" vertical="center" textRotation="255"/>
    </xf>
    <xf numFmtId="0" fontId="14" fillId="13" borderId="0" xfId="1" applyFont="1" applyFill="1" applyAlignment="1">
      <alignment horizontal="center" vertical="center" textRotation="255"/>
    </xf>
    <xf numFmtId="0" fontId="14" fillId="13" borderId="62" xfId="1" applyFont="1" applyFill="1" applyBorder="1" applyAlignment="1">
      <alignment horizontal="center" vertical="center" textRotation="255"/>
    </xf>
    <xf numFmtId="0" fontId="14" fillId="13" borderId="64" xfId="1" applyFont="1" applyFill="1" applyBorder="1" applyAlignment="1">
      <alignment horizontal="center" vertical="center" textRotation="255"/>
    </xf>
    <xf numFmtId="0" fontId="14" fillId="13" borderId="55" xfId="1" applyFont="1" applyFill="1" applyBorder="1" applyAlignment="1">
      <alignment horizontal="center" vertical="center" textRotation="255"/>
    </xf>
    <xf numFmtId="0" fontId="14" fillId="13" borderId="63" xfId="1" applyFont="1" applyFill="1" applyBorder="1" applyAlignment="1">
      <alignment horizontal="center" vertical="center" textRotation="255"/>
    </xf>
    <xf numFmtId="0" fontId="35" fillId="0" borderId="48" xfId="1" applyFont="1" applyBorder="1" applyAlignment="1" applyProtection="1">
      <alignment horizontal="center" vertical="center"/>
      <protection locked="0"/>
    </xf>
    <xf numFmtId="0" fontId="15" fillId="13" borderId="48" xfId="1" applyFont="1" applyFill="1" applyBorder="1" applyAlignment="1" applyProtection="1">
      <alignment horizontal="center" vertical="center"/>
      <protection locked="0"/>
    </xf>
    <xf numFmtId="0" fontId="15" fillId="13" borderId="49" xfId="1" applyFont="1" applyFill="1" applyBorder="1" applyAlignment="1" applyProtection="1">
      <alignment horizontal="center" vertical="center"/>
      <protection locked="0"/>
    </xf>
    <xf numFmtId="0" fontId="15" fillId="13" borderId="61" xfId="1" applyFont="1" applyFill="1" applyBorder="1" applyAlignment="1" applyProtection="1">
      <alignment horizontal="center" vertical="center"/>
      <protection locked="0"/>
    </xf>
    <xf numFmtId="0" fontId="15" fillId="13" borderId="19" xfId="1" applyFont="1" applyFill="1" applyBorder="1" applyAlignment="1" applyProtection="1">
      <alignment horizontal="center" vertical="center"/>
      <protection locked="0"/>
    </xf>
    <xf numFmtId="0" fontId="15" fillId="13" borderId="0" xfId="1" applyFont="1" applyFill="1" applyAlignment="1" applyProtection="1">
      <alignment horizontal="center" vertical="center"/>
      <protection locked="0"/>
    </xf>
    <xf numFmtId="0" fontId="15" fillId="13" borderId="62" xfId="1" applyFont="1" applyFill="1" applyBorder="1" applyAlignment="1" applyProtection="1">
      <alignment horizontal="center" vertical="center"/>
      <protection locked="0"/>
    </xf>
    <xf numFmtId="0" fontId="15" fillId="13" borderId="27" xfId="1" applyFont="1" applyFill="1" applyBorder="1" applyAlignment="1" applyProtection="1">
      <alignment horizontal="center" vertical="center"/>
      <protection locked="0"/>
    </xf>
    <xf numFmtId="0" fontId="15" fillId="13" borderId="28" xfId="1" applyFont="1" applyFill="1" applyBorder="1" applyAlignment="1" applyProtection="1">
      <alignment horizontal="center" vertical="center"/>
      <protection locked="0"/>
    </xf>
    <xf numFmtId="0" fontId="15" fillId="13" borderId="31" xfId="1" applyFont="1" applyFill="1" applyBorder="1" applyAlignment="1" applyProtection="1">
      <alignment horizontal="center" vertical="center"/>
      <protection locked="0"/>
    </xf>
    <xf numFmtId="176" fontId="56" fillId="0" borderId="0" xfId="1" applyNumberFormat="1" applyFont="1" applyAlignment="1">
      <alignment horizontal="left" vertical="center"/>
    </xf>
    <xf numFmtId="0" fontId="56" fillId="0" borderId="0" xfId="1" applyFont="1" applyProtection="1">
      <alignment vertical="center"/>
      <protection locked="0"/>
    </xf>
    <xf numFmtId="0" fontId="56" fillId="0" borderId="0" xfId="1" applyFont="1">
      <alignment vertical="center"/>
    </xf>
    <xf numFmtId="0" fontId="57" fillId="0" borderId="0" xfId="1" applyFont="1">
      <alignment vertical="center"/>
    </xf>
    <xf numFmtId="177" fontId="12" fillId="14" borderId="8" xfId="1" applyNumberFormat="1" applyFont="1" applyFill="1" applyBorder="1" applyAlignment="1" applyProtection="1">
      <alignment horizontal="center" vertical="center"/>
      <protection hidden="1"/>
    </xf>
    <xf numFmtId="177" fontId="12" fillId="14" borderId="9" xfId="1" applyNumberFormat="1" applyFont="1" applyFill="1" applyBorder="1" applyAlignment="1" applyProtection="1">
      <alignment horizontal="center" vertical="center"/>
      <protection hidden="1"/>
    </xf>
    <xf numFmtId="177" fontId="12" fillId="14" borderId="10" xfId="1" applyNumberFormat="1" applyFont="1" applyFill="1" applyBorder="1" applyAlignment="1" applyProtection="1">
      <alignment horizontal="center" vertical="center"/>
      <protection hidden="1"/>
    </xf>
    <xf numFmtId="177" fontId="12" fillId="14" borderId="40" xfId="1" applyNumberFormat="1" applyFont="1" applyFill="1" applyBorder="1" applyAlignment="1" applyProtection="1">
      <alignment horizontal="center" vertical="center"/>
      <protection hidden="1"/>
    </xf>
    <xf numFmtId="177" fontId="12" fillId="14" borderId="41" xfId="1" applyNumberFormat="1" applyFont="1" applyFill="1" applyBorder="1" applyAlignment="1" applyProtection="1">
      <alignment horizontal="center" vertical="center"/>
      <protection hidden="1"/>
    </xf>
    <xf numFmtId="177" fontId="12" fillId="14" borderId="48" xfId="1" applyNumberFormat="1" applyFont="1" applyFill="1" applyBorder="1" applyAlignment="1" applyProtection="1">
      <alignment horizontal="center" vertical="center"/>
      <protection hidden="1"/>
    </xf>
    <xf numFmtId="177" fontId="12" fillId="14" borderId="49" xfId="1" applyNumberFormat="1" applyFont="1" applyFill="1" applyBorder="1" applyAlignment="1" applyProtection="1">
      <alignment horizontal="center" vertical="center"/>
      <protection hidden="1"/>
    </xf>
    <xf numFmtId="177" fontId="12" fillId="14" borderId="61" xfId="1" applyNumberFormat="1" applyFont="1" applyFill="1" applyBorder="1" applyAlignment="1" applyProtection="1">
      <alignment horizontal="center" vertical="center"/>
      <protection hidden="1"/>
    </xf>
    <xf numFmtId="177" fontId="12" fillId="14" borderId="19" xfId="1" applyNumberFormat="1" applyFont="1" applyFill="1" applyBorder="1" applyAlignment="1" applyProtection="1">
      <alignment horizontal="center" vertical="center"/>
      <protection hidden="1"/>
    </xf>
    <xf numFmtId="177" fontId="12" fillId="14" borderId="0" xfId="1" applyNumberFormat="1" applyFont="1" applyFill="1" applyAlignment="1" applyProtection="1">
      <alignment horizontal="center" vertical="center"/>
      <protection hidden="1"/>
    </xf>
    <xf numFmtId="177" fontId="12" fillId="14" borderId="62" xfId="1" applyNumberFormat="1" applyFont="1" applyFill="1" applyBorder="1" applyAlignment="1" applyProtection="1">
      <alignment horizontal="center" vertical="center"/>
      <protection hidden="1"/>
    </xf>
    <xf numFmtId="177" fontId="12" fillId="14" borderId="54" xfId="1" applyNumberFormat="1" applyFont="1" applyFill="1" applyBorder="1" applyAlignment="1" applyProtection="1">
      <alignment horizontal="center" vertical="center"/>
      <protection hidden="1"/>
    </xf>
    <xf numFmtId="177" fontId="12" fillId="14" borderId="55" xfId="1" applyNumberFormat="1" applyFont="1" applyFill="1" applyBorder="1" applyAlignment="1" applyProtection="1">
      <alignment horizontal="center" vertical="center"/>
      <protection hidden="1"/>
    </xf>
    <xf numFmtId="177" fontId="12" fillId="14" borderId="63" xfId="1" applyNumberFormat="1" applyFont="1" applyFill="1" applyBorder="1" applyAlignment="1" applyProtection="1">
      <alignment horizontal="center" vertical="center"/>
      <protection hidden="1"/>
    </xf>
    <xf numFmtId="177" fontId="12" fillId="11" borderId="8" xfId="1" applyNumberFormat="1" applyFont="1" applyFill="1" applyBorder="1" applyAlignment="1" applyProtection="1">
      <alignment horizontal="center" vertical="center"/>
      <protection hidden="1"/>
    </xf>
    <xf numFmtId="177" fontId="12" fillId="11" borderId="40" xfId="1" applyNumberFormat="1" applyFont="1" applyFill="1" applyBorder="1" applyAlignment="1" applyProtection="1">
      <alignment horizontal="center" vertical="center"/>
      <protection hidden="1"/>
    </xf>
    <xf numFmtId="177" fontId="12" fillId="11" borderId="41" xfId="1" applyNumberFormat="1" applyFont="1" applyFill="1" applyBorder="1" applyAlignment="1" applyProtection="1">
      <alignment horizontal="center" vertical="center"/>
      <protection hidden="1"/>
    </xf>
    <xf numFmtId="0" fontId="14" fillId="0" borderId="65" xfId="1" applyFont="1" applyBorder="1" applyAlignment="1">
      <alignment horizontal="center" vertical="center" textRotation="255"/>
    </xf>
    <xf numFmtId="0" fontId="14" fillId="0" borderId="66" xfId="1" applyFont="1" applyBorder="1" applyAlignment="1">
      <alignment horizontal="center" vertical="center" textRotation="255"/>
    </xf>
    <xf numFmtId="176" fontId="63" fillId="0" borderId="0" xfId="1" applyNumberFormat="1" applyFont="1" applyAlignment="1">
      <alignment horizontal="left" vertical="center"/>
    </xf>
    <xf numFmtId="0" fontId="63" fillId="0" borderId="0" xfId="1" applyFont="1" applyProtection="1">
      <alignment vertical="center"/>
      <protection locked="0"/>
    </xf>
    <xf numFmtId="0" fontId="63" fillId="0" borderId="0" xfId="1" applyFont="1">
      <alignment vertical="center"/>
    </xf>
    <xf numFmtId="0" fontId="62" fillId="0" borderId="0" xfId="1" applyFont="1">
      <alignment vertical="center"/>
    </xf>
    <xf numFmtId="177" fontId="12" fillId="11" borderId="51" xfId="1" applyNumberFormat="1" applyFont="1" applyFill="1" applyBorder="1" applyAlignment="1" applyProtection="1">
      <alignment horizontal="center" vertical="center"/>
      <protection hidden="1"/>
    </xf>
    <xf numFmtId="177" fontId="12" fillId="11" borderId="52" xfId="1" applyNumberFormat="1" applyFont="1" applyFill="1" applyBorder="1" applyAlignment="1" applyProtection="1">
      <alignment horizontal="center" vertical="center"/>
      <protection hidden="1"/>
    </xf>
    <xf numFmtId="177" fontId="12" fillId="11" borderId="53" xfId="1" applyNumberFormat="1" applyFont="1" applyFill="1" applyBorder="1" applyAlignment="1" applyProtection="1">
      <alignment horizontal="center" vertical="center"/>
      <protection hidden="1"/>
    </xf>
    <xf numFmtId="177" fontId="12" fillId="17" borderId="48" xfId="1" applyNumberFormat="1" applyFont="1" applyFill="1" applyBorder="1" applyAlignment="1" applyProtection="1">
      <alignment horizontal="center" vertical="center"/>
      <protection hidden="1"/>
    </xf>
    <xf numFmtId="177" fontId="12" fillId="17" borderId="49" xfId="1" applyNumberFormat="1" applyFont="1" applyFill="1" applyBorder="1" applyAlignment="1" applyProtection="1">
      <alignment horizontal="center" vertical="center"/>
      <protection hidden="1"/>
    </xf>
    <xf numFmtId="177" fontId="12" fillId="17" borderId="61" xfId="1" applyNumberFormat="1" applyFont="1" applyFill="1" applyBorder="1" applyAlignment="1" applyProtection="1">
      <alignment horizontal="center" vertical="center"/>
      <protection hidden="1"/>
    </xf>
    <xf numFmtId="177" fontId="12" fillId="17" borderId="19" xfId="1" applyNumberFormat="1" applyFont="1" applyFill="1" applyBorder="1" applyAlignment="1" applyProtection="1">
      <alignment horizontal="center" vertical="center"/>
      <protection hidden="1"/>
    </xf>
    <xf numFmtId="177" fontId="12" fillId="17" borderId="0" xfId="1" applyNumberFormat="1" applyFont="1" applyFill="1" applyAlignment="1" applyProtection="1">
      <alignment horizontal="center" vertical="center"/>
      <protection hidden="1"/>
    </xf>
    <xf numFmtId="177" fontId="12" fillId="17" borderId="62" xfId="1" applyNumberFormat="1" applyFont="1" applyFill="1" applyBorder="1" applyAlignment="1" applyProtection="1">
      <alignment horizontal="center" vertical="center"/>
      <protection hidden="1"/>
    </xf>
    <xf numFmtId="177" fontId="12" fillId="17" borderId="27" xfId="1" applyNumberFormat="1" applyFont="1" applyFill="1" applyBorder="1" applyAlignment="1" applyProtection="1">
      <alignment horizontal="center" vertical="center"/>
      <protection hidden="1"/>
    </xf>
    <xf numFmtId="177" fontId="12" fillId="17" borderId="28" xfId="1" applyNumberFormat="1" applyFont="1" applyFill="1" applyBorder="1" applyAlignment="1" applyProtection="1">
      <alignment horizontal="center" vertical="center"/>
      <protection hidden="1"/>
    </xf>
    <xf numFmtId="177" fontId="12" fillId="17" borderId="31" xfId="1" applyNumberFormat="1" applyFont="1" applyFill="1" applyBorder="1" applyAlignment="1" applyProtection="1">
      <alignment horizontal="center" vertical="center"/>
      <protection hidden="1"/>
    </xf>
    <xf numFmtId="0" fontId="14" fillId="0" borderId="39" xfId="1" applyFont="1" applyBorder="1" applyAlignment="1">
      <alignment horizontal="center" vertical="center" textRotation="255"/>
    </xf>
    <xf numFmtId="0" fontId="15" fillId="17" borderId="48" xfId="1" applyFont="1" applyFill="1" applyBorder="1" applyAlignment="1" applyProtection="1">
      <alignment horizontal="center" vertical="center"/>
      <protection locked="0"/>
    </xf>
    <xf numFmtId="0" fontId="15" fillId="17" borderId="49" xfId="1" applyFont="1" applyFill="1" applyBorder="1" applyAlignment="1" applyProtection="1">
      <alignment horizontal="center" vertical="center"/>
      <protection locked="0"/>
    </xf>
    <xf numFmtId="0" fontId="15" fillId="17" borderId="15" xfId="1" applyFont="1" applyFill="1" applyBorder="1" applyAlignment="1" applyProtection="1">
      <alignment horizontal="center" vertical="center"/>
      <protection locked="0"/>
    </xf>
    <xf numFmtId="0" fontId="15" fillId="17" borderId="19" xfId="1" applyFont="1" applyFill="1" applyBorder="1" applyAlignment="1" applyProtection="1">
      <alignment horizontal="center" vertical="center"/>
      <protection locked="0"/>
    </xf>
    <xf numFmtId="0" fontId="15" fillId="17" borderId="0" xfId="1" applyFont="1" applyFill="1" applyAlignment="1" applyProtection="1">
      <alignment horizontal="center" vertical="center"/>
      <protection locked="0"/>
    </xf>
    <xf numFmtId="0" fontId="15" fillId="17" borderId="20" xfId="1" applyFont="1" applyFill="1" applyBorder="1" applyAlignment="1" applyProtection="1">
      <alignment horizontal="center" vertical="center"/>
      <protection locked="0"/>
    </xf>
    <xf numFmtId="0" fontId="15" fillId="17" borderId="27" xfId="1" applyFont="1" applyFill="1" applyBorder="1" applyAlignment="1" applyProtection="1">
      <alignment horizontal="center" vertical="center"/>
      <protection locked="0"/>
    </xf>
    <xf numFmtId="0" fontId="15" fillId="17" borderId="28" xfId="1" applyFont="1" applyFill="1" applyBorder="1" applyAlignment="1" applyProtection="1">
      <alignment horizontal="center" vertical="center"/>
      <protection locked="0"/>
    </xf>
    <xf numFmtId="0" fontId="15" fillId="17" borderId="29" xfId="1" applyFont="1" applyFill="1" applyBorder="1" applyAlignment="1" applyProtection="1">
      <alignment horizontal="center" vertical="center"/>
      <protection locked="0"/>
    </xf>
    <xf numFmtId="176" fontId="59" fillId="0" borderId="0" xfId="1" applyNumberFormat="1" applyFont="1" applyAlignment="1">
      <alignment horizontal="left" vertical="center"/>
    </xf>
    <xf numFmtId="0" fontId="59" fillId="0" borderId="0" xfId="1" applyFont="1" applyProtection="1">
      <alignment vertical="center"/>
      <protection locked="0"/>
    </xf>
    <xf numFmtId="0" fontId="59" fillId="0" borderId="0" xfId="1" applyFont="1">
      <alignment vertical="center"/>
    </xf>
    <xf numFmtId="0" fontId="60" fillId="0" borderId="0" xfId="1" applyFont="1">
      <alignment vertical="center"/>
    </xf>
    <xf numFmtId="177" fontId="12" fillId="16" borderId="8" xfId="1" applyNumberFormat="1" applyFont="1" applyFill="1" applyBorder="1" applyAlignment="1" applyProtection="1">
      <alignment horizontal="center" vertical="center"/>
      <protection hidden="1"/>
    </xf>
    <xf numFmtId="177" fontId="12" fillId="16" borderId="9" xfId="1" applyNumberFormat="1" applyFont="1" applyFill="1" applyBorder="1" applyAlignment="1" applyProtection="1">
      <alignment horizontal="center" vertical="center"/>
      <protection hidden="1"/>
    </xf>
    <xf numFmtId="177" fontId="12" fillId="16" borderId="10" xfId="1" applyNumberFormat="1" applyFont="1" applyFill="1" applyBorder="1" applyAlignment="1" applyProtection="1">
      <alignment horizontal="center" vertical="center"/>
      <protection hidden="1"/>
    </xf>
    <xf numFmtId="177" fontId="12" fillId="16" borderId="40" xfId="1" applyNumberFormat="1" applyFont="1" applyFill="1" applyBorder="1" applyAlignment="1" applyProtection="1">
      <alignment horizontal="center" vertical="center"/>
      <protection hidden="1"/>
    </xf>
    <xf numFmtId="177" fontId="12" fillId="16" borderId="41" xfId="1" applyNumberFormat="1" applyFont="1" applyFill="1" applyBorder="1" applyAlignment="1" applyProtection="1">
      <alignment horizontal="center" vertical="center"/>
      <protection hidden="1"/>
    </xf>
    <xf numFmtId="177" fontId="12" fillId="16" borderId="48" xfId="1" applyNumberFormat="1" applyFont="1" applyFill="1" applyBorder="1" applyAlignment="1" applyProtection="1">
      <alignment horizontal="center" vertical="center"/>
      <protection hidden="1"/>
    </xf>
    <xf numFmtId="177" fontId="12" fillId="16" borderId="49" xfId="1" applyNumberFormat="1" applyFont="1" applyFill="1" applyBorder="1" applyAlignment="1" applyProtection="1">
      <alignment horizontal="center" vertical="center"/>
      <protection hidden="1"/>
    </xf>
    <xf numFmtId="177" fontId="12" fillId="16" borderId="61" xfId="1" applyNumberFormat="1" applyFont="1" applyFill="1" applyBorder="1" applyAlignment="1" applyProtection="1">
      <alignment horizontal="center" vertical="center"/>
      <protection hidden="1"/>
    </xf>
    <xf numFmtId="177" fontId="12" fillId="16" borderId="19" xfId="1" applyNumberFormat="1" applyFont="1" applyFill="1" applyBorder="1" applyAlignment="1" applyProtection="1">
      <alignment horizontal="center" vertical="center"/>
      <protection hidden="1"/>
    </xf>
    <xf numFmtId="177" fontId="12" fillId="16" borderId="0" xfId="1" applyNumberFormat="1" applyFont="1" applyFill="1" applyAlignment="1" applyProtection="1">
      <alignment horizontal="center" vertical="center"/>
      <protection hidden="1"/>
    </xf>
    <xf numFmtId="177" fontId="12" fillId="16" borderId="62" xfId="1" applyNumberFormat="1" applyFont="1" applyFill="1" applyBorder="1" applyAlignment="1" applyProtection="1">
      <alignment horizontal="center" vertical="center"/>
      <protection hidden="1"/>
    </xf>
    <xf numFmtId="177" fontId="12" fillId="16" borderId="54" xfId="1" applyNumberFormat="1" applyFont="1" applyFill="1" applyBorder="1" applyAlignment="1" applyProtection="1">
      <alignment horizontal="center" vertical="center"/>
      <protection hidden="1"/>
    </xf>
    <xf numFmtId="177" fontId="12" fillId="16" borderId="55" xfId="1" applyNumberFormat="1" applyFont="1" applyFill="1" applyBorder="1" applyAlignment="1" applyProtection="1">
      <alignment horizontal="center" vertical="center"/>
      <protection hidden="1"/>
    </xf>
    <xf numFmtId="177" fontId="12" fillId="16" borderId="63" xfId="1" applyNumberFormat="1" applyFont="1" applyFill="1" applyBorder="1" applyAlignment="1" applyProtection="1">
      <alignment horizontal="center" vertical="center"/>
      <protection hidden="1"/>
    </xf>
    <xf numFmtId="0" fontId="15" fillId="16" borderId="48" xfId="1" applyFont="1" applyFill="1" applyBorder="1" applyAlignment="1" applyProtection="1">
      <alignment horizontal="center" vertical="center"/>
      <protection locked="0"/>
    </xf>
    <xf numFmtId="0" fontId="15" fillId="16" borderId="49" xfId="1" applyFont="1" applyFill="1" applyBorder="1" applyAlignment="1" applyProtection="1">
      <alignment horizontal="center" vertical="center"/>
      <protection locked="0"/>
    </xf>
    <xf numFmtId="0" fontId="15" fillId="16" borderId="15" xfId="1" applyFont="1" applyFill="1" applyBorder="1" applyAlignment="1" applyProtection="1">
      <alignment horizontal="center" vertical="center"/>
      <protection locked="0"/>
    </xf>
    <xf numFmtId="0" fontId="15" fillId="16" borderId="19" xfId="1" applyFont="1" applyFill="1" applyBorder="1" applyAlignment="1" applyProtection="1">
      <alignment horizontal="center" vertical="center"/>
      <protection locked="0"/>
    </xf>
    <xf numFmtId="0" fontId="15" fillId="16" borderId="0" xfId="1" applyFont="1" applyFill="1" applyAlignment="1" applyProtection="1">
      <alignment horizontal="center" vertical="center"/>
      <protection locked="0"/>
    </xf>
    <xf numFmtId="0" fontId="15" fillId="16" borderId="20" xfId="1" applyFont="1" applyFill="1" applyBorder="1" applyAlignment="1" applyProtection="1">
      <alignment horizontal="center" vertical="center"/>
      <protection locked="0"/>
    </xf>
    <xf numFmtId="0" fontId="15" fillId="16" borderId="27" xfId="1" applyFont="1" applyFill="1" applyBorder="1" applyAlignment="1" applyProtection="1">
      <alignment horizontal="center" vertical="center"/>
      <protection locked="0"/>
    </xf>
    <xf numFmtId="0" fontId="15" fillId="16" borderId="28" xfId="1" applyFont="1" applyFill="1" applyBorder="1" applyAlignment="1" applyProtection="1">
      <alignment horizontal="center" vertical="center"/>
      <protection locked="0"/>
    </xf>
    <xf numFmtId="0" fontId="15" fillId="16" borderId="29" xfId="1" applyFont="1" applyFill="1" applyBorder="1" applyAlignment="1" applyProtection="1">
      <alignment horizontal="center" vertical="center"/>
      <protection locked="0"/>
    </xf>
    <xf numFmtId="177" fontId="12" fillId="15" borderId="8" xfId="1" applyNumberFormat="1" applyFont="1" applyFill="1" applyBorder="1" applyAlignment="1" applyProtection="1">
      <alignment horizontal="center" vertical="center"/>
      <protection hidden="1"/>
    </xf>
    <xf numFmtId="177" fontId="12" fillId="15" borderId="9" xfId="1" applyNumberFormat="1" applyFont="1" applyFill="1" applyBorder="1" applyAlignment="1" applyProtection="1">
      <alignment horizontal="center" vertical="center"/>
      <protection hidden="1"/>
    </xf>
    <xf numFmtId="177" fontId="12" fillId="15" borderId="10" xfId="1" applyNumberFormat="1" applyFont="1" applyFill="1" applyBorder="1" applyAlignment="1" applyProtection="1">
      <alignment horizontal="center" vertical="center"/>
      <protection hidden="1"/>
    </xf>
    <xf numFmtId="177" fontId="12" fillId="15" borderId="40" xfId="1" applyNumberFormat="1" applyFont="1" applyFill="1" applyBorder="1" applyAlignment="1" applyProtection="1">
      <alignment horizontal="center" vertical="center"/>
      <protection hidden="1"/>
    </xf>
    <xf numFmtId="177" fontId="12" fillId="15" borderId="41" xfId="1" applyNumberFormat="1" applyFont="1" applyFill="1" applyBorder="1" applyAlignment="1" applyProtection="1">
      <alignment horizontal="center" vertical="center"/>
      <protection hidden="1"/>
    </xf>
    <xf numFmtId="0" fontId="65" fillId="18" borderId="48" xfId="1" applyFont="1" applyFill="1" applyBorder="1" applyAlignment="1" applyProtection="1">
      <alignment horizontal="center" vertical="center"/>
      <protection locked="0"/>
    </xf>
    <xf numFmtId="0" fontId="15" fillId="18" borderId="49" xfId="1" applyFont="1" applyFill="1" applyBorder="1" applyAlignment="1" applyProtection="1">
      <alignment horizontal="center" vertical="center"/>
      <protection locked="0"/>
    </xf>
    <xf numFmtId="0" fontId="15" fillId="18" borderId="61" xfId="1" applyFont="1" applyFill="1" applyBorder="1" applyAlignment="1" applyProtection="1">
      <alignment horizontal="center" vertical="center"/>
      <protection locked="0"/>
    </xf>
    <xf numFmtId="0" fontId="15" fillId="18" borderId="19" xfId="1" applyFont="1" applyFill="1" applyBorder="1" applyAlignment="1" applyProtection="1">
      <alignment horizontal="center" vertical="center"/>
      <protection locked="0"/>
    </xf>
    <xf numFmtId="0" fontId="15" fillId="18" borderId="0" xfId="1" applyFont="1" applyFill="1" applyAlignment="1" applyProtection="1">
      <alignment horizontal="center" vertical="center"/>
      <protection locked="0"/>
    </xf>
    <xf numFmtId="0" fontId="15" fillId="18" borderId="62" xfId="1" applyFont="1" applyFill="1" applyBorder="1" applyAlignment="1" applyProtection="1">
      <alignment horizontal="center" vertical="center"/>
      <protection locked="0"/>
    </xf>
    <xf numFmtId="0" fontId="15" fillId="18" borderId="27" xfId="1" applyFont="1" applyFill="1" applyBorder="1" applyAlignment="1" applyProtection="1">
      <alignment horizontal="center" vertical="center"/>
      <protection locked="0"/>
    </xf>
    <xf numFmtId="0" fontId="15" fillId="18" borderId="28" xfId="1" applyFont="1" applyFill="1" applyBorder="1" applyAlignment="1" applyProtection="1">
      <alignment horizontal="center" vertical="center"/>
      <protection locked="0"/>
    </xf>
    <xf numFmtId="0" fontId="15" fillId="18" borderId="31" xfId="1" applyFont="1" applyFill="1" applyBorder="1" applyAlignment="1" applyProtection="1">
      <alignment horizontal="center" vertical="center"/>
      <protection locked="0"/>
    </xf>
    <xf numFmtId="177" fontId="12" fillId="15" borderId="51" xfId="1" applyNumberFormat="1" applyFont="1" applyFill="1" applyBorder="1" applyAlignment="1" applyProtection="1">
      <alignment horizontal="center" vertical="center"/>
      <protection hidden="1"/>
    </xf>
    <xf numFmtId="177" fontId="12" fillId="15" borderId="52" xfId="1" applyNumberFormat="1" applyFont="1" applyFill="1" applyBorder="1" applyAlignment="1" applyProtection="1">
      <alignment horizontal="center" vertical="center"/>
      <protection hidden="1"/>
    </xf>
    <xf numFmtId="177" fontId="12" fillId="18" borderId="48" xfId="1" applyNumberFormat="1" applyFont="1" applyFill="1" applyBorder="1" applyAlignment="1" applyProtection="1">
      <alignment horizontal="center" vertical="center"/>
      <protection hidden="1"/>
    </xf>
    <xf numFmtId="177" fontId="12" fillId="18" borderId="49" xfId="1" applyNumberFormat="1" applyFont="1" applyFill="1" applyBorder="1" applyAlignment="1" applyProtection="1">
      <alignment horizontal="center" vertical="center"/>
      <protection hidden="1"/>
    </xf>
    <xf numFmtId="177" fontId="12" fillId="18" borderId="61" xfId="1" applyNumberFormat="1" applyFont="1" applyFill="1" applyBorder="1" applyAlignment="1" applyProtection="1">
      <alignment horizontal="center" vertical="center"/>
      <protection hidden="1"/>
    </xf>
    <xf numFmtId="177" fontId="12" fillId="18" borderId="19" xfId="1" applyNumberFormat="1" applyFont="1" applyFill="1" applyBorder="1" applyAlignment="1" applyProtection="1">
      <alignment horizontal="center" vertical="center"/>
      <protection hidden="1"/>
    </xf>
    <xf numFmtId="177" fontId="12" fillId="18" borderId="0" xfId="1" applyNumberFormat="1" applyFont="1" applyFill="1" applyAlignment="1" applyProtection="1">
      <alignment horizontal="center" vertical="center"/>
      <protection hidden="1"/>
    </xf>
    <xf numFmtId="177" fontId="12" fillId="18" borderId="62" xfId="1" applyNumberFormat="1" applyFont="1" applyFill="1" applyBorder="1" applyAlignment="1" applyProtection="1">
      <alignment horizontal="center" vertical="center"/>
      <protection hidden="1"/>
    </xf>
    <xf numFmtId="177" fontId="12" fillId="18" borderId="54" xfId="1" applyNumberFormat="1" applyFont="1" applyFill="1" applyBorder="1" applyAlignment="1" applyProtection="1">
      <alignment horizontal="center" vertical="center"/>
      <protection hidden="1"/>
    </xf>
    <xf numFmtId="177" fontId="12" fillId="18" borderId="55" xfId="1" applyNumberFormat="1" applyFont="1" applyFill="1" applyBorder="1" applyAlignment="1" applyProtection="1">
      <alignment horizontal="center" vertical="center"/>
      <protection hidden="1"/>
    </xf>
    <xf numFmtId="177" fontId="12" fillId="18" borderId="63" xfId="1" applyNumberFormat="1" applyFont="1" applyFill="1" applyBorder="1" applyAlignment="1" applyProtection="1">
      <alignment horizontal="center" vertical="center"/>
      <protection hidden="1"/>
    </xf>
  </cellXfs>
  <cellStyles count="3">
    <cellStyle name="通貨 2" xfId="2" xr:uid="{00000000-0005-0000-0000-000000000000}"/>
    <cellStyle name="標準" xfId="0" builtinId="0"/>
    <cellStyle name="標準 2" xfId="1" xr:uid="{00000000-0005-0000-0000-000002000000}"/>
  </cellStyles>
  <dxfs count="0"/>
  <tableStyles count="0" defaultTableStyle="TableStyleMedium2" defaultPivotStyle="PivotStyleLight16"/>
  <colors>
    <mruColors>
      <color rgb="FFFF99FF"/>
      <color rgb="FFFFFF99"/>
      <color rgb="FFFFCCFF"/>
      <color rgb="FFCCFFFF"/>
      <color rgb="FFFF6699"/>
      <color rgb="FFCC99FF"/>
      <color rgb="FFCCCCFF"/>
      <color rgb="FFEE8512"/>
      <color rgb="FFE0ED33"/>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gif"/><Relationship Id="rId1" Type="http://schemas.openxmlformats.org/officeDocument/2006/relationships/image" Target="../media/image43.png"/><Relationship Id="rId6" Type="http://schemas.openxmlformats.org/officeDocument/2006/relationships/image" Target="../media/image48.jpeg"/><Relationship Id="rId5" Type="http://schemas.openxmlformats.org/officeDocument/2006/relationships/image" Target="../media/image47.png"/><Relationship Id="rId4" Type="http://schemas.openxmlformats.org/officeDocument/2006/relationships/image" Target="../media/image4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png"/><Relationship Id="rId1" Type="http://schemas.openxmlformats.org/officeDocument/2006/relationships/image" Target="../media/image49.jpeg"/><Relationship Id="rId5" Type="http://schemas.openxmlformats.org/officeDocument/2006/relationships/image" Target="../media/image53.jpeg"/><Relationship Id="rId4" Type="http://schemas.openxmlformats.org/officeDocument/2006/relationships/image" Target="../media/image5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5" Type="http://schemas.openxmlformats.org/officeDocument/2006/relationships/image" Target="../media/image21.jpeg"/><Relationship Id="rId4"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GIF"/><Relationship Id="rId1" Type="http://schemas.openxmlformats.org/officeDocument/2006/relationships/image" Target="../media/image22.jpeg"/><Relationship Id="rId5" Type="http://schemas.openxmlformats.org/officeDocument/2006/relationships/image" Target="../media/image25.jpe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xdr:from>
      <xdr:col>4</xdr:col>
      <xdr:colOff>161065</xdr:colOff>
      <xdr:row>37</xdr:row>
      <xdr:rowOff>47774</xdr:rowOff>
    </xdr:from>
    <xdr:to>
      <xdr:col>5</xdr:col>
      <xdr:colOff>141556</xdr:colOff>
      <xdr:row>38</xdr:row>
      <xdr:rowOff>27770</xdr:rowOff>
    </xdr:to>
    <xdr:sp macro="" textlink="">
      <xdr:nvSpPr>
        <xdr:cNvPr id="2" name="スマイル 1">
          <a:extLst>
            <a:ext uri="{FF2B5EF4-FFF2-40B4-BE49-F238E27FC236}">
              <a16:creationId xmlns:a16="http://schemas.microsoft.com/office/drawing/2014/main" id="{8EEBD78C-692C-4554-99EA-7E250A14CCA9}"/>
            </a:ext>
          </a:extLst>
        </xdr:cNvPr>
        <xdr:cNvSpPr/>
      </xdr:nvSpPr>
      <xdr:spPr>
        <a:xfrm>
          <a:off x="961165" y="9610874"/>
          <a:ext cx="199566" cy="180021"/>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AFCBA273-2C23-49C7-8610-AD45F3CA3D20}"/>
            </a:ext>
          </a:extLst>
        </xdr:cNvPr>
        <xdr:cNvSpPr/>
      </xdr:nvSpPr>
      <xdr:spPr>
        <a:xfrm>
          <a:off x="4653253" y="5660799"/>
          <a:ext cx="199566" cy="17674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03167E84-A539-476C-AB64-9F94D0D1213A}"/>
            </a:ext>
          </a:extLst>
        </xdr:cNvPr>
        <xdr:cNvSpPr/>
      </xdr:nvSpPr>
      <xdr:spPr>
        <a:xfrm>
          <a:off x="4665891" y="3878084"/>
          <a:ext cx="199566" cy="17733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120960</xdr:colOff>
      <xdr:row>28</xdr:row>
      <xdr:rowOff>170038</xdr:rowOff>
    </xdr:from>
    <xdr:to>
      <xdr:col>22</xdr:col>
      <xdr:colOff>101451</xdr:colOff>
      <xdr:row>29</xdr:row>
      <xdr:rowOff>100048</xdr:rowOff>
    </xdr:to>
    <xdr:sp macro="" textlink="">
      <xdr:nvSpPr>
        <xdr:cNvPr id="5" name="スマイル 4">
          <a:extLst>
            <a:ext uri="{FF2B5EF4-FFF2-40B4-BE49-F238E27FC236}">
              <a16:creationId xmlns:a16="http://schemas.microsoft.com/office/drawing/2014/main" id="{9488DBF4-B46F-4F67-A3EC-A04004569890}"/>
            </a:ext>
          </a:extLst>
        </xdr:cNvPr>
        <xdr:cNvSpPr/>
      </xdr:nvSpPr>
      <xdr:spPr>
        <a:xfrm>
          <a:off x="4645335" y="7466188"/>
          <a:ext cx="199566" cy="17766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148167</xdr:colOff>
      <xdr:row>35</xdr:row>
      <xdr:rowOff>175489</xdr:rowOff>
    </xdr:from>
    <xdr:to>
      <xdr:col>22</xdr:col>
      <xdr:colOff>128658</xdr:colOff>
      <xdr:row>36</xdr:row>
      <xdr:rowOff>105499</xdr:rowOff>
    </xdr:to>
    <xdr:sp macro="" textlink="">
      <xdr:nvSpPr>
        <xdr:cNvPr id="6" name="スマイル 5">
          <a:extLst>
            <a:ext uri="{FF2B5EF4-FFF2-40B4-BE49-F238E27FC236}">
              <a16:creationId xmlns:a16="http://schemas.microsoft.com/office/drawing/2014/main" id="{50DB2644-B66E-4120-8B8C-7B7C928AAF1C}"/>
            </a:ext>
          </a:extLst>
        </xdr:cNvPr>
        <xdr:cNvSpPr/>
      </xdr:nvSpPr>
      <xdr:spPr>
        <a:xfrm>
          <a:off x="4672542" y="9243289"/>
          <a:ext cx="199566" cy="17766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649ECFBB-CA03-429B-BCDB-8DC52A7E1EAF}"/>
            </a:ext>
          </a:extLst>
        </xdr:cNvPr>
        <xdr:cNvSpPr/>
      </xdr:nvSpPr>
      <xdr:spPr>
        <a:xfrm>
          <a:off x="4639166" y="2094048"/>
          <a:ext cx="199566" cy="17674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177209</xdr:colOff>
      <xdr:row>0</xdr:row>
      <xdr:rowOff>29535</xdr:rowOff>
    </xdr:from>
    <xdr:to>
      <xdr:col>9</xdr:col>
      <xdr:colOff>155058</xdr:colOff>
      <xdr:row>0</xdr:row>
      <xdr:rowOff>361803</xdr:rowOff>
    </xdr:to>
    <xdr:sp macro="" textlink="">
      <xdr:nvSpPr>
        <xdr:cNvPr id="8" name="テキスト ボックス 7">
          <a:extLst>
            <a:ext uri="{FF2B5EF4-FFF2-40B4-BE49-F238E27FC236}">
              <a16:creationId xmlns:a16="http://schemas.microsoft.com/office/drawing/2014/main" id="{75FB6A0C-8C51-4D34-AB7F-9594A7DD51E0}"/>
            </a:ext>
          </a:extLst>
        </xdr:cNvPr>
        <xdr:cNvSpPr txBox="1"/>
      </xdr:nvSpPr>
      <xdr:spPr>
        <a:xfrm>
          <a:off x="1425058" y="29535"/>
          <a:ext cx="642384"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172879</xdr:colOff>
      <xdr:row>37</xdr:row>
      <xdr:rowOff>35960</xdr:rowOff>
    </xdr:from>
    <xdr:to>
      <xdr:col>4</xdr:col>
      <xdr:colOff>153370</xdr:colOff>
      <xdr:row>38</xdr:row>
      <xdr:rowOff>15956</xdr:rowOff>
    </xdr:to>
    <xdr:sp macro="" textlink="">
      <xdr:nvSpPr>
        <xdr:cNvPr id="2" name="スマイル 1">
          <a:extLst>
            <a:ext uri="{FF2B5EF4-FFF2-40B4-BE49-F238E27FC236}">
              <a16:creationId xmlns:a16="http://schemas.microsoft.com/office/drawing/2014/main" id="{D96CAF9D-D74B-4D4C-80AD-26F120DDED73}"/>
            </a:ext>
          </a:extLst>
        </xdr:cNvPr>
        <xdr:cNvSpPr/>
      </xdr:nvSpPr>
      <xdr:spPr>
        <a:xfrm>
          <a:off x="716321" y="9812007"/>
          <a:ext cx="187235" cy="18674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51684191-91F3-49B4-8779-24DD1ADA350E}"/>
            </a:ext>
          </a:extLst>
        </xdr:cNvPr>
        <xdr:cNvSpPr/>
      </xdr:nvSpPr>
      <xdr:spPr>
        <a:xfrm>
          <a:off x="4373218" y="5740809"/>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EBE02B7A-72E9-42A5-81C2-8B8ED36BA7D2}"/>
            </a:ext>
          </a:extLst>
        </xdr:cNvPr>
        <xdr:cNvSpPr/>
      </xdr:nvSpPr>
      <xdr:spPr>
        <a:xfrm>
          <a:off x="4385856" y="3925709"/>
          <a:ext cx="186231" cy="18114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120960</xdr:colOff>
      <xdr:row>28</xdr:row>
      <xdr:rowOff>170038</xdr:rowOff>
    </xdr:from>
    <xdr:to>
      <xdr:col>22</xdr:col>
      <xdr:colOff>101451</xdr:colOff>
      <xdr:row>29</xdr:row>
      <xdr:rowOff>100048</xdr:rowOff>
    </xdr:to>
    <xdr:sp macro="" textlink="">
      <xdr:nvSpPr>
        <xdr:cNvPr id="5" name="スマイル 4">
          <a:extLst>
            <a:ext uri="{FF2B5EF4-FFF2-40B4-BE49-F238E27FC236}">
              <a16:creationId xmlns:a16="http://schemas.microsoft.com/office/drawing/2014/main" id="{A822198F-2631-4A3B-9C61-D12052E16515}"/>
            </a:ext>
          </a:extLst>
        </xdr:cNvPr>
        <xdr:cNvSpPr/>
      </xdr:nvSpPr>
      <xdr:spPr>
        <a:xfrm>
          <a:off x="4365300" y="7569058"/>
          <a:ext cx="186231" cy="18147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0FA60255-C188-401E-A20F-A0B2831BF47B}"/>
            </a:ext>
          </a:extLst>
        </xdr:cNvPr>
        <xdr:cNvSpPr/>
      </xdr:nvSpPr>
      <xdr:spPr>
        <a:xfrm>
          <a:off x="4359131" y="2118813"/>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177208</xdr:colOff>
      <xdr:row>0</xdr:row>
      <xdr:rowOff>29535</xdr:rowOff>
    </xdr:from>
    <xdr:to>
      <xdr:col>10</xdr:col>
      <xdr:colOff>41348</xdr:colOff>
      <xdr:row>0</xdr:row>
      <xdr:rowOff>361803</xdr:rowOff>
    </xdr:to>
    <xdr:sp macro="" textlink="">
      <xdr:nvSpPr>
        <xdr:cNvPr id="8" name="テキスト ボックス 7">
          <a:extLst>
            <a:ext uri="{FF2B5EF4-FFF2-40B4-BE49-F238E27FC236}">
              <a16:creationId xmlns:a16="http://schemas.microsoft.com/office/drawing/2014/main" id="{635EA28D-AD1A-4738-88CA-7C515EB46523}"/>
            </a:ext>
          </a:extLst>
        </xdr:cNvPr>
        <xdr:cNvSpPr txBox="1"/>
      </xdr:nvSpPr>
      <xdr:spPr>
        <a:xfrm>
          <a:off x="1340882" y="29535"/>
          <a:ext cx="691117"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CC99FF"/>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CC99FF"/>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rgbClr val="CC99FF"/>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rgbClr val="CC99FF"/>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118139</xdr:colOff>
      <xdr:row>35</xdr:row>
      <xdr:rowOff>82697</xdr:rowOff>
    </xdr:from>
    <xdr:to>
      <xdr:col>16</xdr:col>
      <xdr:colOff>147675</xdr:colOff>
      <xdr:row>36</xdr:row>
      <xdr:rowOff>200837</xdr:rowOff>
    </xdr:to>
    <xdr:sp macro="" textlink="">
      <xdr:nvSpPr>
        <xdr:cNvPr id="9" name="テキスト ボックス 8">
          <a:extLst>
            <a:ext uri="{FF2B5EF4-FFF2-40B4-BE49-F238E27FC236}">
              <a16:creationId xmlns:a16="http://schemas.microsoft.com/office/drawing/2014/main" id="{80198426-5DE9-9B79-B692-4DB01DF382A5}"/>
            </a:ext>
          </a:extLst>
        </xdr:cNvPr>
        <xdr:cNvSpPr txBox="1"/>
      </xdr:nvSpPr>
      <xdr:spPr>
        <a:xfrm>
          <a:off x="454837" y="9350744"/>
          <a:ext cx="2923954" cy="372140"/>
        </a:xfrm>
        <a:prstGeom prst="rect">
          <a:avLst/>
        </a:prstGeom>
        <a:solidFill>
          <a:srgbClr val="CCCC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新年は１月５日（月）から始まります</a:t>
          </a:r>
        </a:p>
      </xdr:txBody>
    </xdr:sp>
    <xdr:clientData/>
  </xdr:twoCellAnchor>
  <xdr:twoCellAnchor>
    <xdr:from>
      <xdr:col>5</xdr:col>
      <xdr:colOff>17721</xdr:colOff>
      <xdr:row>31</xdr:row>
      <xdr:rowOff>124046</xdr:rowOff>
    </xdr:from>
    <xdr:to>
      <xdr:col>16</xdr:col>
      <xdr:colOff>10338</xdr:colOff>
      <xdr:row>36</xdr:row>
      <xdr:rowOff>129952</xdr:rowOff>
    </xdr:to>
    <xdr:sp macro="" textlink="">
      <xdr:nvSpPr>
        <xdr:cNvPr id="10" name="テキスト ボックス 9">
          <a:extLst>
            <a:ext uri="{FF2B5EF4-FFF2-40B4-BE49-F238E27FC236}">
              <a16:creationId xmlns:a16="http://schemas.microsoft.com/office/drawing/2014/main" id="{D8497BCE-EB4D-49E3-8CD4-9D14F0ECC833}"/>
            </a:ext>
          </a:extLst>
        </xdr:cNvPr>
        <xdr:cNvSpPr txBox="1"/>
      </xdr:nvSpPr>
      <xdr:spPr>
        <a:xfrm>
          <a:off x="974651" y="8340651"/>
          <a:ext cx="2266803" cy="1311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soft" dir="t">
              <a:rot lat="0" lon="0" rev="15600000"/>
            </a:lightRig>
          </a:scene3d>
          <a:sp3d extrusionH="57150" prstMaterial="softEdge">
            <a:bevelT w="25400" h="38100"/>
          </a:sp3d>
        </a:bodyPr>
        <a:lstStyle/>
        <a:p>
          <a:r>
            <a:rPr kumimoji="1" lang="en-US" altLang="ja-JP" sz="5400" b="1" i="0" cap="none" spc="0">
              <a:ln>
                <a:solidFill>
                  <a:schemeClr val="accent5">
                    <a:lumMod val="75000"/>
                  </a:schemeClr>
                </a:solidFill>
              </a:ln>
              <a:solidFill>
                <a:schemeClr val="accent6">
                  <a:lumMod val="75000"/>
                </a:schemeClr>
              </a:solidFill>
              <a:effectLst/>
              <a:latin typeface="UD デジタル 教科書体 NK-B" panose="02020700000000000000" pitchFamily="18" charset="-128"/>
              <a:ea typeface="UD デジタル 教科書体 NK-B" panose="02020700000000000000" pitchFamily="18" charset="-128"/>
            </a:rPr>
            <a:t>1</a:t>
          </a:r>
          <a:r>
            <a:rPr kumimoji="1" lang="ja-JP" altLang="en-US" sz="5400" b="1" i="0" cap="none" spc="0">
              <a:ln>
                <a:solidFill>
                  <a:schemeClr val="accent5">
                    <a:lumMod val="75000"/>
                  </a:schemeClr>
                </a:solidFill>
              </a:ln>
              <a:solidFill>
                <a:schemeClr val="accent6">
                  <a:lumMod val="75000"/>
                </a:schemeClr>
              </a:solidFill>
              <a:effectLst/>
              <a:latin typeface="UD デジタル 教科書体 NK-B" panose="02020700000000000000" pitchFamily="18" charset="-128"/>
              <a:ea typeface="UD デジタル 教科書体 NK-B" panose="02020700000000000000" pitchFamily="18" charset="-128"/>
            </a:rPr>
            <a:t>２月</a:t>
          </a:r>
        </a:p>
      </xdr:txBody>
    </xdr:sp>
    <xdr:clientData/>
  </xdr:twoCellAnchor>
  <xdr:twoCellAnchor editAs="oneCell">
    <xdr:from>
      <xdr:col>22</xdr:col>
      <xdr:colOff>94512</xdr:colOff>
      <xdr:row>30</xdr:row>
      <xdr:rowOff>212651</xdr:rowOff>
    </xdr:from>
    <xdr:to>
      <xdr:col>30</xdr:col>
      <xdr:colOff>62968</xdr:colOff>
      <xdr:row>37</xdr:row>
      <xdr:rowOff>21619</xdr:rowOff>
    </xdr:to>
    <xdr:pic>
      <xdr:nvPicPr>
        <xdr:cNvPr id="12" name="図 11" descr="クリスマスツリー">
          <a:extLst>
            <a:ext uri="{FF2B5EF4-FFF2-40B4-BE49-F238E27FC236}">
              <a16:creationId xmlns:a16="http://schemas.microsoft.com/office/drawing/2014/main" id="{5D574E9D-19E6-21A1-65E0-30C4072BC4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6093" y="8175256"/>
          <a:ext cx="1622410" cy="1622410"/>
        </a:xfrm>
        <a:prstGeom prst="rect">
          <a:avLst/>
        </a:prstGeom>
        <a:noFill/>
        <a:ln>
          <a:noFill/>
        </a:ln>
      </xdr:spPr>
    </xdr:pic>
    <xdr:clientData/>
  </xdr:twoCellAnchor>
  <xdr:twoCellAnchor editAs="oneCell">
    <xdr:from>
      <xdr:col>15</xdr:col>
      <xdr:colOff>165395</xdr:colOff>
      <xdr:row>31</xdr:row>
      <xdr:rowOff>47256</xdr:rowOff>
    </xdr:from>
    <xdr:to>
      <xdr:col>22</xdr:col>
      <xdr:colOff>145666</xdr:colOff>
      <xdr:row>36</xdr:row>
      <xdr:rowOff>169294</xdr:rowOff>
    </xdr:to>
    <xdr:pic>
      <xdr:nvPicPr>
        <xdr:cNvPr id="13" name="図 12" descr="猫のサンタ">
          <a:extLst>
            <a:ext uri="{FF2B5EF4-FFF2-40B4-BE49-F238E27FC236}">
              <a16:creationId xmlns:a16="http://schemas.microsoft.com/office/drawing/2014/main" id="{29636BDE-7992-172B-A76B-6187FB12AD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89767" y="8263861"/>
          <a:ext cx="1427480" cy="1427480"/>
        </a:xfrm>
        <a:prstGeom prst="rect">
          <a:avLst/>
        </a:prstGeom>
        <a:noFill/>
        <a:ln>
          <a:noFill/>
        </a:ln>
      </xdr:spPr>
    </xdr:pic>
    <xdr:clientData/>
  </xdr:twoCellAnchor>
  <xdr:twoCellAnchor editAs="oneCell">
    <xdr:from>
      <xdr:col>2</xdr:col>
      <xdr:colOff>159487</xdr:colOff>
      <xdr:row>30</xdr:row>
      <xdr:rowOff>11814</xdr:rowOff>
    </xdr:from>
    <xdr:to>
      <xdr:col>28</xdr:col>
      <xdr:colOff>182273</xdr:colOff>
      <xdr:row>31</xdr:row>
      <xdr:rowOff>102619</xdr:rowOff>
    </xdr:to>
    <xdr:pic>
      <xdr:nvPicPr>
        <xdr:cNvPr id="14" name="図 13">
          <a:extLst>
            <a:ext uri="{FF2B5EF4-FFF2-40B4-BE49-F238E27FC236}">
              <a16:creationId xmlns:a16="http://schemas.microsoft.com/office/drawing/2014/main" id="{CBC68A22-6907-7D1E-413F-80B5913F2C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6185" y="7974419"/>
          <a:ext cx="5398135" cy="344805"/>
        </a:xfrm>
        <a:prstGeom prst="rect">
          <a:avLst/>
        </a:prstGeom>
        <a:noFill/>
        <a:ln>
          <a:noFill/>
        </a:ln>
      </xdr:spPr>
    </xdr:pic>
    <xdr:clientData/>
  </xdr:twoCellAnchor>
  <xdr:twoCellAnchor editAs="oneCell">
    <xdr:from>
      <xdr:col>2</xdr:col>
      <xdr:colOff>5337</xdr:colOff>
      <xdr:row>31</xdr:row>
      <xdr:rowOff>192561</xdr:rowOff>
    </xdr:from>
    <xdr:to>
      <xdr:col>6</xdr:col>
      <xdr:colOff>124834</xdr:colOff>
      <xdr:row>35</xdr:row>
      <xdr:rowOff>87592</xdr:rowOff>
    </xdr:to>
    <xdr:pic>
      <xdr:nvPicPr>
        <xdr:cNvPr id="16" name="図 15" descr="クリスマスキャンディ">
          <a:extLst>
            <a:ext uri="{FF2B5EF4-FFF2-40B4-BE49-F238E27FC236}">
              <a16:creationId xmlns:a16="http://schemas.microsoft.com/office/drawing/2014/main" id="{2BEB3189-FC0E-EC92-3ADA-63B883EEEC5D}"/>
            </a:ext>
          </a:extLst>
        </xdr:cNvPr>
        <xdr:cNvPicPr>
          <a:picLocks noChangeAspect="1"/>
        </xdr:cNvPicPr>
      </xdr:nvPicPr>
      <xdr:blipFill>
        <a:blip xmlns:r="http://schemas.openxmlformats.org/officeDocument/2006/relationships" r:embed="rId4">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rot="893528">
          <a:off x="342035" y="8409166"/>
          <a:ext cx="946473" cy="94647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149251</xdr:colOff>
      <xdr:row>37</xdr:row>
      <xdr:rowOff>47774</xdr:rowOff>
    </xdr:from>
    <xdr:to>
      <xdr:col>4</xdr:col>
      <xdr:colOff>129742</xdr:colOff>
      <xdr:row>38</xdr:row>
      <xdr:rowOff>27770</xdr:rowOff>
    </xdr:to>
    <xdr:sp macro="" textlink="">
      <xdr:nvSpPr>
        <xdr:cNvPr id="2" name="スマイル 1">
          <a:extLst>
            <a:ext uri="{FF2B5EF4-FFF2-40B4-BE49-F238E27FC236}">
              <a16:creationId xmlns:a16="http://schemas.microsoft.com/office/drawing/2014/main" id="{E38587C5-4F2B-4E39-8581-0EAD00FCFC26}"/>
            </a:ext>
          </a:extLst>
        </xdr:cNvPr>
        <xdr:cNvSpPr/>
      </xdr:nvSpPr>
      <xdr:spPr>
        <a:xfrm>
          <a:off x="692693" y="9823821"/>
          <a:ext cx="187235" cy="18674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420FA1F3-8E13-4A0E-B569-482262F6A12F}"/>
            </a:ext>
          </a:extLst>
        </xdr:cNvPr>
        <xdr:cNvSpPr/>
      </xdr:nvSpPr>
      <xdr:spPr>
        <a:xfrm>
          <a:off x="4373218" y="5740809"/>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146FB9BF-5157-45F0-8206-7A6079D57670}"/>
            </a:ext>
          </a:extLst>
        </xdr:cNvPr>
        <xdr:cNvSpPr/>
      </xdr:nvSpPr>
      <xdr:spPr>
        <a:xfrm>
          <a:off x="4385856" y="3925709"/>
          <a:ext cx="186231" cy="18114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120960</xdr:colOff>
      <xdr:row>28</xdr:row>
      <xdr:rowOff>170038</xdr:rowOff>
    </xdr:from>
    <xdr:to>
      <xdr:col>22</xdr:col>
      <xdr:colOff>101451</xdr:colOff>
      <xdr:row>29</xdr:row>
      <xdr:rowOff>100048</xdr:rowOff>
    </xdr:to>
    <xdr:sp macro="" textlink="">
      <xdr:nvSpPr>
        <xdr:cNvPr id="5" name="スマイル 4">
          <a:extLst>
            <a:ext uri="{FF2B5EF4-FFF2-40B4-BE49-F238E27FC236}">
              <a16:creationId xmlns:a16="http://schemas.microsoft.com/office/drawing/2014/main" id="{9B16F2EC-12A5-4F08-A085-8C55DD64E343}"/>
            </a:ext>
          </a:extLst>
        </xdr:cNvPr>
        <xdr:cNvSpPr/>
      </xdr:nvSpPr>
      <xdr:spPr>
        <a:xfrm>
          <a:off x="4365300" y="7569058"/>
          <a:ext cx="186231" cy="18147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148167</xdr:colOff>
      <xdr:row>35</xdr:row>
      <xdr:rowOff>175489</xdr:rowOff>
    </xdr:from>
    <xdr:to>
      <xdr:col>22</xdr:col>
      <xdr:colOff>128658</xdr:colOff>
      <xdr:row>36</xdr:row>
      <xdr:rowOff>105499</xdr:rowOff>
    </xdr:to>
    <xdr:sp macro="" textlink="">
      <xdr:nvSpPr>
        <xdr:cNvPr id="6" name="スマイル 5">
          <a:extLst>
            <a:ext uri="{FF2B5EF4-FFF2-40B4-BE49-F238E27FC236}">
              <a16:creationId xmlns:a16="http://schemas.microsoft.com/office/drawing/2014/main" id="{E5224B68-0E61-49E9-8033-97104B9E4A81}"/>
            </a:ext>
          </a:extLst>
        </xdr:cNvPr>
        <xdr:cNvSpPr/>
      </xdr:nvSpPr>
      <xdr:spPr>
        <a:xfrm>
          <a:off x="4392507" y="9372829"/>
          <a:ext cx="186231" cy="18147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177208</xdr:colOff>
      <xdr:row>0</xdr:row>
      <xdr:rowOff>29535</xdr:rowOff>
    </xdr:from>
    <xdr:to>
      <xdr:col>10</xdr:col>
      <xdr:colOff>53162</xdr:colOff>
      <xdr:row>0</xdr:row>
      <xdr:rowOff>361803</xdr:rowOff>
    </xdr:to>
    <xdr:sp macro="" textlink="">
      <xdr:nvSpPr>
        <xdr:cNvPr id="8" name="テキスト ボックス 7">
          <a:extLst>
            <a:ext uri="{FF2B5EF4-FFF2-40B4-BE49-F238E27FC236}">
              <a16:creationId xmlns:a16="http://schemas.microsoft.com/office/drawing/2014/main" id="{17A302FC-A3E4-4D33-B2A6-AA8EC93D3695}"/>
            </a:ext>
          </a:extLst>
        </xdr:cNvPr>
        <xdr:cNvSpPr txBox="1"/>
      </xdr:nvSpPr>
      <xdr:spPr>
        <a:xfrm>
          <a:off x="1340882" y="29535"/>
          <a:ext cx="702931"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chemeClr val="accent5"/>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chemeClr val="accent5"/>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chemeClr val="accent5"/>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chemeClr val="accent5"/>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3</xdr:col>
      <xdr:colOff>141767</xdr:colOff>
      <xdr:row>2</xdr:row>
      <xdr:rowOff>183118</xdr:rowOff>
    </xdr:from>
    <xdr:to>
      <xdr:col>28</xdr:col>
      <xdr:colOff>16665</xdr:colOff>
      <xdr:row>8</xdr:row>
      <xdr:rowOff>194931</xdr:rowOff>
    </xdr:to>
    <xdr:sp macro="" textlink="">
      <xdr:nvSpPr>
        <xdr:cNvPr id="9" name="テキスト ボックス 8">
          <a:extLst>
            <a:ext uri="{FF2B5EF4-FFF2-40B4-BE49-F238E27FC236}">
              <a16:creationId xmlns:a16="http://schemas.microsoft.com/office/drawing/2014/main" id="{60245F1A-82C3-4C94-9F0D-2D45CEC65AD9}"/>
            </a:ext>
          </a:extLst>
        </xdr:cNvPr>
        <xdr:cNvSpPr txBox="1"/>
      </xdr:nvSpPr>
      <xdr:spPr>
        <a:xfrm>
          <a:off x="685209" y="838792"/>
          <a:ext cx="5043503" cy="157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600">
              <a:solidFill>
                <a:srgbClr val="FF0000"/>
              </a:solidFill>
              <a:latin typeface="HGP行書体" panose="03000600000000000000" pitchFamily="66" charset="-128"/>
              <a:ea typeface="HGP行書体" panose="03000600000000000000" pitchFamily="66" charset="-128"/>
            </a:rPr>
            <a:t>謹賀新年</a:t>
          </a:r>
        </a:p>
      </xdr:txBody>
    </xdr:sp>
    <xdr:clientData/>
  </xdr:twoCellAnchor>
  <xdr:twoCellAnchor editAs="oneCell">
    <xdr:from>
      <xdr:col>23</xdr:col>
      <xdr:colOff>106323</xdr:colOff>
      <xdr:row>2</xdr:row>
      <xdr:rowOff>29538</xdr:rowOff>
    </xdr:from>
    <xdr:to>
      <xdr:col>30</xdr:col>
      <xdr:colOff>224462</xdr:colOff>
      <xdr:row>8</xdr:row>
      <xdr:rowOff>29537</xdr:rowOff>
    </xdr:to>
    <xdr:pic>
      <xdr:nvPicPr>
        <xdr:cNvPr id="7" name="図 6" descr="午">
          <a:extLst>
            <a:ext uri="{FF2B5EF4-FFF2-40B4-BE49-F238E27FC236}">
              <a16:creationId xmlns:a16="http://schemas.microsoft.com/office/drawing/2014/main" id="{8714024D-4E48-3165-C8BF-324D28B9F7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4649" y="685212"/>
          <a:ext cx="1565348" cy="1565348"/>
        </a:xfrm>
        <a:prstGeom prst="rect">
          <a:avLst/>
        </a:prstGeom>
        <a:noFill/>
        <a:ln>
          <a:noFill/>
        </a:ln>
      </xdr:spPr>
    </xdr:pic>
    <xdr:clientData/>
  </xdr:twoCellAnchor>
  <xdr:twoCellAnchor editAs="oneCell">
    <xdr:from>
      <xdr:col>2</xdr:col>
      <xdr:colOff>19322</xdr:colOff>
      <xdr:row>3</xdr:row>
      <xdr:rowOff>29534</xdr:rowOff>
    </xdr:from>
    <xdr:to>
      <xdr:col>6</xdr:col>
      <xdr:colOff>12969</xdr:colOff>
      <xdr:row>9</xdr:row>
      <xdr:rowOff>11812</xdr:rowOff>
    </xdr:to>
    <xdr:pic>
      <xdr:nvPicPr>
        <xdr:cNvPr id="11" name="図 10">
          <a:extLst>
            <a:ext uri="{FF2B5EF4-FFF2-40B4-BE49-F238E27FC236}">
              <a16:creationId xmlns:a16="http://schemas.microsoft.com/office/drawing/2014/main" id="{19D5A09D-6888-83FA-5594-A130D3197E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6020" y="939208"/>
          <a:ext cx="820623" cy="1547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82697</xdr:colOff>
      <xdr:row>17</xdr:row>
      <xdr:rowOff>18888</xdr:rowOff>
    </xdr:from>
    <xdr:to>
      <xdr:col>9</xdr:col>
      <xdr:colOff>100418</xdr:colOff>
      <xdr:row>21</xdr:row>
      <xdr:rowOff>213818</xdr:rowOff>
    </xdr:to>
    <xdr:pic>
      <xdr:nvPicPr>
        <xdr:cNvPr id="12" name="図 11" descr="赤い着物を着て座っている成人女性">
          <a:extLst>
            <a:ext uri="{FF2B5EF4-FFF2-40B4-BE49-F238E27FC236}">
              <a16:creationId xmlns:a16="http://schemas.microsoft.com/office/drawing/2014/main" id="{5F5CC6D7-58C0-0EFD-2B42-B4D1539A8BB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139" y="4579074"/>
          <a:ext cx="1258186" cy="1258186"/>
        </a:xfrm>
        <a:prstGeom prst="rect">
          <a:avLst/>
        </a:prstGeom>
        <a:noFill/>
        <a:ln>
          <a:noFill/>
        </a:ln>
      </xdr:spPr>
    </xdr:pic>
    <xdr:clientData/>
  </xdr:twoCellAnchor>
  <xdr:twoCellAnchor editAs="oneCell">
    <xdr:from>
      <xdr:col>0</xdr:col>
      <xdr:colOff>94512</xdr:colOff>
      <xdr:row>16</xdr:row>
      <xdr:rowOff>224465</xdr:rowOff>
    </xdr:from>
    <xdr:to>
      <xdr:col>6</xdr:col>
      <xdr:colOff>194915</xdr:colOff>
      <xdr:row>21</xdr:row>
      <xdr:rowOff>171286</xdr:rowOff>
    </xdr:to>
    <xdr:pic>
      <xdr:nvPicPr>
        <xdr:cNvPr id="13" name="図 12" descr="黒い袴を着て座っている成人男性">
          <a:extLst>
            <a:ext uri="{FF2B5EF4-FFF2-40B4-BE49-F238E27FC236}">
              <a16:creationId xmlns:a16="http://schemas.microsoft.com/office/drawing/2014/main" id="{0158EC97-A994-A0A0-0E4B-D10CD0CD244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512" y="4530651"/>
          <a:ext cx="1264077" cy="1264077"/>
        </a:xfrm>
        <a:prstGeom prst="rect">
          <a:avLst/>
        </a:prstGeom>
        <a:noFill/>
        <a:ln>
          <a:noFill/>
        </a:ln>
      </xdr:spPr>
    </xdr:pic>
    <xdr:clientData/>
  </xdr:twoCellAnchor>
  <xdr:twoCellAnchor>
    <xdr:from>
      <xdr:col>2</xdr:col>
      <xdr:colOff>100420</xdr:colOff>
      <xdr:row>21</xdr:row>
      <xdr:rowOff>147675</xdr:rowOff>
    </xdr:from>
    <xdr:to>
      <xdr:col>6</xdr:col>
      <xdr:colOff>194933</xdr:colOff>
      <xdr:row>23</xdr:row>
      <xdr:rowOff>23629</xdr:rowOff>
    </xdr:to>
    <xdr:sp macro="" textlink="">
      <xdr:nvSpPr>
        <xdr:cNvPr id="14" name="テキスト ボックス 13">
          <a:extLst>
            <a:ext uri="{FF2B5EF4-FFF2-40B4-BE49-F238E27FC236}">
              <a16:creationId xmlns:a16="http://schemas.microsoft.com/office/drawing/2014/main" id="{9171A6D6-2517-4E29-CB38-3EE3B335B4F9}"/>
            </a:ext>
          </a:extLst>
        </xdr:cNvPr>
        <xdr:cNvSpPr txBox="1"/>
      </xdr:nvSpPr>
      <xdr:spPr>
        <a:xfrm>
          <a:off x="437118" y="5771117"/>
          <a:ext cx="921489" cy="383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成人の日</a:t>
          </a:r>
        </a:p>
      </xdr:txBody>
    </xdr:sp>
    <xdr:clientData/>
  </xdr:twoCellAnchor>
  <xdr:twoCellAnchor editAs="oneCell">
    <xdr:from>
      <xdr:col>5</xdr:col>
      <xdr:colOff>183116</xdr:colOff>
      <xdr:row>8</xdr:row>
      <xdr:rowOff>11814</xdr:rowOff>
    </xdr:from>
    <xdr:to>
      <xdr:col>29</xdr:col>
      <xdr:colOff>114948</xdr:colOff>
      <xdr:row>8</xdr:row>
      <xdr:rowOff>252479</xdr:rowOff>
    </xdr:to>
    <xdr:pic>
      <xdr:nvPicPr>
        <xdr:cNvPr id="15" name="図 14">
          <a:extLst>
            <a:ext uri="{FF2B5EF4-FFF2-40B4-BE49-F238E27FC236}">
              <a16:creationId xmlns:a16="http://schemas.microsoft.com/office/drawing/2014/main" id="{5E3A82C6-EE1C-B91F-C618-F9BA55F60B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40046" y="2232837"/>
          <a:ext cx="4893693" cy="240665"/>
        </a:xfrm>
        <a:prstGeom prst="rect">
          <a:avLst/>
        </a:prstGeom>
        <a:noFill/>
        <a:ln>
          <a:noFill/>
        </a:ln>
      </xdr:spPr>
    </xdr:pic>
    <xdr:clientData/>
  </xdr:twoCellAnchor>
  <xdr:twoCellAnchor editAs="oneCell">
    <xdr:from>
      <xdr:col>2</xdr:col>
      <xdr:colOff>22445</xdr:colOff>
      <xdr:row>2</xdr:row>
      <xdr:rowOff>22446</xdr:rowOff>
    </xdr:from>
    <xdr:to>
      <xdr:col>25</xdr:col>
      <xdr:colOff>161022</xdr:colOff>
      <xdr:row>3</xdr:row>
      <xdr:rowOff>9111</xdr:rowOff>
    </xdr:to>
    <xdr:pic>
      <xdr:nvPicPr>
        <xdr:cNvPr id="16" name="図 15">
          <a:extLst>
            <a:ext uri="{FF2B5EF4-FFF2-40B4-BE49-F238E27FC236}">
              <a16:creationId xmlns:a16="http://schemas.microsoft.com/office/drawing/2014/main" id="{A1A23EB1-3EA6-4516-BFC6-2160161225E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9143" y="678120"/>
          <a:ext cx="4893693" cy="240665"/>
        </a:xfrm>
        <a:prstGeom prst="rect">
          <a:avLst/>
        </a:prstGeom>
        <a:noFill/>
        <a:ln>
          <a:noFill/>
        </a:ln>
      </xdr:spPr>
    </xdr:pic>
    <xdr:clientData/>
  </xdr:twoCellAnchor>
  <xdr:twoCellAnchor editAs="oneCell">
    <xdr:from>
      <xdr:col>6</xdr:col>
      <xdr:colOff>171303</xdr:colOff>
      <xdr:row>21</xdr:row>
      <xdr:rowOff>200837</xdr:rowOff>
    </xdr:from>
    <xdr:to>
      <xdr:col>8</xdr:col>
      <xdr:colOff>159488</xdr:colOff>
      <xdr:row>22</xdr:row>
      <xdr:rowOff>224817</xdr:rowOff>
    </xdr:to>
    <xdr:pic>
      <xdr:nvPicPr>
        <xdr:cNvPr id="18" name="図 17" descr="馬のイラスト「可愛くジャンプ」">
          <a:extLst>
            <a:ext uri="{FF2B5EF4-FFF2-40B4-BE49-F238E27FC236}">
              <a16:creationId xmlns:a16="http://schemas.microsoft.com/office/drawing/2014/main" id="{1EBB531D-55F4-6CCE-B930-C924D03C76C4}"/>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4977" y="5824279"/>
          <a:ext cx="401674" cy="27798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178786</xdr:colOff>
      <xdr:row>37</xdr:row>
      <xdr:rowOff>30054</xdr:rowOff>
    </xdr:from>
    <xdr:to>
      <xdr:col>4</xdr:col>
      <xdr:colOff>159277</xdr:colOff>
      <xdr:row>38</xdr:row>
      <xdr:rowOff>10050</xdr:rowOff>
    </xdr:to>
    <xdr:sp macro="" textlink="">
      <xdr:nvSpPr>
        <xdr:cNvPr id="2" name="スマイル 1">
          <a:extLst>
            <a:ext uri="{FF2B5EF4-FFF2-40B4-BE49-F238E27FC236}">
              <a16:creationId xmlns:a16="http://schemas.microsoft.com/office/drawing/2014/main" id="{4FB1E58A-46C2-4293-80C8-C25D21D2C941}"/>
            </a:ext>
          </a:extLst>
        </xdr:cNvPr>
        <xdr:cNvSpPr/>
      </xdr:nvSpPr>
      <xdr:spPr>
        <a:xfrm>
          <a:off x="722228" y="9806101"/>
          <a:ext cx="187235" cy="18674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33F6B802-A2E8-4CC7-8C18-79DB2DA4E237}"/>
            </a:ext>
          </a:extLst>
        </xdr:cNvPr>
        <xdr:cNvSpPr/>
      </xdr:nvSpPr>
      <xdr:spPr>
        <a:xfrm>
          <a:off x="4373218" y="5740809"/>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5956C2A5-66C7-49F9-95BB-13CD4D6B918D}"/>
            </a:ext>
          </a:extLst>
        </xdr:cNvPr>
        <xdr:cNvSpPr/>
      </xdr:nvSpPr>
      <xdr:spPr>
        <a:xfrm>
          <a:off x="4385856" y="3925709"/>
          <a:ext cx="186231" cy="18114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120960</xdr:colOff>
      <xdr:row>28</xdr:row>
      <xdr:rowOff>170038</xdr:rowOff>
    </xdr:from>
    <xdr:to>
      <xdr:col>22</xdr:col>
      <xdr:colOff>101451</xdr:colOff>
      <xdr:row>29</xdr:row>
      <xdr:rowOff>100048</xdr:rowOff>
    </xdr:to>
    <xdr:sp macro="" textlink="">
      <xdr:nvSpPr>
        <xdr:cNvPr id="5" name="スマイル 4">
          <a:extLst>
            <a:ext uri="{FF2B5EF4-FFF2-40B4-BE49-F238E27FC236}">
              <a16:creationId xmlns:a16="http://schemas.microsoft.com/office/drawing/2014/main" id="{D6F73FDF-4DB6-470A-AEE3-0D05F22528FC}"/>
            </a:ext>
          </a:extLst>
        </xdr:cNvPr>
        <xdr:cNvSpPr/>
      </xdr:nvSpPr>
      <xdr:spPr>
        <a:xfrm>
          <a:off x="4365300" y="7569058"/>
          <a:ext cx="186231" cy="18147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F8B9DE39-F450-456F-8B56-152131FDFCF4}"/>
            </a:ext>
          </a:extLst>
        </xdr:cNvPr>
        <xdr:cNvSpPr/>
      </xdr:nvSpPr>
      <xdr:spPr>
        <a:xfrm>
          <a:off x="4359131" y="2118813"/>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177209</xdr:colOff>
      <xdr:row>0</xdr:row>
      <xdr:rowOff>29535</xdr:rowOff>
    </xdr:from>
    <xdr:to>
      <xdr:col>10</xdr:col>
      <xdr:colOff>11814</xdr:colOff>
      <xdr:row>0</xdr:row>
      <xdr:rowOff>361803</xdr:rowOff>
    </xdr:to>
    <xdr:sp macro="" textlink="">
      <xdr:nvSpPr>
        <xdr:cNvPr id="8" name="テキスト ボックス 7">
          <a:extLst>
            <a:ext uri="{FF2B5EF4-FFF2-40B4-BE49-F238E27FC236}">
              <a16:creationId xmlns:a16="http://schemas.microsoft.com/office/drawing/2014/main" id="{F4080C0C-D5B9-446D-8906-D98C3EBB48CB}"/>
            </a:ext>
          </a:extLst>
        </xdr:cNvPr>
        <xdr:cNvSpPr txBox="1"/>
      </xdr:nvSpPr>
      <xdr:spPr>
        <a:xfrm>
          <a:off x="1340883" y="29535"/>
          <a:ext cx="661582"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FF6699"/>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FF6699"/>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rgbClr val="FF6699"/>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rgbClr val="FF6699"/>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3</xdr:col>
      <xdr:colOff>53163</xdr:colOff>
      <xdr:row>24</xdr:row>
      <xdr:rowOff>23628</xdr:rowOff>
    </xdr:from>
    <xdr:to>
      <xdr:col>9</xdr:col>
      <xdr:colOff>35441</xdr:colOff>
      <xdr:row>25</xdr:row>
      <xdr:rowOff>147674</xdr:rowOff>
    </xdr:to>
    <xdr:sp macro="" textlink="">
      <xdr:nvSpPr>
        <xdr:cNvPr id="10" name="テキスト ボックス 9">
          <a:extLst>
            <a:ext uri="{FF2B5EF4-FFF2-40B4-BE49-F238E27FC236}">
              <a16:creationId xmlns:a16="http://schemas.microsoft.com/office/drawing/2014/main" id="{B8D2DD56-6363-0870-666A-9BC520225BD9}"/>
            </a:ext>
          </a:extLst>
        </xdr:cNvPr>
        <xdr:cNvSpPr txBox="1"/>
      </xdr:nvSpPr>
      <xdr:spPr>
        <a:xfrm>
          <a:off x="596605" y="6409070"/>
          <a:ext cx="1222743" cy="378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天皇誕生日</a:t>
          </a:r>
        </a:p>
      </xdr:txBody>
    </xdr:sp>
    <xdr:clientData/>
  </xdr:twoCellAnchor>
  <xdr:twoCellAnchor editAs="oneCell">
    <xdr:from>
      <xdr:col>2</xdr:col>
      <xdr:colOff>119693</xdr:colOff>
      <xdr:row>25</xdr:row>
      <xdr:rowOff>67492</xdr:rowOff>
    </xdr:from>
    <xdr:to>
      <xdr:col>8</xdr:col>
      <xdr:colOff>70884</xdr:colOff>
      <xdr:row>29</xdr:row>
      <xdr:rowOff>205206</xdr:rowOff>
    </xdr:to>
    <xdr:pic>
      <xdr:nvPicPr>
        <xdr:cNvPr id="11" name="図 10">
          <a:extLst>
            <a:ext uri="{FF2B5EF4-FFF2-40B4-BE49-F238E27FC236}">
              <a16:creationId xmlns:a16="http://schemas.microsoft.com/office/drawing/2014/main" id="{4B63EFCC-A84C-4E1A-B021-6DB9D008778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6391" y="6706934"/>
          <a:ext cx="1191656" cy="1206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47257</xdr:colOff>
      <xdr:row>30</xdr:row>
      <xdr:rowOff>10406</xdr:rowOff>
    </xdr:from>
    <xdr:to>
      <xdr:col>29</xdr:col>
      <xdr:colOff>183117</xdr:colOff>
      <xdr:row>36</xdr:row>
      <xdr:rowOff>232262</xdr:rowOff>
    </xdr:to>
    <xdr:pic>
      <xdr:nvPicPr>
        <xdr:cNvPr id="13" name="図 12">
          <a:extLst>
            <a:ext uri="{FF2B5EF4-FFF2-40B4-BE49-F238E27FC236}">
              <a16:creationId xmlns:a16="http://schemas.microsoft.com/office/drawing/2014/main" id="{AF8FC7B7-79C0-1825-9C2A-80C93AEBF6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12094" y="7973011"/>
          <a:ext cx="1789814" cy="178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18093</xdr:colOff>
      <xdr:row>30</xdr:row>
      <xdr:rowOff>194929</xdr:rowOff>
    </xdr:from>
    <xdr:to>
      <xdr:col>20</xdr:col>
      <xdr:colOff>176028</xdr:colOff>
      <xdr:row>36</xdr:row>
      <xdr:rowOff>70883</xdr:rowOff>
    </xdr:to>
    <xdr:pic>
      <xdr:nvPicPr>
        <xdr:cNvPr id="15" name="図 14">
          <a:extLst>
            <a:ext uri="{FF2B5EF4-FFF2-40B4-BE49-F238E27FC236}">
              <a16:creationId xmlns:a16="http://schemas.microsoft.com/office/drawing/2014/main" id="{1B8E70B5-88E7-4A3D-A800-9073D9DB7615}"/>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2465" y="8157534"/>
          <a:ext cx="1191656" cy="1435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86903</xdr:colOff>
      <xdr:row>29</xdr:row>
      <xdr:rowOff>167100</xdr:rowOff>
    </xdr:from>
    <xdr:to>
      <xdr:col>8</xdr:col>
      <xdr:colOff>53315</xdr:colOff>
      <xdr:row>34</xdr:row>
      <xdr:rowOff>53314</xdr:rowOff>
    </xdr:to>
    <xdr:pic>
      <xdr:nvPicPr>
        <xdr:cNvPr id="16" name="図 15">
          <a:extLst>
            <a:ext uri="{FF2B5EF4-FFF2-40B4-BE49-F238E27FC236}">
              <a16:creationId xmlns:a16="http://schemas.microsoft.com/office/drawing/2014/main" id="{9D4BC37F-71B3-4294-BBF8-1402B496CCB8}"/>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5400000">
          <a:off x="431212" y="7868094"/>
          <a:ext cx="1191656" cy="1206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65700</xdr:colOff>
      <xdr:row>31</xdr:row>
      <xdr:rowOff>79550</xdr:rowOff>
    </xdr:from>
    <xdr:to>
      <xdr:col>14</xdr:col>
      <xdr:colOff>59385</xdr:colOff>
      <xdr:row>35</xdr:row>
      <xdr:rowOff>246693</xdr:rowOff>
    </xdr:to>
    <xdr:pic>
      <xdr:nvPicPr>
        <xdr:cNvPr id="17" name="図 16">
          <a:extLst>
            <a:ext uri="{FF2B5EF4-FFF2-40B4-BE49-F238E27FC236}">
              <a16:creationId xmlns:a16="http://schemas.microsoft.com/office/drawing/2014/main" id="{F02BCC94-9F26-4D5A-BC82-6C7218E06A66}"/>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15067413">
          <a:off x="1650645" y="8288373"/>
          <a:ext cx="1218585" cy="123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76792</xdr:colOff>
      <xdr:row>32</xdr:row>
      <xdr:rowOff>165395</xdr:rowOff>
    </xdr:from>
    <xdr:to>
      <xdr:col>12</xdr:col>
      <xdr:colOff>69408</xdr:colOff>
      <xdr:row>37</xdr:row>
      <xdr:rowOff>171301</xdr:rowOff>
    </xdr:to>
    <xdr:sp macro="" textlink="">
      <xdr:nvSpPr>
        <xdr:cNvPr id="6" name="テキスト ボックス 5">
          <a:extLst>
            <a:ext uri="{FF2B5EF4-FFF2-40B4-BE49-F238E27FC236}">
              <a16:creationId xmlns:a16="http://schemas.microsoft.com/office/drawing/2014/main" id="{6FABF0CC-B022-4B0C-AC37-188CF54B9E29}"/>
            </a:ext>
          </a:extLst>
        </xdr:cNvPr>
        <xdr:cNvSpPr txBox="1"/>
      </xdr:nvSpPr>
      <xdr:spPr>
        <a:xfrm>
          <a:off x="206745" y="8636000"/>
          <a:ext cx="2266803" cy="1311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soft" dir="t">
              <a:rot lat="0" lon="0" rev="15600000"/>
            </a:lightRig>
          </a:scene3d>
          <a:sp3d extrusionH="57150" prstMaterial="softEdge">
            <a:bevelT w="25400" h="38100"/>
          </a:sp3d>
        </a:bodyPr>
        <a:lstStyle/>
        <a:p>
          <a:r>
            <a:rPr kumimoji="1" lang="ja-JP" altLang="en-US" sz="7200" b="1" i="1" cap="none" spc="0">
              <a:ln>
                <a:solidFill>
                  <a:schemeClr val="accent5">
                    <a:lumMod val="75000"/>
                  </a:schemeClr>
                </a:solidFill>
              </a:ln>
              <a:solidFill>
                <a:srgbClr val="FF6699"/>
              </a:solidFill>
              <a:effectLst/>
              <a:latin typeface="UD デジタル 教科書体 NK-B" panose="02020700000000000000" pitchFamily="18" charset="-128"/>
              <a:ea typeface="UD デジタル 教科書体 NK-B" panose="02020700000000000000" pitchFamily="18" charset="-128"/>
            </a:rPr>
            <a:t>２月</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35807</xdr:colOff>
      <xdr:row>33</xdr:row>
      <xdr:rowOff>76792</xdr:rowOff>
    </xdr:from>
    <xdr:to>
      <xdr:col>22</xdr:col>
      <xdr:colOff>194930</xdr:colOff>
      <xdr:row>36</xdr:row>
      <xdr:rowOff>218558</xdr:rowOff>
    </xdr:to>
    <xdr:pic>
      <xdr:nvPicPr>
        <xdr:cNvPr id="15" name="図 14" descr="桜の花びら[143]">
          <a:extLst>
            <a:ext uri="{FF2B5EF4-FFF2-40B4-BE49-F238E27FC236}">
              <a16:creationId xmlns:a16="http://schemas.microsoft.com/office/drawing/2014/main" id="{73057D11-9374-C5BC-E32F-ABB0001313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1" t="8362" r="15169" b="9473"/>
        <a:stretch>
          <a:fillRect/>
        </a:stretch>
      </xdr:blipFill>
      <xdr:spPr bwMode="auto">
        <a:xfrm rot="5400000">
          <a:off x="3497113" y="8571207"/>
          <a:ext cx="939208" cy="1399588"/>
        </a:xfrm>
        <a:prstGeom prst="ellipse">
          <a:avLst/>
        </a:prstGeom>
        <a:ln>
          <a:noFill/>
        </a:ln>
        <a:effectLst>
          <a:softEdge rad="112500"/>
        </a:effectLst>
      </xdr:spPr>
    </xdr:pic>
    <xdr:clientData/>
  </xdr:twoCellAnchor>
  <xdr:twoCellAnchor>
    <xdr:from>
      <xdr:col>3</xdr:col>
      <xdr:colOff>172879</xdr:colOff>
      <xdr:row>37</xdr:row>
      <xdr:rowOff>35961</xdr:rowOff>
    </xdr:from>
    <xdr:to>
      <xdr:col>4</xdr:col>
      <xdr:colOff>153370</xdr:colOff>
      <xdr:row>38</xdr:row>
      <xdr:rowOff>15957</xdr:rowOff>
    </xdr:to>
    <xdr:sp macro="" textlink="">
      <xdr:nvSpPr>
        <xdr:cNvPr id="2" name="スマイル 1">
          <a:extLst>
            <a:ext uri="{FF2B5EF4-FFF2-40B4-BE49-F238E27FC236}">
              <a16:creationId xmlns:a16="http://schemas.microsoft.com/office/drawing/2014/main" id="{8450858C-CF5D-4A09-A0DB-5642C86F1315}"/>
            </a:ext>
          </a:extLst>
        </xdr:cNvPr>
        <xdr:cNvSpPr/>
      </xdr:nvSpPr>
      <xdr:spPr>
        <a:xfrm>
          <a:off x="716321" y="9812008"/>
          <a:ext cx="187235" cy="18674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A940824F-E231-4F59-9135-B9890F6F6F42}"/>
            </a:ext>
          </a:extLst>
        </xdr:cNvPr>
        <xdr:cNvSpPr/>
      </xdr:nvSpPr>
      <xdr:spPr>
        <a:xfrm>
          <a:off x="4373218" y="5740809"/>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789C685C-C207-4DBB-8A64-80AC619BB619}"/>
            </a:ext>
          </a:extLst>
        </xdr:cNvPr>
        <xdr:cNvSpPr/>
      </xdr:nvSpPr>
      <xdr:spPr>
        <a:xfrm>
          <a:off x="4385856" y="3925709"/>
          <a:ext cx="186231" cy="18114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120960</xdr:colOff>
      <xdr:row>28</xdr:row>
      <xdr:rowOff>170038</xdr:rowOff>
    </xdr:from>
    <xdr:to>
      <xdr:col>22</xdr:col>
      <xdr:colOff>101451</xdr:colOff>
      <xdr:row>29</xdr:row>
      <xdr:rowOff>100048</xdr:rowOff>
    </xdr:to>
    <xdr:sp macro="" textlink="">
      <xdr:nvSpPr>
        <xdr:cNvPr id="5" name="スマイル 4">
          <a:extLst>
            <a:ext uri="{FF2B5EF4-FFF2-40B4-BE49-F238E27FC236}">
              <a16:creationId xmlns:a16="http://schemas.microsoft.com/office/drawing/2014/main" id="{5F491F13-EEA7-4D73-A139-48F4CE7E4E33}"/>
            </a:ext>
          </a:extLst>
        </xdr:cNvPr>
        <xdr:cNvSpPr/>
      </xdr:nvSpPr>
      <xdr:spPr>
        <a:xfrm>
          <a:off x="4365300" y="7569058"/>
          <a:ext cx="186231" cy="18147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757AC8B1-C6DA-41E3-A366-6B6574E69B11}"/>
            </a:ext>
          </a:extLst>
        </xdr:cNvPr>
        <xdr:cNvSpPr/>
      </xdr:nvSpPr>
      <xdr:spPr>
        <a:xfrm>
          <a:off x="4359131" y="2118813"/>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177209</xdr:colOff>
      <xdr:row>0</xdr:row>
      <xdr:rowOff>29535</xdr:rowOff>
    </xdr:from>
    <xdr:to>
      <xdr:col>10</xdr:col>
      <xdr:colOff>47256</xdr:colOff>
      <xdr:row>0</xdr:row>
      <xdr:rowOff>361803</xdr:rowOff>
    </xdr:to>
    <xdr:sp macro="" textlink="">
      <xdr:nvSpPr>
        <xdr:cNvPr id="8" name="テキスト ボックス 7">
          <a:extLst>
            <a:ext uri="{FF2B5EF4-FFF2-40B4-BE49-F238E27FC236}">
              <a16:creationId xmlns:a16="http://schemas.microsoft.com/office/drawing/2014/main" id="{6971CC45-B763-436D-BA53-C02139945A23}"/>
            </a:ext>
          </a:extLst>
        </xdr:cNvPr>
        <xdr:cNvSpPr txBox="1"/>
      </xdr:nvSpPr>
      <xdr:spPr>
        <a:xfrm>
          <a:off x="1340883" y="29535"/>
          <a:ext cx="697024"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21</xdr:col>
      <xdr:colOff>106326</xdr:colOff>
      <xdr:row>31</xdr:row>
      <xdr:rowOff>171302</xdr:rowOff>
    </xdr:from>
    <xdr:to>
      <xdr:col>29</xdr:col>
      <xdr:colOff>57652</xdr:colOff>
      <xdr:row>36</xdr:row>
      <xdr:rowOff>172690</xdr:rowOff>
    </xdr:to>
    <xdr:pic>
      <xdr:nvPicPr>
        <xdr:cNvPr id="6" name="図 5" descr="道明寺">
          <a:extLst>
            <a:ext uri="{FF2B5EF4-FFF2-40B4-BE49-F238E27FC236}">
              <a16:creationId xmlns:a16="http://schemas.microsoft.com/office/drawing/2014/main" id="{8DD2A033-7BBB-295A-648D-1E25E71435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1163" y="8387907"/>
          <a:ext cx="1605280" cy="1306830"/>
        </a:xfrm>
        <a:prstGeom prst="rect">
          <a:avLst/>
        </a:prstGeom>
        <a:noFill/>
        <a:ln>
          <a:noFill/>
        </a:ln>
      </xdr:spPr>
    </xdr:pic>
    <xdr:clientData/>
  </xdr:twoCellAnchor>
  <xdr:twoCellAnchor>
    <xdr:from>
      <xdr:col>15</xdr:col>
      <xdr:colOff>165395</xdr:colOff>
      <xdr:row>29</xdr:row>
      <xdr:rowOff>194930</xdr:rowOff>
    </xdr:from>
    <xdr:to>
      <xdr:col>26</xdr:col>
      <xdr:colOff>158012</xdr:colOff>
      <xdr:row>34</xdr:row>
      <xdr:rowOff>200836</xdr:rowOff>
    </xdr:to>
    <xdr:sp macro="" textlink="">
      <xdr:nvSpPr>
        <xdr:cNvPr id="10" name="テキスト ボックス 9">
          <a:extLst>
            <a:ext uri="{FF2B5EF4-FFF2-40B4-BE49-F238E27FC236}">
              <a16:creationId xmlns:a16="http://schemas.microsoft.com/office/drawing/2014/main" id="{5E15959A-22E1-4DF0-9534-F824AFD463C7}"/>
            </a:ext>
          </a:extLst>
        </xdr:cNvPr>
        <xdr:cNvSpPr txBox="1"/>
      </xdr:nvSpPr>
      <xdr:spPr>
        <a:xfrm>
          <a:off x="3189767" y="7903535"/>
          <a:ext cx="2266803" cy="1311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soft" dir="t">
              <a:rot lat="0" lon="0" rev="15600000"/>
            </a:lightRig>
          </a:scene3d>
          <a:sp3d extrusionH="57150" prstMaterial="softEdge">
            <a:bevelT w="25400" h="38100"/>
          </a:sp3d>
        </a:bodyPr>
        <a:lstStyle/>
        <a:p>
          <a:r>
            <a:rPr kumimoji="1" lang="ja-JP" altLang="en-US" sz="6600" b="1" i="1" cap="none" spc="0">
              <a:ln>
                <a:solidFill>
                  <a:schemeClr val="accent5">
                    <a:lumMod val="75000"/>
                  </a:schemeClr>
                </a:solidFill>
              </a:ln>
              <a:solidFill>
                <a:schemeClr val="accent6"/>
              </a:solidFill>
              <a:effectLst/>
              <a:latin typeface="HGP創英角ﾎﾟｯﾌﾟ体" panose="040B0A00000000000000" pitchFamily="50" charset="-128"/>
              <a:ea typeface="HGP創英角ﾎﾟｯﾌﾟ体" panose="040B0A00000000000000" pitchFamily="50" charset="-128"/>
            </a:rPr>
            <a:t>３月</a:t>
          </a:r>
        </a:p>
      </xdr:txBody>
    </xdr:sp>
    <xdr:clientData/>
  </xdr:twoCellAnchor>
  <xdr:twoCellAnchor>
    <xdr:from>
      <xdr:col>22</xdr:col>
      <xdr:colOff>194931</xdr:colOff>
      <xdr:row>21</xdr:row>
      <xdr:rowOff>177209</xdr:rowOff>
    </xdr:from>
    <xdr:to>
      <xdr:col>26</xdr:col>
      <xdr:colOff>171302</xdr:colOff>
      <xdr:row>22</xdr:row>
      <xdr:rowOff>212651</xdr:rowOff>
    </xdr:to>
    <xdr:sp macro="" textlink="">
      <xdr:nvSpPr>
        <xdr:cNvPr id="12" name="テキスト ボックス 11">
          <a:extLst>
            <a:ext uri="{FF2B5EF4-FFF2-40B4-BE49-F238E27FC236}">
              <a16:creationId xmlns:a16="http://schemas.microsoft.com/office/drawing/2014/main" id="{6D80BA07-55E3-6D73-6DC2-F58411E9118D}"/>
            </a:ext>
          </a:extLst>
        </xdr:cNvPr>
        <xdr:cNvSpPr txBox="1"/>
      </xdr:nvSpPr>
      <xdr:spPr>
        <a:xfrm>
          <a:off x="4666512" y="5800651"/>
          <a:ext cx="803348" cy="289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春分の日</a:t>
          </a:r>
        </a:p>
      </xdr:txBody>
    </xdr:sp>
    <xdr:clientData/>
  </xdr:twoCellAnchor>
  <xdr:twoCellAnchor editAs="oneCell">
    <xdr:from>
      <xdr:col>22</xdr:col>
      <xdr:colOff>206744</xdr:colOff>
      <xdr:row>17</xdr:row>
      <xdr:rowOff>1</xdr:rowOff>
    </xdr:from>
    <xdr:to>
      <xdr:col>30</xdr:col>
      <xdr:colOff>47255</xdr:colOff>
      <xdr:row>22</xdr:row>
      <xdr:rowOff>183117</xdr:rowOff>
    </xdr:to>
    <xdr:pic>
      <xdr:nvPicPr>
        <xdr:cNvPr id="16" name="図 15" descr="晴れ[43]">
          <a:extLst>
            <a:ext uri="{FF2B5EF4-FFF2-40B4-BE49-F238E27FC236}">
              <a16:creationId xmlns:a16="http://schemas.microsoft.com/office/drawing/2014/main" id="{07045978-E785-8FB6-8A43-0AF8E65382FE}"/>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4678325" y="4560187"/>
          <a:ext cx="1494465" cy="150037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161065</xdr:colOff>
      <xdr:row>37</xdr:row>
      <xdr:rowOff>47774</xdr:rowOff>
    </xdr:from>
    <xdr:to>
      <xdr:col>5</xdr:col>
      <xdr:colOff>141556</xdr:colOff>
      <xdr:row>38</xdr:row>
      <xdr:rowOff>27770</xdr:rowOff>
    </xdr:to>
    <xdr:sp macro="" textlink="">
      <xdr:nvSpPr>
        <xdr:cNvPr id="2" name="スマイル 1">
          <a:extLst>
            <a:ext uri="{FF2B5EF4-FFF2-40B4-BE49-F238E27FC236}">
              <a16:creationId xmlns:a16="http://schemas.microsoft.com/office/drawing/2014/main" id="{CA5BE86C-5405-4CB7-895B-412311791025}"/>
            </a:ext>
          </a:extLst>
        </xdr:cNvPr>
        <xdr:cNvSpPr/>
      </xdr:nvSpPr>
      <xdr:spPr>
        <a:xfrm>
          <a:off x="907825" y="9748034"/>
          <a:ext cx="186231" cy="185736"/>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64BBF651-B507-4733-8B36-FA425749A660}"/>
            </a:ext>
          </a:extLst>
        </xdr:cNvPr>
        <xdr:cNvSpPr/>
      </xdr:nvSpPr>
      <xdr:spPr>
        <a:xfrm>
          <a:off x="4373218" y="5740809"/>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8B5ACC06-BFF5-4086-96BA-C9A341A569A3}"/>
            </a:ext>
          </a:extLst>
        </xdr:cNvPr>
        <xdr:cNvSpPr/>
      </xdr:nvSpPr>
      <xdr:spPr>
        <a:xfrm>
          <a:off x="4385856" y="3925709"/>
          <a:ext cx="186231" cy="18114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120960</xdr:colOff>
      <xdr:row>28</xdr:row>
      <xdr:rowOff>170038</xdr:rowOff>
    </xdr:from>
    <xdr:to>
      <xdr:col>22</xdr:col>
      <xdr:colOff>101451</xdr:colOff>
      <xdr:row>29</xdr:row>
      <xdr:rowOff>100048</xdr:rowOff>
    </xdr:to>
    <xdr:sp macro="" textlink="">
      <xdr:nvSpPr>
        <xdr:cNvPr id="5" name="スマイル 4">
          <a:extLst>
            <a:ext uri="{FF2B5EF4-FFF2-40B4-BE49-F238E27FC236}">
              <a16:creationId xmlns:a16="http://schemas.microsoft.com/office/drawing/2014/main" id="{B16F286D-5A0B-4C3E-A355-8E51986CD4B8}"/>
            </a:ext>
          </a:extLst>
        </xdr:cNvPr>
        <xdr:cNvSpPr/>
      </xdr:nvSpPr>
      <xdr:spPr>
        <a:xfrm>
          <a:off x="4365300" y="7569058"/>
          <a:ext cx="186231" cy="18147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148167</xdr:colOff>
      <xdr:row>35</xdr:row>
      <xdr:rowOff>175489</xdr:rowOff>
    </xdr:from>
    <xdr:to>
      <xdr:col>22</xdr:col>
      <xdr:colOff>128658</xdr:colOff>
      <xdr:row>36</xdr:row>
      <xdr:rowOff>105499</xdr:rowOff>
    </xdr:to>
    <xdr:sp macro="" textlink="">
      <xdr:nvSpPr>
        <xdr:cNvPr id="6" name="スマイル 5">
          <a:extLst>
            <a:ext uri="{FF2B5EF4-FFF2-40B4-BE49-F238E27FC236}">
              <a16:creationId xmlns:a16="http://schemas.microsoft.com/office/drawing/2014/main" id="{8DF71034-D981-4262-8E10-86AAD37BDEFD}"/>
            </a:ext>
          </a:extLst>
        </xdr:cNvPr>
        <xdr:cNvSpPr/>
      </xdr:nvSpPr>
      <xdr:spPr>
        <a:xfrm>
          <a:off x="4392507" y="9372829"/>
          <a:ext cx="186231" cy="18147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0C47E850-7081-4BBF-B3CC-8739A9A28EDA}"/>
            </a:ext>
          </a:extLst>
        </xdr:cNvPr>
        <xdr:cNvSpPr/>
      </xdr:nvSpPr>
      <xdr:spPr>
        <a:xfrm>
          <a:off x="4359131" y="2118813"/>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177209</xdr:colOff>
      <xdr:row>0</xdr:row>
      <xdr:rowOff>29535</xdr:rowOff>
    </xdr:from>
    <xdr:to>
      <xdr:col>9</xdr:col>
      <xdr:colOff>155058</xdr:colOff>
      <xdr:row>0</xdr:row>
      <xdr:rowOff>361803</xdr:rowOff>
    </xdr:to>
    <xdr:sp macro="" textlink="">
      <xdr:nvSpPr>
        <xdr:cNvPr id="8" name="テキスト ボックス 7">
          <a:extLst>
            <a:ext uri="{FF2B5EF4-FFF2-40B4-BE49-F238E27FC236}">
              <a16:creationId xmlns:a16="http://schemas.microsoft.com/office/drawing/2014/main" id="{E79A498B-BF1D-4BF0-BEFC-3DB326C97ABF}"/>
            </a:ext>
          </a:extLst>
        </xdr:cNvPr>
        <xdr:cNvSpPr txBox="1"/>
      </xdr:nvSpPr>
      <xdr:spPr>
        <a:xfrm>
          <a:off x="1335449" y="29535"/>
          <a:ext cx="595069"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81690</xdr:colOff>
      <xdr:row>37</xdr:row>
      <xdr:rowOff>29457</xdr:rowOff>
    </xdr:from>
    <xdr:to>
      <xdr:col>5</xdr:col>
      <xdr:colOff>62181</xdr:colOff>
      <xdr:row>38</xdr:row>
      <xdr:rowOff>9453</xdr:rowOff>
    </xdr:to>
    <xdr:sp macro="" textlink="">
      <xdr:nvSpPr>
        <xdr:cNvPr id="2" name="スマイル 1">
          <a:extLst>
            <a:ext uri="{FF2B5EF4-FFF2-40B4-BE49-F238E27FC236}">
              <a16:creationId xmlns:a16="http://schemas.microsoft.com/office/drawing/2014/main" id="{00000000-0008-0000-0200-000002000000}"/>
            </a:ext>
          </a:extLst>
        </xdr:cNvPr>
        <xdr:cNvSpPr/>
      </xdr:nvSpPr>
      <xdr:spPr>
        <a:xfrm>
          <a:off x="863228" y="9884169"/>
          <a:ext cx="194193" cy="181486"/>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00000000-0008-0000-0200-000003000000}"/>
            </a:ext>
          </a:extLst>
        </xdr:cNvPr>
        <xdr:cNvSpPr/>
      </xdr:nvSpPr>
      <xdr:spPr>
        <a:xfrm>
          <a:off x="4738978" y="5815920"/>
          <a:ext cx="203648" cy="184912"/>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00000000-0008-0000-0200-000004000000}"/>
            </a:ext>
          </a:extLst>
        </xdr:cNvPr>
        <xdr:cNvSpPr/>
      </xdr:nvSpPr>
      <xdr:spPr>
        <a:xfrm>
          <a:off x="4751616" y="3980138"/>
          <a:ext cx="203648" cy="1854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120960</xdr:colOff>
      <xdr:row>28</xdr:row>
      <xdr:rowOff>170038</xdr:rowOff>
    </xdr:from>
    <xdr:to>
      <xdr:col>22</xdr:col>
      <xdr:colOff>101451</xdr:colOff>
      <xdr:row>29</xdr:row>
      <xdr:rowOff>100048</xdr:rowOff>
    </xdr:to>
    <xdr:sp macro="" textlink="">
      <xdr:nvSpPr>
        <xdr:cNvPr id="5" name="スマイル 4">
          <a:extLst>
            <a:ext uri="{FF2B5EF4-FFF2-40B4-BE49-F238E27FC236}">
              <a16:creationId xmlns:a16="http://schemas.microsoft.com/office/drawing/2014/main" id="{00000000-0008-0000-0200-000005000000}"/>
            </a:ext>
          </a:extLst>
        </xdr:cNvPr>
        <xdr:cNvSpPr/>
      </xdr:nvSpPr>
      <xdr:spPr>
        <a:xfrm>
          <a:off x="4731060" y="7670295"/>
          <a:ext cx="203648" cy="185824"/>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4887</xdr:colOff>
      <xdr:row>8</xdr:row>
      <xdr:rowOff>50569</xdr:rowOff>
    </xdr:from>
    <xdr:to>
      <xdr:col>22</xdr:col>
      <xdr:colOff>205186</xdr:colOff>
      <xdr:row>8</xdr:row>
      <xdr:rowOff>228781</xdr:rowOff>
    </xdr:to>
    <xdr:sp macro="" textlink="">
      <xdr:nvSpPr>
        <xdr:cNvPr id="7" name="スマイル 6">
          <a:extLst>
            <a:ext uri="{FF2B5EF4-FFF2-40B4-BE49-F238E27FC236}">
              <a16:creationId xmlns:a16="http://schemas.microsoft.com/office/drawing/2014/main" id="{00000000-0008-0000-0200-000007000000}"/>
            </a:ext>
          </a:extLst>
        </xdr:cNvPr>
        <xdr:cNvSpPr/>
      </xdr:nvSpPr>
      <xdr:spPr>
        <a:xfrm>
          <a:off x="4767387" y="2248646"/>
          <a:ext cx="200299" cy="178212"/>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50132</xdr:colOff>
      <xdr:row>2</xdr:row>
      <xdr:rowOff>250656</xdr:rowOff>
    </xdr:from>
    <xdr:ext cx="1662698" cy="1620923"/>
    <xdr:sp macro="" textlink="">
      <xdr:nvSpPr>
        <xdr:cNvPr id="8" name="テキスト ボックス 7">
          <a:extLst>
            <a:ext uri="{FF2B5EF4-FFF2-40B4-BE49-F238E27FC236}">
              <a16:creationId xmlns:a16="http://schemas.microsoft.com/office/drawing/2014/main" id="{B3081AE2-F338-493E-D618-96D7A2696675}"/>
            </a:ext>
          </a:extLst>
        </xdr:cNvPr>
        <xdr:cNvSpPr txBox="1"/>
      </xdr:nvSpPr>
      <xdr:spPr>
        <a:xfrm>
          <a:off x="409408" y="910722"/>
          <a:ext cx="1662698" cy="1620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kern="1200">
              <a:latin typeface="HGS創英角ﾎﾟｯﾌﾟ体" panose="040B0A00000000000000" pitchFamily="50" charset="-128"/>
              <a:ea typeface="HGS創英角ﾎﾟｯﾌﾟ体" panose="040B0A00000000000000" pitchFamily="50" charset="-128"/>
            </a:rPr>
            <a:t>令和</a:t>
          </a:r>
          <a:r>
            <a:rPr kumimoji="1" lang="en-US" altLang="ja-JP" sz="1800" kern="1200">
              <a:latin typeface="HGS創英角ﾎﾟｯﾌﾟ体" panose="040B0A00000000000000" pitchFamily="50" charset="-128"/>
              <a:ea typeface="HGS創英角ﾎﾟｯﾌﾟ体" panose="040B0A00000000000000" pitchFamily="50" charset="-128"/>
            </a:rPr>
            <a:t>7</a:t>
          </a:r>
          <a:r>
            <a:rPr kumimoji="1" lang="ja-JP" altLang="en-US" sz="1800" kern="1200">
              <a:latin typeface="HGS創英角ﾎﾟｯﾌﾟ体" panose="040B0A00000000000000" pitchFamily="50" charset="-128"/>
              <a:ea typeface="HGS創英角ﾎﾟｯﾌﾟ体" panose="040B0A00000000000000" pitchFamily="50" charset="-128"/>
            </a:rPr>
            <a:t>年度</a:t>
          </a:r>
          <a:endParaRPr kumimoji="1" lang="en-US" altLang="ja-JP" sz="1800" kern="1200">
            <a:latin typeface="HGS創英角ﾎﾟｯﾌﾟ体" panose="040B0A00000000000000" pitchFamily="50" charset="-128"/>
            <a:ea typeface="HGS創英角ﾎﾟｯﾌﾟ体" panose="040B0A00000000000000" pitchFamily="50" charset="-128"/>
          </a:endParaRPr>
        </a:p>
        <a:p>
          <a:endParaRPr kumimoji="1" lang="en-US" altLang="ja-JP" sz="1800" kern="1200">
            <a:latin typeface="HGS創英角ﾎﾟｯﾌﾟ体" panose="040B0A00000000000000" pitchFamily="50" charset="-128"/>
            <a:ea typeface="HGS創英角ﾎﾟｯﾌﾟ体" panose="040B0A00000000000000" pitchFamily="50" charset="-128"/>
          </a:endParaRPr>
        </a:p>
        <a:p>
          <a:r>
            <a:rPr kumimoji="1" lang="en-US" altLang="ja-JP" sz="4400" b="1" kern="1200">
              <a:latin typeface="HG創英角ｺﾞｼｯｸUB" panose="020B0909000000000000" pitchFamily="49" charset="-128"/>
              <a:ea typeface="HG創英角ｺﾞｼｯｸUB" panose="020B0909000000000000" pitchFamily="49" charset="-128"/>
            </a:rPr>
            <a:t>S</a:t>
          </a:r>
          <a:r>
            <a:rPr kumimoji="1" lang="en-US" altLang="ja-JP" sz="4000" b="1" kern="1200">
              <a:latin typeface="HG創英角ｺﾞｼｯｸUB" panose="020B0909000000000000" pitchFamily="49" charset="-128"/>
              <a:ea typeface="HG創英角ｺﾞｼｯｸUB" panose="020B0909000000000000" pitchFamily="49" charset="-128"/>
            </a:rPr>
            <a:t>tart</a:t>
          </a:r>
          <a:endParaRPr kumimoji="1" lang="en-US" altLang="ja-JP" sz="1800" b="1" kern="1200">
            <a:latin typeface="HG創英角ｺﾞｼｯｸUB" panose="020B0909000000000000" pitchFamily="49" charset="-128"/>
            <a:ea typeface="HG創英角ｺﾞｼｯｸUB" panose="020B0909000000000000" pitchFamily="49" charset="-128"/>
          </a:endParaRPr>
        </a:p>
      </xdr:txBody>
    </xdr:sp>
    <xdr:clientData/>
  </xdr:oneCellAnchor>
  <xdr:twoCellAnchor>
    <xdr:from>
      <xdr:col>11</xdr:col>
      <xdr:colOff>122115</xdr:colOff>
      <xdr:row>31</xdr:row>
      <xdr:rowOff>238446</xdr:rowOff>
    </xdr:from>
    <xdr:to>
      <xdr:col>13</xdr:col>
      <xdr:colOff>88449</xdr:colOff>
      <xdr:row>35</xdr:row>
      <xdr:rowOff>219808</xdr:rowOff>
    </xdr:to>
    <xdr:sp macro="" textlink="">
      <xdr:nvSpPr>
        <xdr:cNvPr id="9" name="テキスト ボックス 8">
          <a:extLst>
            <a:ext uri="{FF2B5EF4-FFF2-40B4-BE49-F238E27FC236}">
              <a16:creationId xmlns:a16="http://schemas.microsoft.com/office/drawing/2014/main" id="{299607CD-F9C3-72A7-0231-55C08DF7F3C5}"/>
            </a:ext>
          </a:extLst>
        </xdr:cNvPr>
        <xdr:cNvSpPr txBox="1"/>
      </xdr:nvSpPr>
      <xdr:spPr>
        <a:xfrm>
          <a:off x="2399567" y="8523975"/>
          <a:ext cx="393738" cy="10437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kern="1200">
              <a:solidFill>
                <a:srgbClr val="FF0000"/>
              </a:solidFill>
              <a:latin typeface="HG教科書体" panose="02020609000000000000" pitchFamily="17" charset="-128"/>
              <a:ea typeface="HG教科書体" panose="02020609000000000000" pitchFamily="17" charset="-128"/>
            </a:rPr>
            <a:t>昭和の日</a:t>
          </a:r>
        </a:p>
      </xdr:txBody>
    </xdr:sp>
    <xdr:clientData/>
  </xdr:twoCellAnchor>
  <xdr:twoCellAnchor editAs="oneCell">
    <xdr:from>
      <xdr:col>33</xdr:col>
      <xdr:colOff>62023</xdr:colOff>
      <xdr:row>27</xdr:row>
      <xdr:rowOff>124044</xdr:rowOff>
    </xdr:from>
    <xdr:to>
      <xdr:col>35</xdr:col>
      <xdr:colOff>193501</xdr:colOff>
      <xdr:row>31</xdr:row>
      <xdr:rowOff>201009</xdr:rowOff>
    </xdr:to>
    <xdr:pic>
      <xdr:nvPicPr>
        <xdr:cNvPr id="10" name="図 9" descr="綺麗な桜のイラスト">
          <a:extLst>
            <a:ext uri="{FF2B5EF4-FFF2-40B4-BE49-F238E27FC236}">
              <a16:creationId xmlns:a16="http://schemas.microsoft.com/office/drawing/2014/main" id="{7F00083F-4A2B-7A37-1ECB-33EBDA9B1E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04811" y="7383804"/>
          <a:ext cx="1401478" cy="1175731"/>
        </a:xfrm>
        <a:prstGeom prst="rect">
          <a:avLst/>
        </a:prstGeom>
        <a:noFill/>
        <a:ln>
          <a:noFill/>
        </a:ln>
      </xdr:spPr>
    </xdr:pic>
    <xdr:clientData/>
  </xdr:twoCellAnchor>
  <xdr:twoCellAnchor editAs="oneCell">
    <xdr:from>
      <xdr:col>23</xdr:col>
      <xdr:colOff>16028</xdr:colOff>
      <xdr:row>30</xdr:row>
      <xdr:rowOff>17550</xdr:rowOff>
    </xdr:from>
    <xdr:to>
      <xdr:col>29</xdr:col>
      <xdr:colOff>148165</xdr:colOff>
      <xdr:row>36</xdr:row>
      <xdr:rowOff>113251</xdr:rowOff>
    </xdr:to>
    <xdr:pic>
      <xdr:nvPicPr>
        <xdr:cNvPr id="11" name="図 10">
          <a:extLst>
            <a:ext uri="{FF2B5EF4-FFF2-40B4-BE49-F238E27FC236}">
              <a16:creationId xmlns:a16="http://schemas.microsoft.com/office/drawing/2014/main" id="{BDF7218E-4550-281D-4BB3-4B66276A0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4782635" y="8416610"/>
          <a:ext cx="1817256" cy="1444470"/>
        </a:xfrm>
        <a:prstGeom prst="rect">
          <a:avLst/>
        </a:prstGeom>
        <a:ln>
          <a:noFill/>
        </a:ln>
        <a:effectLst>
          <a:softEdge rad="112500"/>
        </a:effectLst>
      </xdr:spPr>
    </xdr:pic>
    <xdr:clientData/>
  </xdr:twoCellAnchor>
  <xdr:twoCellAnchor>
    <xdr:from>
      <xdr:col>33</xdr:col>
      <xdr:colOff>250337</xdr:colOff>
      <xdr:row>34</xdr:row>
      <xdr:rowOff>61058</xdr:rowOff>
    </xdr:from>
    <xdr:to>
      <xdr:col>37</xdr:col>
      <xdr:colOff>262549</xdr:colOff>
      <xdr:row>37</xdr:row>
      <xdr:rowOff>0</xdr:rowOff>
    </xdr:to>
    <xdr:sp macro="" textlink="">
      <xdr:nvSpPr>
        <xdr:cNvPr id="12" name="テキスト ボックス 11">
          <a:extLst>
            <a:ext uri="{FF2B5EF4-FFF2-40B4-BE49-F238E27FC236}">
              <a16:creationId xmlns:a16="http://schemas.microsoft.com/office/drawing/2014/main" id="{E51388C1-C048-98E0-3D82-D8132B48904A}"/>
            </a:ext>
          </a:extLst>
        </xdr:cNvPr>
        <xdr:cNvSpPr txBox="1"/>
      </xdr:nvSpPr>
      <xdr:spPr>
        <a:xfrm>
          <a:off x="8493125" y="9152548"/>
          <a:ext cx="2552212" cy="708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チューリップの写真は、ネットからのものではありません。</a:t>
          </a:r>
        </a:p>
      </xdr:txBody>
    </xdr:sp>
    <xdr:clientData/>
  </xdr:twoCellAnchor>
  <xdr:twoCellAnchor>
    <xdr:from>
      <xdr:col>7</xdr:col>
      <xdr:colOff>169333</xdr:colOff>
      <xdr:row>26</xdr:row>
      <xdr:rowOff>7054</xdr:rowOff>
    </xdr:from>
    <xdr:to>
      <xdr:col>8</xdr:col>
      <xdr:colOff>155222</xdr:colOff>
      <xdr:row>26</xdr:row>
      <xdr:rowOff>218722</xdr:rowOff>
    </xdr:to>
    <xdr:sp macro="" textlink="">
      <xdr:nvSpPr>
        <xdr:cNvPr id="6" name="スマイル 5">
          <a:extLst>
            <a:ext uri="{FF2B5EF4-FFF2-40B4-BE49-F238E27FC236}">
              <a16:creationId xmlns:a16="http://schemas.microsoft.com/office/drawing/2014/main" id="{41471584-D44B-41DD-BB60-3387DED50646}"/>
            </a:ext>
          </a:extLst>
        </xdr:cNvPr>
        <xdr:cNvSpPr/>
      </xdr:nvSpPr>
      <xdr:spPr>
        <a:xfrm>
          <a:off x="1622777" y="6879165"/>
          <a:ext cx="204612" cy="211668"/>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131886</xdr:colOff>
      <xdr:row>11</xdr:row>
      <xdr:rowOff>73270</xdr:rowOff>
    </xdr:from>
    <xdr:to>
      <xdr:col>29</xdr:col>
      <xdr:colOff>112377</xdr:colOff>
      <xdr:row>12</xdr:row>
      <xdr:rowOff>3280</xdr:rowOff>
    </xdr:to>
    <xdr:sp macro="" textlink="">
      <xdr:nvSpPr>
        <xdr:cNvPr id="13" name="スマイル 12">
          <a:extLst>
            <a:ext uri="{FF2B5EF4-FFF2-40B4-BE49-F238E27FC236}">
              <a16:creationId xmlns:a16="http://schemas.microsoft.com/office/drawing/2014/main" id="{510884E2-3B21-44CD-86CB-8F1CE10B0FBD}"/>
            </a:ext>
          </a:extLst>
        </xdr:cNvPr>
        <xdr:cNvSpPr/>
      </xdr:nvSpPr>
      <xdr:spPr>
        <a:xfrm>
          <a:off x="6213232" y="3018693"/>
          <a:ext cx="200299" cy="179125"/>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161065</xdr:colOff>
      <xdr:row>37</xdr:row>
      <xdr:rowOff>47774</xdr:rowOff>
    </xdr:from>
    <xdr:to>
      <xdr:col>5</xdr:col>
      <xdr:colOff>141556</xdr:colOff>
      <xdr:row>38</xdr:row>
      <xdr:rowOff>27770</xdr:rowOff>
    </xdr:to>
    <xdr:sp macro="" textlink="">
      <xdr:nvSpPr>
        <xdr:cNvPr id="2" name="スマイル 1">
          <a:extLst>
            <a:ext uri="{FF2B5EF4-FFF2-40B4-BE49-F238E27FC236}">
              <a16:creationId xmlns:a16="http://schemas.microsoft.com/office/drawing/2014/main" id="{00000000-0008-0000-0100-000002000000}"/>
            </a:ext>
          </a:extLst>
        </xdr:cNvPr>
        <xdr:cNvSpPr/>
      </xdr:nvSpPr>
      <xdr:spPr>
        <a:xfrm>
          <a:off x="977494" y="9888460"/>
          <a:ext cx="203648" cy="186824"/>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00000000-0008-0000-0100-000003000000}"/>
            </a:ext>
          </a:extLst>
        </xdr:cNvPr>
        <xdr:cNvSpPr/>
      </xdr:nvSpPr>
      <xdr:spPr>
        <a:xfrm>
          <a:off x="4738978" y="5815920"/>
          <a:ext cx="203648" cy="184912"/>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00000000-0008-0000-0100-000004000000}"/>
            </a:ext>
          </a:extLst>
        </xdr:cNvPr>
        <xdr:cNvSpPr/>
      </xdr:nvSpPr>
      <xdr:spPr>
        <a:xfrm>
          <a:off x="4751616" y="3980138"/>
          <a:ext cx="203648" cy="1854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120960</xdr:colOff>
      <xdr:row>28</xdr:row>
      <xdr:rowOff>170038</xdr:rowOff>
    </xdr:from>
    <xdr:to>
      <xdr:col>22</xdr:col>
      <xdr:colOff>101451</xdr:colOff>
      <xdr:row>29</xdr:row>
      <xdr:rowOff>100048</xdr:rowOff>
    </xdr:to>
    <xdr:sp macro="" textlink="">
      <xdr:nvSpPr>
        <xdr:cNvPr id="5" name="スマイル 4">
          <a:extLst>
            <a:ext uri="{FF2B5EF4-FFF2-40B4-BE49-F238E27FC236}">
              <a16:creationId xmlns:a16="http://schemas.microsoft.com/office/drawing/2014/main" id="{00000000-0008-0000-0100-000005000000}"/>
            </a:ext>
          </a:extLst>
        </xdr:cNvPr>
        <xdr:cNvSpPr/>
      </xdr:nvSpPr>
      <xdr:spPr>
        <a:xfrm>
          <a:off x="4731060" y="7670295"/>
          <a:ext cx="203648" cy="185824"/>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148167</xdr:colOff>
      <xdr:row>35</xdr:row>
      <xdr:rowOff>175489</xdr:rowOff>
    </xdr:from>
    <xdr:to>
      <xdr:col>22</xdr:col>
      <xdr:colOff>128658</xdr:colOff>
      <xdr:row>36</xdr:row>
      <xdr:rowOff>105499</xdr:rowOff>
    </xdr:to>
    <xdr:sp macro="" textlink="">
      <xdr:nvSpPr>
        <xdr:cNvPr id="6" name="スマイル 5">
          <a:extLst>
            <a:ext uri="{FF2B5EF4-FFF2-40B4-BE49-F238E27FC236}">
              <a16:creationId xmlns:a16="http://schemas.microsoft.com/office/drawing/2014/main" id="{00000000-0008-0000-0100-000006000000}"/>
            </a:ext>
          </a:extLst>
        </xdr:cNvPr>
        <xdr:cNvSpPr/>
      </xdr:nvSpPr>
      <xdr:spPr>
        <a:xfrm>
          <a:off x="4758267" y="9504546"/>
          <a:ext cx="203648" cy="185824"/>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00000000-0008-0000-0100-000007000000}"/>
            </a:ext>
          </a:extLst>
        </xdr:cNvPr>
        <xdr:cNvSpPr/>
      </xdr:nvSpPr>
      <xdr:spPr>
        <a:xfrm>
          <a:off x="4724891" y="2147116"/>
          <a:ext cx="203648" cy="184911"/>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170962</xdr:colOff>
      <xdr:row>12</xdr:row>
      <xdr:rowOff>42812</xdr:rowOff>
    </xdr:from>
    <xdr:to>
      <xdr:col>15</xdr:col>
      <xdr:colOff>73269</xdr:colOff>
      <xdr:row>15</xdr:row>
      <xdr:rowOff>235140</xdr:rowOff>
    </xdr:to>
    <xdr:pic>
      <xdr:nvPicPr>
        <xdr:cNvPr id="9" name="図 8" descr="道明寺">
          <a:extLst>
            <a:ext uri="{FF2B5EF4-FFF2-40B4-BE49-F238E27FC236}">
              <a16:creationId xmlns:a16="http://schemas.microsoft.com/office/drawing/2014/main" id="{CD44407F-FF4A-ABB2-4FAC-EF992944E3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962" y="3181177"/>
          <a:ext cx="1221153" cy="986077"/>
        </a:xfrm>
        <a:prstGeom prst="rect">
          <a:avLst/>
        </a:prstGeom>
        <a:noFill/>
        <a:ln>
          <a:noFill/>
        </a:ln>
      </xdr:spPr>
    </xdr:pic>
    <xdr:clientData/>
  </xdr:twoCellAnchor>
  <xdr:twoCellAnchor>
    <xdr:from>
      <xdr:col>2</xdr:col>
      <xdr:colOff>73269</xdr:colOff>
      <xdr:row>10</xdr:row>
      <xdr:rowOff>170961</xdr:rowOff>
    </xdr:from>
    <xdr:to>
      <xdr:col>8</xdr:col>
      <xdr:colOff>24422</xdr:colOff>
      <xdr:row>15</xdr:row>
      <xdr:rowOff>109904</xdr:rowOff>
    </xdr:to>
    <xdr:grpSp>
      <xdr:nvGrpSpPr>
        <xdr:cNvPr id="10" name="グループ化 9">
          <a:extLst>
            <a:ext uri="{FF2B5EF4-FFF2-40B4-BE49-F238E27FC236}">
              <a16:creationId xmlns:a16="http://schemas.microsoft.com/office/drawing/2014/main" id="{B1925089-09B4-0728-2696-201BAD57E368}"/>
            </a:ext>
          </a:extLst>
        </xdr:cNvPr>
        <xdr:cNvGrpSpPr/>
      </xdr:nvGrpSpPr>
      <xdr:grpSpPr>
        <a:xfrm>
          <a:off x="420366" y="2963885"/>
          <a:ext cx="1210391" cy="1246612"/>
          <a:chOff x="7800975" y="3152775"/>
          <a:chExt cx="1057274" cy="1219200"/>
        </a:xfrm>
      </xdr:grpSpPr>
      <xdr:pic>
        <xdr:nvPicPr>
          <xdr:cNvPr id="11" name="図 10">
            <a:extLst>
              <a:ext uri="{FF2B5EF4-FFF2-40B4-BE49-F238E27FC236}">
                <a16:creationId xmlns:a16="http://schemas.microsoft.com/office/drawing/2014/main" id="{CC5ABAAC-C599-E72F-3C2C-C1E29AA0BB2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832" t="-8475" r="64511" b="-18645"/>
          <a:stretch/>
        </xdr:blipFill>
        <xdr:spPr bwMode="auto">
          <a:xfrm>
            <a:off x="7848600" y="3495674"/>
            <a:ext cx="962025" cy="285751"/>
          </a:xfrm>
          <a:prstGeom prst="rect">
            <a:avLst/>
          </a:prstGeom>
          <a:noFill/>
          <a:ln>
            <a:noFill/>
          </a:ln>
        </xdr:spPr>
      </xdr:pic>
      <xdr:pic>
        <xdr:nvPicPr>
          <xdr:cNvPr id="13" name="図 12">
            <a:extLst>
              <a:ext uri="{FF2B5EF4-FFF2-40B4-BE49-F238E27FC236}">
                <a16:creationId xmlns:a16="http://schemas.microsoft.com/office/drawing/2014/main" id="{E113BDCD-4A98-0A68-CDAD-4B52FB3A8C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5590" t="-21186" r="45834" b="-10170"/>
          <a:stretch/>
        </xdr:blipFill>
        <xdr:spPr bwMode="auto">
          <a:xfrm>
            <a:off x="7800975" y="3762375"/>
            <a:ext cx="1019175" cy="295275"/>
          </a:xfrm>
          <a:prstGeom prst="rect">
            <a:avLst/>
          </a:prstGeom>
          <a:noFill/>
          <a:ln>
            <a:noFill/>
          </a:ln>
        </xdr:spPr>
      </xdr:pic>
      <xdr:pic>
        <xdr:nvPicPr>
          <xdr:cNvPr id="14" name="図 13">
            <a:extLst>
              <a:ext uri="{FF2B5EF4-FFF2-40B4-BE49-F238E27FC236}">
                <a16:creationId xmlns:a16="http://schemas.microsoft.com/office/drawing/2014/main" id="{B96B6F0C-8992-B6C1-E146-C472E1A22AA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154" t="-25426" r="26856" b="-14407"/>
          <a:stretch/>
        </xdr:blipFill>
        <xdr:spPr bwMode="auto">
          <a:xfrm>
            <a:off x="7829550" y="3152775"/>
            <a:ext cx="1028699" cy="314325"/>
          </a:xfrm>
          <a:prstGeom prst="rect">
            <a:avLst/>
          </a:prstGeom>
          <a:noFill/>
          <a:ln>
            <a:noFill/>
          </a:ln>
        </xdr:spPr>
      </xdr:pic>
      <xdr:pic>
        <xdr:nvPicPr>
          <xdr:cNvPr id="8" name="図 7">
            <a:extLst>
              <a:ext uri="{FF2B5EF4-FFF2-40B4-BE49-F238E27FC236}">
                <a16:creationId xmlns:a16="http://schemas.microsoft.com/office/drawing/2014/main" id="{29F04116-6C3C-4908-AC92-61DBC05FCA4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5516" t="-12715" r="53758" b="-22882"/>
          <a:stretch/>
        </xdr:blipFill>
        <xdr:spPr bwMode="auto">
          <a:xfrm>
            <a:off x="7810500" y="4067175"/>
            <a:ext cx="581025" cy="304800"/>
          </a:xfrm>
          <a:prstGeom prst="rect">
            <a:avLst/>
          </a:prstGeom>
          <a:noFill/>
          <a:ln>
            <a:noFill/>
          </a:ln>
        </xdr:spPr>
      </xdr:pic>
    </xdr:grpSp>
    <xdr:clientData/>
  </xdr:twoCellAnchor>
  <xdr:twoCellAnchor>
    <xdr:from>
      <xdr:col>5</xdr:col>
      <xdr:colOff>104775</xdr:colOff>
      <xdr:row>1</xdr:row>
      <xdr:rowOff>190500</xdr:rowOff>
    </xdr:from>
    <xdr:to>
      <xdr:col>13</xdr:col>
      <xdr:colOff>38100</xdr:colOff>
      <xdr:row>6</xdr:row>
      <xdr:rowOff>47625</xdr:rowOff>
    </xdr:to>
    <xdr:sp macro="" textlink="">
      <xdr:nvSpPr>
        <xdr:cNvPr id="16" name="テキスト ボックス 15">
          <a:extLst>
            <a:ext uri="{FF2B5EF4-FFF2-40B4-BE49-F238E27FC236}">
              <a16:creationId xmlns:a16="http://schemas.microsoft.com/office/drawing/2014/main" id="{CBBFC3DD-1B17-2648-B165-21466CAAD651}"/>
            </a:ext>
          </a:extLst>
        </xdr:cNvPr>
        <xdr:cNvSpPr txBox="1"/>
      </xdr:nvSpPr>
      <xdr:spPr>
        <a:xfrm>
          <a:off x="1123950" y="590550"/>
          <a:ext cx="1685925"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600" b="1">
              <a:solidFill>
                <a:schemeClr val="accent4">
                  <a:lumMod val="60000"/>
                  <a:lumOff val="40000"/>
                </a:schemeClr>
              </a:solidFill>
              <a:latin typeface="HGP創英角ﾎﾟｯﾌﾟ体" panose="040B0A00000000000000" pitchFamily="50" charset="-128"/>
              <a:ea typeface="HGP創英角ﾎﾟｯﾌﾟ体" panose="040B0A00000000000000" pitchFamily="50" charset="-128"/>
            </a:rPr>
            <a:t>5</a:t>
          </a:r>
          <a:r>
            <a:rPr kumimoji="1" lang="ja-JP" altLang="en-US" sz="6600" b="1">
              <a:solidFill>
                <a:schemeClr val="accent4">
                  <a:lumMod val="60000"/>
                  <a:lumOff val="40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editAs="oneCell">
    <xdr:from>
      <xdr:col>3</xdr:col>
      <xdr:colOff>133351</xdr:colOff>
      <xdr:row>5</xdr:row>
      <xdr:rowOff>132584</xdr:rowOff>
    </xdr:from>
    <xdr:to>
      <xdr:col>13</xdr:col>
      <xdr:colOff>133350</xdr:colOff>
      <xdr:row>8</xdr:row>
      <xdr:rowOff>218501</xdr:rowOff>
    </xdr:to>
    <xdr:pic>
      <xdr:nvPicPr>
        <xdr:cNvPr id="15" name="図 14" descr="五人囃子">
          <a:extLst>
            <a:ext uri="{FF2B5EF4-FFF2-40B4-BE49-F238E27FC236}">
              <a16:creationId xmlns:a16="http://schemas.microsoft.com/office/drawing/2014/main" id="{FE2354E3-8848-5F93-69D7-304A5ED82D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4376" y="1523234"/>
          <a:ext cx="2190749" cy="876492"/>
        </a:xfrm>
        <a:prstGeom prst="rect">
          <a:avLst/>
        </a:prstGeom>
        <a:noFill/>
        <a:ln>
          <a:noFill/>
        </a:ln>
      </xdr:spPr>
    </xdr:pic>
    <xdr:clientData/>
  </xdr:twoCellAnchor>
  <xdr:twoCellAnchor>
    <xdr:from>
      <xdr:col>7</xdr:col>
      <xdr:colOff>24216</xdr:colOff>
      <xdr:row>0</xdr:row>
      <xdr:rowOff>24217</xdr:rowOff>
    </xdr:from>
    <xdr:to>
      <xdr:col>10</xdr:col>
      <xdr:colOff>121080</xdr:colOff>
      <xdr:row>0</xdr:row>
      <xdr:rowOff>371314</xdr:rowOff>
    </xdr:to>
    <xdr:sp macro="" textlink="">
      <xdr:nvSpPr>
        <xdr:cNvPr id="18" name="テキスト ボックス 17">
          <a:extLst>
            <a:ext uri="{FF2B5EF4-FFF2-40B4-BE49-F238E27FC236}">
              <a16:creationId xmlns:a16="http://schemas.microsoft.com/office/drawing/2014/main" id="{8CA2F9E3-20E7-6764-92B1-24532F0EC626}"/>
            </a:ext>
          </a:extLst>
        </xdr:cNvPr>
        <xdr:cNvSpPr txBox="1"/>
      </xdr:nvSpPr>
      <xdr:spPr>
        <a:xfrm>
          <a:off x="1477182" y="24217"/>
          <a:ext cx="750699" cy="347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32287</xdr:colOff>
      <xdr:row>10</xdr:row>
      <xdr:rowOff>48433</xdr:rowOff>
    </xdr:from>
    <xdr:to>
      <xdr:col>2</xdr:col>
      <xdr:colOff>161440</xdr:colOff>
      <xdr:row>15</xdr:row>
      <xdr:rowOff>137224</xdr:rowOff>
    </xdr:to>
    <xdr:grpSp>
      <xdr:nvGrpSpPr>
        <xdr:cNvPr id="20" name="グループ化 19">
          <a:extLst>
            <a:ext uri="{FF2B5EF4-FFF2-40B4-BE49-F238E27FC236}">
              <a16:creationId xmlns:a16="http://schemas.microsoft.com/office/drawing/2014/main" id="{C0132BE4-46BB-B9F3-95D4-77304894880B}"/>
            </a:ext>
          </a:extLst>
        </xdr:cNvPr>
        <xdr:cNvGrpSpPr/>
      </xdr:nvGrpSpPr>
      <xdr:grpSpPr>
        <a:xfrm>
          <a:off x="379384" y="2841357"/>
          <a:ext cx="129153" cy="1396460"/>
          <a:chOff x="8201186" y="2994725"/>
          <a:chExt cx="129153" cy="1396461"/>
        </a:xfrm>
      </xdr:grpSpPr>
      <xdr:sp macro="" textlink="">
        <xdr:nvSpPr>
          <xdr:cNvPr id="12" name="楕円 11">
            <a:extLst>
              <a:ext uri="{FF2B5EF4-FFF2-40B4-BE49-F238E27FC236}">
                <a16:creationId xmlns:a16="http://schemas.microsoft.com/office/drawing/2014/main" id="{7A5B5DE3-5C73-C755-3C19-843C02C2AF9E}"/>
              </a:ext>
            </a:extLst>
          </xdr:cNvPr>
          <xdr:cNvSpPr/>
        </xdr:nvSpPr>
        <xdr:spPr>
          <a:xfrm>
            <a:off x="8201186" y="2994725"/>
            <a:ext cx="129153" cy="12108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 name="直線コネクタ 18">
            <a:extLst>
              <a:ext uri="{FF2B5EF4-FFF2-40B4-BE49-F238E27FC236}">
                <a16:creationId xmlns:a16="http://schemas.microsoft.com/office/drawing/2014/main" id="{7DFF441A-7B17-7320-4410-7D6E858A2B17}"/>
              </a:ext>
            </a:extLst>
          </xdr:cNvPr>
          <xdr:cNvCxnSpPr/>
        </xdr:nvCxnSpPr>
        <xdr:spPr>
          <a:xfrm flipH="1">
            <a:off x="8257691" y="3115806"/>
            <a:ext cx="8072" cy="1275380"/>
          </a:xfrm>
          <a:prstGeom prst="line">
            <a:avLst/>
          </a:prstGeom>
          <a:ln w="57150">
            <a:solidFill>
              <a:srgbClr val="92D05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129153</xdr:colOff>
      <xdr:row>19</xdr:row>
      <xdr:rowOff>88793</xdr:rowOff>
    </xdr:from>
    <xdr:to>
      <xdr:col>8</xdr:col>
      <xdr:colOff>109644</xdr:colOff>
      <xdr:row>19</xdr:row>
      <xdr:rowOff>268709</xdr:rowOff>
    </xdr:to>
    <xdr:sp macro="" textlink="">
      <xdr:nvSpPr>
        <xdr:cNvPr id="21" name="スマイル 20">
          <a:extLst>
            <a:ext uri="{FF2B5EF4-FFF2-40B4-BE49-F238E27FC236}">
              <a16:creationId xmlns:a16="http://schemas.microsoft.com/office/drawing/2014/main" id="{F7C2E807-2B42-47D8-97F9-E9CC614DED6E}"/>
            </a:ext>
          </a:extLst>
        </xdr:cNvPr>
        <xdr:cNvSpPr/>
      </xdr:nvSpPr>
      <xdr:spPr>
        <a:xfrm>
          <a:off x="1582119" y="5271039"/>
          <a:ext cx="198436" cy="179916"/>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177585</xdr:colOff>
      <xdr:row>26</xdr:row>
      <xdr:rowOff>72648</xdr:rowOff>
    </xdr:from>
    <xdr:to>
      <xdr:col>8</xdr:col>
      <xdr:colOff>158076</xdr:colOff>
      <xdr:row>26</xdr:row>
      <xdr:rowOff>252564</xdr:rowOff>
    </xdr:to>
    <xdr:sp macro="" textlink="">
      <xdr:nvSpPr>
        <xdr:cNvPr id="23" name="スマイル 22">
          <a:extLst>
            <a:ext uri="{FF2B5EF4-FFF2-40B4-BE49-F238E27FC236}">
              <a16:creationId xmlns:a16="http://schemas.microsoft.com/office/drawing/2014/main" id="{C2B49BE9-FE79-4921-8940-42C62C5562FC}"/>
            </a:ext>
          </a:extLst>
        </xdr:cNvPr>
        <xdr:cNvSpPr/>
      </xdr:nvSpPr>
      <xdr:spPr>
        <a:xfrm>
          <a:off x="1630551" y="7143750"/>
          <a:ext cx="198436" cy="179916"/>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67486</xdr:colOff>
      <xdr:row>14</xdr:row>
      <xdr:rowOff>125523</xdr:rowOff>
    </xdr:from>
    <xdr:to>
      <xdr:col>25</xdr:col>
      <xdr:colOff>12020</xdr:colOff>
      <xdr:row>15</xdr:row>
      <xdr:rowOff>221512</xdr:rowOff>
    </xdr:to>
    <xdr:pic>
      <xdr:nvPicPr>
        <xdr:cNvPr id="16" name="図 15" descr="アイコン が含まれている画像&#10;&#10;AI によって生成されたコンテンツは間違っている可能性があります。">
          <a:extLst>
            <a:ext uri="{FF2B5EF4-FFF2-40B4-BE49-F238E27FC236}">
              <a16:creationId xmlns:a16="http://schemas.microsoft.com/office/drawing/2014/main" id="{9CBDE055-CE88-EA86-E9C0-E0DD3136F2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1033" y="4016744"/>
          <a:ext cx="387557" cy="347035"/>
        </a:xfrm>
        <a:prstGeom prst="rect">
          <a:avLst/>
        </a:prstGeom>
        <a:noFill/>
        <a:ln>
          <a:noFill/>
        </a:ln>
      </xdr:spPr>
    </xdr:pic>
    <xdr:clientData/>
  </xdr:twoCellAnchor>
  <xdr:twoCellAnchor editAs="oneCell">
    <xdr:from>
      <xdr:col>25</xdr:col>
      <xdr:colOff>44289</xdr:colOff>
      <xdr:row>13</xdr:row>
      <xdr:rowOff>228492</xdr:rowOff>
    </xdr:from>
    <xdr:to>
      <xdr:col>29</xdr:col>
      <xdr:colOff>206747</xdr:colOff>
      <xdr:row>15</xdr:row>
      <xdr:rowOff>199360</xdr:rowOff>
    </xdr:to>
    <xdr:pic>
      <xdr:nvPicPr>
        <xdr:cNvPr id="17" name="図 16">
          <a:extLst>
            <a:ext uri="{FF2B5EF4-FFF2-40B4-BE49-F238E27FC236}">
              <a16:creationId xmlns:a16="http://schemas.microsoft.com/office/drawing/2014/main" id="{B4D9416F-0398-F0AA-5ACA-4110868C9D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0859" y="3868666"/>
          <a:ext cx="1048504" cy="472961"/>
        </a:xfrm>
        <a:prstGeom prst="rect">
          <a:avLst/>
        </a:prstGeom>
        <a:noFill/>
        <a:ln>
          <a:noFill/>
        </a:ln>
      </xdr:spPr>
    </xdr:pic>
    <xdr:clientData/>
  </xdr:twoCellAnchor>
  <xdr:twoCellAnchor>
    <xdr:from>
      <xdr:col>4</xdr:col>
      <xdr:colOff>132906</xdr:colOff>
      <xdr:row>37</xdr:row>
      <xdr:rowOff>19690</xdr:rowOff>
    </xdr:from>
    <xdr:to>
      <xdr:col>5</xdr:col>
      <xdr:colOff>92330</xdr:colOff>
      <xdr:row>37</xdr:row>
      <xdr:rowOff>185289</xdr:rowOff>
    </xdr:to>
    <xdr:sp macro="" textlink="">
      <xdr:nvSpPr>
        <xdr:cNvPr id="2" name="スマイル 1">
          <a:extLst>
            <a:ext uri="{FF2B5EF4-FFF2-40B4-BE49-F238E27FC236}">
              <a16:creationId xmlns:a16="http://schemas.microsoft.com/office/drawing/2014/main" id="{F114DEB2-6F44-4179-B5A6-2D29335C29AD}"/>
            </a:ext>
          </a:extLst>
        </xdr:cNvPr>
        <xdr:cNvSpPr/>
      </xdr:nvSpPr>
      <xdr:spPr>
        <a:xfrm>
          <a:off x="1555503" y="10105853"/>
          <a:ext cx="176013" cy="165599"/>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72651</xdr:rowOff>
    </xdr:from>
    <xdr:to>
      <xdr:col>22</xdr:col>
      <xdr:colOff>109369</xdr:colOff>
      <xdr:row>22</xdr:row>
      <xdr:rowOff>1748</xdr:rowOff>
    </xdr:to>
    <xdr:sp macro="" textlink="">
      <xdr:nvSpPr>
        <xdr:cNvPr id="3" name="スマイル 2">
          <a:extLst>
            <a:ext uri="{FF2B5EF4-FFF2-40B4-BE49-F238E27FC236}">
              <a16:creationId xmlns:a16="http://schemas.microsoft.com/office/drawing/2014/main" id="{60D3CEEA-4D44-4F71-A0F4-1EEAAE0D80D4}"/>
            </a:ext>
          </a:extLst>
        </xdr:cNvPr>
        <xdr:cNvSpPr/>
      </xdr:nvSpPr>
      <xdr:spPr>
        <a:xfrm>
          <a:off x="4647715" y="5826046"/>
          <a:ext cx="199049" cy="1830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176958</xdr:colOff>
      <xdr:row>14</xdr:row>
      <xdr:rowOff>47484</xdr:rowOff>
    </xdr:from>
    <xdr:to>
      <xdr:col>22</xdr:col>
      <xdr:colOff>157449</xdr:colOff>
      <xdr:row>14</xdr:row>
      <xdr:rowOff>231167</xdr:rowOff>
    </xdr:to>
    <xdr:sp macro="" textlink="">
      <xdr:nvSpPr>
        <xdr:cNvPr id="4" name="スマイル 3">
          <a:extLst>
            <a:ext uri="{FF2B5EF4-FFF2-40B4-BE49-F238E27FC236}">
              <a16:creationId xmlns:a16="http://schemas.microsoft.com/office/drawing/2014/main" id="{120AB6AA-14C0-4755-B303-CAD7CFE26AED}"/>
            </a:ext>
          </a:extLst>
        </xdr:cNvPr>
        <xdr:cNvSpPr/>
      </xdr:nvSpPr>
      <xdr:spPr>
        <a:xfrm>
          <a:off x="4695795" y="3975624"/>
          <a:ext cx="199049" cy="18368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197751</xdr:colOff>
      <xdr:row>28</xdr:row>
      <xdr:rowOff>28271</xdr:rowOff>
    </xdr:from>
    <xdr:to>
      <xdr:col>22</xdr:col>
      <xdr:colOff>178242</xdr:colOff>
      <xdr:row>28</xdr:row>
      <xdr:rowOff>212281</xdr:rowOff>
    </xdr:to>
    <xdr:sp macro="" textlink="">
      <xdr:nvSpPr>
        <xdr:cNvPr id="5" name="スマイル 4">
          <a:extLst>
            <a:ext uri="{FF2B5EF4-FFF2-40B4-BE49-F238E27FC236}">
              <a16:creationId xmlns:a16="http://schemas.microsoft.com/office/drawing/2014/main" id="{DAE219B0-D365-4992-AD96-D70E8DCB0DBF}"/>
            </a:ext>
          </a:extLst>
        </xdr:cNvPr>
        <xdr:cNvSpPr/>
      </xdr:nvSpPr>
      <xdr:spPr>
        <a:xfrm>
          <a:off x="4716588" y="7482876"/>
          <a:ext cx="199049" cy="18401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D57186D0-809C-4ECA-BB39-88D067593B55}"/>
            </a:ext>
          </a:extLst>
        </xdr:cNvPr>
        <xdr:cNvSpPr/>
      </xdr:nvSpPr>
      <xdr:spPr>
        <a:xfrm>
          <a:off x="4639166" y="2094048"/>
          <a:ext cx="199566" cy="17674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110758</xdr:colOff>
      <xdr:row>30</xdr:row>
      <xdr:rowOff>221511</xdr:rowOff>
    </xdr:from>
    <xdr:to>
      <xdr:col>26</xdr:col>
      <xdr:colOff>95990</xdr:colOff>
      <xdr:row>37</xdr:row>
      <xdr:rowOff>33670</xdr:rowOff>
    </xdr:to>
    <xdr:grpSp>
      <xdr:nvGrpSpPr>
        <xdr:cNvPr id="11" name="グループ化 10">
          <a:extLst>
            <a:ext uri="{FF2B5EF4-FFF2-40B4-BE49-F238E27FC236}">
              <a16:creationId xmlns:a16="http://schemas.microsoft.com/office/drawing/2014/main" id="{4817E9E5-2B8D-8378-ADE7-D65C98B30C5C}"/>
            </a:ext>
          </a:extLst>
        </xdr:cNvPr>
        <xdr:cNvGrpSpPr/>
      </xdr:nvGrpSpPr>
      <xdr:grpSpPr>
        <a:xfrm>
          <a:off x="3204537" y="8240232"/>
          <a:ext cx="2259418" cy="1606403"/>
          <a:chOff x="0" y="0"/>
          <a:chExt cx="3626892" cy="2514600"/>
        </a:xfrm>
      </xdr:grpSpPr>
      <xdr:pic>
        <xdr:nvPicPr>
          <xdr:cNvPr id="13" name="図 12" descr="海洋生物, ウニ, 煙 が含まれている画像&#10;&#10;AI によって生成されたコンテンツは間違っている可能性があります。">
            <a:extLst>
              <a:ext uri="{FF2B5EF4-FFF2-40B4-BE49-F238E27FC236}">
                <a16:creationId xmlns:a16="http://schemas.microsoft.com/office/drawing/2014/main" id="{A8CCD6F3-C2D4-D126-BCD4-7CCC178FB9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5547" y="0"/>
            <a:ext cx="3141345" cy="2514600"/>
          </a:xfrm>
          <a:prstGeom prst="rect">
            <a:avLst/>
          </a:prstGeom>
          <a:noFill/>
          <a:ln>
            <a:noFill/>
          </a:ln>
        </xdr:spPr>
      </xdr:pic>
      <xdr:pic>
        <xdr:nvPicPr>
          <xdr:cNvPr id="12" name="図 11" descr="小さい, 座る, 花, ライチ が含まれている画像&#10;&#10;AI によって生成されたコンテンツは間違っている可能性があります。">
            <a:extLst>
              <a:ext uri="{FF2B5EF4-FFF2-40B4-BE49-F238E27FC236}">
                <a16:creationId xmlns:a16="http://schemas.microsoft.com/office/drawing/2014/main" id="{BA7CFF59-A911-C341-CB6D-23A9A03146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361595">
            <a:off x="0" y="355702"/>
            <a:ext cx="1456055" cy="1525270"/>
          </a:xfrm>
          <a:prstGeom prst="rect">
            <a:avLst/>
          </a:prstGeom>
          <a:noFill/>
          <a:ln>
            <a:noFill/>
          </a:ln>
        </xdr:spPr>
      </xdr:pic>
      <xdr:pic>
        <xdr:nvPicPr>
          <xdr:cNvPr id="14" name="図 13" descr="ホイール が含まれている画像&#10;&#10;AI によって生成されたコンテンツは間違っている可能性があります。">
            <a:extLst>
              <a:ext uri="{FF2B5EF4-FFF2-40B4-BE49-F238E27FC236}">
                <a16:creationId xmlns:a16="http://schemas.microsoft.com/office/drawing/2014/main" id="{F9AF761D-58C7-9863-3A18-755A3CD8259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51076" y="95098"/>
            <a:ext cx="1619250" cy="1619250"/>
          </a:xfrm>
          <a:prstGeom prst="rect">
            <a:avLst/>
          </a:prstGeom>
          <a:noFill/>
          <a:ln>
            <a:noFill/>
          </a:ln>
        </xdr:spPr>
      </xdr:pic>
    </xdr:grpSp>
    <xdr:clientData/>
  </xdr:twoCellAnchor>
  <xdr:twoCellAnchor editAs="oneCell">
    <xdr:from>
      <xdr:col>25</xdr:col>
      <xdr:colOff>29534</xdr:colOff>
      <xdr:row>29</xdr:row>
      <xdr:rowOff>195422</xdr:rowOff>
    </xdr:from>
    <xdr:to>
      <xdr:col>29</xdr:col>
      <xdr:colOff>2952</xdr:colOff>
      <xdr:row>32</xdr:row>
      <xdr:rowOff>184591</xdr:rowOff>
    </xdr:to>
    <xdr:pic>
      <xdr:nvPicPr>
        <xdr:cNvPr id="15" name="図 14" descr="雨の中のカタツムリと紫陽花のイラスト">
          <a:extLst>
            <a:ext uri="{FF2B5EF4-FFF2-40B4-BE49-F238E27FC236}">
              <a16:creationId xmlns:a16="http://schemas.microsoft.com/office/drawing/2014/main" id="{FF2752A8-0F8A-89DE-8330-14C052C3AF7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 t="-3261" r="51972" b="60870"/>
        <a:stretch/>
      </xdr:blipFill>
      <xdr:spPr bwMode="auto">
        <a:xfrm>
          <a:off x="5486104" y="7808038"/>
          <a:ext cx="856511" cy="742309"/>
        </a:xfrm>
        <a:prstGeom prst="rect">
          <a:avLst/>
        </a:prstGeom>
        <a:noFill/>
        <a:ln>
          <a:noFill/>
        </a:ln>
      </xdr:spPr>
    </xdr:pic>
    <xdr:clientData/>
  </xdr:twoCellAnchor>
  <xdr:twoCellAnchor editAs="oneCell">
    <xdr:from>
      <xdr:col>10</xdr:col>
      <xdr:colOff>18504</xdr:colOff>
      <xdr:row>33</xdr:row>
      <xdr:rowOff>121259</xdr:rowOff>
    </xdr:from>
    <xdr:to>
      <xdr:col>13</xdr:col>
      <xdr:colOff>68870</xdr:colOff>
      <xdr:row>36</xdr:row>
      <xdr:rowOff>119147</xdr:rowOff>
    </xdr:to>
    <xdr:pic>
      <xdr:nvPicPr>
        <xdr:cNvPr id="20" name="図 19">
          <a:extLst>
            <a:ext uri="{FF2B5EF4-FFF2-40B4-BE49-F238E27FC236}">
              <a16:creationId xmlns:a16="http://schemas.microsoft.com/office/drawing/2014/main" id="{5E44FB70-5E58-3296-7264-2C4DD7BCC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8552574">
          <a:off x="2115877" y="8774583"/>
          <a:ext cx="787946" cy="714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88604</xdr:colOff>
      <xdr:row>35</xdr:row>
      <xdr:rowOff>114916</xdr:rowOff>
    </xdr:from>
    <xdr:to>
      <xdr:col>12</xdr:col>
      <xdr:colOff>29534</xdr:colOff>
      <xdr:row>36</xdr:row>
      <xdr:rowOff>61210</xdr:rowOff>
    </xdr:to>
    <xdr:pic>
      <xdr:nvPicPr>
        <xdr:cNvPr id="18" name="図 17">
          <a:extLst>
            <a:ext uri="{FF2B5EF4-FFF2-40B4-BE49-F238E27FC236}">
              <a16:creationId xmlns:a16="http://schemas.microsoft.com/office/drawing/2014/main" id="{833A0C1C-453C-EDA9-5192-8418EE8A10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322531">
          <a:off x="2444011" y="9270730"/>
          <a:ext cx="162442" cy="197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22252</xdr:colOff>
      <xdr:row>35</xdr:row>
      <xdr:rowOff>8668</xdr:rowOff>
    </xdr:from>
    <xdr:to>
      <xdr:col>28</xdr:col>
      <xdr:colOff>51581</xdr:colOff>
      <xdr:row>36</xdr:row>
      <xdr:rowOff>23436</xdr:rowOff>
    </xdr:to>
    <xdr:pic>
      <xdr:nvPicPr>
        <xdr:cNvPr id="19" name="図 18">
          <a:extLst>
            <a:ext uri="{FF2B5EF4-FFF2-40B4-BE49-F238E27FC236}">
              <a16:creationId xmlns:a16="http://schemas.microsoft.com/office/drawing/2014/main" id="{4A97F602-A7D4-CBB5-EDDC-55B499710DD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806781">
          <a:off x="5914359" y="9171968"/>
          <a:ext cx="265814" cy="250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29537</xdr:colOff>
      <xdr:row>0</xdr:row>
      <xdr:rowOff>29536</xdr:rowOff>
    </xdr:from>
    <xdr:to>
      <xdr:col>10</xdr:col>
      <xdr:colOff>14768</xdr:colOff>
      <xdr:row>0</xdr:row>
      <xdr:rowOff>329806</xdr:rowOff>
    </xdr:to>
    <xdr:sp macro="" textlink="">
      <xdr:nvSpPr>
        <xdr:cNvPr id="8" name="テキスト ボックス 7">
          <a:extLst>
            <a:ext uri="{FF2B5EF4-FFF2-40B4-BE49-F238E27FC236}">
              <a16:creationId xmlns:a16="http://schemas.microsoft.com/office/drawing/2014/main" id="{E4F962A6-8E5A-4027-AE95-F97542B3BB93}"/>
            </a:ext>
          </a:extLst>
        </xdr:cNvPr>
        <xdr:cNvSpPr txBox="1"/>
      </xdr:nvSpPr>
      <xdr:spPr>
        <a:xfrm>
          <a:off x="2087134" y="29536"/>
          <a:ext cx="689146" cy="3002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chemeClr val="accent4">
                  <a:lumMod val="60000"/>
                  <a:lumOff val="40000"/>
                </a:schemeClr>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chemeClr val="accent4">
                  <a:lumMod val="60000"/>
                  <a:lumOff val="40000"/>
                </a:schemeClr>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chemeClr val="accent4">
                  <a:lumMod val="60000"/>
                  <a:lumOff val="40000"/>
                </a:schemeClr>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chemeClr val="accent4">
                <a:lumMod val="60000"/>
                <a:lumOff val="40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7</xdr:col>
      <xdr:colOff>171303</xdr:colOff>
      <xdr:row>25</xdr:row>
      <xdr:rowOff>41349</xdr:rowOff>
    </xdr:from>
    <xdr:to>
      <xdr:col>8</xdr:col>
      <xdr:colOff>151794</xdr:colOff>
      <xdr:row>25</xdr:row>
      <xdr:rowOff>225359</xdr:rowOff>
    </xdr:to>
    <xdr:sp macro="" textlink="">
      <xdr:nvSpPr>
        <xdr:cNvPr id="6" name="スマイル 5">
          <a:extLst>
            <a:ext uri="{FF2B5EF4-FFF2-40B4-BE49-F238E27FC236}">
              <a16:creationId xmlns:a16="http://schemas.microsoft.com/office/drawing/2014/main" id="{D8DC668E-7D24-4D5D-A5A6-A511B5033A15}"/>
            </a:ext>
          </a:extLst>
        </xdr:cNvPr>
        <xdr:cNvSpPr/>
      </xdr:nvSpPr>
      <xdr:spPr>
        <a:xfrm>
          <a:off x="1630326" y="6940698"/>
          <a:ext cx="199049" cy="18401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128773</xdr:colOff>
      <xdr:row>19</xdr:row>
      <xdr:rowOff>63795</xdr:rowOff>
    </xdr:from>
    <xdr:to>
      <xdr:col>8</xdr:col>
      <xdr:colOff>109264</xdr:colOff>
      <xdr:row>19</xdr:row>
      <xdr:rowOff>247805</xdr:rowOff>
    </xdr:to>
    <xdr:sp macro="" textlink="">
      <xdr:nvSpPr>
        <xdr:cNvPr id="9" name="スマイル 8">
          <a:extLst>
            <a:ext uri="{FF2B5EF4-FFF2-40B4-BE49-F238E27FC236}">
              <a16:creationId xmlns:a16="http://schemas.microsoft.com/office/drawing/2014/main" id="{A91AE385-B97F-4FE9-9AFE-834DB85873B0}"/>
            </a:ext>
          </a:extLst>
        </xdr:cNvPr>
        <xdr:cNvSpPr/>
      </xdr:nvSpPr>
      <xdr:spPr>
        <a:xfrm>
          <a:off x="1587796" y="5261935"/>
          <a:ext cx="199049" cy="18401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149864</xdr:colOff>
      <xdr:row>4</xdr:row>
      <xdr:rowOff>192002</xdr:rowOff>
    </xdr:from>
    <xdr:to>
      <xdr:col>8</xdr:col>
      <xdr:colOff>130355</xdr:colOff>
      <xdr:row>5</xdr:row>
      <xdr:rowOff>121099</xdr:rowOff>
    </xdr:to>
    <xdr:sp macro="" textlink="">
      <xdr:nvSpPr>
        <xdr:cNvPr id="10" name="スマイル 9">
          <a:extLst>
            <a:ext uri="{FF2B5EF4-FFF2-40B4-BE49-F238E27FC236}">
              <a16:creationId xmlns:a16="http://schemas.microsoft.com/office/drawing/2014/main" id="{9E4D1EF7-501B-4917-9C64-097FBEA65096}"/>
            </a:ext>
          </a:extLst>
        </xdr:cNvPr>
        <xdr:cNvSpPr/>
      </xdr:nvSpPr>
      <xdr:spPr>
        <a:xfrm>
          <a:off x="1608887" y="1355676"/>
          <a:ext cx="199049" cy="1830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137437</xdr:colOff>
      <xdr:row>37</xdr:row>
      <xdr:rowOff>30053</xdr:rowOff>
    </xdr:from>
    <xdr:to>
      <xdr:col>4</xdr:col>
      <xdr:colOff>117928</xdr:colOff>
      <xdr:row>38</xdr:row>
      <xdr:rowOff>10049</xdr:rowOff>
    </xdr:to>
    <xdr:sp macro="" textlink="">
      <xdr:nvSpPr>
        <xdr:cNvPr id="2" name="スマイル 1">
          <a:extLst>
            <a:ext uri="{FF2B5EF4-FFF2-40B4-BE49-F238E27FC236}">
              <a16:creationId xmlns:a16="http://schemas.microsoft.com/office/drawing/2014/main" id="{3B643825-2D6A-4039-A45D-734B96046402}"/>
            </a:ext>
          </a:extLst>
        </xdr:cNvPr>
        <xdr:cNvSpPr/>
      </xdr:nvSpPr>
      <xdr:spPr>
        <a:xfrm>
          <a:off x="680879" y="9806100"/>
          <a:ext cx="187235" cy="18674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134785</xdr:colOff>
      <xdr:row>21</xdr:row>
      <xdr:rowOff>49024</xdr:rowOff>
    </xdr:from>
    <xdr:to>
      <xdr:col>22</xdr:col>
      <xdr:colOff>115276</xdr:colOff>
      <xdr:row>21</xdr:row>
      <xdr:rowOff>232121</xdr:rowOff>
    </xdr:to>
    <xdr:sp macro="" textlink="">
      <xdr:nvSpPr>
        <xdr:cNvPr id="3" name="スマイル 2">
          <a:extLst>
            <a:ext uri="{FF2B5EF4-FFF2-40B4-BE49-F238E27FC236}">
              <a16:creationId xmlns:a16="http://schemas.microsoft.com/office/drawing/2014/main" id="{04021EF9-4EEC-4B71-B041-38081F5BB9AC}"/>
            </a:ext>
          </a:extLst>
        </xdr:cNvPr>
        <xdr:cNvSpPr/>
      </xdr:nvSpPr>
      <xdr:spPr>
        <a:xfrm>
          <a:off x="4399622" y="5672466"/>
          <a:ext cx="187235" cy="1830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159237</xdr:colOff>
      <xdr:row>14</xdr:row>
      <xdr:rowOff>53391</xdr:rowOff>
    </xdr:from>
    <xdr:to>
      <xdr:col>22</xdr:col>
      <xdr:colOff>139728</xdr:colOff>
      <xdr:row>14</xdr:row>
      <xdr:rowOff>237074</xdr:rowOff>
    </xdr:to>
    <xdr:sp macro="" textlink="">
      <xdr:nvSpPr>
        <xdr:cNvPr id="4" name="スマイル 3">
          <a:extLst>
            <a:ext uri="{FF2B5EF4-FFF2-40B4-BE49-F238E27FC236}">
              <a16:creationId xmlns:a16="http://schemas.microsoft.com/office/drawing/2014/main" id="{C9B94BB1-559C-4B5A-9974-CEC9110AE68C}"/>
            </a:ext>
          </a:extLst>
        </xdr:cNvPr>
        <xdr:cNvSpPr/>
      </xdr:nvSpPr>
      <xdr:spPr>
        <a:xfrm>
          <a:off x="4424074" y="3851577"/>
          <a:ext cx="187235" cy="18368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168216</xdr:colOff>
      <xdr:row>28</xdr:row>
      <xdr:rowOff>87340</xdr:rowOff>
    </xdr:from>
    <xdr:to>
      <xdr:col>22</xdr:col>
      <xdr:colOff>148707</xdr:colOff>
      <xdr:row>29</xdr:row>
      <xdr:rowOff>17350</xdr:rowOff>
    </xdr:to>
    <xdr:sp macro="" textlink="">
      <xdr:nvSpPr>
        <xdr:cNvPr id="5" name="スマイル 4">
          <a:extLst>
            <a:ext uri="{FF2B5EF4-FFF2-40B4-BE49-F238E27FC236}">
              <a16:creationId xmlns:a16="http://schemas.microsoft.com/office/drawing/2014/main" id="{B831E11A-1114-4763-A689-390958681FC8}"/>
            </a:ext>
          </a:extLst>
        </xdr:cNvPr>
        <xdr:cNvSpPr/>
      </xdr:nvSpPr>
      <xdr:spPr>
        <a:xfrm>
          <a:off x="4433053" y="7541945"/>
          <a:ext cx="187235" cy="18401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154074</xdr:colOff>
      <xdr:row>35</xdr:row>
      <xdr:rowOff>75070</xdr:rowOff>
    </xdr:from>
    <xdr:to>
      <xdr:col>22</xdr:col>
      <xdr:colOff>134565</xdr:colOff>
      <xdr:row>36</xdr:row>
      <xdr:rowOff>5080</xdr:rowOff>
    </xdr:to>
    <xdr:sp macro="" textlink="">
      <xdr:nvSpPr>
        <xdr:cNvPr id="6" name="スマイル 5">
          <a:extLst>
            <a:ext uri="{FF2B5EF4-FFF2-40B4-BE49-F238E27FC236}">
              <a16:creationId xmlns:a16="http://schemas.microsoft.com/office/drawing/2014/main" id="{602C1CD5-0603-45DF-A1E2-F581DF866EAD}"/>
            </a:ext>
          </a:extLst>
        </xdr:cNvPr>
        <xdr:cNvSpPr/>
      </xdr:nvSpPr>
      <xdr:spPr>
        <a:xfrm>
          <a:off x="4418911" y="9343117"/>
          <a:ext cx="187235" cy="18401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6686170B-B280-4B9C-9405-874801BF5568}"/>
            </a:ext>
          </a:extLst>
        </xdr:cNvPr>
        <xdr:cNvSpPr/>
      </xdr:nvSpPr>
      <xdr:spPr>
        <a:xfrm>
          <a:off x="4639166" y="2094048"/>
          <a:ext cx="199566" cy="17674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44303</xdr:colOff>
      <xdr:row>0</xdr:row>
      <xdr:rowOff>59069</xdr:rowOff>
    </xdr:from>
    <xdr:to>
      <xdr:col>10</xdr:col>
      <xdr:colOff>130467</xdr:colOff>
      <xdr:row>1</xdr:row>
      <xdr:rowOff>7445</xdr:rowOff>
    </xdr:to>
    <xdr:sp macro="" textlink="">
      <xdr:nvSpPr>
        <xdr:cNvPr id="8" name="テキスト ボックス 7">
          <a:extLst>
            <a:ext uri="{FF2B5EF4-FFF2-40B4-BE49-F238E27FC236}">
              <a16:creationId xmlns:a16="http://schemas.microsoft.com/office/drawing/2014/main" id="{2BF2898D-A478-4C9B-8C91-8B04603759EE}"/>
            </a:ext>
          </a:extLst>
        </xdr:cNvPr>
        <xdr:cNvSpPr txBox="1"/>
      </xdr:nvSpPr>
      <xdr:spPr>
        <a:xfrm>
          <a:off x="1513663" y="59069"/>
          <a:ext cx="750699" cy="347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002060"/>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rgbClr val="002060"/>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rgbClr val="00206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4</xdr:col>
      <xdr:colOff>64451</xdr:colOff>
      <xdr:row>4</xdr:row>
      <xdr:rowOff>213378</xdr:rowOff>
    </xdr:from>
    <xdr:to>
      <xdr:col>8</xdr:col>
      <xdr:colOff>199360</xdr:colOff>
      <xdr:row>8</xdr:row>
      <xdr:rowOff>224366</xdr:rowOff>
    </xdr:to>
    <xdr:pic>
      <xdr:nvPicPr>
        <xdr:cNvPr id="9" name="図 8">
          <a:extLst>
            <a:ext uri="{FF2B5EF4-FFF2-40B4-BE49-F238E27FC236}">
              <a16:creationId xmlns:a16="http://schemas.microsoft.com/office/drawing/2014/main" id="{DE3BC4C3-E8C2-E1A4-39D6-2B8D6677F3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4918" y="1356378"/>
          <a:ext cx="981575" cy="1048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xdr:row>
      <xdr:rowOff>0</xdr:rowOff>
    </xdr:from>
    <xdr:to>
      <xdr:col>56</xdr:col>
      <xdr:colOff>96308</xdr:colOff>
      <xdr:row>183</xdr:row>
      <xdr:rowOff>9525</xdr:rowOff>
    </xdr:to>
    <xdr:pic>
      <xdr:nvPicPr>
        <xdr:cNvPr id="11" name="図 10">
          <a:extLst>
            <a:ext uri="{FF2B5EF4-FFF2-40B4-BE49-F238E27FC236}">
              <a16:creationId xmlns:a16="http://schemas.microsoft.com/office/drawing/2014/main" id="{26982AE8-F5FF-9FC1-9B8E-1D0B450A3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62525" y="12696825"/>
          <a:ext cx="17668875" cy="1651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103376</xdr:colOff>
      <xdr:row>31</xdr:row>
      <xdr:rowOff>211063</xdr:rowOff>
    </xdr:from>
    <xdr:to>
      <xdr:col>34</xdr:col>
      <xdr:colOff>612849</xdr:colOff>
      <xdr:row>34</xdr:row>
      <xdr:rowOff>172737</xdr:rowOff>
    </xdr:to>
    <xdr:pic>
      <xdr:nvPicPr>
        <xdr:cNvPr id="12" name="図 11">
          <a:extLst>
            <a:ext uri="{FF2B5EF4-FFF2-40B4-BE49-F238E27FC236}">
              <a16:creationId xmlns:a16="http://schemas.microsoft.com/office/drawing/2014/main" id="{7D26B485-7872-3FF1-22AA-74844FDC2F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42329" y="8325772"/>
          <a:ext cx="509473" cy="722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29537</xdr:colOff>
      <xdr:row>24</xdr:row>
      <xdr:rowOff>7384</xdr:rowOff>
    </xdr:from>
    <xdr:to>
      <xdr:col>8</xdr:col>
      <xdr:colOff>191977</xdr:colOff>
      <xdr:row>29</xdr:row>
      <xdr:rowOff>226434</xdr:rowOff>
    </xdr:to>
    <xdr:pic>
      <xdr:nvPicPr>
        <xdr:cNvPr id="10" name="図 9">
          <a:extLst>
            <a:ext uri="{FF2B5EF4-FFF2-40B4-BE49-F238E27FC236}">
              <a16:creationId xmlns:a16="http://schemas.microsoft.com/office/drawing/2014/main" id="{67536052-6514-CA65-013C-F5541CEF120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4111" y="6337694"/>
          <a:ext cx="1432440" cy="1518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122118</xdr:colOff>
      <xdr:row>1</xdr:row>
      <xdr:rowOff>118139</xdr:rowOff>
    </xdr:from>
    <xdr:ext cx="1133114" cy="1292662"/>
    <xdr:sp macro="" textlink="">
      <xdr:nvSpPr>
        <xdr:cNvPr id="13" name="正方形/長方形 12">
          <a:extLst>
            <a:ext uri="{FF2B5EF4-FFF2-40B4-BE49-F238E27FC236}">
              <a16:creationId xmlns:a16="http://schemas.microsoft.com/office/drawing/2014/main" id="{CF6F2F4C-C51F-0DE8-CBFC-55E6E54BC861}"/>
            </a:ext>
          </a:extLst>
        </xdr:cNvPr>
        <xdr:cNvSpPr/>
      </xdr:nvSpPr>
      <xdr:spPr>
        <a:xfrm>
          <a:off x="884118" y="525597"/>
          <a:ext cx="1133114" cy="1292662"/>
        </a:xfrm>
        <a:prstGeom prst="rect">
          <a:avLst/>
        </a:prstGeom>
        <a:noFill/>
      </xdr:spPr>
      <xdr:txBody>
        <a:bodyPr wrap="square" lIns="91440" tIns="45720" rIns="91440" bIns="45720">
          <a:spAutoFit/>
        </a:bodyPr>
        <a:lstStyle/>
        <a:p>
          <a:pPr algn="ctr"/>
          <a:r>
            <a:rPr lang="en-US" altLang="ja-JP" sz="7200" b="1" cap="none" spc="0">
              <a:ln w="12700">
                <a:solidFill>
                  <a:schemeClr val="accent1"/>
                </a:solidFill>
                <a:prstDash val="solid"/>
              </a:ln>
              <a:solidFill>
                <a:srgbClr val="FFFF00"/>
              </a:solidFill>
              <a:effectLst>
                <a:outerShdw dist="38100" dir="2640000" algn="bl" rotWithShape="0">
                  <a:schemeClr val="accent1"/>
                </a:outerShdw>
              </a:effectLst>
              <a:latin typeface="HGP明朝E" panose="02020900000000000000" pitchFamily="18" charset="-128"/>
              <a:ea typeface="HGP明朝E" panose="02020900000000000000" pitchFamily="18" charset="-128"/>
            </a:rPr>
            <a:t>7</a:t>
          </a:r>
          <a:r>
            <a:rPr lang="ja-JP" altLang="en-US" sz="2800" b="1" cap="none" spc="0">
              <a:ln w="12700">
                <a:solidFill>
                  <a:schemeClr val="accent1"/>
                </a:solidFill>
                <a:prstDash val="solid"/>
              </a:ln>
              <a:solidFill>
                <a:srgbClr val="FFFF00"/>
              </a:solidFill>
              <a:effectLst>
                <a:outerShdw dist="38100" dir="2640000" algn="bl" rotWithShape="0">
                  <a:schemeClr val="accent1"/>
                </a:outerShdw>
              </a:effectLst>
              <a:latin typeface="HGP明朝E" panose="02020900000000000000" pitchFamily="18" charset="-128"/>
              <a:ea typeface="HGP明朝E" panose="02020900000000000000" pitchFamily="18" charset="-128"/>
            </a:rPr>
            <a:t>月</a:t>
          </a:r>
        </a:p>
      </xdr:txBody>
    </xdr:sp>
    <xdr:clientData/>
  </xdr:oneCellAnchor>
  <xdr:twoCellAnchor>
    <xdr:from>
      <xdr:col>2</xdr:col>
      <xdr:colOff>29535</xdr:colOff>
      <xdr:row>24</xdr:row>
      <xdr:rowOff>66453</xdr:rowOff>
    </xdr:from>
    <xdr:to>
      <xdr:col>5</xdr:col>
      <xdr:colOff>81221</xdr:colOff>
      <xdr:row>26</xdr:row>
      <xdr:rowOff>0</xdr:rowOff>
    </xdr:to>
    <xdr:sp macro="" textlink="">
      <xdr:nvSpPr>
        <xdr:cNvPr id="15" name="テキスト ボックス 14">
          <a:extLst>
            <a:ext uri="{FF2B5EF4-FFF2-40B4-BE49-F238E27FC236}">
              <a16:creationId xmlns:a16="http://schemas.microsoft.com/office/drawing/2014/main" id="{4753A3AE-6BCA-9F8F-C7F5-F1712CCEA279}"/>
            </a:ext>
          </a:extLst>
        </xdr:cNvPr>
        <xdr:cNvSpPr txBox="1"/>
      </xdr:nvSpPr>
      <xdr:spPr>
        <a:xfrm>
          <a:off x="369186" y="6372151"/>
          <a:ext cx="671919" cy="435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海の日</a:t>
          </a:r>
        </a:p>
      </xdr:txBody>
    </xdr:sp>
    <xdr:clientData/>
  </xdr:twoCellAnchor>
  <xdr:twoCellAnchor editAs="oneCell">
    <xdr:from>
      <xdr:col>23</xdr:col>
      <xdr:colOff>31678</xdr:colOff>
      <xdr:row>30</xdr:row>
      <xdr:rowOff>127080</xdr:rowOff>
    </xdr:from>
    <xdr:to>
      <xdr:col>29</xdr:col>
      <xdr:colOff>184593</xdr:colOff>
      <xdr:row>36</xdr:row>
      <xdr:rowOff>236278</xdr:rowOff>
    </xdr:to>
    <xdr:pic>
      <xdr:nvPicPr>
        <xdr:cNvPr id="16" name="図 15">
          <a:extLst>
            <a:ext uri="{FF2B5EF4-FFF2-40B4-BE49-F238E27FC236}">
              <a16:creationId xmlns:a16="http://schemas.microsoft.com/office/drawing/2014/main" id="{C778EB7D-CB76-82C2-871B-98D29664336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2957" y="7990743"/>
          <a:ext cx="1393380" cy="159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183116</xdr:colOff>
      <xdr:row>5</xdr:row>
      <xdr:rowOff>35442</xdr:rowOff>
    </xdr:from>
    <xdr:to>
      <xdr:col>29</xdr:col>
      <xdr:colOff>163607</xdr:colOff>
      <xdr:row>5</xdr:row>
      <xdr:rowOff>218539</xdr:rowOff>
    </xdr:to>
    <xdr:sp macro="" textlink="">
      <xdr:nvSpPr>
        <xdr:cNvPr id="14" name="スマイル 13">
          <a:extLst>
            <a:ext uri="{FF2B5EF4-FFF2-40B4-BE49-F238E27FC236}">
              <a16:creationId xmlns:a16="http://schemas.microsoft.com/office/drawing/2014/main" id="{D0314DE1-69A4-4359-949E-620722C11F58}"/>
            </a:ext>
          </a:extLst>
        </xdr:cNvPr>
        <xdr:cNvSpPr/>
      </xdr:nvSpPr>
      <xdr:spPr>
        <a:xfrm>
          <a:off x="5895163" y="1453116"/>
          <a:ext cx="187235" cy="1830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135861</xdr:colOff>
      <xdr:row>19</xdr:row>
      <xdr:rowOff>0</xdr:rowOff>
    </xdr:from>
    <xdr:to>
      <xdr:col>29</xdr:col>
      <xdr:colOff>116352</xdr:colOff>
      <xdr:row>19</xdr:row>
      <xdr:rowOff>183097</xdr:rowOff>
    </xdr:to>
    <xdr:sp macro="" textlink="">
      <xdr:nvSpPr>
        <xdr:cNvPr id="17" name="スマイル 16">
          <a:extLst>
            <a:ext uri="{FF2B5EF4-FFF2-40B4-BE49-F238E27FC236}">
              <a16:creationId xmlns:a16="http://schemas.microsoft.com/office/drawing/2014/main" id="{E90C49C6-3D58-4DF8-A49F-64EA8143CF8F}"/>
            </a:ext>
          </a:extLst>
        </xdr:cNvPr>
        <xdr:cNvSpPr/>
      </xdr:nvSpPr>
      <xdr:spPr>
        <a:xfrm>
          <a:off x="5847908" y="5068186"/>
          <a:ext cx="187235" cy="1830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177209</xdr:colOff>
      <xdr:row>33</xdr:row>
      <xdr:rowOff>53163</xdr:rowOff>
    </xdr:from>
    <xdr:to>
      <xdr:col>8</xdr:col>
      <xdr:colOff>157700</xdr:colOff>
      <xdr:row>33</xdr:row>
      <xdr:rowOff>236260</xdr:rowOff>
    </xdr:to>
    <xdr:sp macro="" textlink="">
      <xdr:nvSpPr>
        <xdr:cNvPr id="19" name="スマイル 18">
          <a:extLst>
            <a:ext uri="{FF2B5EF4-FFF2-40B4-BE49-F238E27FC236}">
              <a16:creationId xmlns:a16="http://schemas.microsoft.com/office/drawing/2014/main" id="{C467EF3B-38A8-4FE3-9D23-2D4689002D4C}"/>
            </a:ext>
          </a:extLst>
        </xdr:cNvPr>
        <xdr:cNvSpPr/>
      </xdr:nvSpPr>
      <xdr:spPr>
        <a:xfrm>
          <a:off x="1547628" y="8777768"/>
          <a:ext cx="187235" cy="1830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166972</xdr:colOff>
      <xdr:row>37</xdr:row>
      <xdr:rowOff>35960</xdr:rowOff>
    </xdr:from>
    <xdr:to>
      <xdr:col>4</xdr:col>
      <xdr:colOff>147463</xdr:colOff>
      <xdr:row>38</xdr:row>
      <xdr:rowOff>15956</xdr:rowOff>
    </xdr:to>
    <xdr:sp macro="" textlink="">
      <xdr:nvSpPr>
        <xdr:cNvPr id="2" name="スマイル 1">
          <a:extLst>
            <a:ext uri="{FF2B5EF4-FFF2-40B4-BE49-F238E27FC236}">
              <a16:creationId xmlns:a16="http://schemas.microsoft.com/office/drawing/2014/main" id="{D9AE762D-DDE4-4F5B-948F-7A3C3ABD3FB7}"/>
            </a:ext>
          </a:extLst>
        </xdr:cNvPr>
        <xdr:cNvSpPr/>
      </xdr:nvSpPr>
      <xdr:spPr>
        <a:xfrm>
          <a:off x="710414" y="9812007"/>
          <a:ext cx="187235" cy="18674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170227</xdr:colOff>
      <xdr:row>21</xdr:row>
      <xdr:rowOff>72651</xdr:rowOff>
    </xdr:from>
    <xdr:to>
      <xdr:col>22</xdr:col>
      <xdr:colOff>150718</xdr:colOff>
      <xdr:row>22</xdr:row>
      <xdr:rowOff>1748</xdr:rowOff>
    </xdr:to>
    <xdr:sp macro="" textlink="">
      <xdr:nvSpPr>
        <xdr:cNvPr id="3" name="スマイル 2">
          <a:extLst>
            <a:ext uri="{FF2B5EF4-FFF2-40B4-BE49-F238E27FC236}">
              <a16:creationId xmlns:a16="http://schemas.microsoft.com/office/drawing/2014/main" id="{866C5C3E-8F6F-4CEC-BEF3-094875FAA5CF}"/>
            </a:ext>
          </a:extLst>
        </xdr:cNvPr>
        <xdr:cNvSpPr/>
      </xdr:nvSpPr>
      <xdr:spPr>
        <a:xfrm>
          <a:off x="4435064" y="5696093"/>
          <a:ext cx="187235" cy="1830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47483</xdr:rowOff>
    </xdr:from>
    <xdr:to>
      <xdr:col>22</xdr:col>
      <xdr:colOff>122007</xdr:colOff>
      <xdr:row>14</xdr:row>
      <xdr:rowOff>231166</xdr:rowOff>
    </xdr:to>
    <xdr:sp macro="" textlink="">
      <xdr:nvSpPr>
        <xdr:cNvPr id="4" name="スマイル 3">
          <a:extLst>
            <a:ext uri="{FF2B5EF4-FFF2-40B4-BE49-F238E27FC236}">
              <a16:creationId xmlns:a16="http://schemas.microsoft.com/office/drawing/2014/main" id="{2FA7E862-F696-40C9-9DAB-67D849170199}"/>
            </a:ext>
          </a:extLst>
        </xdr:cNvPr>
        <xdr:cNvSpPr/>
      </xdr:nvSpPr>
      <xdr:spPr>
        <a:xfrm>
          <a:off x="4406353" y="3845669"/>
          <a:ext cx="187235" cy="18368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156402</xdr:colOff>
      <xdr:row>28</xdr:row>
      <xdr:rowOff>34177</xdr:rowOff>
    </xdr:from>
    <xdr:to>
      <xdr:col>22</xdr:col>
      <xdr:colOff>136893</xdr:colOff>
      <xdr:row>28</xdr:row>
      <xdr:rowOff>218187</xdr:rowOff>
    </xdr:to>
    <xdr:sp macro="" textlink="">
      <xdr:nvSpPr>
        <xdr:cNvPr id="5" name="スマイル 4">
          <a:extLst>
            <a:ext uri="{FF2B5EF4-FFF2-40B4-BE49-F238E27FC236}">
              <a16:creationId xmlns:a16="http://schemas.microsoft.com/office/drawing/2014/main" id="{6642BAA5-3921-4E06-BAB7-C80CC09341BE}"/>
            </a:ext>
          </a:extLst>
        </xdr:cNvPr>
        <xdr:cNvSpPr/>
      </xdr:nvSpPr>
      <xdr:spPr>
        <a:xfrm>
          <a:off x="4421239" y="7488782"/>
          <a:ext cx="187235" cy="18401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36919</xdr:colOff>
      <xdr:row>0</xdr:row>
      <xdr:rowOff>14767</xdr:rowOff>
    </xdr:from>
    <xdr:to>
      <xdr:col>10</xdr:col>
      <xdr:colOff>44304</xdr:colOff>
      <xdr:row>0</xdr:row>
      <xdr:rowOff>361864</xdr:rowOff>
    </xdr:to>
    <xdr:sp macro="" textlink="">
      <xdr:nvSpPr>
        <xdr:cNvPr id="8" name="テキスト ボックス 7">
          <a:extLst>
            <a:ext uri="{FF2B5EF4-FFF2-40B4-BE49-F238E27FC236}">
              <a16:creationId xmlns:a16="http://schemas.microsoft.com/office/drawing/2014/main" id="{8BE17FC8-9C6D-4D83-A55B-020DD1FBCAF8}"/>
            </a:ext>
          </a:extLst>
        </xdr:cNvPr>
        <xdr:cNvSpPr txBox="1"/>
      </xdr:nvSpPr>
      <xdr:spPr>
        <a:xfrm>
          <a:off x="1506279" y="14767"/>
          <a:ext cx="671920" cy="347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FF99FF"/>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FF99FF"/>
              </a:solidFill>
              <a:latin typeface="HGP創英角ﾎﾟｯﾌﾟ体" panose="040B0A00000000000000" pitchFamily="50" charset="-128"/>
              <a:ea typeface="HGP創英角ﾎﾟｯﾌﾟ体" panose="040B0A00000000000000" pitchFamily="50" charset="-128"/>
            </a:rPr>
            <a:t>Ｒ</a:t>
          </a:r>
          <a:r>
            <a:rPr kumimoji="1" lang="en-US" altLang="ja-JP" sz="1600" b="1">
              <a:solidFill>
                <a:srgbClr val="FF99FF"/>
              </a:solidFill>
              <a:latin typeface="HGP創英角ﾎﾟｯﾌﾟ体" panose="040B0A00000000000000" pitchFamily="50" charset="-128"/>
              <a:ea typeface="HGP創英角ﾎﾟｯﾌﾟ体" panose="040B0A00000000000000" pitchFamily="50" charset="-128"/>
            </a:rPr>
            <a:t>7)</a:t>
          </a:r>
          <a:endParaRPr kumimoji="1" lang="ja-JP" altLang="en-US" sz="1600" b="1">
            <a:solidFill>
              <a:srgbClr val="FF99FF"/>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14</xdr:col>
      <xdr:colOff>40686</xdr:colOff>
      <xdr:row>2</xdr:row>
      <xdr:rowOff>119656</xdr:rowOff>
    </xdr:from>
    <xdr:to>
      <xdr:col>21</xdr:col>
      <xdr:colOff>147674</xdr:colOff>
      <xdr:row>8</xdr:row>
      <xdr:rowOff>216589</xdr:rowOff>
    </xdr:to>
    <xdr:pic>
      <xdr:nvPicPr>
        <xdr:cNvPr id="13" name="図 12">
          <a:extLst>
            <a:ext uri="{FF2B5EF4-FFF2-40B4-BE49-F238E27FC236}">
              <a16:creationId xmlns:a16="http://schemas.microsoft.com/office/drawing/2014/main" id="{5CAA839B-D5ED-8AE0-EF78-4AB89C5F62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5260" y="784191"/>
          <a:ext cx="1588655" cy="1588445"/>
        </a:xfrm>
        <a:prstGeom prst="rect">
          <a:avLst/>
        </a:prstGeom>
      </xdr:spPr>
    </xdr:pic>
    <xdr:clientData/>
  </xdr:twoCellAnchor>
  <xdr:twoCellAnchor>
    <xdr:from>
      <xdr:col>7</xdr:col>
      <xdr:colOff>185675</xdr:colOff>
      <xdr:row>25</xdr:row>
      <xdr:rowOff>249077</xdr:rowOff>
    </xdr:from>
    <xdr:to>
      <xdr:col>8</xdr:col>
      <xdr:colOff>166166</xdr:colOff>
      <xdr:row>26</xdr:row>
      <xdr:rowOff>178174</xdr:rowOff>
    </xdr:to>
    <xdr:sp macro="" textlink="">
      <xdr:nvSpPr>
        <xdr:cNvPr id="7" name="スマイル 6">
          <a:extLst>
            <a:ext uri="{FF2B5EF4-FFF2-40B4-BE49-F238E27FC236}">
              <a16:creationId xmlns:a16="http://schemas.microsoft.com/office/drawing/2014/main" id="{A2591495-7235-41E7-A299-02CB12B1F537}"/>
            </a:ext>
          </a:extLst>
        </xdr:cNvPr>
        <xdr:cNvSpPr/>
      </xdr:nvSpPr>
      <xdr:spPr>
        <a:xfrm>
          <a:off x="1556094" y="6888519"/>
          <a:ext cx="187235" cy="18309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132905</xdr:colOff>
      <xdr:row>1</xdr:row>
      <xdr:rowOff>88604</xdr:rowOff>
    </xdr:from>
    <xdr:to>
      <xdr:col>12</xdr:col>
      <xdr:colOff>184592</xdr:colOff>
      <xdr:row>6</xdr:row>
      <xdr:rowOff>95987</xdr:rowOff>
    </xdr:to>
    <xdr:sp macro="" textlink="">
      <xdr:nvSpPr>
        <xdr:cNvPr id="10" name="テキスト ボックス 9">
          <a:extLst>
            <a:ext uri="{FF2B5EF4-FFF2-40B4-BE49-F238E27FC236}">
              <a16:creationId xmlns:a16="http://schemas.microsoft.com/office/drawing/2014/main" id="{F484E79A-B8A7-7B82-0EFD-897D37C8A099}"/>
            </a:ext>
          </a:extLst>
        </xdr:cNvPr>
        <xdr:cNvSpPr txBox="1"/>
      </xdr:nvSpPr>
      <xdr:spPr>
        <a:xfrm>
          <a:off x="265812" y="487325"/>
          <a:ext cx="2325873" cy="1306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0" i="1">
              <a:solidFill>
                <a:srgbClr val="FF0000"/>
              </a:solidFill>
              <a:latin typeface="HGP創英角ﾎﾟｯﾌﾟ体" panose="040B0A00000000000000" pitchFamily="50" charset="-128"/>
              <a:ea typeface="HGP創英角ﾎﾟｯﾌﾟ体" panose="040B0A00000000000000" pitchFamily="50" charset="-128"/>
            </a:rPr>
            <a:t>８月</a:t>
          </a:r>
        </a:p>
      </xdr:txBody>
    </xdr:sp>
    <xdr:clientData/>
  </xdr:twoCellAnchor>
  <xdr:twoCellAnchor editAs="oneCell">
    <xdr:from>
      <xdr:col>9</xdr:col>
      <xdr:colOff>134384</xdr:colOff>
      <xdr:row>4</xdr:row>
      <xdr:rowOff>180505</xdr:rowOff>
    </xdr:from>
    <xdr:to>
      <xdr:col>14</xdr:col>
      <xdr:colOff>178686</xdr:colOff>
      <xdr:row>8</xdr:row>
      <xdr:rowOff>270539</xdr:rowOff>
    </xdr:to>
    <xdr:pic>
      <xdr:nvPicPr>
        <xdr:cNvPr id="15" name="図 14">
          <a:extLst>
            <a:ext uri="{FF2B5EF4-FFF2-40B4-BE49-F238E27FC236}">
              <a16:creationId xmlns:a16="http://schemas.microsoft.com/office/drawing/2014/main" id="{433F186D-DA3D-2A7F-7B84-782EF659FB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4134" y="1323505"/>
          <a:ext cx="1092051" cy="1099684"/>
        </a:xfrm>
        <a:prstGeom prst="rect">
          <a:avLst/>
        </a:prstGeom>
      </xdr:spPr>
    </xdr:pic>
    <xdr:clientData/>
  </xdr:twoCellAnchor>
  <xdr:twoCellAnchor editAs="oneCell">
    <xdr:from>
      <xdr:col>18</xdr:col>
      <xdr:colOff>110757</xdr:colOff>
      <xdr:row>1</xdr:row>
      <xdr:rowOff>184592</xdr:rowOff>
    </xdr:from>
    <xdr:to>
      <xdr:col>22</xdr:col>
      <xdr:colOff>54226</xdr:colOff>
      <xdr:row>5</xdr:row>
      <xdr:rowOff>58747</xdr:rowOff>
    </xdr:to>
    <xdr:pic>
      <xdr:nvPicPr>
        <xdr:cNvPr id="11" name="図 10">
          <a:extLst>
            <a:ext uri="{FF2B5EF4-FFF2-40B4-BE49-F238E27FC236}">
              <a16:creationId xmlns:a16="http://schemas.microsoft.com/office/drawing/2014/main" id="{33A0F39B-60C2-BCAA-DCB3-6ABED9DE1072}"/>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Lst>
        </a:blip>
        <a:stretch>
          <a:fillRect/>
        </a:stretch>
      </xdr:blipFill>
      <xdr:spPr>
        <a:xfrm>
          <a:off x="3758315" y="583313"/>
          <a:ext cx="770446" cy="848806"/>
        </a:xfrm>
        <a:prstGeom prst="rect">
          <a:avLst/>
        </a:prstGeom>
      </xdr:spPr>
    </xdr:pic>
    <xdr:clientData/>
  </xdr:twoCellAnchor>
  <xdr:twoCellAnchor editAs="oneCell">
    <xdr:from>
      <xdr:col>2</xdr:col>
      <xdr:colOff>30527</xdr:colOff>
      <xdr:row>17</xdr:row>
      <xdr:rowOff>19938</xdr:rowOff>
    </xdr:from>
    <xdr:to>
      <xdr:col>8</xdr:col>
      <xdr:colOff>193466</xdr:colOff>
      <xdr:row>22</xdr:row>
      <xdr:rowOff>268324</xdr:rowOff>
    </xdr:to>
    <xdr:pic>
      <xdr:nvPicPr>
        <xdr:cNvPr id="9" name="図 8">
          <a:extLst>
            <a:ext uri="{FF2B5EF4-FFF2-40B4-BE49-F238E27FC236}">
              <a16:creationId xmlns:a16="http://schemas.microsoft.com/office/drawing/2014/main" id="{01A7A2F5-3496-779C-A51A-D00563B01BB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73427" y="4483988"/>
          <a:ext cx="1420239" cy="148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73839</xdr:colOff>
      <xdr:row>17</xdr:row>
      <xdr:rowOff>110755</xdr:rowOff>
    </xdr:from>
    <xdr:to>
      <xdr:col>5</xdr:col>
      <xdr:colOff>66455</xdr:colOff>
      <xdr:row>18</xdr:row>
      <xdr:rowOff>191976</xdr:rowOff>
    </xdr:to>
    <xdr:sp macro="" textlink="">
      <xdr:nvSpPr>
        <xdr:cNvPr id="12" name="テキスト ボックス 11">
          <a:extLst>
            <a:ext uri="{FF2B5EF4-FFF2-40B4-BE49-F238E27FC236}">
              <a16:creationId xmlns:a16="http://schemas.microsoft.com/office/drawing/2014/main" id="{393444A8-F0D4-EC94-BB1E-FDDB70C6E7B2}"/>
            </a:ext>
          </a:extLst>
        </xdr:cNvPr>
        <xdr:cNvSpPr txBox="1"/>
      </xdr:nvSpPr>
      <xdr:spPr>
        <a:xfrm>
          <a:off x="413490" y="4622208"/>
          <a:ext cx="612849"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山の日</a:t>
          </a:r>
        </a:p>
      </xdr:txBody>
    </xdr:sp>
    <xdr:clientData/>
  </xdr:twoCellAnchor>
  <xdr:twoCellAnchor>
    <xdr:from>
      <xdr:col>28</xdr:col>
      <xdr:colOff>194309</xdr:colOff>
      <xdr:row>5</xdr:row>
      <xdr:rowOff>103526</xdr:rowOff>
    </xdr:from>
    <xdr:to>
      <xdr:col>29</xdr:col>
      <xdr:colOff>174800</xdr:colOff>
      <xdr:row>5</xdr:row>
      <xdr:rowOff>287209</xdr:rowOff>
    </xdr:to>
    <xdr:sp macro="" textlink="">
      <xdr:nvSpPr>
        <xdr:cNvPr id="14" name="スマイル 13">
          <a:extLst>
            <a:ext uri="{FF2B5EF4-FFF2-40B4-BE49-F238E27FC236}">
              <a16:creationId xmlns:a16="http://schemas.microsoft.com/office/drawing/2014/main" id="{A03B6648-1487-4D47-A918-B8AEA4A4B366}"/>
            </a:ext>
          </a:extLst>
        </xdr:cNvPr>
        <xdr:cNvSpPr/>
      </xdr:nvSpPr>
      <xdr:spPr>
        <a:xfrm>
          <a:off x="5906356" y="1521200"/>
          <a:ext cx="187235" cy="18368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136255</xdr:colOff>
      <xdr:row>33</xdr:row>
      <xdr:rowOff>64313</xdr:rowOff>
    </xdr:from>
    <xdr:to>
      <xdr:col>8</xdr:col>
      <xdr:colOff>116746</xdr:colOff>
      <xdr:row>33</xdr:row>
      <xdr:rowOff>251053</xdr:rowOff>
    </xdr:to>
    <xdr:sp macro="" textlink="">
      <xdr:nvSpPr>
        <xdr:cNvPr id="16" name="スマイル 15">
          <a:extLst>
            <a:ext uri="{FF2B5EF4-FFF2-40B4-BE49-F238E27FC236}">
              <a16:creationId xmlns:a16="http://schemas.microsoft.com/office/drawing/2014/main" id="{BB1FE188-46D1-4246-9132-D482FD417F77}"/>
            </a:ext>
          </a:extLst>
        </xdr:cNvPr>
        <xdr:cNvSpPr/>
      </xdr:nvSpPr>
      <xdr:spPr>
        <a:xfrm>
          <a:off x="1506674" y="8788918"/>
          <a:ext cx="187235" cy="18674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87228</xdr:colOff>
      <xdr:row>37</xdr:row>
      <xdr:rowOff>33007</xdr:rowOff>
    </xdr:from>
    <xdr:to>
      <xdr:col>5</xdr:col>
      <xdr:colOff>67719</xdr:colOff>
      <xdr:row>38</xdr:row>
      <xdr:rowOff>13003</xdr:rowOff>
    </xdr:to>
    <xdr:sp macro="" textlink="">
      <xdr:nvSpPr>
        <xdr:cNvPr id="2" name="スマイル 1">
          <a:extLst>
            <a:ext uri="{FF2B5EF4-FFF2-40B4-BE49-F238E27FC236}">
              <a16:creationId xmlns:a16="http://schemas.microsoft.com/office/drawing/2014/main" id="{4CA598DB-484B-481C-992E-BDBD57E35315}"/>
            </a:ext>
          </a:extLst>
        </xdr:cNvPr>
        <xdr:cNvSpPr/>
      </xdr:nvSpPr>
      <xdr:spPr>
        <a:xfrm>
          <a:off x="840368" y="9690914"/>
          <a:ext cx="187235" cy="179356"/>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99343</xdr:colOff>
      <xdr:row>19</xdr:row>
      <xdr:rowOff>81511</xdr:rowOff>
    </xdr:from>
    <xdr:to>
      <xdr:col>29</xdr:col>
      <xdr:colOff>79834</xdr:colOff>
      <xdr:row>19</xdr:row>
      <xdr:rowOff>261655</xdr:rowOff>
    </xdr:to>
    <xdr:sp macro="" textlink="">
      <xdr:nvSpPr>
        <xdr:cNvPr id="3" name="スマイル 2">
          <a:extLst>
            <a:ext uri="{FF2B5EF4-FFF2-40B4-BE49-F238E27FC236}">
              <a16:creationId xmlns:a16="http://schemas.microsoft.com/office/drawing/2014/main" id="{DD5A48AB-017C-4B9F-8EE0-C29EE5AD09F0}"/>
            </a:ext>
          </a:extLst>
        </xdr:cNvPr>
        <xdr:cNvSpPr/>
      </xdr:nvSpPr>
      <xdr:spPr>
        <a:xfrm>
          <a:off x="5814343" y="5095058"/>
          <a:ext cx="187235" cy="180144"/>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242FFF20-9BF9-4C52-9A78-768BC38E3CC2}"/>
            </a:ext>
          </a:extLst>
        </xdr:cNvPr>
        <xdr:cNvSpPr/>
      </xdr:nvSpPr>
      <xdr:spPr>
        <a:xfrm>
          <a:off x="4665891" y="3878084"/>
          <a:ext cx="199566" cy="17733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150495</xdr:colOff>
      <xdr:row>28</xdr:row>
      <xdr:rowOff>28270</xdr:rowOff>
    </xdr:from>
    <xdr:to>
      <xdr:col>22</xdr:col>
      <xdr:colOff>130986</xdr:colOff>
      <xdr:row>28</xdr:row>
      <xdr:rowOff>212280</xdr:rowOff>
    </xdr:to>
    <xdr:sp macro="" textlink="">
      <xdr:nvSpPr>
        <xdr:cNvPr id="5" name="スマイル 4">
          <a:extLst>
            <a:ext uri="{FF2B5EF4-FFF2-40B4-BE49-F238E27FC236}">
              <a16:creationId xmlns:a16="http://schemas.microsoft.com/office/drawing/2014/main" id="{C26B1D7C-D0D0-4BCF-8500-6E9D33C45D73}"/>
            </a:ext>
          </a:extLst>
        </xdr:cNvPr>
        <xdr:cNvSpPr/>
      </xdr:nvSpPr>
      <xdr:spPr>
        <a:xfrm>
          <a:off x="4415332" y="7482875"/>
          <a:ext cx="187235" cy="18401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74330</xdr:colOff>
      <xdr:row>37</xdr:row>
      <xdr:rowOff>35199</xdr:rowOff>
    </xdr:from>
    <xdr:to>
      <xdr:col>4</xdr:col>
      <xdr:colOff>54821</xdr:colOff>
      <xdr:row>38</xdr:row>
      <xdr:rowOff>16895</xdr:rowOff>
    </xdr:to>
    <xdr:sp macro="" textlink="">
      <xdr:nvSpPr>
        <xdr:cNvPr id="6" name="スマイル 5">
          <a:extLst>
            <a:ext uri="{FF2B5EF4-FFF2-40B4-BE49-F238E27FC236}">
              <a16:creationId xmlns:a16="http://schemas.microsoft.com/office/drawing/2014/main" id="{24BCC256-A527-447B-B8E5-9CD427694313}"/>
            </a:ext>
          </a:extLst>
        </xdr:cNvPr>
        <xdr:cNvSpPr/>
      </xdr:nvSpPr>
      <xdr:spPr>
        <a:xfrm>
          <a:off x="620725" y="9693106"/>
          <a:ext cx="187236" cy="181056"/>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78BD4C5E-4F21-4746-894A-3982581DD172}"/>
            </a:ext>
          </a:extLst>
        </xdr:cNvPr>
        <xdr:cNvSpPr/>
      </xdr:nvSpPr>
      <xdr:spPr>
        <a:xfrm>
          <a:off x="4639166" y="2094048"/>
          <a:ext cx="199566" cy="17674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177208</xdr:colOff>
      <xdr:row>0</xdr:row>
      <xdr:rowOff>29535</xdr:rowOff>
    </xdr:from>
    <xdr:to>
      <xdr:col>10</xdr:col>
      <xdr:colOff>66452</xdr:colOff>
      <xdr:row>0</xdr:row>
      <xdr:rowOff>361803</xdr:rowOff>
    </xdr:to>
    <xdr:sp macro="" textlink="">
      <xdr:nvSpPr>
        <xdr:cNvPr id="8" name="テキスト ボックス 7">
          <a:extLst>
            <a:ext uri="{FF2B5EF4-FFF2-40B4-BE49-F238E27FC236}">
              <a16:creationId xmlns:a16="http://schemas.microsoft.com/office/drawing/2014/main" id="{1E335B30-19D6-43EA-A4BF-834C7DC75814}"/>
            </a:ext>
          </a:extLst>
        </xdr:cNvPr>
        <xdr:cNvSpPr txBox="1"/>
      </xdr:nvSpPr>
      <xdr:spPr>
        <a:xfrm>
          <a:off x="1343836" y="29535"/>
          <a:ext cx="716221"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20</xdr:col>
      <xdr:colOff>147675</xdr:colOff>
      <xdr:row>31</xdr:row>
      <xdr:rowOff>132157</xdr:rowOff>
    </xdr:from>
    <xdr:to>
      <xdr:col>29</xdr:col>
      <xdr:colOff>95988</xdr:colOff>
      <xdr:row>36</xdr:row>
      <xdr:rowOff>162327</xdr:rowOff>
    </xdr:to>
    <xdr:pic>
      <xdr:nvPicPr>
        <xdr:cNvPr id="11" name="図 10">
          <a:extLst>
            <a:ext uri="{FF2B5EF4-FFF2-40B4-BE49-F238E27FC236}">
              <a16:creationId xmlns:a16="http://schemas.microsoft.com/office/drawing/2014/main" id="{299C29AB-2363-CB92-A051-197ADA0B15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08722" y="8246866"/>
          <a:ext cx="1809010" cy="1322321"/>
        </a:xfrm>
        <a:prstGeom prst="rect">
          <a:avLst/>
        </a:prstGeom>
      </xdr:spPr>
    </xdr:pic>
    <xdr:clientData/>
  </xdr:twoCellAnchor>
  <xdr:twoCellAnchor>
    <xdr:from>
      <xdr:col>15</xdr:col>
      <xdr:colOff>95988</xdr:colOff>
      <xdr:row>29</xdr:row>
      <xdr:rowOff>236279</xdr:rowOff>
    </xdr:from>
    <xdr:to>
      <xdr:col>23</xdr:col>
      <xdr:colOff>125522</xdr:colOff>
      <xdr:row>35</xdr:row>
      <xdr:rowOff>14767</xdr:rowOff>
    </xdr:to>
    <xdr:sp macro="" textlink="">
      <xdr:nvSpPr>
        <xdr:cNvPr id="9" name="テキスト ボックス 8">
          <a:extLst>
            <a:ext uri="{FF2B5EF4-FFF2-40B4-BE49-F238E27FC236}">
              <a16:creationId xmlns:a16="http://schemas.microsoft.com/office/drawing/2014/main" id="{3E52B23F-8979-9D7D-5077-2EAD55716DBB}"/>
            </a:ext>
          </a:extLst>
        </xdr:cNvPr>
        <xdr:cNvSpPr txBox="1"/>
      </xdr:nvSpPr>
      <xdr:spPr>
        <a:xfrm>
          <a:off x="3337441" y="7848895"/>
          <a:ext cx="1801628" cy="132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600" i="1">
              <a:solidFill>
                <a:schemeClr val="accent5">
                  <a:lumMod val="75000"/>
                </a:schemeClr>
              </a:solidFill>
              <a:latin typeface="HGP創英角ﾎﾟｯﾌﾟ体" panose="040B0A00000000000000" pitchFamily="50" charset="-128"/>
              <a:ea typeface="HGP創英角ﾎﾟｯﾌﾟ体" panose="040B0A00000000000000" pitchFamily="50" charset="-128"/>
            </a:rPr>
            <a:t>９月</a:t>
          </a:r>
        </a:p>
      </xdr:txBody>
    </xdr:sp>
    <xdr:clientData/>
  </xdr:twoCellAnchor>
  <xdr:twoCellAnchor editAs="oneCell">
    <xdr:from>
      <xdr:col>2</xdr:col>
      <xdr:colOff>147675</xdr:colOff>
      <xdr:row>19</xdr:row>
      <xdr:rowOff>214128</xdr:rowOff>
    </xdr:from>
    <xdr:to>
      <xdr:col>8</xdr:col>
      <xdr:colOff>100812</xdr:colOff>
      <xdr:row>22</xdr:row>
      <xdr:rowOff>203642</xdr:rowOff>
    </xdr:to>
    <xdr:pic>
      <xdr:nvPicPr>
        <xdr:cNvPr id="12" name="図 11">
          <a:extLst>
            <a:ext uri="{FF2B5EF4-FFF2-40B4-BE49-F238E27FC236}">
              <a16:creationId xmlns:a16="http://schemas.microsoft.com/office/drawing/2014/main" id="{E906B379-835E-84C8-6B67-C4B631FD45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326" y="5227675"/>
          <a:ext cx="1193602" cy="779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132906</xdr:colOff>
      <xdr:row>17</xdr:row>
      <xdr:rowOff>125524</xdr:rowOff>
    </xdr:from>
    <xdr:to>
      <xdr:col>6</xdr:col>
      <xdr:colOff>169824</xdr:colOff>
      <xdr:row>18</xdr:row>
      <xdr:rowOff>132907</xdr:rowOff>
    </xdr:to>
    <xdr:sp macro="" textlink="">
      <xdr:nvSpPr>
        <xdr:cNvPr id="13" name="テキスト ボックス 12">
          <a:extLst>
            <a:ext uri="{FF2B5EF4-FFF2-40B4-BE49-F238E27FC236}">
              <a16:creationId xmlns:a16="http://schemas.microsoft.com/office/drawing/2014/main" id="{5DD48AAA-8B7F-78B6-B00F-DA11BF73C092}"/>
            </a:ext>
          </a:extLst>
        </xdr:cNvPr>
        <xdr:cNvSpPr txBox="1"/>
      </xdr:nvSpPr>
      <xdr:spPr>
        <a:xfrm>
          <a:off x="472557" y="4636977"/>
          <a:ext cx="863895" cy="258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敬老の日</a:t>
          </a:r>
        </a:p>
      </xdr:txBody>
    </xdr:sp>
    <xdr:clientData/>
  </xdr:twoCellAnchor>
  <xdr:twoCellAnchor editAs="oneCell">
    <xdr:from>
      <xdr:col>9</xdr:col>
      <xdr:colOff>291</xdr:colOff>
      <xdr:row>24</xdr:row>
      <xdr:rowOff>7385</xdr:rowOff>
    </xdr:from>
    <xdr:to>
      <xdr:col>16</xdr:col>
      <xdr:colOff>0</xdr:colOff>
      <xdr:row>30</xdr:row>
      <xdr:rowOff>1204</xdr:rowOff>
    </xdr:to>
    <xdr:pic>
      <xdr:nvPicPr>
        <xdr:cNvPr id="10" name="図 9">
          <a:extLst>
            <a:ext uri="{FF2B5EF4-FFF2-40B4-BE49-F238E27FC236}">
              <a16:creationId xmlns:a16="http://schemas.microsoft.com/office/drawing/2014/main" id="{A3168974-548E-E416-754A-36A00DD411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7151" y="6313083"/>
          <a:ext cx="1446919" cy="1551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103963</xdr:colOff>
      <xdr:row>24</xdr:row>
      <xdr:rowOff>159338</xdr:rowOff>
    </xdr:from>
    <xdr:to>
      <xdr:col>13</xdr:col>
      <xdr:colOff>191386</xdr:colOff>
      <xdr:row>25</xdr:row>
      <xdr:rowOff>221511</xdr:rowOff>
    </xdr:to>
    <xdr:sp macro="" textlink="">
      <xdr:nvSpPr>
        <xdr:cNvPr id="14" name="テキスト ボックス 13">
          <a:extLst>
            <a:ext uri="{FF2B5EF4-FFF2-40B4-BE49-F238E27FC236}">
              <a16:creationId xmlns:a16="http://schemas.microsoft.com/office/drawing/2014/main" id="{9A0E38E3-9F38-154B-C315-E875112499DA}"/>
            </a:ext>
          </a:extLst>
        </xdr:cNvPr>
        <xdr:cNvSpPr txBox="1"/>
      </xdr:nvSpPr>
      <xdr:spPr>
        <a:xfrm>
          <a:off x="1890823" y="6465036"/>
          <a:ext cx="914400" cy="3132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秋分の日</a:t>
          </a:r>
        </a:p>
      </xdr:txBody>
    </xdr:sp>
    <xdr:clientData/>
  </xdr:twoCellAnchor>
  <xdr:twoCellAnchor>
    <xdr:from>
      <xdr:col>28</xdr:col>
      <xdr:colOff>125523</xdr:colOff>
      <xdr:row>26</xdr:row>
      <xdr:rowOff>88604</xdr:rowOff>
    </xdr:from>
    <xdr:to>
      <xdr:col>29</xdr:col>
      <xdr:colOff>106015</xdr:colOff>
      <xdr:row>26</xdr:row>
      <xdr:rowOff>269660</xdr:rowOff>
    </xdr:to>
    <xdr:sp macro="" textlink="">
      <xdr:nvSpPr>
        <xdr:cNvPr id="15" name="スマイル 14">
          <a:extLst>
            <a:ext uri="{FF2B5EF4-FFF2-40B4-BE49-F238E27FC236}">
              <a16:creationId xmlns:a16="http://schemas.microsoft.com/office/drawing/2014/main" id="{C9A5A5DE-246B-4709-A1AF-BE69C6D39E74}"/>
            </a:ext>
          </a:extLst>
        </xdr:cNvPr>
        <xdr:cNvSpPr/>
      </xdr:nvSpPr>
      <xdr:spPr>
        <a:xfrm>
          <a:off x="5840523" y="6896395"/>
          <a:ext cx="187236" cy="181056"/>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132907</xdr:colOff>
      <xdr:row>26</xdr:row>
      <xdr:rowOff>88604</xdr:rowOff>
    </xdr:from>
    <xdr:to>
      <xdr:col>8</xdr:col>
      <xdr:colOff>113399</xdr:colOff>
      <xdr:row>26</xdr:row>
      <xdr:rowOff>269660</xdr:rowOff>
    </xdr:to>
    <xdr:sp macro="" textlink="">
      <xdr:nvSpPr>
        <xdr:cNvPr id="16" name="スマイル 15">
          <a:extLst>
            <a:ext uri="{FF2B5EF4-FFF2-40B4-BE49-F238E27FC236}">
              <a16:creationId xmlns:a16="http://schemas.microsoft.com/office/drawing/2014/main" id="{641FF96A-1022-4CDC-8A56-7C32CCFAD06F}"/>
            </a:ext>
          </a:extLst>
        </xdr:cNvPr>
        <xdr:cNvSpPr/>
      </xdr:nvSpPr>
      <xdr:spPr>
        <a:xfrm>
          <a:off x="1506279" y="6896395"/>
          <a:ext cx="187236" cy="181056"/>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14768</xdr:colOff>
      <xdr:row>11</xdr:row>
      <xdr:rowOff>236279</xdr:rowOff>
    </xdr:from>
    <xdr:to>
      <xdr:col>8</xdr:col>
      <xdr:colOff>202004</xdr:colOff>
      <xdr:row>12</xdr:row>
      <xdr:rowOff>166288</xdr:rowOff>
    </xdr:to>
    <xdr:sp macro="" textlink="">
      <xdr:nvSpPr>
        <xdr:cNvPr id="17" name="スマイル 16">
          <a:extLst>
            <a:ext uri="{FF2B5EF4-FFF2-40B4-BE49-F238E27FC236}">
              <a16:creationId xmlns:a16="http://schemas.microsoft.com/office/drawing/2014/main" id="{A88B661C-D1AB-4E04-859A-A0DAD7B37B1A}"/>
            </a:ext>
          </a:extLst>
        </xdr:cNvPr>
        <xdr:cNvSpPr/>
      </xdr:nvSpPr>
      <xdr:spPr>
        <a:xfrm>
          <a:off x="1594884" y="3189767"/>
          <a:ext cx="187236" cy="181056"/>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169826</xdr:colOff>
      <xdr:row>33</xdr:row>
      <xdr:rowOff>221512</xdr:rowOff>
    </xdr:from>
    <xdr:to>
      <xdr:col>16</xdr:col>
      <xdr:colOff>7384</xdr:colOff>
      <xdr:row>36</xdr:row>
      <xdr:rowOff>228895</xdr:rowOff>
    </xdr:to>
    <xdr:sp macro="" textlink="">
      <xdr:nvSpPr>
        <xdr:cNvPr id="18" name="テキスト ボックス 17">
          <a:extLst>
            <a:ext uri="{FF2B5EF4-FFF2-40B4-BE49-F238E27FC236}">
              <a16:creationId xmlns:a16="http://schemas.microsoft.com/office/drawing/2014/main" id="{FDBB4593-7140-763D-1DF7-5B1F19E25EF3}"/>
            </a:ext>
          </a:extLst>
        </xdr:cNvPr>
        <xdr:cNvSpPr txBox="1"/>
      </xdr:nvSpPr>
      <xdr:spPr>
        <a:xfrm>
          <a:off x="2990407" y="8838314"/>
          <a:ext cx="251047" cy="79744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600"/>
            <a:t>家族懇談会</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161065</xdr:colOff>
      <xdr:row>37</xdr:row>
      <xdr:rowOff>47774</xdr:rowOff>
    </xdr:from>
    <xdr:to>
      <xdr:col>5</xdr:col>
      <xdr:colOff>141556</xdr:colOff>
      <xdr:row>38</xdr:row>
      <xdr:rowOff>27770</xdr:rowOff>
    </xdr:to>
    <xdr:sp macro="" textlink="">
      <xdr:nvSpPr>
        <xdr:cNvPr id="2" name="スマイル 1">
          <a:extLst>
            <a:ext uri="{FF2B5EF4-FFF2-40B4-BE49-F238E27FC236}">
              <a16:creationId xmlns:a16="http://schemas.microsoft.com/office/drawing/2014/main" id="{7DB0C387-12E7-44F3-B26A-EAB3EF472FF4}"/>
            </a:ext>
          </a:extLst>
        </xdr:cNvPr>
        <xdr:cNvSpPr/>
      </xdr:nvSpPr>
      <xdr:spPr>
        <a:xfrm>
          <a:off x="961165" y="9610874"/>
          <a:ext cx="199566" cy="180021"/>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333D3683-4785-465F-9B21-6E4DE900DC60}"/>
            </a:ext>
          </a:extLst>
        </xdr:cNvPr>
        <xdr:cNvSpPr/>
      </xdr:nvSpPr>
      <xdr:spPr>
        <a:xfrm>
          <a:off x="4653253" y="5660799"/>
          <a:ext cx="199566" cy="17674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09B4838D-3D6D-4184-95D6-C94079B470AC}"/>
            </a:ext>
          </a:extLst>
        </xdr:cNvPr>
        <xdr:cNvSpPr/>
      </xdr:nvSpPr>
      <xdr:spPr>
        <a:xfrm>
          <a:off x="4665891" y="3878084"/>
          <a:ext cx="199566" cy="17733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148167</xdr:colOff>
      <xdr:row>35</xdr:row>
      <xdr:rowOff>175489</xdr:rowOff>
    </xdr:from>
    <xdr:to>
      <xdr:col>22</xdr:col>
      <xdr:colOff>128658</xdr:colOff>
      <xdr:row>36</xdr:row>
      <xdr:rowOff>105499</xdr:rowOff>
    </xdr:to>
    <xdr:sp macro="" textlink="">
      <xdr:nvSpPr>
        <xdr:cNvPr id="6" name="スマイル 5">
          <a:extLst>
            <a:ext uri="{FF2B5EF4-FFF2-40B4-BE49-F238E27FC236}">
              <a16:creationId xmlns:a16="http://schemas.microsoft.com/office/drawing/2014/main" id="{7C213537-3DE3-4E67-92F9-E5D956EBC2E1}"/>
            </a:ext>
          </a:extLst>
        </xdr:cNvPr>
        <xdr:cNvSpPr/>
      </xdr:nvSpPr>
      <xdr:spPr>
        <a:xfrm>
          <a:off x="4672542" y="9243289"/>
          <a:ext cx="199566" cy="17766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1BB0ADC9-9F39-4FA5-9E3E-742B90EDA8C7}"/>
            </a:ext>
          </a:extLst>
        </xdr:cNvPr>
        <xdr:cNvSpPr/>
      </xdr:nvSpPr>
      <xdr:spPr>
        <a:xfrm>
          <a:off x="4639166" y="2094048"/>
          <a:ext cx="199566" cy="17674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177209</xdr:colOff>
      <xdr:row>0</xdr:row>
      <xdr:rowOff>29535</xdr:rowOff>
    </xdr:from>
    <xdr:to>
      <xdr:col>9</xdr:col>
      <xdr:colOff>155058</xdr:colOff>
      <xdr:row>0</xdr:row>
      <xdr:rowOff>361803</xdr:rowOff>
    </xdr:to>
    <xdr:sp macro="" textlink="">
      <xdr:nvSpPr>
        <xdr:cNvPr id="8" name="テキスト ボックス 7">
          <a:extLst>
            <a:ext uri="{FF2B5EF4-FFF2-40B4-BE49-F238E27FC236}">
              <a16:creationId xmlns:a16="http://schemas.microsoft.com/office/drawing/2014/main" id="{75703AAF-4B26-47D4-BEE3-D22E52C51B5A}"/>
            </a:ext>
          </a:extLst>
        </xdr:cNvPr>
        <xdr:cNvSpPr txBox="1"/>
      </xdr:nvSpPr>
      <xdr:spPr>
        <a:xfrm>
          <a:off x="1415459" y="29535"/>
          <a:ext cx="635074"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r>
            <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rPr>
            <a:t>Ｒ７</a:t>
          </a:r>
          <a:r>
            <a:rPr kumimoji="1" lang="en-US" altLang="ja-JP" sz="1600" b="1">
              <a:solidFill>
                <a:srgbClr val="92D050"/>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rgbClr val="92D05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8</xdr:col>
      <xdr:colOff>155060</xdr:colOff>
      <xdr:row>2</xdr:row>
      <xdr:rowOff>228895</xdr:rowOff>
    </xdr:from>
    <xdr:to>
      <xdr:col>15</xdr:col>
      <xdr:colOff>131783</xdr:colOff>
      <xdr:row>8</xdr:row>
      <xdr:rowOff>180162</xdr:rowOff>
    </xdr:to>
    <xdr:pic>
      <xdr:nvPicPr>
        <xdr:cNvPr id="13" name="図 12">
          <a:extLst>
            <a:ext uri="{FF2B5EF4-FFF2-40B4-BE49-F238E27FC236}">
              <a16:creationId xmlns:a16="http://schemas.microsoft.com/office/drawing/2014/main" id="{D2D7BADA-AB3C-4FE6-E41E-718F6CA53F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5932" y="878662"/>
          <a:ext cx="1527304" cy="1501849"/>
        </a:xfrm>
        <a:prstGeom prst="rect">
          <a:avLst/>
        </a:prstGeom>
      </xdr:spPr>
    </xdr:pic>
    <xdr:clientData/>
  </xdr:twoCellAnchor>
  <xdr:twoCellAnchor>
    <xdr:from>
      <xdr:col>1</xdr:col>
      <xdr:colOff>29535</xdr:colOff>
      <xdr:row>1</xdr:row>
      <xdr:rowOff>169827</xdr:rowOff>
    </xdr:from>
    <xdr:to>
      <xdr:col>12</xdr:col>
      <xdr:colOff>22151</xdr:colOff>
      <xdr:row>6</xdr:row>
      <xdr:rowOff>169826</xdr:rowOff>
    </xdr:to>
    <xdr:sp macro="" textlink="">
      <xdr:nvSpPr>
        <xdr:cNvPr id="9" name="テキスト ボックス 8">
          <a:extLst>
            <a:ext uri="{FF2B5EF4-FFF2-40B4-BE49-F238E27FC236}">
              <a16:creationId xmlns:a16="http://schemas.microsoft.com/office/drawing/2014/main" id="{3DBDE4EC-6A9D-4FC6-9DCA-A120A86E1FB8}"/>
            </a:ext>
          </a:extLst>
        </xdr:cNvPr>
        <xdr:cNvSpPr txBox="1"/>
      </xdr:nvSpPr>
      <xdr:spPr>
        <a:xfrm>
          <a:off x="169826" y="568548"/>
          <a:ext cx="2429244" cy="1299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soft" dir="t">
              <a:rot lat="0" lon="0" rev="15600000"/>
            </a:lightRig>
          </a:scene3d>
          <a:sp3d extrusionH="57150" prstMaterial="softEdge">
            <a:bevelT w="25400" h="38100"/>
          </a:sp3d>
        </a:bodyPr>
        <a:lstStyle/>
        <a:p>
          <a:r>
            <a:rPr kumimoji="1" lang="en-US" altLang="ja-JP" sz="6600" b="1" i="1" cap="none" spc="0">
              <a:ln>
                <a:solidFill>
                  <a:schemeClr val="accent5">
                    <a:lumMod val="75000"/>
                  </a:schemeClr>
                </a:solidFill>
              </a:ln>
              <a:solidFill>
                <a:srgbClr val="FFFF00"/>
              </a:solidFill>
              <a:effectLst/>
              <a:latin typeface="HGP創英角ﾎﾟｯﾌﾟ体" panose="040B0A00000000000000" pitchFamily="50" charset="-128"/>
              <a:ea typeface="HGP創英角ﾎﾟｯﾌﾟ体" panose="040B0A00000000000000" pitchFamily="50" charset="-128"/>
            </a:rPr>
            <a:t>10</a:t>
          </a:r>
          <a:r>
            <a:rPr kumimoji="1" lang="ja-JP" altLang="en-US" sz="6600" b="1" i="1" cap="none" spc="0">
              <a:ln>
                <a:solidFill>
                  <a:schemeClr val="accent5">
                    <a:lumMod val="75000"/>
                  </a:schemeClr>
                </a:solidFill>
              </a:ln>
              <a:solidFill>
                <a:srgbClr val="FFFF00"/>
              </a:solidFill>
              <a:effectLst/>
              <a:latin typeface="HGP創英角ﾎﾟｯﾌﾟ体" panose="040B0A00000000000000" pitchFamily="50" charset="-128"/>
              <a:ea typeface="HGP創英角ﾎﾟｯﾌﾟ体" panose="040B0A00000000000000" pitchFamily="50" charset="-128"/>
            </a:rPr>
            <a:t>月</a:t>
          </a:r>
        </a:p>
      </xdr:txBody>
    </xdr:sp>
    <xdr:clientData/>
  </xdr:twoCellAnchor>
  <xdr:twoCellAnchor editAs="oneCell">
    <xdr:from>
      <xdr:col>3</xdr:col>
      <xdr:colOff>51686</xdr:colOff>
      <xdr:row>18</xdr:row>
      <xdr:rowOff>146213</xdr:rowOff>
    </xdr:from>
    <xdr:to>
      <xdr:col>8</xdr:col>
      <xdr:colOff>147674</xdr:colOff>
      <xdr:row>22</xdr:row>
      <xdr:rowOff>213446</xdr:rowOff>
    </xdr:to>
    <xdr:pic>
      <xdr:nvPicPr>
        <xdr:cNvPr id="10" name="図 9">
          <a:extLst>
            <a:ext uri="{FF2B5EF4-FFF2-40B4-BE49-F238E27FC236}">
              <a16:creationId xmlns:a16="http://schemas.microsoft.com/office/drawing/2014/main" id="{F6809AB1-2CC2-01CA-ACE4-E36D574600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081" y="4908713"/>
          <a:ext cx="1129709" cy="1108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199361</xdr:colOff>
      <xdr:row>17</xdr:row>
      <xdr:rowOff>125523</xdr:rowOff>
    </xdr:from>
    <xdr:to>
      <xdr:col>7</xdr:col>
      <xdr:colOff>44303</xdr:colOff>
      <xdr:row>18</xdr:row>
      <xdr:rowOff>169825</xdr:rowOff>
    </xdr:to>
    <xdr:sp macro="" textlink="">
      <xdr:nvSpPr>
        <xdr:cNvPr id="11" name="テキスト ボックス 10">
          <a:extLst>
            <a:ext uri="{FF2B5EF4-FFF2-40B4-BE49-F238E27FC236}">
              <a16:creationId xmlns:a16="http://schemas.microsoft.com/office/drawing/2014/main" id="{BEA9D613-1E8F-570E-DB07-1A19D3BAB1EB}"/>
            </a:ext>
          </a:extLst>
        </xdr:cNvPr>
        <xdr:cNvSpPr txBox="1"/>
      </xdr:nvSpPr>
      <xdr:spPr>
        <a:xfrm>
          <a:off x="332268" y="4636976"/>
          <a:ext cx="1085407" cy="2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スポーツの日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161065</xdr:colOff>
      <xdr:row>37</xdr:row>
      <xdr:rowOff>41867</xdr:rowOff>
    </xdr:from>
    <xdr:to>
      <xdr:col>4</xdr:col>
      <xdr:colOff>141556</xdr:colOff>
      <xdr:row>38</xdr:row>
      <xdr:rowOff>21863</xdr:rowOff>
    </xdr:to>
    <xdr:sp macro="" textlink="">
      <xdr:nvSpPr>
        <xdr:cNvPr id="2" name="スマイル 1">
          <a:extLst>
            <a:ext uri="{FF2B5EF4-FFF2-40B4-BE49-F238E27FC236}">
              <a16:creationId xmlns:a16="http://schemas.microsoft.com/office/drawing/2014/main" id="{E5965D7D-7BFD-4643-8CB0-EDDF7E24231E}"/>
            </a:ext>
          </a:extLst>
        </xdr:cNvPr>
        <xdr:cNvSpPr/>
      </xdr:nvSpPr>
      <xdr:spPr>
        <a:xfrm>
          <a:off x="704507" y="9817914"/>
          <a:ext cx="187235" cy="18674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128878</xdr:colOff>
      <xdr:row>21</xdr:row>
      <xdr:rowOff>155349</xdr:rowOff>
    </xdr:from>
    <xdr:to>
      <xdr:col>22</xdr:col>
      <xdr:colOff>109369</xdr:colOff>
      <xdr:row>22</xdr:row>
      <xdr:rowOff>84446</xdr:rowOff>
    </xdr:to>
    <xdr:sp macro="" textlink="">
      <xdr:nvSpPr>
        <xdr:cNvPr id="3" name="スマイル 2">
          <a:extLst>
            <a:ext uri="{FF2B5EF4-FFF2-40B4-BE49-F238E27FC236}">
              <a16:creationId xmlns:a16="http://schemas.microsoft.com/office/drawing/2014/main" id="{9B962FC6-3259-4C74-BEF9-A7A30EBA82CE}"/>
            </a:ext>
          </a:extLst>
        </xdr:cNvPr>
        <xdr:cNvSpPr/>
      </xdr:nvSpPr>
      <xdr:spPr>
        <a:xfrm>
          <a:off x="4373218" y="5740809"/>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141516</xdr:colOff>
      <xdr:row>14</xdr:row>
      <xdr:rowOff>153809</xdr:rowOff>
    </xdr:from>
    <xdr:to>
      <xdr:col>22</xdr:col>
      <xdr:colOff>122007</xdr:colOff>
      <xdr:row>15</xdr:row>
      <xdr:rowOff>83492</xdr:rowOff>
    </xdr:to>
    <xdr:sp macro="" textlink="">
      <xdr:nvSpPr>
        <xdr:cNvPr id="4" name="スマイル 3">
          <a:extLst>
            <a:ext uri="{FF2B5EF4-FFF2-40B4-BE49-F238E27FC236}">
              <a16:creationId xmlns:a16="http://schemas.microsoft.com/office/drawing/2014/main" id="{4FED5B30-D843-4DD4-A455-0C8F7325BB21}"/>
            </a:ext>
          </a:extLst>
        </xdr:cNvPr>
        <xdr:cNvSpPr/>
      </xdr:nvSpPr>
      <xdr:spPr>
        <a:xfrm>
          <a:off x="4385856" y="3925709"/>
          <a:ext cx="186231" cy="181143"/>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120960</xdr:colOff>
      <xdr:row>28</xdr:row>
      <xdr:rowOff>170038</xdr:rowOff>
    </xdr:from>
    <xdr:to>
      <xdr:col>22</xdr:col>
      <xdr:colOff>101451</xdr:colOff>
      <xdr:row>29</xdr:row>
      <xdr:rowOff>100048</xdr:rowOff>
    </xdr:to>
    <xdr:sp macro="" textlink="">
      <xdr:nvSpPr>
        <xdr:cNvPr id="5" name="スマイル 4">
          <a:extLst>
            <a:ext uri="{FF2B5EF4-FFF2-40B4-BE49-F238E27FC236}">
              <a16:creationId xmlns:a16="http://schemas.microsoft.com/office/drawing/2014/main" id="{6F9A5B01-C9B2-49FF-B6DD-FA5654A00C54}"/>
            </a:ext>
          </a:extLst>
        </xdr:cNvPr>
        <xdr:cNvSpPr/>
      </xdr:nvSpPr>
      <xdr:spPr>
        <a:xfrm>
          <a:off x="4365300" y="7569058"/>
          <a:ext cx="186231" cy="181470"/>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114791</xdr:colOff>
      <xdr:row>7</xdr:row>
      <xdr:rowOff>160473</xdr:rowOff>
    </xdr:from>
    <xdr:to>
      <xdr:col>22</xdr:col>
      <xdr:colOff>95282</xdr:colOff>
      <xdr:row>8</xdr:row>
      <xdr:rowOff>89570</xdr:rowOff>
    </xdr:to>
    <xdr:sp macro="" textlink="">
      <xdr:nvSpPr>
        <xdr:cNvPr id="7" name="スマイル 6">
          <a:extLst>
            <a:ext uri="{FF2B5EF4-FFF2-40B4-BE49-F238E27FC236}">
              <a16:creationId xmlns:a16="http://schemas.microsoft.com/office/drawing/2014/main" id="{08BA5F4E-74CD-4D37-A2CE-B7AFFF4F2E2C}"/>
            </a:ext>
          </a:extLst>
        </xdr:cNvPr>
        <xdr:cNvSpPr/>
      </xdr:nvSpPr>
      <xdr:spPr>
        <a:xfrm>
          <a:off x="4359131" y="2118813"/>
          <a:ext cx="186231" cy="180557"/>
        </a:xfrm>
        <a:prstGeom prst="smileyFac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177209</xdr:colOff>
      <xdr:row>0</xdr:row>
      <xdr:rowOff>29535</xdr:rowOff>
    </xdr:from>
    <xdr:to>
      <xdr:col>9</xdr:col>
      <xdr:colOff>194930</xdr:colOff>
      <xdr:row>0</xdr:row>
      <xdr:rowOff>361803</xdr:rowOff>
    </xdr:to>
    <xdr:sp macro="" textlink="">
      <xdr:nvSpPr>
        <xdr:cNvPr id="8" name="テキスト ボックス 7">
          <a:extLst>
            <a:ext uri="{FF2B5EF4-FFF2-40B4-BE49-F238E27FC236}">
              <a16:creationId xmlns:a16="http://schemas.microsoft.com/office/drawing/2014/main" id="{B0925653-200F-4884-8564-BA9A8C1B71B6}"/>
            </a:ext>
          </a:extLst>
        </xdr:cNvPr>
        <xdr:cNvSpPr txBox="1"/>
      </xdr:nvSpPr>
      <xdr:spPr>
        <a:xfrm>
          <a:off x="1340883" y="29535"/>
          <a:ext cx="637954" cy="33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chemeClr val="accent4"/>
              </a:solidFill>
              <a:latin typeface="HGP創英角ﾎﾟｯﾌﾟ体" panose="040B0A00000000000000" pitchFamily="50" charset="-128"/>
              <a:ea typeface="HGP創英角ﾎﾟｯﾌﾟ体" panose="040B0A00000000000000" pitchFamily="50" charset="-128"/>
            </a:rPr>
            <a:t>(R</a:t>
          </a:r>
          <a:r>
            <a:rPr kumimoji="1" lang="ja-JP" altLang="en-US" sz="1600" b="1">
              <a:solidFill>
                <a:schemeClr val="accent4"/>
              </a:solidFill>
              <a:latin typeface="HGP創英角ﾎﾟｯﾌﾟ体" panose="040B0A00000000000000" pitchFamily="50" charset="-128"/>
              <a:ea typeface="HGP創英角ﾎﾟｯﾌﾟ体" panose="040B0A00000000000000" pitchFamily="50" charset="-128"/>
            </a:rPr>
            <a:t>７</a:t>
          </a:r>
          <a:r>
            <a:rPr kumimoji="1" lang="en-US" altLang="ja-JP" sz="1600" b="1">
              <a:solidFill>
                <a:schemeClr val="accent4"/>
              </a:solidFill>
              <a:latin typeface="HGP創英角ﾎﾟｯﾌﾟ体" panose="040B0A00000000000000" pitchFamily="50" charset="-128"/>
              <a:ea typeface="HGP創英角ﾎﾟｯﾌﾟ体" panose="040B0A00000000000000" pitchFamily="50" charset="-128"/>
            </a:rPr>
            <a:t>)</a:t>
          </a:r>
          <a:endParaRPr kumimoji="1" lang="ja-JP" altLang="en-US" sz="1600" b="1">
            <a:solidFill>
              <a:schemeClr val="accent4"/>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0</xdr:col>
      <xdr:colOff>94511</xdr:colOff>
      <xdr:row>29</xdr:row>
      <xdr:rowOff>100416</xdr:rowOff>
    </xdr:from>
    <xdr:to>
      <xdr:col>12</xdr:col>
      <xdr:colOff>11813</xdr:colOff>
      <xdr:row>33</xdr:row>
      <xdr:rowOff>135857</xdr:rowOff>
    </xdr:to>
    <xdr:sp macro="" textlink="">
      <xdr:nvSpPr>
        <xdr:cNvPr id="9" name="テキスト ボックス 8">
          <a:extLst>
            <a:ext uri="{FF2B5EF4-FFF2-40B4-BE49-F238E27FC236}">
              <a16:creationId xmlns:a16="http://schemas.microsoft.com/office/drawing/2014/main" id="{36A1A94D-850F-4FC5-8771-E24EADE7ABAD}"/>
            </a:ext>
          </a:extLst>
        </xdr:cNvPr>
        <xdr:cNvSpPr txBox="1"/>
      </xdr:nvSpPr>
      <xdr:spPr>
        <a:xfrm>
          <a:off x="94511" y="7809021"/>
          <a:ext cx="2321442" cy="1051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soft" dir="t">
              <a:rot lat="0" lon="0" rev="15600000"/>
            </a:lightRig>
          </a:scene3d>
          <a:sp3d extrusionH="57150" prstMaterial="softEdge">
            <a:bevelT w="25400" h="38100"/>
          </a:sp3d>
        </a:bodyPr>
        <a:lstStyle/>
        <a:p>
          <a:r>
            <a:rPr kumimoji="1" lang="en-US" altLang="ja-JP" sz="7200" b="1" i="1" cap="none" spc="0">
              <a:ln>
                <a:solidFill>
                  <a:schemeClr val="accent5">
                    <a:lumMod val="75000"/>
                  </a:schemeClr>
                </a:solidFill>
              </a:ln>
              <a:solidFill>
                <a:srgbClr val="EE8512"/>
              </a:solidFill>
              <a:effectLst/>
              <a:latin typeface="HGP行書体" panose="03000600000000000000" pitchFamily="66" charset="-128"/>
              <a:ea typeface="HGP行書体" panose="03000600000000000000" pitchFamily="66" charset="-128"/>
            </a:rPr>
            <a:t>1</a:t>
          </a:r>
          <a:r>
            <a:rPr kumimoji="1" lang="ja-JP" altLang="en-US" sz="7200" b="1" i="1" cap="none" spc="0">
              <a:ln>
                <a:solidFill>
                  <a:schemeClr val="accent5">
                    <a:lumMod val="75000"/>
                  </a:schemeClr>
                </a:solidFill>
              </a:ln>
              <a:solidFill>
                <a:srgbClr val="EE8512"/>
              </a:solidFill>
              <a:effectLst/>
              <a:latin typeface="HGP行書体" panose="03000600000000000000" pitchFamily="66" charset="-128"/>
              <a:ea typeface="HGP行書体" panose="03000600000000000000" pitchFamily="66" charset="-128"/>
            </a:rPr>
            <a:t>１月</a:t>
          </a:r>
        </a:p>
      </xdr:txBody>
    </xdr:sp>
    <xdr:clientData/>
  </xdr:twoCellAnchor>
  <xdr:twoCellAnchor>
    <xdr:from>
      <xdr:col>2</xdr:col>
      <xdr:colOff>64976</xdr:colOff>
      <xdr:row>3</xdr:row>
      <xdr:rowOff>47255</xdr:rowOff>
    </xdr:from>
    <xdr:to>
      <xdr:col>7</xdr:col>
      <xdr:colOff>5907</xdr:colOff>
      <xdr:row>4</xdr:row>
      <xdr:rowOff>236278</xdr:rowOff>
    </xdr:to>
    <xdr:sp macro="" textlink="">
      <xdr:nvSpPr>
        <xdr:cNvPr id="6" name="テキスト ボックス 5">
          <a:extLst>
            <a:ext uri="{FF2B5EF4-FFF2-40B4-BE49-F238E27FC236}">
              <a16:creationId xmlns:a16="http://schemas.microsoft.com/office/drawing/2014/main" id="{C625ADD8-70A7-EB00-C3AE-7C35BB4D410A}"/>
            </a:ext>
          </a:extLst>
        </xdr:cNvPr>
        <xdr:cNvSpPr txBox="1"/>
      </xdr:nvSpPr>
      <xdr:spPr>
        <a:xfrm>
          <a:off x="401674" y="956929"/>
          <a:ext cx="974652" cy="443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文化の日</a:t>
          </a:r>
        </a:p>
      </xdr:txBody>
    </xdr:sp>
    <xdr:clientData/>
  </xdr:twoCellAnchor>
  <xdr:twoCellAnchor>
    <xdr:from>
      <xdr:col>2</xdr:col>
      <xdr:colOff>70884</xdr:colOff>
      <xdr:row>23</xdr:row>
      <xdr:rowOff>236279</xdr:rowOff>
    </xdr:from>
    <xdr:to>
      <xdr:col>7</xdr:col>
      <xdr:colOff>11815</xdr:colOff>
      <xdr:row>25</xdr:row>
      <xdr:rowOff>171302</xdr:rowOff>
    </xdr:to>
    <xdr:sp macro="" textlink="">
      <xdr:nvSpPr>
        <xdr:cNvPr id="10" name="テキスト ボックス 9">
          <a:extLst>
            <a:ext uri="{FF2B5EF4-FFF2-40B4-BE49-F238E27FC236}">
              <a16:creationId xmlns:a16="http://schemas.microsoft.com/office/drawing/2014/main" id="{3D84DEF1-DE8C-4B99-8432-DDECE0F555A2}"/>
            </a:ext>
          </a:extLst>
        </xdr:cNvPr>
        <xdr:cNvSpPr txBox="1"/>
      </xdr:nvSpPr>
      <xdr:spPr>
        <a:xfrm>
          <a:off x="407582" y="6367721"/>
          <a:ext cx="974652" cy="443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振替休日</a:t>
          </a:r>
        </a:p>
      </xdr:txBody>
    </xdr:sp>
    <xdr:clientData/>
  </xdr:twoCellAnchor>
  <xdr:twoCellAnchor editAs="oneCell">
    <xdr:from>
      <xdr:col>2</xdr:col>
      <xdr:colOff>59069</xdr:colOff>
      <xdr:row>25</xdr:row>
      <xdr:rowOff>72361</xdr:rowOff>
    </xdr:from>
    <xdr:to>
      <xdr:col>8</xdr:col>
      <xdr:colOff>23627</xdr:colOff>
      <xdr:row>29</xdr:row>
      <xdr:rowOff>208221</xdr:rowOff>
    </xdr:to>
    <xdr:pic>
      <xdr:nvPicPr>
        <xdr:cNvPr id="13" name="図 12" descr="サツマイモのイラスト">
          <a:extLst>
            <a:ext uri="{FF2B5EF4-FFF2-40B4-BE49-F238E27FC236}">
              <a16:creationId xmlns:a16="http://schemas.microsoft.com/office/drawing/2014/main" id="{BD4986F2-364C-ED2A-4E93-CB7D7D1882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767" y="6711803"/>
          <a:ext cx="1205023" cy="1205023"/>
        </a:xfrm>
        <a:prstGeom prst="rect">
          <a:avLst/>
        </a:prstGeom>
        <a:noFill/>
        <a:ln>
          <a:noFill/>
        </a:ln>
      </xdr:spPr>
    </xdr:pic>
    <xdr:clientData/>
  </xdr:twoCellAnchor>
  <xdr:twoCellAnchor editAs="oneCell">
    <xdr:from>
      <xdr:col>2</xdr:col>
      <xdr:colOff>17722</xdr:colOff>
      <xdr:row>4</xdr:row>
      <xdr:rowOff>11813</xdr:rowOff>
    </xdr:from>
    <xdr:to>
      <xdr:col>8</xdr:col>
      <xdr:colOff>189023</xdr:colOff>
      <xdr:row>8</xdr:row>
      <xdr:rowOff>240339</xdr:rowOff>
    </xdr:to>
    <xdr:pic>
      <xdr:nvPicPr>
        <xdr:cNvPr id="15" name="図 14" descr="絵画・絵具のパレットのイラスト">
          <a:extLst>
            <a:ext uri="{FF2B5EF4-FFF2-40B4-BE49-F238E27FC236}">
              <a16:creationId xmlns:a16="http://schemas.microsoft.com/office/drawing/2014/main" id="{C489B8A0-0AF4-6586-B93E-B58DD0C1ED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4420" y="1175487"/>
          <a:ext cx="1411766" cy="1285875"/>
        </a:xfrm>
        <a:prstGeom prst="rect">
          <a:avLst/>
        </a:prstGeom>
        <a:noFill/>
        <a:ln>
          <a:noFill/>
        </a:ln>
      </xdr:spPr>
    </xdr:pic>
    <xdr:clientData/>
  </xdr:twoCellAnchor>
  <xdr:twoCellAnchor editAs="oneCell">
    <xdr:from>
      <xdr:col>27</xdr:col>
      <xdr:colOff>17722</xdr:colOff>
      <xdr:row>20</xdr:row>
      <xdr:rowOff>180960</xdr:rowOff>
    </xdr:from>
    <xdr:to>
      <xdr:col>29</xdr:col>
      <xdr:colOff>147675</xdr:colOff>
      <xdr:row>22</xdr:row>
      <xdr:rowOff>230548</xdr:rowOff>
    </xdr:to>
    <xdr:pic>
      <xdr:nvPicPr>
        <xdr:cNvPr id="16" name="図 15">
          <a:extLst>
            <a:ext uri="{FF2B5EF4-FFF2-40B4-BE49-F238E27FC236}">
              <a16:creationId xmlns:a16="http://schemas.microsoft.com/office/drawing/2014/main" id="{E30D508D-AB64-3467-3CC8-9BF2F31E338F}"/>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523024" y="5562216"/>
          <a:ext cx="543442" cy="545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35442</xdr:colOff>
      <xdr:row>31</xdr:row>
      <xdr:rowOff>229203</xdr:rowOff>
    </xdr:from>
    <xdr:to>
      <xdr:col>23</xdr:col>
      <xdr:colOff>29535</xdr:colOff>
      <xdr:row>36</xdr:row>
      <xdr:rowOff>160433</xdr:rowOff>
    </xdr:to>
    <xdr:pic>
      <xdr:nvPicPr>
        <xdr:cNvPr id="18" name="図 17">
          <a:extLst>
            <a:ext uri="{FF2B5EF4-FFF2-40B4-BE49-F238E27FC236}">
              <a16:creationId xmlns:a16="http://schemas.microsoft.com/office/drawing/2014/main" id="{B1258FD9-99AE-0BE1-E221-FAB7D4FF675E}"/>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26093" y="8445808"/>
          <a:ext cx="2681768" cy="1236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560070</xdr:colOff>
      <xdr:row>27</xdr:row>
      <xdr:rowOff>141766</xdr:rowOff>
    </xdr:from>
    <xdr:to>
      <xdr:col>33</xdr:col>
      <xdr:colOff>182408</xdr:colOff>
      <xdr:row>33</xdr:row>
      <xdr:rowOff>60191</xdr:rowOff>
    </xdr:to>
    <xdr:pic>
      <xdr:nvPicPr>
        <xdr:cNvPr id="19" name="図 18">
          <a:extLst>
            <a:ext uri="{FF2B5EF4-FFF2-40B4-BE49-F238E27FC236}">
              <a16:creationId xmlns:a16="http://schemas.microsoft.com/office/drawing/2014/main" id="{E8E3DA59-663A-1C97-0E97-B894D49DFFD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85605" y="7342371"/>
          <a:ext cx="1500756" cy="144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17723</xdr:colOff>
      <xdr:row>32</xdr:row>
      <xdr:rowOff>129953</xdr:rowOff>
    </xdr:from>
    <xdr:to>
      <xdr:col>11</xdr:col>
      <xdr:colOff>76794</xdr:colOff>
      <xdr:row>37</xdr:row>
      <xdr:rowOff>124047</xdr:rowOff>
    </xdr:to>
    <xdr:pic>
      <xdr:nvPicPr>
        <xdr:cNvPr id="20" name="図 19" descr="紅葉[24]">
          <a:extLst>
            <a:ext uri="{FF2B5EF4-FFF2-40B4-BE49-F238E27FC236}">
              <a16:creationId xmlns:a16="http://schemas.microsoft.com/office/drawing/2014/main" id="{A4A3F4FC-AA2A-5391-AF7E-9F6FCE184F06}"/>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1213489">
          <a:off x="974653" y="8600558"/>
          <a:ext cx="1299536" cy="1299536"/>
        </a:xfrm>
        <a:prstGeom prst="rect">
          <a:avLst/>
        </a:prstGeom>
        <a:noFill/>
        <a:ln>
          <a:noFill/>
        </a:ln>
      </xdr:spPr>
    </xdr:pic>
    <xdr:clientData/>
  </xdr:twoCellAnchor>
  <xdr:twoCellAnchor editAs="oneCell">
    <xdr:from>
      <xdr:col>0</xdr:col>
      <xdr:colOff>0</xdr:colOff>
      <xdr:row>33</xdr:row>
      <xdr:rowOff>26443</xdr:rowOff>
    </xdr:from>
    <xdr:to>
      <xdr:col>5</xdr:col>
      <xdr:colOff>135861</xdr:colOff>
      <xdr:row>37</xdr:row>
      <xdr:rowOff>164214</xdr:rowOff>
    </xdr:to>
    <xdr:pic>
      <xdr:nvPicPr>
        <xdr:cNvPr id="21" name="図 20" descr="紅葉[23]">
          <a:extLst>
            <a:ext uri="{FF2B5EF4-FFF2-40B4-BE49-F238E27FC236}">
              <a16:creationId xmlns:a16="http://schemas.microsoft.com/office/drawing/2014/main" id="{E08AE42D-E0B2-86D5-8737-78EBACCBD45A}"/>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751048"/>
          <a:ext cx="1092791" cy="1189213"/>
        </a:xfrm>
        <a:prstGeom prst="rect">
          <a:avLst/>
        </a:prstGeom>
        <a:noFill/>
        <a:ln>
          <a:noFill/>
        </a:ln>
      </xdr:spPr>
    </xdr:pic>
    <xdr:clientData/>
  </xdr:twoCellAnchor>
  <xdr:twoCellAnchor editAs="oneCell">
    <xdr:from>
      <xdr:col>21</xdr:col>
      <xdr:colOff>171303</xdr:colOff>
      <xdr:row>29</xdr:row>
      <xdr:rowOff>218558</xdr:rowOff>
    </xdr:from>
    <xdr:to>
      <xdr:col>30</xdr:col>
      <xdr:colOff>206744</xdr:colOff>
      <xdr:row>37</xdr:row>
      <xdr:rowOff>47255</xdr:rowOff>
    </xdr:to>
    <xdr:pic>
      <xdr:nvPicPr>
        <xdr:cNvPr id="22" name="図 21" descr="木[30]">
          <a:extLst>
            <a:ext uri="{FF2B5EF4-FFF2-40B4-BE49-F238E27FC236}">
              <a16:creationId xmlns:a16="http://schemas.microsoft.com/office/drawing/2014/main" id="{7D76EB8F-9E9D-8110-FDFB-375AD2AB1179}"/>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36140" y="7927163"/>
          <a:ext cx="1896139" cy="1896139"/>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7B2F2-E54D-407A-BF66-41349B0ED6C8}">
  <dimension ref="B1:AL64"/>
  <sheetViews>
    <sheetView showGridLines="0" topLeftCell="A34" zoomScale="129" zoomScaleNormal="129" zoomScaleSheetLayoutView="72" zoomScalePageLayoutView="48" workbookViewId="0">
      <selection activeCell="AF2" sqref="AF2"/>
    </sheetView>
  </sheetViews>
  <sheetFormatPr defaultColWidth="8.25" defaultRowHeight="10.5" x14ac:dyDescent="0.4"/>
  <cols>
    <col min="1" max="1" width="1.75" style="4" customWidth="1"/>
    <col min="2" max="30" width="2.75" style="4" customWidth="1"/>
    <col min="31" max="16384" width="8.25" style="4"/>
  </cols>
  <sheetData>
    <row r="1" spans="2:38" s="1" customFormat="1" ht="32.1" customHeight="1" thickBot="1" x14ac:dyDescent="0.2">
      <c r="B1" s="2"/>
      <c r="C1" s="3"/>
      <c r="D1" s="126">
        <v>2025</v>
      </c>
      <c r="E1" s="126"/>
      <c r="F1" s="126"/>
      <c r="G1" s="126"/>
      <c r="H1" s="126"/>
      <c r="I1" s="126"/>
      <c r="J1" s="132">
        <v>1</v>
      </c>
      <c r="K1" s="133"/>
      <c r="L1" s="134" t="s">
        <v>0</v>
      </c>
      <c r="M1" s="134"/>
      <c r="N1" s="134"/>
      <c r="O1" s="134"/>
      <c r="P1" s="134"/>
      <c r="Q1" s="134"/>
      <c r="R1" s="134"/>
      <c r="S1" s="134"/>
      <c r="T1" s="134"/>
      <c r="U1" s="134"/>
      <c r="V1" s="134"/>
      <c r="W1" s="134"/>
      <c r="X1" s="134"/>
      <c r="Y1" s="134"/>
      <c r="Z1" s="134"/>
      <c r="AA1" s="134"/>
      <c r="AB1" s="134"/>
      <c r="AC1" s="134"/>
      <c r="AD1" s="134"/>
    </row>
    <row r="2" spans="2:38"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8" ht="20.100000000000001" customHeight="1" x14ac:dyDescent="0.4">
      <c r="B3" s="6"/>
      <c r="C3" s="69" t="str">
        <f>IF(MONTH(IF(WEEKDAY(DATE($D$1,$J$1,1),1)=7,EOMONTH(DATE($D$1,$J$1,1),-1)-(WEEKDAY(DATE($D$1,$J$1,1),1)-3)+7,EOMONTH(DATE($D$1,$J$1,1),-1)-(WEEKDAY(DATE($D$1,$J$1,1),1)-3)))&lt;&gt;$J$1,"",IF(WEEKDAY(DATE($D$1,$J$1,1),1)=7,EOMONTH(DATE($D$1,$J$1,1),-1)-(WEEKDAY(DATE($D$1,$J$1,1),1)-3)+7,EOMONTH(DATE($D$1,$J$1,1),-1)-(WEEKDAY(DATE($D$1,$J$1,1),1)-3)))</f>
        <v/>
      </c>
      <c r="D3" s="69"/>
      <c r="E3" s="69"/>
      <c r="F3" s="69"/>
      <c r="G3" s="69"/>
      <c r="H3" s="69"/>
      <c r="I3" s="69"/>
      <c r="J3" s="69" t="str">
        <f>IF(MONTH(IF(WEEKDAY(DATE($D$1,$J$1,1),1)=7,EOMONTH(DATE($D$1,$J$1,1),-1)-(WEEKDAY(DATE($D$1,$J$1,1),1)-4)+7,EOMONTH(DATE($D$1,$J$1,1),-1)-(WEEKDAY(DATE($D$1,$J$1,1),1)-4)))&lt;&gt;$J$1,"",IF(WEEKDAY(DATE($D$1,$J$1,1),1)=7,EOMONTH(DATE($D$1,$J$1,1),-1)-(WEEKDAY(DATE($D$1,$J$1,1),1)-4)+7,EOMONTH(DATE($D$1,$J$1,1),-1)-(WEEKDAY(DATE($D$1,$J$1,1),1)-4)))</f>
        <v/>
      </c>
      <c r="K3" s="69"/>
      <c r="L3" s="69"/>
      <c r="M3" s="69"/>
      <c r="N3" s="69"/>
      <c r="O3" s="69"/>
      <c r="P3" s="69"/>
      <c r="Q3" s="69">
        <f>IF(MONTH(IF(WEEKDAY(DATE($D$1,$J$1,1),1)=7,EOMONTH(DATE($D$1,$J$1,1),-1)-(WEEKDAY(DATE($D$1,$J$1,1),1)-6)+7,EOMONTH(DATE($D$1,$J$1,1),-1)-(WEEKDAY(DATE($D$1,$J$1,1),1)-6)))&lt;&gt;$J$1,"",IF(WEEKDAY(DATE($D$1,$J$1,1),1)=7,EOMONTH(DATE($D$1,$J$1,1),-1)-(WEEKDAY(DATE($D$1,$J$1,1),1)-6)+7,EOMONTH(DATE($D$1,$J$1,1),-1)-(WEEKDAY(DATE($D$1,$J$1,1),1)-6)))</f>
        <v>45659</v>
      </c>
      <c r="R3" s="69"/>
      <c r="S3" s="69"/>
      <c r="T3" s="69"/>
      <c r="U3" s="69"/>
      <c r="V3" s="69"/>
      <c r="W3" s="69"/>
      <c r="X3" s="145">
        <f>IF(MONTH(IF(WEEKDAY(DATE($D$1,$J$1,1),1)=7,EOMONTH(DATE($D$1,$J$1,1),-1)-(WEEKDAY(DATE($D$1,$J$1,1),1)-7)+7,EOMONTH(DATE($D$1,$J$1,1),-1)-(WEEKDAY(DATE($D$1,$J$1,1),1)-7)))&lt;&gt;$J$1,"",IF(WEEKDAY(DATE($D$1,$J$1,1),1)=7,EOMONTH(DATE($D$1,$J$1,1),-1)-(WEEKDAY(DATE($D$1,$J$1,1),1)-7)+7,EOMONTH(DATE($D$1,$J$1,1),-1)-(WEEKDAY(DATE($D$1,$J$1,1),1)-7)))</f>
        <v>45660</v>
      </c>
      <c r="Y3" s="145"/>
      <c r="Z3" s="145"/>
      <c r="AA3" s="145"/>
      <c r="AB3" s="145"/>
      <c r="AC3" s="145"/>
      <c r="AD3" s="146"/>
    </row>
    <row r="4" spans="2:38" ht="20.100000000000001" customHeight="1" x14ac:dyDescent="0.4">
      <c r="B4" s="25" t="s">
        <v>6</v>
      </c>
      <c r="C4" s="26" t="s">
        <v>7</v>
      </c>
      <c r="D4" s="27"/>
      <c r="E4" s="27"/>
      <c r="F4" s="27"/>
      <c r="G4" s="27"/>
      <c r="H4" s="27"/>
      <c r="I4" s="28"/>
      <c r="J4" s="117" t="s">
        <v>8</v>
      </c>
      <c r="K4" s="118"/>
      <c r="L4" s="118"/>
      <c r="M4" s="118"/>
      <c r="N4" s="118"/>
      <c r="O4" s="118"/>
      <c r="P4" s="127"/>
      <c r="Q4" s="102" t="s">
        <v>7</v>
      </c>
      <c r="R4" s="102"/>
      <c r="S4" s="102"/>
      <c r="T4" s="102"/>
      <c r="U4" s="102"/>
      <c r="V4" s="102"/>
      <c r="W4" s="102"/>
      <c r="X4" s="128" t="s">
        <v>9</v>
      </c>
      <c r="Y4" s="129"/>
      <c r="Z4" s="131" t="s">
        <v>7</v>
      </c>
      <c r="AA4" s="102"/>
      <c r="AB4" s="102"/>
      <c r="AC4" s="102"/>
      <c r="AD4" s="114"/>
      <c r="AF4" s="8"/>
    </row>
    <row r="5" spans="2:38" ht="20.100000000000001" customHeight="1" x14ac:dyDescent="0.4">
      <c r="B5" s="25"/>
      <c r="C5" s="92" t="s">
        <v>10</v>
      </c>
      <c r="D5" s="93"/>
      <c r="E5" s="93"/>
      <c r="F5" s="93"/>
      <c r="G5" s="93"/>
      <c r="H5" s="93"/>
      <c r="I5" s="94"/>
      <c r="J5" s="124" t="s">
        <v>11</v>
      </c>
      <c r="K5" s="125"/>
      <c r="L5" s="125"/>
      <c r="M5" s="125"/>
      <c r="N5" s="125"/>
      <c r="O5" s="125"/>
      <c r="P5" s="140"/>
      <c r="Q5" s="141" t="s">
        <v>12</v>
      </c>
      <c r="R5" s="141"/>
      <c r="S5" s="141"/>
      <c r="T5" s="141"/>
      <c r="U5" s="141"/>
      <c r="V5" s="141"/>
      <c r="W5" s="141"/>
      <c r="X5" s="130"/>
      <c r="Y5" s="129"/>
      <c r="Z5" s="142" t="s">
        <v>13</v>
      </c>
      <c r="AA5" s="55"/>
      <c r="AB5" s="55"/>
      <c r="AC5" s="55"/>
      <c r="AD5" s="56"/>
      <c r="AF5" s="8"/>
    </row>
    <row r="6" spans="2:38" ht="23.85" customHeight="1" x14ac:dyDescent="0.4">
      <c r="B6" s="25"/>
      <c r="C6" s="60" t="s">
        <v>14</v>
      </c>
      <c r="D6" s="61"/>
      <c r="E6" s="61"/>
      <c r="F6" s="61"/>
      <c r="G6" s="61"/>
      <c r="H6" s="61"/>
      <c r="I6" s="62"/>
      <c r="J6" s="98"/>
      <c r="K6" s="99"/>
      <c r="L6" s="99"/>
      <c r="M6" s="99"/>
      <c r="N6" s="99"/>
      <c r="O6" s="99"/>
      <c r="P6" s="100"/>
      <c r="Q6" s="143" t="s">
        <v>15</v>
      </c>
      <c r="R6" s="144"/>
      <c r="S6" s="144"/>
      <c r="T6" s="144"/>
      <c r="U6" s="144"/>
      <c r="V6" s="144"/>
      <c r="W6" s="144"/>
      <c r="X6" s="130"/>
      <c r="Y6" s="129"/>
      <c r="Z6" s="58"/>
      <c r="AA6" s="58"/>
      <c r="AB6" s="58"/>
      <c r="AC6" s="58"/>
      <c r="AD6" s="59"/>
      <c r="AG6" s="126"/>
      <c r="AH6" s="126"/>
      <c r="AI6" s="126"/>
      <c r="AJ6" s="126"/>
      <c r="AK6" s="126"/>
      <c r="AL6" s="126"/>
    </row>
    <row r="7" spans="2:38" ht="20.100000000000001" customHeight="1" x14ac:dyDescent="0.4">
      <c r="B7" s="24" t="s">
        <v>16</v>
      </c>
      <c r="C7" s="26" t="s">
        <v>7</v>
      </c>
      <c r="D7" s="27"/>
      <c r="E7" s="27"/>
      <c r="F7" s="27"/>
      <c r="G7" s="27"/>
      <c r="H7" s="27"/>
      <c r="I7" s="28"/>
      <c r="J7" s="26" t="s">
        <v>7</v>
      </c>
      <c r="K7" s="27"/>
      <c r="L7" s="27"/>
      <c r="M7" s="27"/>
      <c r="N7" s="27"/>
      <c r="O7" s="27"/>
      <c r="P7" s="28"/>
      <c r="Q7" s="119" t="s">
        <v>8</v>
      </c>
      <c r="R7" s="119"/>
      <c r="S7" s="119"/>
      <c r="T7" s="119"/>
      <c r="U7" s="119"/>
      <c r="V7" s="119"/>
      <c r="W7" s="119"/>
      <c r="X7" s="26" t="s">
        <v>7</v>
      </c>
      <c r="Y7" s="27"/>
      <c r="Z7" s="27"/>
      <c r="AA7" s="27"/>
      <c r="AB7" s="27"/>
      <c r="AC7" s="27"/>
      <c r="AD7" s="32"/>
    </row>
    <row r="8" spans="2:38" ht="20.100000000000001" customHeight="1" x14ac:dyDescent="0.4">
      <c r="B8" s="25"/>
      <c r="C8" s="33" t="s">
        <v>17</v>
      </c>
      <c r="D8" s="34"/>
      <c r="E8" s="34"/>
      <c r="F8" s="34"/>
      <c r="G8" s="34"/>
      <c r="H8" s="34"/>
      <c r="I8" s="35"/>
      <c r="J8" s="39" t="s">
        <v>18</v>
      </c>
      <c r="K8" s="40"/>
      <c r="L8" s="40"/>
      <c r="M8" s="40"/>
      <c r="N8" s="40"/>
      <c r="O8" s="40"/>
      <c r="P8" s="41"/>
      <c r="Q8" s="120" t="s">
        <v>19</v>
      </c>
      <c r="R8" s="121"/>
      <c r="S8" s="121"/>
      <c r="T8" s="121"/>
      <c r="U8" s="121"/>
      <c r="V8" s="121"/>
      <c r="W8" s="122"/>
      <c r="X8" s="48" t="s">
        <v>20</v>
      </c>
      <c r="Y8" s="40"/>
      <c r="Z8" s="40"/>
      <c r="AA8" s="40"/>
      <c r="AB8" s="40"/>
      <c r="AC8" s="40"/>
      <c r="AD8" s="123"/>
    </row>
    <row r="9" spans="2:38" ht="20.100000000000001" customHeight="1" x14ac:dyDescent="0.4">
      <c r="B9" s="25"/>
      <c r="C9" s="83"/>
      <c r="D9" s="84"/>
      <c r="E9" s="84"/>
      <c r="F9" s="84"/>
      <c r="G9" s="84"/>
      <c r="H9" s="84"/>
      <c r="I9" s="85"/>
      <c r="J9" s="89" t="s">
        <v>21</v>
      </c>
      <c r="K9" s="90"/>
      <c r="L9" s="90"/>
      <c r="M9" s="90"/>
      <c r="N9" s="90"/>
      <c r="O9" s="90"/>
      <c r="P9" s="91"/>
      <c r="Q9" s="86"/>
      <c r="R9" s="87"/>
      <c r="S9" s="87"/>
      <c r="T9" s="87"/>
      <c r="U9" s="87"/>
      <c r="V9" s="87"/>
      <c r="W9" s="88"/>
      <c r="X9" s="66" t="s">
        <v>22</v>
      </c>
      <c r="Y9" s="67"/>
      <c r="Z9" s="67"/>
      <c r="AA9" s="67"/>
      <c r="AB9" s="67"/>
      <c r="AC9" s="67"/>
      <c r="AD9" s="68"/>
    </row>
    <row r="10" spans="2:38" ht="20.100000000000001" customHeight="1" x14ac:dyDescent="0.4">
      <c r="B10" s="7"/>
      <c r="C10" s="69">
        <f>X3+3</f>
        <v>45663</v>
      </c>
      <c r="D10" s="69"/>
      <c r="E10" s="69"/>
      <c r="F10" s="69"/>
      <c r="G10" s="69"/>
      <c r="H10" s="69"/>
      <c r="I10" s="69"/>
      <c r="J10" s="69">
        <f>C10+1</f>
        <v>45664</v>
      </c>
      <c r="K10" s="69"/>
      <c r="L10" s="69"/>
      <c r="M10" s="69"/>
      <c r="N10" s="69"/>
      <c r="O10" s="69"/>
      <c r="P10" s="70"/>
      <c r="Q10" s="69">
        <f>J10+2</f>
        <v>45666</v>
      </c>
      <c r="R10" s="69"/>
      <c r="S10" s="69"/>
      <c r="T10" s="69"/>
      <c r="U10" s="69"/>
      <c r="V10" s="69"/>
      <c r="W10" s="69"/>
      <c r="X10" s="69">
        <f>Q10+1</f>
        <v>45667</v>
      </c>
      <c r="Y10" s="69"/>
      <c r="Z10" s="69"/>
      <c r="AA10" s="69"/>
      <c r="AB10" s="69"/>
      <c r="AC10" s="69"/>
      <c r="AD10" s="79"/>
    </row>
    <row r="11" spans="2:38"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8" ht="20.100000000000001" customHeight="1" x14ac:dyDescent="0.4">
      <c r="B12" s="25"/>
      <c r="C12" s="92" t="s">
        <v>10</v>
      </c>
      <c r="D12" s="93"/>
      <c r="E12" s="93"/>
      <c r="F12" s="93"/>
      <c r="G12" s="93"/>
      <c r="H12" s="93"/>
      <c r="I12" s="94"/>
      <c r="J12" s="124" t="s">
        <v>11</v>
      </c>
      <c r="K12" s="125"/>
      <c r="L12" s="125"/>
      <c r="M12" s="125"/>
      <c r="N12" s="125"/>
      <c r="O12" s="125"/>
      <c r="P12" s="125"/>
      <c r="Q12" s="92" t="s">
        <v>12</v>
      </c>
      <c r="R12" s="93"/>
      <c r="S12" s="93"/>
      <c r="T12" s="93"/>
      <c r="U12" s="93"/>
      <c r="V12" s="93"/>
      <c r="W12" s="94"/>
      <c r="X12" s="54" t="s">
        <v>14</v>
      </c>
      <c r="Y12" s="55"/>
      <c r="Z12" s="55"/>
      <c r="AA12" s="55"/>
      <c r="AB12" s="55"/>
      <c r="AC12" s="55"/>
      <c r="AD12" s="56"/>
    </row>
    <row r="13" spans="2:38" ht="24" customHeight="1" x14ac:dyDescent="0.4">
      <c r="B13" s="25"/>
      <c r="C13" s="60" t="s">
        <v>14</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8"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8" ht="20.100000000000001" customHeight="1" x14ac:dyDescent="0.4">
      <c r="B15" s="25"/>
      <c r="C15" s="33" t="s">
        <v>17</v>
      </c>
      <c r="D15" s="34"/>
      <c r="E15" s="34"/>
      <c r="F15" s="34"/>
      <c r="G15" s="34"/>
      <c r="H15" s="34"/>
      <c r="I15" s="35"/>
      <c r="J15" s="39" t="s">
        <v>18</v>
      </c>
      <c r="K15" s="40"/>
      <c r="L15" s="40"/>
      <c r="M15" s="40"/>
      <c r="N15" s="40"/>
      <c r="O15" s="40"/>
      <c r="P15" s="40"/>
      <c r="Q15" s="42" t="s">
        <v>19</v>
      </c>
      <c r="R15" s="43"/>
      <c r="S15" s="43"/>
      <c r="T15" s="43"/>
      <c r="U15" s="43"/>
      <c r="V15" s="43"/>
      <c r="W15" s="44"/>
      <c r="X15" s="109" t="s">
        <v>20</v>
      </c>
      <c r="Y15" s="110"/>
      <c r="Z15" s="110"/>
      <c r="AA15" s="110"/>
      <c r="AB15" s="110"/>
      <c r="AC15" s="110"/>
      <c r="AD15" s="111"/>
    </row>
    <row r="16" spans="2:38" ht="20.100000000000001" customHeight="1" x14ac:dyDescent="0.4">
      <c r="B16" s="25"/>
      <c r="C16" s="83"/>
      <c r="D16" s="84"/>
      <c r="E16" s="84"/>
      <c r="F16" s="84"/>
      <c r="G16" s="84"/>
      <c r="H16" s="84"/>
      <c r="I16" s="85"/>
      <c r="J16" s="115" t="s">
        <v>21</v>
      </c>
      <c r="K16" s="116"/>
      <c r="L16" s="116"/>
      <c r="M16" s="116"/>
      <c r="N16" s="116"/>
      <c r="O16" s="116"/>
      <c r="P16" s="116"/>
      <c r="Q16" s="86"/>
      <c r="R16" s="87"/>
      <c r="S16" s="87"/>
      <c r="T16" s="87"/>
      <c r="U16" s="87"/>
      <c r="V16" s="87"/>
      <c r="W16" s="88"/>
      <c r="X16" s="77" t="s">
        <v>22</v>
      </c>
      <c r="Y16" s="77"/>
      <c r="Z16" s="77"/>
      <c r="AA16" s="77"/>
      <c r="AB16" s="77"/>
      <c r="AC16" s="77"/>
      <c r="AD16" s="78"/>
    </row>
    <row r="17" spans="2:33" ht="20.100000000000001" customHeight="1" x14ac:dyDescent="0.4">
      <c r="B17" s="7"/>
      <c r="C17" s="69">
        <f>X10+3</f>
        <v>45670</v>
      </c>
      <c r="D17" s="69"/>
      <c r="E17" s="69"/>
      <c r="F17" s="69"/>
      <c r="G17" s="69"/>
      <c r="H17" s="69"/>
      <c r="I17" s="69"/>
      <c r="J17" s="69">
        <f>C17+1</f>
        <v>45671</v>
      </c>
      <c r="K17" s="69"/>
      <c r="L17" s="69"/>
      <c r="M17" s="69"/>
      <c r="N17" s="69"/>
      <c r="O17" s="69"/>
      <c r="P17" s="69"/>
      <c r="Q17" s="69">
        <f>J17+2</f>
        <v>45673</v>
      </c>
      <c r="R17" s="69"/>
      <c r="S17" s="69"/>
      <c r="T17" s="69"/>
      <c r="U17" s="69"/>
      <c r="V17" s="69"/>
      <c r="W17" s="69"/>
      <c r="X17" s="69">
        <f>Q17+1</f>
        <v>45674</v>
      </c>
      <c r="Y17" s="69"/>
      <c r="Z17" s="69"/>
      <c r="AA17" s="69"/>
      <c r="AB17" s="69"/>
      <c r="AC17" s="69"/>
      <c r="AD17" s="79"/>
      <c r="AG17" s="9"/>
    </row>
    <row r="18" spans="2:33" ht="20.100000000000001" customHeight="1" x14ac:dyDescent="0.4">
      <c r="B18" s="25" t="s">
        <v>6</v>
      </c>
      <c r="C18" s="26" t="s">
        <v>7</v>
      </c>
      <c r="D18" s="27"/>
      <c r="E18" s="27"/>
      <c r="F18" s="27"/>
      <c r="G18" s="27"/>
      <c r="H18" s="27"/>
      <c r="I18" s="28"/>
      <c r="J18" s="113" t="s">
        <v>8</v>
      </c>
      <c r="K18" s="113"/>
      <c r="L18" s="113"/>
      <c r="M18" s="113"/>
      <c r="N18" s="113"/>
      <c r="O18" s="113"/>
      <c r="P18" s="113"/>
      <c r="Q18" s="26" t="s">
        <v>7</v>
      </c>
      <c r="R18" s="27"/>
      <c r="S18" s="27"/>
      <c r="T18" s="27"/>
      <c r="U18" s="27"/>
      <c r="V18" s="27"/>
      <c r="W18" s="28"/>
      <c r="X18" s="102" t="s">
        <v>7</v>
      </c>
      <c r="Y18" s="102"/>
      <c r="Z18" s="102"/>
      <c r="AA18" s="102"/>
      <c r="AB18" s="102"/>
      <c r="AC18" s="102"/>
      <c r="AD18" s="114"/>
      <c r="AG18" s="10"/>
    </row>
    <row r="19" spans="2:33" ht="20.100000000000001" customHeight="1" x14ac:dyDescent="0.4">
      <c r="B19" s="25"/>
      <c r="C19" s="92" t="s">
        <v>10</v>
      </c>
      <c r="D19" s="93"/>
      <c r="E19" s="93"/>
      <c r="F19" s="93"/>
      <c r="G19" s="93"/>
      <c r="H19" s="93"/>
      <c r="I19" s="94"/>
      <c r="J19" s="95" t="s">
        <v>11</v>
      </c>
      <c r="K19" s="96"/>
      <c r="L19" s="96"/>
      <c r="M19" s="96"/>
      <c r="N19" s="96"/>
      <c r="O19" s="96"/>
      <c r="P19" s="97"/>
      <c r="Q19" s="92" t="s">
        <v>12</v>
      </c>
      <c r="R19" s="93"/>
      <c r="S19" s="93"/>
      <c r="T19" s="93"/>
      <c r="U19" s="93"/>
      <c r="V19" s="93"/>
      <c r="W19" s="94"/>
      <c r="X19" s="54" t="s">
        <v>14</v>
      </c>
      <c r="Y19" s="55"/>
      <c r="Z19" s="55"/>
      <c r="AA19" s="55"/>
      <c r="AB19" s="55"/>
      <c r="AC19" s="55"/>
      <c r="AD19" s="56"/>
      <c r="AG19" s="10"/>
    </row>
    <row r="20" spans="2:33" ht="24.6" customHeight="1" x14ac:dyDescent="0.4">
      <c r="B20" s="25"/>
      <c r="C20" s="60" t="s">
        <v>14</v>
      </c>
      <c r="D20" s="61"/>
      <c r="E20" s="61"/>
      <c r="F20" s="61"/>
      <c r="G20" s="61"/>
      <c r="H20" s="61"/>
      <c r="I20" s="62"/>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106" t="s">
        <v>7</v>
      </c>
      <c r="Y21" s="106"/>
      <c r="Z21" s="106"/>
      <c r="AA21" s="106"/>
      <c r="AB21" s="106"/>
      <c r="AC21" s="106"/>
      <c r="AD21" s="107"/>
    </row>
    <row r="22" spans="2:33" ht="20.100000000000001" customHeight="1" x14ac:dyDescent="0.4">
      <c r="B22" s="25"/>
      <c r="C22" s="33" t="s">
        <v>17</v>
      </c>
      <c r="D22" s="34"/>
      <c r="E22" s="34"/>
      <c r="F22" s="34"/>
      <c r="G22" s="34"/>
      <c r="H22" s="34"/>
      <c r="I22" s="35"/>
      <c r="J22" s="108" t="s">
        <v>18</v>
      </c>
      <c r="K22" s="108"/>
      <c r="L22" s="108"/>
      <c r="M22" s="108"/>
      <c r="N22" s="108"/>
      <c r="O22" s="108"/>
      <c r="P22" s="108"/>
      <c r="Q22" s="42" t="s">
        <v>19</v>
      </c>
      <c r="R22" s="43"/>
      <c r="S22" s="43"/>
      <c r="T22" s="43"/>
      <c r="U22" s="43"/>
      <c r="V22" s="43"/>
      <c r="W22" s="44"/>
      <c r="X22" s="109" t="s">
        <v>20</v>
      </c>
      <c r="Y22" s="110"/>
      <c r="Z22" s="110"/>
      <c r="AA22" s="110"/>
      <c r="AB22" s="110"/>
      <c r="AC22" s="110"/>
      <c r="AD22" s="111"/>
    </row>
    <row r="23" spans="2:33" ht="20.100000000000001" customHeight="1" x14ac:dyDescent="0.4">
      <c r="B23" s="25"/>
      <c r="C23" s="83"/>
      <c r="D23" s="84"/>
      <c r="E23" s="84"/>
      <c r="F23" s="84"/>
      <c r="G23" s="84"/>
      <c r="H23" s="84"/>
      <c r="I23" s="85"/>
      <c r="J23" s="112" t="s">
        <v>21</v>
      </c>
      <c r="K23" s="112"/>
      <c r="L23" s="112"/>
      <c r="M23" s="112"/>
      <c r="N23" s="112"/>
      <c r="O23" s="112"/>
      <c r="P23" s="112"/>
      <c r="Q23" s="86"/>
      <c r="R23" s="87"/>
      <c r="S23" s="87"/>
      <c r="T23" s="87"/>
      <c r="U23" s="87"/>
      <c r="V23" s="87"/>
      <c r="W23" s="88"/>
      <c r="X23" s="77" t="s">
        <v>22</v>
      </c>
      <c r="Y23" s="77"/>
      <c r="Z23" s="77"/>
      <c r="AA23" s="77"/>
      <c r="AB23" s="77"/>
      <c r="AC23" s="77"/>
      <c r="AD23" s="78"/>
    </row>
    <row r="24" spans="2:33" ht="20.100000000000001" customHeight="1" x14ac:dyDescent="0.4">
      <c r="B24" s="7"/>
      <c r="C24" s="69">
        <f>X17+3</f>
        <v>45677</v>
      </c>
      <c r="D24" s="69"/>
      <c r="E24" s="69"/>
      <c r="F24" s="69"/>
      <c r="G24" s="69"/>
      <c r="H24" s="69"/>
      <c r="I24" s="69"/>
      <c r="J24" s="69">
        <f>C24+1</f>
        <v>45678</v>
      </c>
      <c r="K24" s="69"/>
      <c r="L24" s="69"/>
      <c r="M24" s="69"/>
      <c r="N24" s="69"/>
      <c r="O24" s="69"/>
      <c r="P24" s="69"/>
      <c r="Q24" s="69">
        <f>J24+2</f>
        <v>45680</v>
      </c>
      <c r="R24" s="69"/>
      <c r="S24" s="69"/>
      <c r="T24" s="69"/>
      <c r="U24" s="69"/>
      <c r="V24" s="69"/>
      <c r="W24" s="69"/>
      <c r="X24" s="69">
        <f>Q24+1</f>
        <v>45681</v>
      </c>
      <c r="Y24" s="69"/>
      <c r="Z24" s="69"/>
      <c r="AA24" s="69"/>
      <c r="AB24" s="69"/>
      <c r="AC24" s="69"/>
      <c r="AD24" s="79"/>
    </row>
    <row r="25" spans="2:33" ht="20.100000000000001"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92" t="s">
        <v>10</v>
      </c>
      <c r="D26" s="93"/>
      <c r="E26" s="93"/>
      <c r="F26" s="93"/>
      <c r="G26" s="93"/>
      <c r="H26" s="93"/>
      <c r="I26" s="94"/>
      <c r="J26" s="95" t="s">
        <v>11</v>
      </c>
      <c r="K26" s="96"/>
      <c r="L26" s="96"/>
      <c r="M26" s="96"/>
      <c r="N26" s="96"/>
      <c r="O26" s="96"/>
      <c r="P26" s="97"/>
      <c r="Q26" s="92" t="s">
        <v>12</v>
      </c>
      <c r="R26" s="93"/>
      <c r="S26" s="93"/>
      <c r="T26" s="93"/>
      <c r="U26" s="93"/>
      <c r="V26" s="93"/>
      <c r="W26" s="94"/>
      <c r="X26" s="54" t="s">
        <v>14</v>
      </c>
      <c r="Y26" s="55"/>
      <c r="Z26" s="55"/>
      <c r="AA26" s="55"/>
      <c r="AB26" s="55"/>
      <c r="AC26" s="55"/>
      <c r="AD26" s="56"/>
    </row>
    <row r="27" spans="2:33" ht="24" customHeight="1" x14ac:dyDescent="0.4">
      <c r="B27" s="101"/>
      <c r="C27" s="60" t="s">
        <v>14</v>
      </c>
      <c r="D27" s="61"/>
      <c r="E27" s="61"/>
      <c r="F27" s="61"/>
      <c r="G27" s="61"/>
      <c r="H27" s="61"/>
      <c r="I27" s="62"/>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26" t="s">
        <v>7</v>
      </c>
      <c r="D28" s="27"/>
      <c r="E28" s="27"/>
      <c r="F28" s="27"/>
      <c r="G28" s="27"/>
      <c r="H28" s="27"/>
      <c r="I28" s="28"/>
      <c r="J28" s="26" t="s">
        <v>7</v>
      </c>
      <c r="K28" s="27"/>
      <c r="L28" s="27"/>
      <c r="M28" s="27"/>
      <c r="N28" s="27"/>
      <c r="O28" s="27"/>
      <c r="P28" s="28"/>
      <c r="Q28" s="29" t="s">
        <v>8</v>
      </c>
      <c r="R28" s="30"/>
      <c r="S28" s="30"/>
      <c r="T28" s="30"/>
      <c r="U28" s="30"/>
      <c r="V28" s="30"/>
      <c r="W28" s="31"/>
      <c r="X28" s="26" t="s">
        <v>7</v>
      </c>
      <c r="Y28" s="27"/>
      <c r="Z28" s="27"/>
      <c r="AA28" s="27"/>
      <c r="AB28" s="27"/>
      <c r="AC28" s="27"/>
      <c r="AD28" s="32"/>
    </row>
    <row r="29" spans="2:33" ht="20.100000000000001" customHeight="1" x14ac:dyDescent="0.4">
      <c r="B29" s="25"/>
      <c r="C29" s="33" t="s">
        <v>17</v>
      </c>
      <c r="D29" s="34"/>
      <c r="E29" s="34"/>
      <c r="F29" s="34"/>
      <c r="G29" s="34"/>
      <c r="H29" s="34"/>
      <c r="I29" s="35"/>
      <c r="J29" s="39" t="s">
        <v>18</v>
      </c>
      <c r="K29" s="40"/>
      <c r="L29" s="40"/>
      <c r="M29" s="40"/>
      <c r="N29" s="40"/>
      <c r="O29" s="40"/>
      <c r="P29" s="41"/>
      <c r="Q29" s="42" t="s">
        <v>19</v>
      </c>
      <c r="R29" s="43"/>
      <c r="S29" s="43"/>
      <c r="T29" s="43"/>
      <c r="U29" s="43"/>
      <c r="V29" s="43"/>
      <c r="W29" s="44"/>
      <c r="X29" s="48" t="s">
        <v>24</v>
      </c>
      <c r="Y29" s="49"/>
      <c r="Z29" s="49"/>
      <c r="AA29" s="49"/>
      <c r="AB29" s="49"/>
      <c r="AC29" s="49"/>
      <c r="AD29" s="50"/>
    </row>
    <row r="30" spans="2:33" ht="20.100000000000001" customHeight="1" x14ac:dyDescent="0.4">
      <c r="B30" s="25"/>
      <c r="C30" s="83"/>
      <c r="D30" s="84"/>
      <c r="E30" s="84"/>
      <c r="F30" s="84"/>
      <c r="G30" s="84"/>
      <c r="H30" s="84"/>
      <c r="I30" s="85"/>
      <c r="J30" s="89" t="s">
        <v>21</v>
      </c>
      <c r="K30" s="90"/>
      <c r="L30" s="90"/>
      <c r="M30" s="90"/>
      <c r="N30" s="90"/>
      <c r="O30" s="90"/>
      <c r="P30" s="91"/>
      <c r="Q30" s="86"/>
      <c r="R30" s="87"/>
      <c r="S30" s="87"/>
      <c r="T30" s="87"/>
      <c r="U30" s="87"/>
      <c r="V30" s="87"/>
      <c r="W30" s="88"/>
      <c r="X30" s="66" t="s">
        <v>22</v>
      </c>
      <c r="Y30" s="67"/>
      <c r="Z30" s="67"/>
      <c r="AA30" s="67"/>
      <c r="AB30" s="67"/>
      <c r="AC30" s="67"/>
      <c r="AD30" s="68"/>
    </row>
    <row r="31" spans="2:33" ht="20.100000000000001" customHeight="1" x14ac:dyDescent="0.4">
      <c r="B31" s="7"/>
      <c r="C31" s="69">
        <f>X24+3</f>
        <v>45684</v>
      </c>
      <c r="D31" s="69"/>
      <c r="E31" s="69"/>
      <c r="F31" s="69"/>
      <c r="G31" s="69"/>
      <c r="H31" s="69"/>
      <c r="I31" s="69"/>
      <c r="J31" s="70">
        <f>C31+1</f>
        <v>45685</v>
      </c>
      <c r="K31" s="71"/>
      <c r="L31" s="71"/>
      <c r="M31" s="71"/>
      <c r="N31" s="71"/>
      <c r="O31" s="71"/>
      <c r="P31" s="72"/>
      <c r="Q31" s="70">
        <f>J31+2</f>
        <v>45687</v>
      </c>
      <c r="R31" s="71"/>
      <c r="S31" s="71"/>
      <c r="T31" s="71"/>
      <c r="U31" s="71"/>
      <c r="V31" s="71"/>
      <c r="W31" s="72"/>
      <c r="X31" s="70">
        <f>Q31+1</f>
        <v>45688</v>
      </c>
      <c r="Y31" s="71"/>
      <c r="Z31" s="71"/>
      <c r="AA31" s="71"/>
      <c r="AB31" s="71"/>
      <c r="AC31" s="71"/>
      <c r="AD31" s="73"/>
    </row>
    <row r="32" spans="2:33" ht="20.100000000000001" customHeight="1" x14ac:dyDescent="0.4">
      <c r="B32" s="25" t="s">
        <v>6</v>
      </c>
      <c r="C32" s="26" t="s">
        <v>7</v>
      </c>
      <c r="D32" s="27"/>
      <c r="E32" s="27"/>
      <c r="F32" s="27"/>
      <c r="G32" s="27"/>
      <c r="H32" s="27"/>
      <c r="I32" s="28"/>
      <c r="J32" s="80" t="s">
        <v>8</v>
      </c>
      <c r="K32" s="81"/>
      <c r="L32" s="81"/>
      <c r="M32" s="81"/>
      <c r="N32" s="81"/>
      <c r="O32" s="81"/>
      <c r="P32" s="82"/>
      <c r="Q32" s="26" t="s">
        <v>7</v>
      </c>
      <c r="R32" s="27"/>
      <c r="S32" s="27"/>
      <c r="T32" s="27"/>
      <c r="U32" s="27"/>
      <c r="V32" s="27"/>
      <c r="W32" s="28"/>
      <c r="X32" s="26" t="s">
        <v>7</v>
      </c>
      <c r="Y32" s="27"/>
      <c r="Z32" s="27"/>
      <c r="AA32" s="27"/>
      <c r="AB32" s="27"/>
      <c r="AC32" s="27"/>
      <c r="AD32" s="32"/>
    </row>
    <row r="33" spans="2:30" ht="20.100000000000001" customHeight="1" x14ac:dyDescent="0.4">
      <c r="B33" s="25"/>
      <c r="C33" s="92" t="s">
        <v>10</v>
      </c>
      <c r="D33" s="93"/>
      <c r="E33" s="93"/>
      <c r="F33" s="93"/>
      <c r="G33" s="93"/>
      <c r="H33" s="93"/>
      <c r="I33" s="94"/>
      <c r="J33" s="95" t="s">
        <v>11</v>
      </c>
      <c r="K33" s="96"/>
      <c r="L33" s="96"/>
      <c r="M33" s="96"/>
      <c r="N33" s="96"/>
      <c r="O33" s="96"/>
      <c r="P33" s="97"/>
      <c r="Q33" s="92" t="s">
        <v>12</v>
      </c>
      <c r="R33" s="93"/>
      <c r="S33" s="93"/>
      <c r="T33" s="93"/>
      <c r="U33" s="93"/>
      <c r="V33" s="93"/>
      <c r="W33" s="94"/>
      <c r="X33" s="54" t="s">
        <v>14</v>
      </c>
      <c r="Y33" s="55"/>
      <c r="Z33" s="55"/>
      <c r="AA33" s="55"/>
      <c r="AB33" s="55"/>
      <c r="AC33" s="55"/>
      <c r="AD33" s="56"/>
    </row>
    <row r="34" spans="2:30" ht="23.1" customHeight="1" x14ac:dyDescent="0.4">
      <c r="B34" s="25"/>
      <c r="C34" s="60" t="s">
        <v>14</v>
      </c>
      <c r="D34" s="61"/>
      <c r="E34" s="61"/>
      <c r="F34" s="61"/>
      <c r="G34" s="61"/>
      <c r="H34" s="61"/>
      <c r="I34" s="62"/>
      <c r="J34" s="98"/>
      <c r="K34" s="99"/>
      <c r="L34" s="99"/>
      <c r="M34" s="99"/>
      <c r="N34" s="99"/>
      <c r="O34" s="99"/>
      <c r="P34" s="100"/>
      <c r="Q34" s="63" t="s">
        <v>15</v>
      </c>
      <c r="R34" s="64"/>
      <c r="S34" s="64"/>
      <c r="T34" s="64"/>
      <c r="U34" s="64"/>
      <c r="V34" s="64"/>
      <c r="W34" s="65"/>
      <c r="X34" s="57"/>
      <c r="Y34" s="58"/>
      <c r="Z34" s="58"/>
      <c r="AA34" s="58"/>
      <c r="AB34" s="58"/>
      <c r="AC34" s="58"/>
      <c r="AD34" s="59"/>
    </row>
    <row r="35" spans="2:30" ht="20.100000000000001" customHeight="1" x14ac:dyDescent="0.4">
      <c r="B35" s="24" t="s">
        <v>16</v>
      </c>
      <c r="C35" s="26" t="s">
        <v>7</v>
      </c>
      <c r="D35" s="27"/>
      <c r="E35" s="27"/>
      <c r="F35" s="27"/>
      <c r="G35" s="27"/>
      <c r="H35" s="27"/>
      <c r="I35" s="28"/>
      <c r="J35" s="26" t="s">
        <v>7</v>
      </c>
      <c r="K35" s="27"/>
      <c r="L35" s="27"/>
      <c r="M35" s="27"/>
      <c r="N35" s="27"/>
      <c r="O35" s="27"/>
      <c r="P35" s="28"/>
      <c r="Q35" s="29" t="s">
        <v>8</v>
      </c>
      <c r="R35" s="30"/>
      <c r="S35" s="30"/>
      <c r="T35" s="30"/>
      <c r="U35" s="30"/>
      <c r="V35" s="30"/>
      <c r="W35" s="31"/>
      <c r="X35" s="26" t="s">
        <v>7</v>
      </c>
      <c r="Y35" s="27"/>
      <c r="Z35" s="27"/>
      <c r="AA35" s="27"/>
      <c r="AB35" s="27"/>
      <c r="AC35" s="27"/>
      <c r="AD35" s="32"/>
    </row>
    <row r="36" spans="2:30" ht="20.100000000000001" customHeight="1" x14ac:dyDescent="0.4">
      <c r="B36" s="25"/>
      <c r="C36" s="33" t="s">
        <v>25</v>
      </c>
      <c r="D36" s="34"/>
      <c r="E36" s="34"/>
      <c r="F36" s="34"/>
      <c r="G36" s="34"/>
      <c r="H36" s="34"/>
      <c r="I36" s="35"/>
      <c r="J36" s="39" t="s">
        <v>18</v>
      </c>
      <c r="K36" s="40"/>
      <c r="L36" s="40"/>
      <c r="M36" s="40"/>
      <c r="N36" s="40"/>
      <c r="O36" s="40"/>
      <c r="P36" s="41"/>
      <c r="Q36" s="42" t="s">
        <v>19</v>
      </c>
      <c r="R36" s="43"/>
      <c r="S36" s="43"/>
      <c r="T36" s="43"/>
      <c r="U36" s="43"/>
      <c r="V36" s="43"/>
      <c r="W36" s="44"/>
      <c r="X36" s="48" t="s">
        <v>24</v>
      </c>
      <c r="Y36" s="49"/>
      <c r="Z36" s="49"/>
      <c r="AA36" s="49"/>
      <c r="AB36" s="49"/>
      <c r="AC36" s="49"/>
      <c r="AD36" s="50"/>
    </row>
    <row r="37" spans="2:30" ht="20.100000000000001" customHeight="1" thickBot="1" x14ac:dyDescent="0.45">
      <c r="B37" s="25"/>
      <c r="C37" s="36"/>
      <c r="D37" s="37"/>
      <c r="E37" s="37"/>
      <c r="F37" s="37"/>
      <c r="G37" s="37"/>
      <c r="H37" s="37"/>
      <c r="I37" s="38"/>
      <c r="J37" s="51" t="s">
        <v>21</v>
      </c>
      <c r="K37" s="52"/>
      <c r="L37" s="52"/>
      <c r="M37" s="52"/>
      <c r="N37" s="52"/>
      <c r="O37" s="52"/>
      <c r="P37" s="53"/>
      <c r="Q37" s="45"/>
      <c r="R37" s="46"/>
      <c r="S37" s="46"/>
      <c r="T37" s="46"/>
      <c r="U37" s="46"/>
      <c r="V37" s="46"/>
      <c r="W37" s="47"/>
      <c r="X37" s="74" t="s">
        <v>22</v>
      </c>
      <c r="Y37" s="75"/>
      <c r="Z37" s="75"/>
      <c r="AA37" s="75"/>
      <c r="AB37" s="75"/>
      <c r="AC37" s="75"/>
      <c r="AD37" s="76"/>
    </row>
    <row r="38" spans="2:30"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2" spans="2:30" x14ac:dyDescent="0.4">
      <c r="R42" s="11"/>
      <c r="S42" s="11"/>
      <c r="T42" s="11"/>
      <c r="U42" s="11"/>
      <c r="V42" s="11"/>
    </row>
    <row r="48" spans="2:30"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40">
    <mergeCell ref="AG6:AL6"/>
    <mergeCell ref="B4:B6"/>
    <mergeCell ref="C4:I4"/>
    <mergeCell ref="J4:P4"/>
    <mergeCell ref="Q4:W4"/>
    <mergeCell ref="X4:Y6"/>
    <mergeCell ref="Z4:AD4"/>
    <mergeCell ref="D1:I1"/>
    <mergeCell ref="J1:K1"/>
    <mergeCell ref="L1:AD1"/>
    <mergeCell ref="C2:I2"/>
    <mergeCell ref="J2:P2"/>
    <mergeCell ref="Q2:W2"/>
    <mergeCell ref="X2:AD2"/>
    <mergeCell ref="C5:I5"/>
    <mergeCell ref="J5:P6"/>
    <mergeCell ref="Q5:W5"/>
    <mergeCell ref="Z5:AD6"/>
    <mergeCell ref="C6:I6"/>
    <mergeCell ref="Q6:W6"/>
    <mergeCell ref="C3:I3"/>
    <mergeCell ref="J3:P3"/>
    <mergeCell ref="Q3:W3"/>
    <mergeCell ref="X3:AD3"/>
    <mergeCell ref="B11:B13"/>
    <mergeCell ref="C11:I11"/>
    <mergeCell ref="J11:P11"/>
    <mergeCell ref="Q11:W11"/>
    <mergeCell ref="X11:AD11"/>
    <mergeCell ref="B7:B9"/>
    <mergeCell ref="C7:I7"/>
    <mergeCell ref="J7:P7"/>
    <mergeCell ref="Q7:W7"/>
    <mergeCell ref="X7:AD7"/>
    <mergeCell ref="C8:I9"/>
    <mergeCell ref="J8:P8"/>
    <mergeCell ref="Q8:W9"/>
    <mergeCell ref="X8:AD8"/>
    <mergeCell ref="J9:P9"/>
    <mergeCell ref="C12:I12"/>
    <mergeCell ref="J12:P13"/>
    <mergeCell ref="Q12:W12"/>
    <mergeCell ref="X12:AD13"/>
    <mergeCell ref="C13:I13"/>
    <mergeCell ref="Q13:W13"/>
    <mergeCell ref="X9:AD9"/>
    <mergeCell ref="C10:I10"/>
    <mergeCell ref="J10:P10"/>
    <mergeCell ref="Q10:W10"/>
    <mergeCell ref="X10:AD10"/>
    <mergeCell ref="B18:B20"/>
    <mergeCell ref="C18:I18"/>
    <mergeCell ref="J18:P18"/>
    <mergeCell ref="Q18:W18"/>
    <mergeCell ref="X18:AD18"/>
    <mergeCell ref="B14:B16"/>
    <mergeCell ref="C14:I14"/>
    <mergeCell ref="J14:P14"/>
    <mergeCell ref="Q14:W14"/>
    <mergeCell ref="X14:AD14"/>
    <mergeCell ref="C15:I16"/>
    <mergeCell ref="J15:P15"/>
    <mergeCell ref="Q15:W16"/>
    <mergeCell ref="X15:AD15"/>
    <mergeCell ref="J16:P16"/>
    <mergeCell ref="C19:I19"/>
    <mergeCell ref="J19:P20"/>
    <mergeCell ref="Q19:W19"/>
    <mergeCell ref="X19:AD20"/>
    <mergeCell ref="C20:I20"/>
    <mergeCell ref="Q20:W20"/>
    <mergeCell ref="X16:AD16"/>
    <mergeCell ref="C17:I17"/>
    <mergeCell ref="J17:P17"/>
    <mergeCell ref="Q17:W17"/>
    <mergeCell ref="X17:AD17"/>
    <mergeCell ref="B25:B27"/>
    <mergeCell ref="C25:I25"/>
    <mergeCell ref="J25:P25"/>
    <mergeCell ref="Q25:W25"/>
    <mergeCell ref="X25:AD25"/>
    <mergeCell ref="B21:B23"/>
    <mergeCell ref="C21:I21"/>
    <mergeCell ref="J21:P21"/>
    <mergeCell ref="Q21:W21"/>
    <mergeCell ref="X21:AD21"/>
    <mergeCell ref="C22:I23"/>
    <mergeCell ref="J22:P22"/>
    <mergeCell ref="Q22:W23"/>
    <mergeCell ref="X22:AD22"/>
    <mergeCell ref="J23:P23"/>
    <mergeCell ref="C26:I26"/>
    <mergeCell ref="J26:P27"/>
    <mergeCell ref="Q26:W26"/>
    <mergeCell ref="X26:AD27"/>
    <mergeCell ref="C27:I27"/>
    <mergeCell ref="Q27:W27"/>
    <mergeCell ref="X23:AD23"/>
    <mergeCell ref="C24:I24"/>
    <mergeCell ref="J24:P24"/>
    <mergeCell ref="Q24:W24"/>
    <mergeCell ref="X24:AD24"/>
    <mergeCell ref="B32:B34"/>
    <mergeCell ref="C32:I32"/>
    <mergeCell ref="J32:P32"/>
    <mergeCell ref="Q32:W32"/>
    <mergeCell ref="X32:AD32"/>
    <mergeCell ref="B28:B30"/>
    <mergeCell ref="C28:I28"/>
    <mergeCell ref="J28:P28"/>
    <mergeCell ref="Q28:W28"/>
    <mergeCell ref="X28:AD28"/>
    <mergeCell ref="C29:I30"/>
    <mergeCell ref="J29:P29"/>
    <mergeCell ref="Q29:W30"/>
    <mergeCell ref="X29:AD29"/>
    <mergeCell ref="J30:P30"/>
    <mergeCell ref="C33:I33"/>
    <mergeCell ref="J33:P34"/>
    <mergeCell ref="Q33:W33"/>
    <mergeCell ref="X33:AD34"/>
    <mergeCell ref="C34:I34"/>
    <mergeCell ref="Q34:W34"/>
    <mergeCell ref="X30:AD30"/>
    <mergeCell ref="C31:I31"/>
    <mergeCell ref="J31:P31"/>
    <mergeCell ref="Q31:W31"/>
    <mergeCell ref="X31:AD31"/>
    <mergeCell ref="X37:AD37"/>
    <mergeCell ref="B38:AD38"/>
    <mergeCell ref="B35:B37"/>
    <mergeCell ref="C35:I35"/>
    <mergeCell ref="J35:P35"/>
    <mergeCell ref="Q35:W35"/>
    <mergeCell ref="X35:AD35"/>
    <mergeCell ref="C36:I37"/>
    <mergeCell ref="J36:P36"/>
    <mergeCell ref="Q36:W37"/>
    <mergeCell ref="X36:AD36"/>
    <mergeCell ref="J37:P37"/>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DD9B2-5986-4305-81BE-557E83C302F5}">
  <dimension ref="B1:AL64"/>
  <sheetViews>
    <sheetView showGridLines="0" zoomScale="129" zoomScaleNormal="129" zoomScaleSheetLayoutView="72" zoomScalePageLayoutView="48" workbookViewId="0">
      <selection activeCell="C4" sqref="C4:I9"/>
    </sheetView>
  </sheetViews>
  <sheetFormatPr defaultColWidth="8.25" defaultRowHeight="10.5" x14ac:dyDescent="0.4"/>
  <cols>
    <col min="1" max="1" width="1.75" style="4" customWidth="1"/>
    <col min="2" max="30" width="2.75" style="4" customWidth="1"/>
    <col min="31" max="16384" width="8.25" style="4"/>
  </cols>
  <sheetData>
    <row r="1" spans="2:38" s="1" customFormat="1" ht="32.1" customHeight="1" thickBot="1" x14ac:dyDescent="0.2">
      <c r="B1" s="2"/>
      <c r="C1" s="3"/>
      <c r="D1" s="438">
        <v>2025</v>
      </c>
      <c r="E1" s="438"/>
      <c r="F1" s="438"/>
      <c r="G1" s="438"/>
      <c r="H1" s="438"/>
      <c r="I1" s="438"/>
      <c r="J1" s="439">
        <v>11</v>
      </c>
      <c r="K1" s="440"/>
      <c r="L1" s="134" t="s">
        <v>170</v>
      </c>
      <c r="M1" s="134"/>
      <c r="N1" s="134"/>
      <c r="O1" s="134"/>
      <c r="P1" s="134"/>
      <c r="Q1" s="134"/>
      <c r="R1" s="134"/>
      <c r="S1" s="134"/>
      <c r="T1" s="134"/>
      <c r="U1" s="134"/>
      <c r="V1" s="134"/>
      <c r="W1" s="134"/>
      <c r="X1" s="134"/>
      <c r="Y1" s="134"/>
      <c r="Z1" s="134"/>
      <c r="AA1" s="134"/>
      <c r="AB1" s="134"/>
      <c r="AC1" s="134"/>
      <c r="AD1" s="134"/>
    </row>
    <row r="2" spans="2:38"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8" ht="20.100000000000001" customHeight="1" x14ac:dyDescent="0.4">
      <c r="B3" s="6"/>
      <c r="C3" s="441">
        <f>IF(MONTH(IF(WEEKDAY(DATE($D$1,$J$1,1),1)=7,EOMONTH(DATE($D$1,$J$1,1),-1)-(WEEKDAY(DATE($D$1,$J$1,1),1)-3)+7,EOMONTH(DATE($D$1,$J$1,1),-1)-(WEEKDAY(DATE($D$1,$J$1,1),1)-3)))&lt;&gt;$J$1,"",IF(WEEKDAY(DATE($D$1,$J$1,1),1)=7,EOMONTH(DATE($D$1,$J$1,1),-1)-(WEEKDAY(DATE($D$1,$J$1,1),1)-3)+7,EOMONTH(DATE($D$1,$J$1,1),-1)-(WEEKDAY(DATE($D$1,$J$1,1),1)-3)))</f>
        <v>45964</v>
      </c>
      <c r="D3" s="441"/>
      <c r="E3" s="441"/>
      <c r="F3" s="441"/>
      <c r="G3" s="441"/>
      <c r="H3" s="441"/>
      <c r="I3" s="441"/>
      <c r="J3" s="441">
        <f>IF(MONTH(IF(WEEKDAY(DATE($D$1,$J$1,1),1)=7,EOMONTH(DATE($D$1,$J$1,1),-1)-(WEEKDAY(DATE($D$1,$J$1,1),1)-4)+7,EOMONTH(DATE($D$1,$J$1,1),-1)-(WEEKDAY(DATE($D$1,$J$1,1),1)-4)))&lt;&gt;$J$1,"",IF(WEEKDAY(DATE($D$1,$J$1,1),1)=7,EOMONTH(DATE($D$1,$J$1,1),-1)-(WEEKDAY(DATE($D$1,$J$1,1),1)-4)+7,EOMONTH(DATE($D$1,$J$1,1),-1)-(WEEKDAY(DATE($D$1,$J$1,1),1)-4)))</f>
        <v>45965</v>
      </c>
      <c r="K3" s="441"/>
      <c r="L3" s="441"/>
      <c r="M3" s="441"/>
      <c r="N3" s="441"/>
      <c r="O3" s="441"/>
      <c r="P3" s="441"/>
      <c r="Q3" s="441">
        <f>IF(MONTH(IF(WEEKDAY(DATE($D$1,$J$1,1),1)=7,EOMONTH(DATE($D$1,$J$1,1),-1)-(WEEKDAY(DATE($D$1,$J$1,1),1)-6)+7,EOMONTH(DATE($D$1,$J$1,1),-1)-(WEEKDAY(DATE($D$1,$J$1,1),1)-6)))&lt;&gt;$J$1,"",IF(WEEKDAY(DATE($D$1,$J$1,1),1)=7,EOMONTH(DATE($D$1,$J$1,1),-1)-(WEEKDAY(DATE($D$1,$J$1,1),1)-6)+7,EOMONTH(DATE($D$1,$J$1,1),-1)-(WEEKDAY(DATE($D$1,$J$1,1),1)-6)))</f>
        <v>45967</v>
      </c>
      <c r="R3" s="441"/>
      <c r="S3" s="441"/>
      <c r="T3" s="441"/>
      <c r="U3" s="441"/>
      <c r="V3" s="441"/>
      <c r="W3" s="441"/>
      <c r="X3" s="442">
        <f>IF(MONTH(IF(WEEKDAY(DATE($D$1,$J$1,1),1)=7,EOMONTH(DATE($D$1,$J$1,1),-1)-(WEEKDAY(DATE($D$1,$J$1,1),1)-7)+7,EOMONTH(DATE($D$1,$J$1,1),-1)-(WEEKDAY(DATE($D$1,$J$1,1),1)-7)))&lt;&gt;$J$1,"",IF(WEEKDAY(DATE($D$1,$J$1,1),1)=7,EOMONTH(DATE($D$1,$J$1,1),-1)-(WEEKDAY(DATE($D$1,$J$1,1),1)-7)+7,EOMONTH(DATE($D$1,$J$1,1),-1)-(WEEKDAY(DATE($D$1,$J$1,1),1)-7)))</f>
        <v>45968</v>
      </c>
      <c r="Y3" s="442"/>
      <c r="Z3" s="442"/>
      <c r="AA3" s="442"/>
      <c r="AB3" s="442"/>
      <c r="AC3" s="442"/>
      <c r="AD3" s="443"/>
    </row>
    <row r="4" spans="2:38" ht="20.100000000000001" customHeight="1" x14ac:dyDescent="0.4">
      <c r="B4" s="25" t="s">
        <v>6</v>
      </c>
      <c r="C4" s="455"/>
      <c r="D4" s="346"/>
      <c r="E4" s="346"/>
      <c r="F4" s="346"/>
      <c r="G4" s="346"/>
      <c r="H4" s="346"/>
      <c r="I4" s="131"/>
      <c r="J4" s="117" t="s">
        <v>8</v>
      </c>
      <c r="K4" s="118"/>
      <c r="L4" s="118"/>
      <c r="M4" s="118"/>
      <c r="N4" s="118"/>
      <c r="O4" s="118"/>
      <c r="P4" s="127"/>
      <c r="Q4" s="102" t="s">
        <v>7</v>
      </c>
      <c r="R4" s="102"/>
      <c r="S4" s="102"/>
      <c r="T4" s="102"/>
      <c r="U4" s="102"/>
      <c r="V4" s="102"/>
      <c r="W4" s="102"/>
      <c r="X4" s="128" t="s">
        <v>9</v>
      </c>
      <c r="Y4" s="129"/>
      <c r="Z4" s="131" t="s">
        <v>7</v>
      </c>
      <c r="AA4" s="102"/>
      <c r="AB4" s="102"/>
      <c r="AC4" s="102"/>
      <c r="AD4" s="114"/>
      <c r="AF4" s="8"/>
    </row>
    <row r="5" spans="2:38" ht="20.100000000000001" customHeight="1" x14ac:dyDescent="0.4">
      <c r="B5" s="25"/>
      <c r="C5" s="347"/>
      <c r="D5" s="348"/>
      <c r="E5" s="348"/>
      <c r="F5" s="348"/>
      <c r="G5" s="348"/>
      <c r="H5" s="348"/>
      <c r="I5" s="349"/>
      <c r="J5" s="124" t="s">
        <v>11</v>
      </c>
      <c r="K5" s="125"/>
      <c r="L5" s="125"/>
      <c r="M5" s="125"/>
      <c r="N5" s="125"/>
      <c r="O5" s="125"/>
      <c r="P5" s="140"/>
      <c r="Q5" s="141" t="s">
        <v>12</v>
      </c>
      <c r="R5" s="141"/>
      <c r="S5" s="141"/>
      <c r="T5" s="141"/>
      <c r="U5" s="141"/>
      <c r="V5" s="141"/>
      <c r="W5" s="141"/>
      <c r="X5" s="130"/>
      <c r="Y5" s="129"/>
      <c r="Z5" s="142" t="s">
        <v>13</v>
      </c>
      <c r="AA5" s="55"/>
      <c r="AB5" s="55"/>
      <c r="AC5" s="55"/>
      <c r="AD5" s="56"/>
      <c r="AF5" s="8"/>
    </row>
    <row r="6" spans="2:38" ht="23.85" customHeight="1" x14ac:dyDescent="0.4">
      <c r="B6" s="25"/>
      <c r="C6" s="347"/>
      <c r="D6" s="348"/>
      <c r="E6" s="348"/>
      <c r="F6" s="348"/>
      <c r="G6" s="348"/>
      <c r="H6" s="348"/>
      <c r="I6" s="349"/>
      <c r="J6" s="98"/>
      <c r="K6" s="99"/>
      <c r="L6" s="99"/>
      <c r="M6" s="99"/>
      <c r="N6" s="99"/>
      <c r="O6" s="99"/>
      <c r="P6" s="100"/>
      <c r="Q6" s="143" t="s">
        <v>15</v>
      </c>
      <c r="R6" s="144"/>
      <c r="S6" s="144"/>
      <c r="T6" s="144"/>
      <c r="U6" s="144"/>
      <c r="V6" s="144"/>
      <c r="W6" s="144"/>
      <c r="X6" s="130"/>
      <c r="Y6" s="129"/>
      <c r="Z6" s="58"/>
      <c r="AA6" s="58"/>
      <c r="AB6" s="58"/>
      <c r="AC6" s="58"/>
      <c r="AD6" s="59"/>
      <c r="AG6" s="126"/>
      <c r="AH6" s="126"/>
      <c r="AI6" s="126"/>
      <c r="AJ6" s="126"/>
      <c r="AK6" s="126"/>
      <c r="AL6" s="126"/>
    </row>
    <row r="7" spans="2:38" ht="20.100000000000001" customHeight="1" x14ac:dyDescent="0.4">
      <c r="B7" s="24" t="s">
        <v>16</v>
      </c>
      <c r="C7" s="347"/>
      <c r="D7" s="348"/>
      <c r="E7" s="348"/>
      <c r="F7" s="348"/>
      <c r="G7" s="348"/>
      <c r="H7" s="348"/>
      <c r="I7" s="349"/>
      <c r="J7" s="26" t="s">
        <v>7</v>
      </c>
      <c r="K7" s="27"/>
      <c r="L7" s="27"/>
      <c r="M7" s="27"/>
      <c r="N7" s="27"/>
      <c r="O7" s="27"/>
      <c r="P7" s="28"/>
      <c r="Q7" s="119" t="s">
        <v>8</v>
      </c>
      <c r="R7" s="119"/>
      <c r="S7" s="119"/>
      <c r="T7" s="119"/>
      <c r="U7" s="119"/>
      <c r="V7" s="119"/>
      <c r="W7" s="119"/>
      <c r="X7" s="26" t="s">
        <v>7</v>
      </c>
      <c r="Y7" s="27"/>
      <c r="Z7" s="27"/>
      <c r="AA7" s="27"/>
      <c r="AB7" s="27"/>
      <c r="AC7" s="27"/>
      <c r="AD7" s="32"/>
    </row>
    <row r="8" spans="2:38" ht="20.100000000000001" customHeight="1" x14ac:dyDescent="0.4">
      <c r="B8" s="25"/>
      <c r="C8" s="347"/>
      <c r="D8" s="348"/>
      <c r="E8" s="348"/>
      <c r="F8" s="348"/>
      <c r="G8" s="348"/>
      <c r="H8" s="348"/>
      <c r="I8" s="349"/>
      <c r="J8" s="39" t="s">
        <v>18</v>
      </c>
      <c r="K8" s="40"/>
      <c r="L8" s="40"/>
      <c r="M8" s="40"/>
      <c r="N8" s="40"/>
      <c r="O8" s="40"/>
      <c r="P8" s="41"/>
      <c r="Q8" s="120" t="s">
        <v>19</v>
      </c>
      <c r="R8" s="121"/>
      <c r="S8" s="121"/>
      <c r="T8" s="121"/>
      <c r="U8" s="121"/>
      <c r="V8" s="121"/>
      <c r="W8" s="122"/>
      <c r="X8" s="48" t="s">
        <v>20</v>
      </c>
      <c r="Y8" s="40"/>
      <c r="Z8" s="40"/>
      <c r="AA8" s="40"/>
      <c r="AB8" s="40"/>
      <c r="AC8" s="40"/>
      <c r="AD8" s="123"/>
    </row>
    <row r="9" spans="2:38" ht="20.100000000000001" customHeight="1" x14ac:dyDescent="0.4">
      <c r="B9" s="25"/>
      <c r="C9" s="350"/>
      <c r="D9" s="351"/>
      <c r="E9" s="351"/>
      <c r="F9" s="351"/>
      <c r="G9" s="351"/>
      <c r="H9" s="351"/>
      <c r="I9" s="352"/>
      <c r="J9" s="89" t="s">
        <v>21</v>
      </c>
      <c r="K9" s="90"/>
      <c r="L9" s="90"/>
      <c r="M9" s="90"/>
      <c r="N9" s="90"/>
      <c r="O9" s="90"/>
      <c r="P9" s="91"/>
      <c r="Q9" s="86"/>
      <c r="R9" s="87"/>
      <c r="S9" s="87"/>
      <c r="T9" s="87"/>
      <c r="U9" s="87"/>
      <c r="V9" s="87"/>
      <c r="W9" s="88"/>
      <c r="X9" s="66" t="s">
        <v>22</v>
      </c>
      <c r="Y9" s="67"/>
      <c r="Z9" s="67"/>
      <c r="AA9" s="67"/>
      <c r="AB9" s="67"/>
      <c r="AC9" s="67"/>
      <c r="AD9" s="68"/>
    </row>
    <row r="10" spans="2:38" ht="20.100000000000001" customHeight="1" x14ac:dyDescent="0.4">
      <c r="B10" s="7"/>
      <c r="C10" s="441">
        <f>X3+3</f>
        <v>45971</v>
      </c>
      <c r="D10" s="441"/>
      <c r="E10" s="441"/>
      <c r="F10" s="441"/>
      <c r="G10" s="441"/>
      <c r="H10" s="441"/>
      <c r="I10" s="441"/>
      <c r="J10" s="441">
        <f>C10+1</f>
        <v>45972</v>
      </c>
      <c r="K10" s="441"/>
      <c r="L10" s="441"/>
      <c r="M10" s="441"/>
      <c r="N10" s="441"/>
      <c r="O10" s="441"/>
      <c r="P10" s="444"/>
      <c r="Q10" s="441">
        <f>J10+2</f>
        <v>45974</v>
      </c>
      <c r="R10" s="441"/>
      <c r="S10" s="441"/>
      <c r="T10" s="441"/>
      <c r="U10" s="441"/>
      <c r="V10" s="441"/>
      <c r="W10" s="441"/>
      <c r="X10" s="441">
        <f>Q10+1</f>
        <v>45975</v>
      </c>
      <c r="Y10" s="441"/>
      <c r="Z10" s="441"/>
      <c r="AA10" s="441"/>
      <c r="AB10" s="441"/>
      <c r="AC10" s="441"/>
      <c r="AD10" s="445"/>
    </row>
    <row r="11" spans="2:38"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8" ht="20.100000000000001" customHeight="1" x14ac:dyDescent="0.4">
      <c r="B12" s="25"/>
      <c r="C12" s="92" t="s">
        <v>10</v>
      </c>
      <c r="D12" s="93"/>
      <c r="E12" s="93"/>
      <c r="F12" s="93"/>
      <c r="G12" s="93"/>
      <c r="H12" s="93"/>
      <c r="I12" s="94"/>
      <c r="J12" s="124" t="s">
        <v>11</v>
      </c>
      <c r="K12" s="125"/>
      <c r="L12" s="125"/>
      <c r="M12" s="125"/>
      <c r="N12" s="125"/>
      <c r="O12" s="125"/>
      <c r="P12" s="125"/>
      <c r="Q12" s="92" t="s">
        <v>12</v>
      </c>
      <c r="R12" s="93"/>
      <c r="S12" s="93"/>
      <c r="T12" s="93"/>
      <c r="U12" s="93"/>
      <c r="V12" s="93"/>
      <c r="W12" s="94"/>
      <c r="X12" s="54" t="s">
        <v>14</v>
      </c>
      <c r="Y12" s="55"/>
      <c r="Z12" s="55"/>
      <c r="AA12" s="55"/>
      <c r="AB12" s="55"/>
      <c r="AC12" s="55"/>
      <c r="AD12" s="56"/>
    </row>
    <row r="13" spans="2:38" ht="24" customHeight="1" x14ac:dyDescent="0.4">
      <c r="B13" s="25"/>
      <c r="C13" s="60" t="s">
        <v>14</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8"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8" ht="20.100000000000001" customHeight="1" x14ac:dyDescent="0.4">
      <c r="B15" s="25"/>
      <c r="C15" s="33" t="s">
        <v>17</v>
      </c>
      <c r="D15" s="34"/>
      <c r="E15" s="34"/>
      <c r="F15" s="34"/>
      <c r="G15" s="34"/>
      <c r="H15" s="34"/>
      <c r="I15" s="35"/>
      <c r="J15" s="39" t="s">
        <v>18</v>
      </c>
      <c r="K15" s="40"/>
      <c r="L15" s="40"/>
      <c r="M15" s="40"/>
      <c r="N15" s="40"/>
      <c r="O15" s="40"/>
      <c r="P15" s="40"/>
      <c r="Q15" s="42" t="s">
        <v>19</v>
      </c>
      <c r="R15" s="43"/>
      <c r="S15" s="43"/>
      <c r="T15" s="43"/>
      <c r="U15" s="43"/>
      <c r="V15" s="43"/>
      <c r="W15" s="44"/>
      <c r="X15" s="109" t="s">
        <v>20</v>
      </c>
      <c r="Y15" s="110"/>
      <c r="Z15" s="110"/>
      <c r="AA15" s="110"/>
      <c r="AB15" s="110"/>
      <c r="AC15" s="110"/>
      <c r="AD15" s="111"/>
    </row>
    <row r="16" spans="2:38" ht="20.100000000000001" customHeight="1" x14ac:dyDescent="0.4">
      <c r="B16" s="25"/>
      <c r="C16" s="83"/>
      <c r="D16" s="84"/>
      <c r="E16" s="84"/>
      <c r="F16" s="84"/>
      <c r="G16" s="84"/>
      <c r="H16" s="84"/>
      <c r="I16" s="85"/>
      <c r="J16" s="115" t="s">
        <v>21</v>
      </c>
      <c r="K16" s="116"/>
      <c r="L16" s="116"/>
      <c r="M16" s="116"/>
      <c r="N16" s="116"/>
      <c r="O16" s="116"/>
      <c r="P16" s="116"/>
      <c r="Q16" s="86"/>
      <c r="R16" s="87"/>
      <c r="S16" s="87"/>
      <c r="T16" s="87"/>
      <c r="U16" s="87"/>
      <c r="V16" s="87"/>
      <c r="W16" s="88"/>
      <c r="X16" s="77" t="s">
        <v>22</v>
      </c>
      <c r="Y16" s="77"/>
      <c r="Z16" s="77"/>
      <c r="AA16" s="77"/>
      <c r="AB16" s="77"/>
      <c r="AC16" s="77"/>
      <c r="AD16" s="78"/>
    </row>
    <row r="17" spans="2:33" ht="20.100000000000001" customHeight="1" x14ac:dyDescent="0.4">
      <c r="B17" s="7"/>
      <c r="C17" s="441">
        <f>X10+3</f>
        <v>45978</v>
      </c>
      <c r="D17" s="441"/>
      <c r="E17" s="441"/>
      <c r="F17" s="441"/>
      <c r="G17" s="441"/>
      <c r="H17" s="441"/>
      <c r="I17" s="441"/>
      <c r="J17" s="441">
        <f>C17+1</f>
        <v>45979</v>
      </c>
      <c r="K17" s="441"/>
      <c r="L17" s="441"/>
      <c r="M17" s="441"/>
      <c r="N17" s="441"/>
      <c r="O17" s="441"/>
      <c r="P17" s="441"/>
      <c r="Q17" s="441">
        <f>J17+2</f>
        <v>45981</v>
      </c>
      <c r="R17" s="441"/>
      <c r="S17" s="441"/>
      <c r="T17" s="441"/>
      <c r="U17" s="441"/>
      <c r="V17" s="441"/>
      <c r="W17" s="441"/>
      <c r="X17" s="441">
        <f>Q17+1</f>
        <v>45982</v>
      </c>
      <c r="Y17" s="441"/>
      <c r="Z17" s="441"/>
      <c r="AA17" s="441"/>
      <c r="AB17" s="441"/>
      <c r="AC17" s="441"/>
      <c r="AD17" s="445"/>
      <c r="AG17" s="9"/>
    </row>
    <row r="18" spans="2:33" ht="20.100000000000001" customHeight="1" x14ac:dyDescent="0.4">
      <c r="B18" s="25" t="s">
        <v>6</v>
      </c>
      <c r="C18" s="26" t="s">
        <v>7</v>
      </c>
      <c r="D18" s="27"/>
      <c r="E18" s="27"/>
      <c r="F18" s="27"/>
      <c r="G18" s="27"/>
      <c r="H18" s="27"/>
      <c r="I18" s="28"/>
      <c r="J18" s="113" t="s">
        <v>8</v>
      </c>
      <c r="K18" s="113"/>
      <c r="L18" s="113"/>
      <c r="M18" s="113"/>
      <c r="N18" s="113"/>
      <c r="O18" s="113"/>
      <c r="P18" s="113"/>
      <c r="Q18" s="26" t="s">
        <v>7</v>
      </c>
      <c r="R18" s="27"/>
      <c r="S18" s="27"/>
      <c r="T18" s="27"/>
      <c r="U18" s="27"/>
      <c r="V18" s="27"/>
      <c r="W18" s="28"/>
      <c r="X18" s="456" t="s">
        <v>169</v>
      </c>
      <c r="Y18" s="457"/>
      <c r="Z18" s="457"/>
      <c r="AA18" s="457"/>
      <c r="AB18" s="457"/>
      <c r="AC18" s="457"/>
      <c r="AD18" s="458"/>
      <c r="AG18" s="10"/>
    </row>
    <row r="19" spans="2:33" ht="20.100000000000001" customHeight="1" x14ac:dyDescent="0.4">
      <c r="B19" s="25"/>
      <c r="C19" s="92" t="s">
        <v>10</v>
      </c>
      <c r="D19" s="93"/>
      <c r="E19" s="93"/>
      <c r="F19" s="93"/>
      <c r="G19" s="93"/>
      <c r="H19" s="93"/>
      <c r="I19" s="94"/>
      <c r="J19" s="95" t="s">
        <v>11</v>
      </c>
      <c r="K19" s="96"/>
      <c r="L19" s="96"/>
      <c r="M19" s="96"/>
      <c r="N19" s="96"/>
      <c r="O19" s="96"/>
      <c r="P19" s="97"/>
      <c r="Q19" s="92" t="s">
        <v>12</v>
      </c>
      <c r="R19" s="93"/>
      <c r="S19" s="93"/>
      <c r="T19" s="93"/>
      <c r="U19" s="93"/>
      <c r="V19" s="93"/>
      <c r="W19" s="94"/>
      <c r="X19" s="459"/>
      <c r="Y19" s="460"/>
      <c r="Z19" s="460"/>
      <c r="AA19" s="460"/>
      <c r="AB19" s="460"/>
      <c r="AC19" s="460"/>
      <c r="AD19" s="461"/>
      <c r="AG19" s="10"/>
    </row>
    <row r="20" spans="2:33" ht="24.6" customHeight="1" x14ac:dyDescent="0.4">
      <c r="B20" s="25"/>
      <c r="C20" s="60" t="s">
        <v>14</v>
      </c>
      <c r="D20" s="61"/>
      <c r="E20" s="61"/>
      <c r="F20" s="61"/>
      <c r="G20" s="61"/>
      <c r="H20" s="61"/>
      <c r="I20" s="62"/>
      <c r="J20" s="98"/>
      <c r="K20" s="99"/>
      <c r="L20" s="99"/>
      <c r="M20" s="99"/>
      <c r="N20" s="99"/>
      <c r="O20" s="99"/>
      <c r="P20" s="100"/>
      <c r="Q20" s="63" t="s">
        <v>15</v>
      </c>
      <c r="R20" s="64"/>
      <c r="S20" s="64"/>
      <c r="T20" s="64"/>
      <c r="U20" s="64"/>
      <c r="V20" s="64"/>
      <c r="W20" s="65"/>
      <c r="X20" s="459"/>
      <c r="Y20" s="460"/>
      <c r="Z20" s="460"/>
      <c r="AA20" s="460"/>
      <c r="AB20" s="460"/>
      <c r="AC20" s="460"/>
      <c r="AD20" s="461"/>
    </row>
    <row r="21" spans="2:33" ht="19.350000000000001" customHeight="1" x14ac:dyDescent="0.4">
      <c r="B21" s="24"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459"/>
      <c r="Y21" s="460"/>
      <c r="Z21" s="460"/>
      <c r="AA21" s="460"/>
      <c r="AB21" s="460"/>
      <c r="AC21" s="460"/>
      <c r="AD21" s="461"/>
    </row>
    <row r="22" spans="2:33" ht="20.100000000000001" customHeight="1" x14ac:dyDescent="0.4">
      <c r="B22" s="25"/>
      <c r="C22" s="33" t="s">
        <v>17</v>
      </c>
      <c r="D22" s="34"/>
      <c r="E22" s="34"/>
      <c r="F22" s="34"/>
      <c r="G22" s="34"/>
      <c r="H22" s="34"/>
      <c r="I22" s="35"/>
      <c r="J22" s="108" t="s">
        <v>18</v>
      </c>
      <c r="K22" s="108"/>
      <c r="L22" s="108"/>
      <c r="M22" s="108"/>
      <c r="N22" s="108"/>
      <c r="O22" s="108"/>
      <c r="P22" s="108"/>
      <c r="Q22" s="42" t="s">
        <v>19</v>
      </c>
      <c r="R22" s="43"/>
      <c r="S22" s="43"/>
      <c r="T22" s="43"/>
      <c r="U22" s="43"/>
      <c r="V22" s="43"/>
      <c r="W22" s="44"/>
      <c r="X22" s="459"/>
      <c r="Y22" s="460"/>
      <c r="Z22" s="460"/>
      <c r="AA22" s="460"/>
      <c r="AB22" s="460"/>
      <c r="AC22" s="460"/>
      <c r="AD22" s="461"/>
    </row>
    <row r="23" spans="2:33" ht="20.100000000000001" customHeight="1" x14ac:dyDescent="0.4">
      <c r="B23" s="25"/>
      <c r="C23" s="83"/>
      <c r="D23" s="84"/>
      <c r="E23" s="84"/>
      <c r="F23" s="84"/>
      <c r="G23" s="84"/>
      <c r="H23" s="84"/>
      <c r="I23" s="85"/>
      <c r="J23" s="112" t="s">
        <v>21</v>
      </c>
      <c r="K23" s="112"/>
      <c r="L23" s="112"/>
      <c r="M23" s="112"/>
      <c r="N23" s="112"/>
      <c r="O23" s="112"/>
      <c r="P23" s="112"/>
      <c r="Q23" s="86"/>
      <c r="R23" s="87"/>
      <c r="S23" s="87"/>
      <c r="T23" s="87"/>
      <c r="U23" s="87"/>
      <c r="V23" s="87"/>
      <c r="W23" s="88"/>
      <c r="X23" s="462"/>
      <c r="Y23" s="463"/>
      <c r="Z23" s="463"/>
      <c r="AA23" s="463"/>
      <c r="AB23" s="463"/>
      <c r="AC23" s="463"/>
      <c r="AD23" s="464"/>
    </row>
    <row r="24" spans="2:33" ht="20.100000000000001" customHeight="1" x14ac:dyDescent="0.4">
      <c r="B24" s="7"/>
      <c r="C24" s="441">
        <f>X17+3</f>
        <v>45985</v>
      </c>
      <c r="D24" s="441"/>
      <c r="E24" s="441"/>
      <c r="F24" s="441"/>
      <c r="G24" s="441"/>
      <c r="H24" s="441"/>
      <c r="I24" s="441"/>
      <c r="J24" s="441">
        <f>C24+1</f>
        <v>45986</v>
      </c>
      <c r="K24" s="441"/>
      <c r="L24" s="441"/>
      <c r="M24" s="441"/>
      <c r="N24" s="441"/>
      <c r="O24" s="441"/>
      <c r="P24" s="441"/>
      <c r="Q24" s="441">
        <f>J24+2</f>
        <v>45988</v>
      </c>
      <c r="R24" s="441"/>
      <c r="S24" s="441"/>
      <c r="T24" s="441"/>
      <c r="U24" s="441"/>
      <c r="V24" s="441"/>
      <c r="W24" s="441"/>
      <c r="X24" s="441">
        <f>Q24+1</f>
        <v>45989</v>
      </c>
      <c r="Y24" s="441"/>
      <c r="Z24" s="441"/>
      <c r="AA24" s="441"/>
      <c r="AB24" s="441"/>
      <c r="AC24" s="441"/>
      <c r="AD24" s="445"/>
    </row>
    <row r="25" spans="2:33" ht="20.100000000000001" customHeight="1" x14ac:dyDescent="0.4">
      <c r="B25" s="25" t="s">
        <v>6</v>
      </c>
      <c r="C25" s="455"/>
      <c r="D25" s="346"/>
      <c r="E25" s="346"/>
      <c r="F25" s="346"/>
      <c r="G25" s="346"/>
      <c r="H25" s="346"/>
      <c r="I25" s="131"/>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347"/>
      <c r="D26" s="348"/>
      <c r="E26" s="348"/>
      <c r="F26" s="348"/>
      <c r="G26" s="348"/>
      <c r="H26" s="348"/>
      <c r="I26" s="349"/>
      <c r="J26" s="95" t="s">
        <v>11</v>
      </c>
      <c r="K26" s="96"/>
      <c r="L26" s="96"/>
      <c r="M26" s="96"/>
      <c r="N26" s="96"/>
      <c r="O26" s="96"/>
      <c r="P26" s="97"/>
      <c r="Q26" s="92" t="s">
        <v>12</v>
      </c>
      <c r="R26" s="93"/>
      <c r="S26" s="93"/>
      <c r="T26" s="93"/>
      <c r="U26" s="93"/>
      <c r="V26" s="93"/>
      <c r="W26" s="94"/>
      <c r="X26" s="54" t="s">
        <v>14</v>
      </c>
      <c r="Y26" s="55"/>
      <c r="Z26" s="55"/>
      <c r="AA26" s="55"/>
      <c r="AB26" s="55"/>
      <c r="AC26" s="55"/>
      <c r="AD26" s="56"/>
    </row>
    <row r="27" spans="2:33" ht="24" customHeight="1" x14ac:dyDescent="0.4">
      <c r="B27" s="101"/>
      <c r="C27" s="347"/>
      <c r="D27" s="348"/>
      <c r="E27" s="348"/>
      <c r="F27" s="348"/>
      <c r="G27" s="348"/>
      <c r="H27" s="348"/>
      <c r="I27" s="349"/>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347"/>
      <c r="D28" s="348"/>
      <c r="E28" s="348"/>
      <c r="F28" s="348"/>
      <c r="G28" s="348"/>
      <c r="H28" s="348"/>
      <c r="I28" s="349"/>
      <c r="J28" s="26" t="s">
        <v>7</v>
      </c>
      <c r="K28" s="27"/>
      <c r="L28" s="27"/>
      <c r="M28" s="27"/>
      <c r="N28" s="27"/>
      <c r="O28" s="27"/>
      <c r="P28" s="28"/>
      <c r="Q28" s="29" t="s">
        <v>8</v>
      </c>
      <c r="R28" s="30"/>
      <c r="S28" s="30"/>
      <c r="T28" s="30"/>
      <c r="U28" s="30"/>
      <c r="V28" s="30"/>
      <c r="W28" s="31"/>
      <c r="X28" s="26" t="s">
        <v>7</v>
      </c>
      <c r="Y28" s="27"/>
      <c r="Z28" s="27"/>
      <c r="AA28" s="27"/>
      <c r="AB28" s="27"/>
      <c r="AC28" s="27"/>
      <c r="AD28" s="32"/>
    </row>
    <row r="29" spans="2:33" ht="20.100000000000001" customHeight="1" x14ac:dyDescent="0.4">
      <c r="B29" s="25"/>
      <c r="C29" s="347"/>
      <c r="D29" s="348"/>
      <c r="E29" s="348"/>
      <c r="F29" s="348"/>
      <c r="G29" s="348"/>
      <c r="H29" s="348"/>
      <c r="I29" s="349"/>
      <c r="J29" s="39" t="s">
        <v>18</v>
      </c>
      <c r="K29" s="40"/>
      <c r="L29" s="40"/>
      <c r="M29" s="40"/>
      <c r="N29" s="40"/>
      <c r="O29" s="40"/>
      <c r="P29" s="41"/>
      <c r="Q29" s="42" t="s">
        <v>19</v>
      </c>
      <c r="R29" s="43"/>
      <c r="S29" s="43"/>
      <c r="T29" s="43"/>
      <c r="U29" s="43"/>
      <c r="V29" s="43"/>
      <c r="W29" s="44"/>
      <c r="X29" s="48" t="s">
        <v>24</v>
      </c>
      <c r="Y29" s="49"/>
      <c r="Z29" s="49"/>
      <c r="AA29" s="49"/>
      <c r="AB29" s="49"/>
      <c r="AC29" s="49"/>
      <c r="AD29" s="50"/>
      <c r="AG29"/>
    </row>
    <row r="30" spans="2:33" ht="20.100000000000001" customHeight="1" x14ac:dyDescent="0.4">
      <c r="B30" s="25"/>
      <c r="C30" s="350"/>
      <c r="D30" s="351"/>
      <c r="E30" s="351"/>
      <c r="F30" s="351"/>
      <c r="G30" s="351"/>
      <c r="H30" s="351"/>
      <c r="I30" s="352"/>
      <c r="J30" s="89" t="s">
        <v>21</v>
      </c>
      <c r="K30" s="90"/>
      <c r="L30" s="90"/>
      <c r="M30" s="90"/>
      <c r="N30" s="90"/>
      <c r="O30" s="90"/>
      <c r="P30" s="91"/>
      <c r="Q30" s="86"/>
      <c r="R30" s="87"/>
      <c r="S30" s="87"/>
      <c r="T30" s="87"/>
      <c r="U30" s="87"/>
      <c r="V30" s="87"/>
      <c r="W30" s="88"/>
      <c r="X30" s="66" t="s">
        <v>22</v>
      </c>
      <c r="Y30" s="67"/>
      <c r="Z30" s="67"/>
      <c r="AA30" s="67"/>
      <c r="AB30" s="67"/>
      <c r="AC30" s="67"/>
      <c r="AD30" s="68"/>
    </row>
    <row r="31" spans="2:33" ht="20.100000000000001" customHeight="1" x14ac:dyDescent="0.4">
      <c r="B31" s="446"/>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8"/>
    </row>
    <row r="32" spans="2:33" ht="20.100000000000001" customHeight="1" x14ac:dyDescent="0.4">
      <c r="B32" s="449"/>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1"/>
      <c r="AF32"/>
    </row>
    <row r="33" spans="2:32" ht="20.100000000000001" customHeight="1" x14ac:dyDescent="0.4">
      <c r="B33" s="449"/>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1"/>
    </row>
    <row r="34" spans="2:32" ht="23.1" customHeight="1" x14ac:dyDescent="0.4">
      <c r="B34" s="449"/>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1"/>
    </row>
    <row r="35" spans="2:32" ht="20.100000000000001" customHeight="1" x14ac:dyDescent="0.4">
      <c r="B35" s="449"/>
      <c r="C35" s="450"/>
      <c r="D35" s="450"/>
      <c r="E35" s="450"/>
      <c r="F35" s="450"/>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c r="AD35" s="451"/>
    </row>
    <row r="36" spans="2:32" ht="20.100000000000001" customHeight="1" x14ac:dyDescent="0.4">
      <c r="B36" s="449"/>
      <c r="C36" s="450"/>
      <c r="D36" s="450"/>
      <c r="E36" s="450"/>
      <c r="F36" s="450"/>
      <c r="G36" s="450"/>
      <c r="H36" s="450"/>
      <c r="I36" s="450"/>
      <c r="J36" s="450"/>
      <c r="K36" s="450"/>
      <c r="L36" s="450"/>
      <c r="M36" s="450"/>
      <c r="N36" s="450"/>
      <c r="O36" s="450"/>
      <c r="P36" s="450"/>
      <c r="Q36" s="450"/>
      <c r="R36" s="450"/>
      <c r="S36" s="450"/>
      <c r="T36" s="450"/>
      <c r="U36" s="450"/>
      <c r="V36" s="450"/>
      <c r="W36" s="450"/>
      <c r="X36" s="450"/>
      <c r="Y36" s="450"/>
      <c r="Z36" s="450"/>
      <c r="AA36" s="450"/>
      <c r="AB36" s="450"/>
      <c r="AC36" s="450"/>
      <c r="AD36" s="451"/>
    </row>
    <row r="37" spans="2:32" ht="20.100000000000001" customHeight="1" thickBot="1" x14ac:dyDescent="0.45">
      <c r="B37" s="452"/>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4"/>
    </row>
    <row r="38" spans="2:32"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1" spans="2:32" ht="18.75" x14ac:dyDescent="0.4">
      <c r="AF41"/>
    </row>
    <row r="42" spans="2:32" x14ac:dyDescent="0.4">
      <c r="R42" s="11"/>
      <c r="S42" s="11"/>
      <c r="T42" s="11"/>
      <c r="U42" s="11"/>
      <c r="V42" s="11"/>
    </row>
    <row r="48" spans="2:32"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03">
    <mergeCell ref="B38:AD38"/>
    <mergeCell ref="B31:AD37"/>
    <mergeCell ref="C4:I9"/>
    <mergeCell ref="C25:I30"/>
    <mergeCell ref="X18:AD23"/>
    <mergeCell ref="J30:P30"/>
    <mergeCell ref="X30:AD30"/>
    <mergeCell ref="Q27:W27"/>
    <mergeCell ref="B28:B30"/>
    <mergeCell ref="J28:P28"/>
    <mergeCell ref="Q28:W28"/>
    <mergeCell ref="X28:AD28"/>
    <mergeCell ref="J29:P29"/>
    <mergeCell ref="Q29:W30"/>
    <mergeCell ref="X29:AD29"/>
    <mergeCell ref="B25:B27"/>
    <mergeCell ref="J25:P25"/>
    <mergeCell ref="Q25:W25"/>
    <mergeCell ref="X25:AD25"/>
    <mergeCell ref="J26:P27"/>
    <mergeCell ref="Q26:W26"/>
    <mergeCell ref="X26:AD27"/>
    <mergeCell ref="J23:P23"/>
    <mergeCell ref="C24:I24"/>
    <mergeCell ref="J24:P24"/>
    <mergeCell ref="Q24:W24"/>
    <mergeCell ref="X24:AD24"/>
    <mergeCell ref="Q20:W20"/>
    <mergeCell ref="B21:B23"/>
    <mergeCell ref="C21:I21"/>
    <mergeCell ref="J21:P21"/>
    <mergeCell ref="Q21:W21"/>
    <mergeCell ref="C22:I23"/>
    <mergeCell ref="J22:P22"/>
    <mergeCell ref="Q22:W23"/>
    <mergeCell ref="B18:B20"/>
    <mergeCell ref="C18:I18"/>
    <mergeCell ref="J18:P18"/>
    <mergeCell ref="Q18:W18"/>
    <mergeCell ref="C19:I19"/>
    <mergeCell ref="J19:P20"/>
    <mergeCell ref="Q19:W19"/>
    <mergeCell ref="C20:I20"/>
    <mergeCell ref="J16:P16"/>
    <mergeCell ref="X16:AD16"/>
    <mergeCell ref="C17:I17"/>
    <mergeCell ref="J17:P17"/>
    <mergeCell ref="Q17:W17"/>
    <mergeCell ref="X17:AD17"/>
    <mergeCell ref="Q13:W13"/>
    <mergeCell ref="B14:B16"/>
    <mergeCell ref="C14:I14"/>
    <mergeCell ref="J14:P14"/>
    <mergeCell ref="Q14:W14"/>
    <mergeCell ref="X14:AD14"/>
    <mergeCell ref="C15:I16"/>
    <mergeCell ref="J15:P15"/>
    <mergeCell ref="Q15:W16"/>
    <mergeCell ref="X15:AD15"/>
    <mergeCell ref="B11:B13"/>
    <mergeCell ref="C11:I11"/>
    <mergeCell ref="J11:P11"/>
    <mergeCell ref="Q11:W11"/>
    <mergeCell ref="X11:AD11"/>
    <mergeCell ref="C12:I12"/>
    <mergeCell ref="J12:P13"/>
    <mergeCell ref="Q12:W12"/>
    <mergeCell ref="X12:AD13"/>
    <mergeCell ref="C13:I13"/>
    <mergeCell ref="J9:P9"/>
    <mergeCell ref="X9:AD9"/>
    <mergeCell ref="C10:I10"/>
    <mergeCell ref="J10:P10"/>
    <mergeCell ref="Q10:W10"/>
    <mergeCell ref="X10:AD10"/>
    <mergeCell ref="AG6:AL6"/>
    <mergeCell ref="B4:B6"/>
    <mergeCell ref="J4:P4"/>
    <mergeCell ref="Q4:W4"/>
    <mergeCell ref="X4:Y6"/>
    <mergeCell ref="Z4:AD4"/>
    <mergeCell ref="B7:B9"/>
    <mergeCell ref="J7:P7"/>
    <mergeCell ref="Q7:W7"/>
    <mergeCell ref="X7:AD7"/>
    <mergeCell ref="J8:P8"/>
    <mergeCell ref="Q8:W9"/>
    <mergeCell ref="X8:AD8"/>
    <mergeCell ref="J5:P6"/>
    <mergeCell ref="Q5:W5"/>
    <mergeCell ref="Z5:AD6"/>
    <mergeCell ref="Q6:W6"/>
    <mergeCell ref="D1:I1"/>
    <mergeCell ref="J1:K1"/>
    <mergeCell ref="L1:AD1"/>
    <mergeCell ref="C2:I2"/>
    <mergeCell ref="J2:P2"/>
    <mergeCell ref="Q2:W2"/>
    <mergeCell ref="X2:AD2"/>
    <mergeCell ref="C3:I3"/>
    <mergeCell ref="J3:P3"/>
    <mergeCell ref="Q3:W3"/>
    <mergeCell ref="X3:AD3"/>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A1E21-DEEA-46BE-B239-2B1564E0D055}">
  <dimension ref="B1:AL64"/>
  <sheetViews>
    <sheetView showGridLines="0" zoomScale="129" zoomScaleNormal="129" zoomScaleSheetLayoutView="72" zoomScalePageLayoutView="48" workbookViewId="0">
      <selection activeCell="L41" sqref="L41"/>
    </sheetView>
  </sheetViews>
  <sheetFormatPr defaultColWidth="8.25" defaultRowHeight="10.5" x14ac:dyDescent="0.4"/>
  <cols>
    <col min="1" max="1" width="1.75" style="4" customWidth="1"/>
    <col min="2" max="30" width="2.75" style="4" customWidth="1"/>
    <col min="31" max="16384" width="8.25" style="4"/>
  </cols>
  <sheetData>
    <row r="1" spans="2:38" s="1" customFormat="1" ht="32.1" customHeight="1" thickBot="1" x14ac:dyDescent="0.2">
      <c r="B1" s="2"/>
      <c r="C1" s="3"/>
      <c r="D1" s="465">
        <v>2025</v>
      </c>
      <c r="E1" s="465"/>
      <c r="F1" s="465"/>
      <c r="G1" s="465"/>
      <c r="H1" s="465"/>
      <c r="I1" s="465"/>
      <c r="J1" s="466">
        <v>12</v>
      </c>
      <c r="K1" s="467"/>
      <c r="L1" s="468" t="s">
        <v>171</v>
      </c>
      <c r="M1" s="468"/>
      <c r="N1" s="468"/>
      <c r="O1" s="468"/>
      <c r="P1" s="468"/>
      <c r="Q1" s="468"/>
      <c r="R1" s="468"/>
      <c r="S1" s="468"/>
      <c r="T1" s="468"/>
      <c r="U1" s="468"/>
      <c r="V1" s="468"/>
      <c r="W1" s="468"/>
      <c r="X1" s="468"/>
      <c r="Y1" s="468"/>
      <c r="Z1" s="468"/>
      <c r="AA1" s="468"/>
      <c r="AB1" s="468"/>
      <c r="AC1" s="468"/>
      <c r="AD1" s="468"/>
    </row>
    <row r="2" spans="2:38"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8" ht="20.100000000000001" customHeight="1" x14ac:dyDescent="0.4">
      <c r="B3" s="6"/>
      <c r="C3" s="469">
        <f>IF(MONTH(IF(WEEKDAY(DATE($D$1,$J$1,1),1)=7,EOMONTH(DATE($D$1,$J$1,1),-1)-(WEEKDAY(DATE($D$1,$J$1,1),1)-3)+7,EOMONTH(DATE($D$1,$J$1,1),-1)-(WEEKDAY(DATE($D$1,$J$1,1),1)-3)))&lt;&gt;$J$1,"",IF(WEEKDAY(DATE($D$1,$J$1,1),1)=7,EOMONTH(DATE($D$1,$J$1,1),-1)-(WEEKDAY(DATE($D$1,$J$1,1),1)-3)+7,EOMONTH(DATE($D$1,$J$1,1),-1)-(WEEKDAY(DATE($D$1,$J$1,1),1)-3)))</f>
        <v>45992</v>
      </c>
      <c r="D3" s="469"/>
      <c r="E3" s="469"/>
      <c r="F3" s="469"/>
      <c r="G3" s="469"/>
      <c r="H3" s="469"/>
      <c r="I3" s="469"/>
      <c r="J3" s="469">
        <f>IF(MONTH(IF(WEEKDAY(DATE($D$1,$J$1,1),1)=7,EOMONTH(DATE($D$1,$J$1,1),-1)-(WEEKDAY(DATE($D$1,$J$1,1),1)-4)+7,EOMONTH(DATE($D$1,$J$1,1),-1)-(WEEKDAY(DATE($D$1,$J$1,1),1)-4)))&lt;&gt;$J$1,"",IF(WEEKDAY(DATE($D$1,$J$1,1),1)=7,EOMONTH(DATE($D$1,$J$1,1),-1)-(WEEKDAY(DATE($D$1,$J$1,1),1)-4)+7,EOMONTH(DATE($D$1,$J$1,1),-1)-(WEEKDAY(DATE($D$1,$J$1,1),1)-4)))</f>
        <v>45993</v>
      </c>
      <c r="K3" s="469"/>
      <c r="L3" s="469"/>
      <c r="M3" s="469"/>
      <c r="N3" s="469"/>
      <c r="O3" s="469"/>
      <c r="P3" s="469"/>
      <c r="Q3" s="469">
        <f>IF(MONTH(IF(WEEKDAY(DATE($D$1,$J$1,1),1)=7,EOMONTH(DATE($D$1,$J$1,1),-1)-(WEEKDAY(DATE($D$1,$J$1,1),1)-6)+7,EOMONTH(DATE($D$1,$J$1,1),-1)-(WEEKDAY(DATE($D$1,$J$1,1),1)-6)))&lt;&gt;$J$1,"",IF(WEEKDAY(DATE($D$1,$J$1,1),1)=7,EOMONTH(DATE($D$1,$J$1,1),-1)-(WEEKDAY(DATE($D$1,$J$1,1),1)-6)+7,EOMONTH(DATE($D$1,$J$1,1),-1)-(WEEKDAY(DATE($D$1,$J$1,1),1)-6)))</f>
        <v>45995</v>
      </c>
      <c r="R3" s="469"/>
      <c r="S3" s="469"/>
      <c r="T3" s="469"/>
      <c r="U3" s="469"/>
      <c r="V3" s="469"/>
      <c r="W3" s="469"/>
      <c r="X3" s="470">
        <f>IF(MONTH(IF(WEEKDAY(DATE($D$1,$J$1,1),1)=7,EOMONTH(DATE($D$1,$J$1,1),-1)-(WEEKDAY(DATE($D$1,$J$1,1),1)-7)+7,EOMONTH(DATE($D$1,$J$1,1),-1)-(WEEKDAY(DATE($D$1,$J$1,1),1)-7)))&lt;&gt;$J$1,"",IF(WEEKDAY(DATE($D$1,$J$1,1),1)=7,EOMONTH(DATE($D$1,$J$1,1),-1)-(WEEKDAY(DATE($D$1,$J$1,1),1)-7)+7,EOMONTH(DATE($D$1,$J$1,1),-1)-(WEEKDAY(DATE($D$1,$J$1,1),1)-7)))</f>
        <v>45996</v>
      </c>
      <c r="Y3" s="470"/>
      <c r="Z3" s="470"/>
      <c r="AA3" s="470"/>
      <c r="AB3" s="470"/>
      <c r="AC3" s="470"/>
      <c r="AD3" s="471"/>
    </row>
    <row r="4" spans="2:38" ht="20.100000000000001" customHeight="1" x14ac:dyDescent="0.4">
      <c r="B4" s="25" t="s">
        <v>6</v>
      </c>
      <c r="C4" s="26" t="s">
        <v>7</v>
      </c>
      <c r="D4" s="27"/>
      <c r="E4" s="27"/>
      <c r="F4" s="27"/>
      <c r="G4" s="27"/>
      <c r="H4" s="27"/>
      <c r="I4" s="28"/>
      <c r="J4" s="117" t="s">
        <v>8</v>
      </c>
      <c r="K4" s="118"/>
      <c r="L4" s="118"/>
      <c r="M4" s="118"/>
      <c r="N4" s="118"/>
      <c r="O4" s="118"/>
      <c r="P4" s="127"/>
      <c r="Q4" s="102" t="s">
        <v>7</v>
      </c>
      <c r="R4" s="102"/>
      <c r="S4" s="102"/>
      <c r="T4" s="102"/>
      <c r="U4" s="102"/>
      <c r="V4" s="102"/>
      <c r="W4" s="102"/>
      <c r="X4" s="128" t="s">
        <v>9</v>
      </c>
      <c r="Y4" s="129"/>
      <c r="Z4" s="131" t="s">
        <v>7</v>
      </c>
      <c r="AA4" s="102"/>
      <c r="AB4" s="102"/>
      <c r="AC4" s="102"/>
      <c r="AD4" s="114"/>
      <c r="AF4" s="8"/>
    </row>
    <row r="5" spans="2:38" ht="20.100000000000001" customHeight="1" x14ac:dyDescent="0.4">
      <c r="B5" s="25"/>
      <c r="C5" s="92" t="s">
        <v>10</v>
      </c>
      <c r="D5" s="93"/>
      <c r="E5" s="93"/>
      <c r="F5" s="93"/>
      <c r="G5" s="93"/>
      <c r="H5" s="93"/>
      <c r="I5" s="94"/>
      <c r="J5" s="124" t="s">
        <v>11</v>
      </c>
      <c r="K5" s="125"/>
      <c r="L5" s="125"/>
      <c r="M5" s="125"/>
      <c r="N5" s="125"/>
      <c r="O5" s="125"/>
      <c r="P5" s="140"/>
      <c r="Q5" s="141" t="s">
        <v>12</v>
      </c>
      <c r="R5" s="141"/>
      <c r="S5" s="141"/>
      <c r="T5" s="141"/>
      <c r="U5" s="141"/>
      <c r="V5" s="141"/>
      <c r="W5" s="141"/>
      <c r="X5" s="130"/>
      <c r="Y5" s="129"/>
      <c r="Z5" s="142" t="s">
        <v>13</v>
      </c>
      <c r="AA5" s="55"/>
      <c r="AB5" s="55"/>
      <c r="AC5" s="55"/>
      <c r="AD5" s="56"/>
      <c r="AF5" s="8"/>
    </row>
    <row r="6" spans="2:38" ht="23.85" customHeight="1" x14ac:dyDescent="0.4">
      <c r="B6" s="25"/>
      <c r="C6" s="60" t="s">
        <v>14</v>
      </c>
      <c r="D6" s="61"/>
      <c r="E6" s="61"/>
      <c r="F6" s="61"/>
      <c r="G6" s="61"/>
      <c r="H6" s="61"/>
      <c r="I6" s="62"/>
      <c r="J6" s="98"/>
      <c r="K6" s="99"/>
      <c r="L6" s="99"/>
      <c r="M6" s="99"/>
      <c r="N6" s="99"/>
      <c r="O6" s="99"/>
      <c r="P6" s="100"/>
      <c r="Q6" s="143" t="s">
        <v>15</v>
      </c>
      <c r="R6" s="144"/>
      <c r="S6" s="144"/>
      <c r="T6" s="144"/>
      <c r="U6" s="144"/>
      <c r="V6" s="144"/>
      <c r="W6" s="144"/>
      <c r="X6" s="130"/>
      <c r="Y6" s="129"/>
      <c r="Z6" s="58"/>
      <c r="AA6" s="58"/>
      <c r="AB6" s="58"/>
      <c r="AC6" s="58"/>
      <c r="AD6" s="59"/>
      <c r="AG6" s="126"/>
      <c r="AH6" s="126"/>
      <c r="AI6" s="126"/>
      <c r="AJ6" s="126"/>
      <c r="AK6" s="126"/>
      <c r="AL6" s="126"/>
    </row>
    <row r="7" spans="2:38" ht="20.100000000000001" customHeight="1" x14ac:dyDescent="0.4">
      <c r="B7" s="24" t="s">
        <v>16</v>
      </c>
      <c r="C7" s="26" t="s">
        <v>7</v>
      </c>
      <c r="D7" s="27"/>
      <c r="E7" s="27"/>
      <c r="F7" s="27"/>
      <c r="G7" s="27"/>
      <c r="H7" s="27"/>
      <c r="I7" s="28"/>
      <c r="J7" s="26" t="s">
        <v>7</v>
      </c>
      <c r="K7" s="27"/>
      <c r="L7" s="27"/>
      <c r="M7" s="27"/>
      <c r="N7" s="27"/>
      <c r="O7" s="27"/>
      <c r="P7" s="28"/>
      <c r="Q7" s="119" t="s">
        <v>8</v>
      </c>
      <c r="R7" s="119"/>
      <c r="S7" s="119"/>
      <c r="T7" s="119"/>
      <c r="U7" s="119"/>
      <c r="V7" s="119"/>
      <c r="W7" s="119"/>
      <c r="X7" s="26" t="s">
        <v>7</v>
      </c>
      <c r="Y7" s="27"/>
      <c r="Z7" s="27"/>
      <c r="AA7" s="27"/>
      <c r="AB7" s="27"/>
      <c r="AC7" s="27"/>
      <c r="AD7" s="32"/>
    </row>
    <row r="8" spans="2:38" ht="20.100000000000001" customHeight="1" x14ac:dyDescent="0.4">
      <c r="B8" s="25"/>
      <c r="C8" s="33" t="s">
        <v>17</v>
      </c>
      <c r="D8" s="34"/>
      <c r="E8" s="34"/>
      <c r="F8" s="34"/>
      <c r="G8" s="34"/>
      <c r="H8" s="34"/>
      <c r="I8" s="35"/>
      <c r="J8" s="39" t="s">
        <v>18</v>
      </c>
      <c r="K8" s="40"/>
      <c r="L8" s="40"/>
      <c r="M8" s="40"/>
      <c r="N8" s="40"/>
      <c r="O8" s="40"/>
      <c r="P8" s="41"/>
      <c r="Q8" s="120" t="s">
        <v>19</v>
      </c>
      <c r="R8" s="121"/>
      <c r="S8" s="121"/>
      <c r="T8" s="121"/>
      <c r="U8" s="121"/>
      <c r="V8" s="121"/>
      <c r="W8" s="122"/>
      <c r="X8" s="48" t="s">
        <v>20</v>
      </c>
      <c r="Y8" s="40"/>
      <c r="Z8" s="40"/>
      <c r="AA8" s="40"/>
      <c r="AB8" s="40"/>
      <c r="AC8" s="40"/>
      <c r="AD8" s="123"/>
    </row>
    <row r="9" spans="2:38" ht="20.100000000000001" customHeight="1" x14ac:dyDescent="0.4">
      <c r="B9" s="25"/>
      <c r="C9" s="83"/>
      <c r="D9" s="84"/>
      <c r="E9" s="84"/>
      <c r="F9" s="84"/>
      <c r="G9" s="84"/>
      <c r="H9" s="84"/>
      <c r="I9" s="85"/>
      <c r="J9" s="89" t="s">
        <v>21</v>
      </c>
      <c r="K9" s="90"/>
      <c r="L9" s="90"/>
      <c r="M9" s="90"/>
      <c r="N9" s="90"/>
      <c r="O9" s="90"/>
      <c r="P9" s="91"/>
      <c r="Q9" s="86"/>
      <c r="R9" s="87"/>
      <c r="S9" s="87"/>
      <c r="T9" s="87"/>
      <c r="U9" s="87"/>
      <c r="V9" s="87"/>
      <c r="W9" s="88"/>
      <c r="X9" s="66" t="s">
        <v>22</v>
      </c>
      <c r="Y9" s="67"/>
      <c r="Z9" s="67"/>
      <c r="AA9" s="67"/>
      <c r="AB9" s="67"/>
      <c r="AC9" s="67"/>
      <c r="AD9" s="68"/>
    </row>
    <row r="10" spans="2:38" ht="20.100000000000001" customHeight="1" x14ac:dyDescent="0.4">
      <c r="B10" s="7"/>
      <c r="C10" s="469">
        <f>X3+3</f>
        <v>45999</v>
      </c>
      <c r="D10" s="469"/>
      <c r="E10" s="469"/>
      <c r="F10" s="469"/>
      <c r="G10" s="469"/>
      <c r="H10" s="469"/>
      <c r="I10" s="469"/>
      <c r="J10" s="469">
        <f>C10+1</f>
        <v>46000</v>
      </c>
      <c r="K10" s="469"/>
      <c r="L10" s="469"/>
      <c r="M10" s="469"/>
      <c r="N10" s="469"/>
      <c r="O10" s="469"/>
      <c r="P10" s="472"/>
      <c r="Q10" s="469">
        <f>J10+2</f>
        <v>46002</v>
      </c>
      <c r="R10" s="469"/>
      <c r="S10" s="469"/>
      <c r="T10" s="469"/>
      <c r="U10" s="469"/>
      <c r="V10" s="469"/>
      <c r="W10" s="469"/>
      <c r="X10" s="469">
        <f>Q10+1</f>
        <v>46003</v>
      </c>
      <c r="Y10" s="469"/>
      <c r="Z10" s="469"/>
      <c r="AA10" s="469"/>
      <c r="AB10" s="469"/>
      <c r="AC10" s="469"/>
      <c r="AD10" s="473"/>
    </row>
    <row r="11" spans="2:38"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8" ht="20.100000000000001" customHeight="1" x14ac:dyDescent="0.4">
      <c r="B12" s="25"/>
      <c r="C12" s="92" t="s">
        <v>10</v>
      </c>
      <c r="D12" s="93"/>
      <c r="E12" s="93"/>
      <c r="F12" s="93"/>
      <c r="G12" s="93"/>
      <c r="H12" s="93"/>
      <c r="I12" s="94"/>
      <c r="J12" s="124" t="s">
        <v>11</v>
      </c>
      <c r="K12" s="125"/>
      <c r="L12" s="125"/>
      <c r="M12" s="125"/>
      <c r="N12" s="125"/>
      <c r="O12" s="125"/>
      <c r="P12" s="125"/>
      <c r="Q12" s="92" t="s">
        <v>12</v>
      </c>
      <c r="R12" s="93"/>
      <c r="S12" s="93"/>
      <c r="T12" s="93"/>
      <c r="U12" s="93"/>
      <c r="V12" s="93"/>
      <c r="W12" s="94"/>
      <c r="X12" s="54" t="s">
        <v>14</v>
      </c>
      <c r="Y12" s="55"/>
      <c r="Z12" s="55"/>
      <c r="AA12" s="55"/>
      <c r="AB12" s="55"/>
      <c r="AC12" s="55"/>
      <c r="AD12" s="56"/>
    </row>
    <row r="13" spans="2:38" ht="24" customHeight="1" x14ac:dyDescent="0.4">
      <c r="B13" s="25"/>
      <c r="C13" s="60" t="s">
        <v>14</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8"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8" ht="20.100000000000001" customHeight="1" x14ac:dyDescent="0.4">
      <c r="B15" s="25"/>
      <c r="C15" s="33" t="s">
        <v>17</v>
      </c>
      <c r="D15" s="34"/>
      <c r="E15" s="34"/>
      <c r="F15" s="34"/>
      <c r="G15" s="34"/>
      <c r="H15" s="34"/>
      <c r="I15" s="35"/>
      <c r="J15" s="39" t="s">
        <v>18</v>
      </c>
      <c r="K15" s="40"/>
      <c r="L15" s="40"/>
      <c r="M15" s="40"/>
      <c r="N15" s="40"/>
      <c r="O15" s="40"/>
      <c r="P15" s="40"/>
      <c r="Q15" s="42" t="s">
        <v>19</v>
      </c>
      <c r="R15" s="43"/>
      <c r="S15" s="43"/>
      <c r="T15" s="43"/>
      <c r="U15" s="43"/>
      <c r="V15" s="43"/>
      <c r="W15" s="44"/>
      <c r="X15" s="109" t="s">
        <v>20</v>
      </c>
      <c r="Y15" s="110"/>
      <c r="Z15" s="110"/>
      <c r="AA15" s="110"/>
      <c r="AB15" s="110"/>
      <c r="AC15" s="110"/>
      <c r="AD15" s="111"/>
    </row>
    <row r="16" spans="2:38" ht="20.100000000000001" customHeight="1" x14ac:dyDescent="0.4">
      <c r="B16" s="25"/>
      <c r="C16" s="83"/>
      <c r="D16" s="84"/>
      <c r="E16" s="84"/>
      <c r="F16" s="84"/>
      <c r="G16" s="84"/>
      <c r="H16" s="84"/>
      <c r="I16" s="85"/>
      <c r="J16" s="115" t="s">
        <v>21</v>
      </c>
      <c r="K16" s="116"/>
      <c r="L16" s="116"/>
      <c r="M16" s="116"/>
      <c r="N16" s="116"/>
      <c r="O16" s="116"/>
      <c r="P16" s="116"/>
      <c r="Q16" s="86"/>
      <c r="R16" s="87"/>
      <c r="S16" s="87"/>
      <c r="T16" s="87"/>
      <c r="U16" s="87"/>
      <c r="V16" s="87"/>
      <c r="W16" s="88"/>
      <c r="X16" s="77" t="s">
        <v>22</v>
      </c>
      <c r="Y16" s="77"/>
      <c r="Z16" s="77"/>
      <c r="AA16" s="77"/>
      <c r="AB16" s="77"/>
      <c r="AC16" s="77"/>
      <c r="AD16" s="78"/>
    </row>
    <row r="17" spans="2:33" ht="20.100000000000001" customHeight="1" x14ac:dyDescent="0.4">
      <c r="B17" s="7"/>
      <c r="C17" s="469">
        <f>X10+3</f>
        <v>46006</v>
      </c>
      <c r="D17" s="469"/>
      <c r="E17" s="469"/>
      <c r="F17" s="469"/>
      <c r="G17" s="469"/>
      <c r="H17" s="469"/>
      <c r="I17" s="469"/>
      <c r="J17" s="469">
        <f>C17+1</f>
        <v>46007</v>
      </c>
      <c r="K17" s="469"/>
      <c r="L17" s="469"/>
      <c r="M17" s="469"/>
      <c r="N17" s="469"/>
      <c r="O17" s="469"/>
      <c r="P17" s="469"/>
      <c r="Q17" s="469">
        <f>J17+2</f>
        <v>46009</v>
      </c>
      <c r="R17" s="469"/>
      <c r="S17" s="469"/>
      <c r="T17" s="469"/>
      <c r="U17" s="469"/>
      <c r="V17" s="469"/>
      <c r="W17" s="469"/>
      <c r="X17" s="469">
        <f>Q17+1</f>
        <v>46010</v>
      </c>
      <c r="Y17" s="469"/>
      <c r="Z17" s="469"/>
      <c r="AA17" s="469"/>
      <c r="AB17" s="469"/>
      <c r="AC17" s="469"/>
      <c r="AD17" s="473"/>
      <c r="AG17" s="9"/>
    </row>
    <row r="18" spans="2:33" ht="20.100000000000001" customHeight="1" x14ac:dyDescent="0.4">
      <c r="B18" s="25" t="s">
        <v>6</v>
      </c>
      <c r="C18" s="26" t="s">
        <v>7</v>
      </c>
      <c r="D18" s="27"/>
      <c r="E18" s="27"/>
      <c r="F18" s="27"/>
      <c r="G18" s="27"/>
      <c r="H18" s="27"/>
      <c r="I18" s="28"/>
      <c r="J18" s="113" t="s">
        <v>8</v>
      </c>
      <c r="K18" s="113"/>
      <c r="L18" s="113"/>
      <c r="M18" s="113"/>
      <c r="N18" s="113"/>
      <c r="O18" s="113"/>
      <c r="P18" s="113"/>
      <c r="Q18" s="26" t="s">
        <v>7</v>
      </c>
      <c r="R18" s="27"/>
      <c r="S18" s="27"/>
      <c r="T18" s="27"/>
      <c r="U18" s="27"/>
      <c r="V18" s="27"/>
      <c r="W18" s="28"/>
      <c r="X18" s="102" t="s">
        <v>7</v>
      </c>
      <c r="Y18" s="102"/>
      <c r="Z18" s="102"/>
      <c r="AA18" s="102"/>
      <c r="AB18" s="102"/>
      <c r="AC18" s="102"/>
      <c r="AD18" s="114"/>
      <c r="AG18" s="10"/>
    </row>
    <row r="19" spans="2:33" ht="20.100000000000001" customHeight="1" x14ac:dyDescent="0.4">
      <c r="B19" s="25"/>
      <c r="C19" s="92" t="s">
        <v>10</v>
      </c>
      <c r="D19" s="93"/>
      <c r="E19" s="93"/>
      <c r="F19" s="93"/>
      <c r="G19" s="93"/>
      <c r="H19" s="93"/>
      <c r="I19" s="94"/>
      <c r="J19" s="95" t="s">
        <v>11</v>
      </c>
      <c r="K19" s="96"/>
      <c r="L19" s="96"/>
      <c r="M19" s="96"/>
      <c r="N19" s="96"/>
      <c r="O19" s="96"/>
      <c r="P19" s="97"/>
      <c r="Q19" s="92" t="s">
        <v>12</v>
      </c>
      <c r="R19" s="93"/>
      <c r="S19" s="93"/>
      <c r="T19" s="93"/>
      <c r="U19" s="93"/>
      <c r="V19" s="93"/>
      <c r="W19" s="94"/>
      <c r="X19" s="54" t="s">
        <v>14</v>
      </c>
      <c r="Y19" s="55"/>
      <c r="Z19" s="55"/>
      <c r="AA19" s="55"/>
      <c r="AB19" s="55"/>
      <c r="AC19" s="55"/>
      <c r="AD19" s="56"/>
      <c r="AG19" s="10"/>
    </row>
    <row r="20" spans="2:33" ht="24.6" customHeight="1" x14ac:dyDescent="0.4">
      <c r="B20" s="25"/>
      <c r="C20" s="60" t="s">
        <v>14</v>
      </c>
      <c r="D20" s="61"/>
      <c r="E20" s="61"/>
      <c r="F20" s="61"/>
      <c r="G20" s="61"/>
      <c r="H20" s="61"/>
      <c r="I20" s="62"/>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106" t="s">
        <v>7</v>
      </c>
      <c r="Y21" s="106"/>
      <c r="Z21" s="106"/>
      <c r="AA21" s="106"/>
      <c r="AB21" s="106"/>
      <c r="AC21" s="106"/>
      <c r="AD21" s="107"/>
    </row>
    <row r="22" spans="2:33" ht="20.100000000000001" customHeight="1" x14ac:dyDescent="0.4">
      <c r="B22" s="25"/>
      <c r="C22" s="33" t="s">
        <v>17</v>
      </c>
      <c r="D22" s="34"/>
      <c r="E22" s="34"/>
      <c r="F22" s="34"/>
      <c r="G22" s="34"/>
      <c r="H22" s="34"/>
      <c r="I22" s="35"/>
      <c r="J22" s="108" t="s">
        <v>18</v>
      </c>
      <c r="K22" s="108"/>
      <c r="L22" s="108"/>
      <c r="M22" s="108"/>
      <c r="N22" s="108"/>
      <c r="O22" s="108"/>
      <c r="P22" s="108"/>
      <c r="Q22" s="42" t="s">
        <v>19</v>
      </c>
      <c r="R22" s="43"/>
      <c r="S22" s="43"/>
      <c r="T22" s="43"/>
      <c r="U22" s="43"/>
      <c r="V22" s="43"/>
      <c r="W22" s="44"/>
      <c r="X22" s="109" t="s">
        <v>20</v>
      </c>
      <c r="Y22" s="110"/>
      <c r="Z22" s="110"/>
      <c r="AA22" s="110"/>
      <c r="AB22" s="110"/>
      <c r="AC22" s="110"/>
      <c r="AD22" s="111"/>
    </row>
    <row r="23" spans="2:33" ht="20.100000000000001" customHeight="1" x14ac:dyDescent="0.4">
      <c r="B23" s="25"/>
      <c r="C23" s="83"/>
      <c r="D23" s="84"/>
      <c r="E23" s="84"/>
      <c r="F23" s="84"/>
      <c r="G23" s="84"/>
      <c r="H23" s="84"/>
      <c r="I23" s="85"/>
      <c r="J23" s="112" t="s">
        <v>21</v>
      </c>
      <c r="K23" s="112"/>
      <c r="L23" s="112"/>
      <c r="M23" s="112"/>
      <c r="N23" s="112"/>
      <c r="O23" s="112"/>
      <c r="P23" s="112"/>
      <c r="Q23" s="86"/>
      <c r="R23" s="87"/>
      <c r="S23" s="87"/>
      <c r="T23" s="87"/>
      <c r="U23" s="87"/>
      <c r="V23" s="87"/>
      <c r="W23" s="88"/>
      <c r="X23" s="77" t="s">
        <v>22</v>
      </c>
      <c r="Y23" s="77"/>
      <c r="Z23" s="77"/>
      <c r="AA23" s="77"/>
      <c r="AB23" s="77"/>
      <c r="AC23" s="77"/>
      <c r="AD23" s="78"/>
    </row>
    <row r="24" spans="2:33" ht="20.100000000000001" customHeight="1" x14ac:dyDescent="0.4">
      <c r="B24" s="7"/>
      <c r="C24" s="469">
        <f>X17+3</f>
        <v>46013</v>
      </c>
      <c r="D24" s="469"/>
      <c r="E24" s="469"/>
      <c r="F24" s="469"/>
      <c r="G24" s="469"/>
      <c r="H24" s="469"/>
      <c r="I24" s="469"/>
      <c r="J24" s="469">
        <f>C24+1</f>
        <v>46014</v>
      </c>
      <c r="K24" s="469"/>
      <c r="L24" s="469"/>
      <c r="M24" s="469"/>
      <c r="N24" s="469"/>
      <c r="O24" s="469"/>
      <c r="P24" s="469"/>
      <c r="Q24" s="469">
        <f>J24+2</f>
        <v>46016</v>
      </c>
      <c r="R24" s="469"/>
      <c r="S24" s="469"/>
      <c r="T24" s="469"/>
      <c r="U24" s="469"/>
      <c r="V24" s="469"/>
      <c r="W24" s="469"/>
      <c r="X24" s="469">
        <f>Q24+1</f>
        <v>46017</v>
      </c>
      <c r="Y24" s="469"/>
      <c r="Z24" s="469"/>
      <c r="AA24" s="469"/>
      <c r="AB24" s="469"/>
      <c r="AC24" s="469"/>
      <c r="AD24" s="473"/>
    </row>
    <row r="25" spans="2:33" ht="20.100000000000001"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92" t="s">
        <v>10</v>
      </c>
      <c r="D26" s="93"/>
      <c r="E26" s="93"/>
      <c r="F26" s="93"/>
      <c r="G26" s="93"/>
      <c r="H26" s="93"/>
      <c r="I26" s="94"/>
      <c r="J26" s="95" t="s">
        <v>11</v>
      </c>
      <c r="K26" s="96"/>
      <c r="L26" s="96"/>
      <c r="M26" s="96"/>
      <c r="N26" s="96"/>
      <c r="O26" s="96"/>
      <c r="P26" s="97"/>
      <c r="Q26" s="92" t="s">
        <v>12</v>
      </c>
      <c r="R26" s="93"/>
      <c r="S26" s="93"/>
      <c r="T26" s="93"/>
      <c r="U26" s="93"/>
      <c r="V26" s="93"/>
      <c r="W26" s="94"/>
      <c r="X26" s="54" t="s">
        <v>14</v>
      </c>
      <c r="Y26" s="55"/>
      <c r="Z26" s="55"/>
      <c r="AA26" s="55"/>
      <c r="AB26" s="55"/>
      <c r="AC26" s="55"/>
      <c r="AD26" s="56"/>
    </row>
    <row r="27" spans="2:33" ht="24" customHeight="1" x14ac:dyDescent="0.4">
      <c r="B27" s="101"/>
      <c r="C27" s="60" t="s">
        <v>14</v>
      </c>
      <c r="D27" s="61"/>
      <c r="E27" s="61"/>
      <c r="F27" s="61"/>
      <c r="G27" s="61"/>
      <c r="H27" s="61"/>
      <c r="I27" s="62"/>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26" t="s">
        <v>7</v>
      </c>
      <c r="D28" s="27"/>
      <c r="E28" s="27"/>
      <c r="F28" s="27"/>
      <c r="G28" s="27"/>
      <c r="H28" s="27"/>
      <c r="I28" s="28"/>
      <c r="J28" s="26" t="s">
        <v>7</v>
      </c>
      <c r="K28" s="27"/>
      <c r="L28" s="27"/>
      <c r="M28" s="27"/>
      <c r="N28" s="27"/>
      <c r="O28" s="27"/>
      <c r="P28" s="28"/>
      <c r="Q28" s="29" t="s">
        <v>8</v>
      </c>
      <c r="R28" s="30"/>
      <c r="S28" s="30"/>
      <c r="T28" s="30"/>
      <c r="U28" s="30"/>
      <c r="V28" s="30"/>
      <c r="W28" s="31"/>
      <c r="X28" s="26" t="s">
        <v>7</v>
      </c>
      <c r="Y28" s="27"/>
      <c r="Z28" s="27"/>
      <c r="AA28" s="27"/>
      <c r="AB28" s="27"/>
      <c r="AC28" s="27"/>
      <c r="AD28" s="32"/>
    </row>
    <row r="29" spans="2:33" ht="20.100000000000001" customHeight="1" x14ac:dyDescent="0.4">
      <c r="B29" s="25"/>
      <c r="C29" s="33" t="s">
        <v>17</v>
      </c>
      <c r="D29" s="34"/>
      <c r="E29" s="34"/>
      <c r="F29" s="34"/>
      <c r="G29" s="34"/>
      <c r="H29" s="34"/>
      <c r="I29" s="35"/>
      <c r="J29" s="39" t="s">
        <v>18</v>
      </c>
      <c r="K29" s="40"/>
      <c r="L29" s="40"/>
      <c r="M29" s="40"/>
      <c r="N29" s="40"/>
      <c r="O29" s="40"/>
      <c r="P29" s="41"/>
      <c r="Q29" s="42" t="s">
        <v>19</v>
      </c>
      <c r="R29" s="43"/>
      <c r="S29" s="43"/>
      <c r="T29" s="43"/>
      <c r="U29" s="43"/>
      <c r="V29" s="43"/>
      <c r="W29" s="44"/>
      <c r="X29" s="48" t="s">
        <v>24</v>
      </c>
      <c r="Y29" s="49"/>
      <c r="Z29" s="49"/>
      <c r="AA29" s="49"/>
      <c r="AB29" s="49"/>
      <c r="AC29" s="49"/>
      <c r="AD29" s="50"/>
    </row>
    <row r="30" spans="2:33" ht="20.100000000000001" customHeight="1" x14ac:dyDescent="0.4">
      <c r="B30" s="25"/>
      <c r="C30" s="83"/>
      <c r="D30" s="84"/>
      <c r="E30" s="84"/>
      <c r="F30" s="84"/>
      <c r="G30" s="84"/>
      <c r="H30" s="84"/>
      <c r="I30" s="85"/>
      <c r="J30" s="89" t="s">
        <v>21</v>
      </c>
      <c r="K30" s="90"/>
      <c r="L30" s="90"/>
      <c r="M30" s="90"/>
      <c r="N30" s="90"/>
      <c r="O30" s="90"/>
      <c r="P30" s="91"/>
      <c r="Q30" s="86"/>
      <c r="R30" s="87"/>
      <c r="S30" s="87"/>
      <c r="T30" s="87"/>
      <c r="U30" s="87"/>
      <c r="V30" s="87"/>
      <c r="W30" s="88"/>
      <c r="X30" s="66" t="s">
        <v>22</v>
      </c>
      <c r="Y30" s="67"/>
      <c r="Z30" s="67"/>
      <c r="AA30" s="67"/>
      <c r="AB30" s="67"/>
      <c r="AC30" s="67"/>
      <c r="AD30" s="68"/>
    </row>
    <row r="31" spans="2:33" ht="20.100000000000001" customHeight="1" x14ac:dyDescent="0.4">
      <c r="B31" s="7"/>
      <c r="C31" s="474"/>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5"/>
      <c r="AD31" s="476"/>
    </row>
    <row r="32" spans="2:33" ht="20.100000000000001" customHeight="1" x14ac:dyDescent="0.4">
      <c r="B32" s="25" t="s">
        <v>6</v>
      </c>
      <c r="C32" s="477"/>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9"/>
    </row>
    <row r="33" spans="2:32" ht="20.100000000000001" customHeight="1" x14ac:dyDescent="0.4">
      <c r="B33" s="25"/>
      <c r="C33" s="477"/>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9"/>
      <c r="AF33"/>
    </row>
    <row r="34" spans="2:32" ht="23.1" customHeight="1" x14ac:dyDescent="0.4">
      <c r="B34" s="25"/>
      <c r="C34" s="477"/>
      <c r="D34" s="478"/>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9"/>
    </row>
    <row r="35" spans="2:32" ht="20.100000000000001" customHeight="1" x14ac:dyDescent="0.4">
      <c r="B35" s="24" t="s">
        <v>16</v>
      </c>
      <c r="C35" s="477"/>
      <c r="D35" s="478"/>
      <c r="E35" s="478"/>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78"/>
      <c r="AD35" s="479"/>
    </row>
    <row r="36" spans="2:32" ht="20.100000000000001" customHeight="1" x14ac:dyDescent="0.4">
      <c r="B36" s="25"/>
      <c r="C36" s="477"/>
      <c r="D36" s="478"/>
      <c r="E36" s="478"/>
      <c r="F36" s="478"/>
      <c r="G36" s="478"/>
      <c r="H36" s="478"/>
      <c r="I36" s="478"/>
      <c r="J36" s="478"/>
      <c r="K36" s="478"/>
      <c r="L36" s="478"/>
      <c r="M36" s="478"/>
      <c r="N36" s="478"/>
      <c r="O36" s="478"/>
      <c r="P36" s="478"/>
      <c r="Q36" s="478"/>
      <c r="R36" s="478"/>
      <c r="S36" s="478"/>
      <c r="T36" s="478"/>
      <c r="U36" s="478"/>
      <c r="V36" s="478"/>
      <c r="W36" s="478"/>
      <c r="X36" s="478"/>
      <c r="Y36" s="478"/>
      <c r="Z36" s="478"/>
      <c r="AA36" s="478"/>
      <c r="AB36" s="478"/>
      <c r="AC36" s="478"/>
      <c r="AD36" s="479"/>
    </row>
    <row r="37" spans="2:32" ht="20.100000000000001" customHeight="1" thickBot="1" x14ac:dyDescent="0.45">
      <c r="B37" s="25"/>
      <c r="C37" s="480"/>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1"/>
      <c r="AD37" s="482"/>
    </row>
    <row r="38" spans="2:32"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2" spans="2:32" x14ac:dyDescent="0.4">
      <c r="R42" s="11"/>
      <c r="S42" s="11"/>
      <c r="T42" s="11"/>
      <c r="U42" s="11"/>
      <c r="V42" s="11"/>
    </row>
    <row r="48" spans="2:32"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17">
    <mergeCell ref="B38:AD38"/>
    <mergeCell ref="C31:AD37"/>
    <mergeCell ref="B35:B37"/>
    <mergeCell ref="B32:B34"/>
    <mergeCell ref="J30:P30"/>
    <mergeCell ref="X30:AD30"/>
    <mergeCell ref="Q27:W27"/>
    <mergeCell ref="B28:B30"/>
    <mergeCell ref="C28:I28"/>
    <mergeCell ref="J28:P28"/>
    <mergeCell ref="Q28:W28"/>
    <mergeCell ref="X28:AD28"/>
    <mergeCell ref="C29:I30"/>
    <mergeCell ref="J29:P29"/>
    <mergeCell ref="Q29:W30"/>
    <mergeCell ref="X29:AD29"/>
    <mergeCell ref="B25:B27"/>
    <mergeCell ref="C25:I25"/>
    <mergeCell ref="J25:P25"/>
    <mergeCell ref="Q25:W25"/>
    <mergeCell ref="X25:AD25"/>
    <mergeCell ref="C26:I26"/>
    <mergeCell ref="J26:P27"/>
    <mergeCell ref="Q26:W26"/>
    <mergeCell ref="X26:AD27"/>
    <mergeCell ref="C27:I27"/>
    <mergeCell ref="J23:P23"/>
    <mergeCell ref="X23:AD23"/>
    <mergeCell ref="C24:I24"/>
    <mergeCell ref="J24:P24"/>
    <mergeCell ref="Q24:W24"/>
    <mergeCell ref="X24:AD24"/>
    <mergeCell ref="Q20:W20"/>
    <mergeCell ref="B21:B23"/>
    <mergeCell ref="C21:I21"/>
    <mergeCell ref="J21:P21"/>
    <mergeCell ref="Q21:W21"/>
    <mergeCell ref="X21:AD21"/>
    <mergeCell ref="C22:I23"/>
    <mergeCell ref="J22:P22"/>
    <mergeCell ref="Q22:W23"/>
    <mergeCell ref="X22:AD22"/>
    <mergeCell ref="B18:B20"/>
    <mergeCell ref="C18:I18"/>
    <mergeCell ref="J18:P18"/>
    <mergeCell ref="Q18:W18"/>
    <mergeCell ref="X18:AD18"/>
    <mergeCell ref="C19:I19"/>
    <mergeCell ref="J19:P20"/>
    <mergeCell ref="Q19:W19"/>
    <mergeCell ref="X19:AD20"/>
    <mergeCell ref="C20:I20"/>
    <mergeCell ref="J16:P16"/>
    <mergeCell ref="X16:AD16"/>
    <mergeCell ref="C17:I17"/>
    <mergeCell ref="J17:P17"/>
    <mergeCell ref="Q17:W17"/>
    <mergeCell ref="X17:AD17"/>
    <mergeCell ref="Q13:W13"/>
    <mergeCell ref="B14:B16"/>
    <mergeCell ref="C14:I14"/>
    <mergeCell ref="J14:P14"/>
    <mergeCell ref="Q14:W14"/>
    <mergeCell ref="X14:AD14"/>
    <mergeCell ref="C15:I16"/>
    <mergeCell ref="J15:P15"/>
    <mergeCell ref="Q15:W16"/>
    <mergeCell ref="X15:AD15"/>
    <mergeCell ref="B11:B13"/>
    <mergeCell ref="C11:I11"/>
    <mergeCell ref="J11:P11"/>
    <mergeCell ref="Q11:W11"/>
    <mergeCell ref="X11:AD11"/>
    <mergeCell ref="C12:I12"/>
    <mergeCell ref="J12:P13"/>
    <mergeCell ref="Q12:W12"/>
    <mergeCell ref="X12:AD13"/>
    <mergeCell ref="C13:I13"/>
    <mergeCell ref="J9:P9"/>
    <mergeCell ref="X9:AD9"/>
    <mergeCell ref="C10:I10"/>
    <mergeCell ref="J10:P10"/>
    <mergeCell ref="Q10:W10"/>
    <mergeCell ref="X10:AD10"/>
    <mergeCell ref="AG6:AL6"/>
    <mergeCell ref="B7:B9"/>
    <mergeCell ref="C7:I7"/>
    <mergeCell ref="J7:P7"/>
    <mergeCell ref="Q7:W7"/>
    <mergeCell ref="X7:AD7"/>
    <mergeCell ref="C8:I9"/>
    <mergeCell ref="J8:P8"/>
    <mergeCell ref="Q8:W9"/>
    <mergeCell ref="X8:AD8"/>
    <mergeCell ref="B4:B6"/>
    <mergeCell ref="C4:I4"/>
    <mergeCell ref="J4:P4"/>
    <mergeCell ref="Q4:W4"/>
    <mergeCell ref="X4:Y6"/>
    <mergeCell ref="Z4:AD4"/>
    <mergeCell ref="D1:I1"/>
    <mergeCell ref="J1:K1"/>
    <mergeCell ref="L1:AD1"/>
    <mergeCell ref="C2:I2"/>
    <mergeCell ref="J2:P2"/>
    <mergeCell ref="Q2:W2"/>
    <mergeCell ref="X2:AD2"/>
    <mergeCell ref="C5:I5"/>
    <mergeCell ref="J5:P6"/>
    <mergeCell ref="Q5:W5"/>
    <mergeCell ref="Z5:AD6"/>
    <mergeCell ref="C6:I6"/>
    <mergeCell ref="Q6:W6"/>
    <mergeCell ref="C3:I3"/>
    <mergeCell ref="J3:P3"/>
    <mergeCell ref="Q3:W3"/>
    <mergeCell ref="X3:AD3"/>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42F63-BA9E-458A-9D11-1D54682A2129}">
  <dimension ref="B1:AL64"/>
  <sheetViews>
    <sheetView showGridLines="0" zoomScale="129" zoomScaleNormal="129" zoomScaleSheetLayoutView="72" zoomScalePageLayoutView="48" workbookViewId="0">
      <selection activeCell="AE20" sqref="AE20"/>
    </sheetView>
  </sheetViews>
  <sheetFormatPr defaultColWidth="8.25" defaultRowHeight="10.5" x14ac:dyDescent="0.4"/>
  <cols>
    <col min="1" max="1" width="1.75" style="4" customWidth="1"/>
    <col min="2" max="30" width="2.75" style="4" customWidth="1"/>
    <col min="31" max="16384" width="8.25" style="4"/>
  </cols>
  <sheetData>
    <row r="1" spans="2:38" s="1" customFormat="1" ht="32.1" customHeight="1" thickBot="1" x14ac:dyDescent="0.2">
      <c r="B1" s="2"/>
      <c r="C1" s="3"/>
      <c r="D1" s="488">
        <v>2026</v>
      </c>
      <c r="E1" s="488"/>
      <c r="F1" s="488"/>
      <c r="G1" s="488"/>
      <c r="H1" s="488"/>
      <c r="I1" s="488"/>
      <c r="J1" s="489">
        <v>1</v>
      </c>
      <c r="K1" s="490"/>
      <c r="L1" s="491" t="s">
        <v>173</v>
      </c>
      <c r="M1" s="491"/>
      <c r="N1" s="491"/>
      <c r="O1" s="491"/>
      <c r="P1" s="491"/>
      <c r="Q1" s="491"/>
      <c r="R1" s="491"/>
      <c r="S1" s="491"/>
      <c r="T1" s="491"/>
      <c r="U1" s="491"/>
      <c r="V1" s="491"/>
      <c r="W1" s="491"/>
      <c r="X1" s="491"/>
      <c r="Y1" s="491"/>
      <c r="Z1" s="491"/>
      <c r="AA1" s="491"/>
      <c r="AB1" s="491"/>
      <c r="AC1" s="491"/>
      <c r="AD1" s="491"/>
    </row>
    <row r="2" spans="2:38"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8" ht="20.100000000000001" customHeight="1" x14ac:dyDescent="0.4">
      <c r="B3" s="6"/>
      <c r="C3" s="495" t="str">
        <f>IF(MONTH(IF(WEEKDAY(DATE($D$1,$J$1,1),1)=7,EOMONTH(DATE($D$1,$J$1,1),-1)-(WEEKDAY(DATE($D$1,$J$1,1),1)-3)+7,EOMONTH(DATE($D$1,$J$1,1),-1)-(WEEKDAY(DATE($D$1,$J$1,1),1)-3)))&lt;&gt;$J$1,"",IF(WEEKDAY(DATE($D$1,$J$1,1),1)=7,EOMONTH(DATE($D$1,$J$1,1),-1)-(WEEKDAY(DATE($D$1,$J$1,1),1)-3)+7,EOMONTH(DATE($D$1,$J$1,1),-1)-(WEEKDAY(DATE($D$1,$J$1,1),1)-3)))</f>
        <v/>
      </c>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7"/>
    </row>
    <row r="4" spans="2:38" ht="20.100000000000001" customHeight="1" x14ac:dyDescent="0.4">
      <c r="B4" s="486" t="s">
        <v>6</v>
      </c>
      <c r="C4" s="498"/>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500"/>
      <c r="AF4" s="8"/>
    </row>
    <row r="5" spans="2:38" ht="20.100000000000001" customHeight="1" x14ac:dyDescent="0.4">
      <c r="B5" s="486"/>
      <c r="C5" s="498"/>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500"/>
      <c r="AF5" s="8"/>
    </row>
    <row r="6" spans="2:38" ht="23.85" customHeight="1" x14ac:dyDescent="0.4">
      <c r="B6" s="487"/>
      <c r="C6" s="498"/>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500"/>
      <c r="AG6" s="126"/>
      <c r="AH6" s="126"/>
      <c r="AI6" s="126"/>
      <c r="AJ6" s="126"/>
      <c r="AK6" s="126"/>
      <c r="AL6" s="126"/>
    </row>
    <row r="7" spans="2:38" ht="20.100000000000001" customHeight="1" x14ac:dyDescent="0.4">
      <c r="B7" s="504" t="s">
        <v>16</v>
      </c>
      <c r="C7" s="498"/>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500"/>
    </row>
    <row r="8" spans="2:38" ht="20.100000000000001" customHeight="1" x14ac:dyDescent="0.4">
      <c r="B8" s="486"/>
      <c r="C8" s="498"/>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500"/>
      <c r="AF8"/>
    </row>
    <row r="9" spans="2:38" ht="20.100000000000001" customHeight="1" x14ac:dyDescent="0.4">
      <c r="B9" s="487"/>
      <c r="C9" s="501"/>
      <c r="D9" s="502"/>
      <c r="E9" s="502"/>
      <c r="F9" s="502"/>
      <c r="G9" s="502"/>
      <c r="H9" s="502"/>
      <c r="I9" s="502"/>
      <c r="J9" s="502"/>
      <c r="K9" s="502"/>
      <c r="L9" s="502"/>
      <c r="M9" s="502"/>
      <c r="N9" s="502"/>
      <c r="O9" s="502"/>
      <c r="P9" s="502"/>
      <c r="Q9" s="502"/>
      <c r="R9" s="502"/>
      <c r="S9" s="502"/>
      <c r="T9" s="502"/>
      <c r="U9" s="502"/>
      <c r="V9" s="502"/>
      <c r="W9" s="502"/>
      <c r="X9" s="502"/>
      <c r="Y9" s="502"/>
      <c r="Z9" s="502"/>
      <c r="AA9" s="502"/>
      <c r="AB9" s="502"/>
      <c r="AC9" s="502"/>
      <c r="AD9" s="503"/>
    </row>
    <row r="10" spans="2:38" ht="20.100000000000001" customHeight="1" x14ac:dyDescent="0.4">
      <c r="B10" s="7"/>
      <c r="C10" s="483">
        <v>5</v>
      </c>
      <c r="D10" s="483"/>
      <c r="E10" s="483"/>
      <c r="F10" s="483"/>
      <c r="G10" s="483"/>
      <c r="H10" s="483"/>
      <c r="I10" s="483"/>
      <c r="J10" s="483">
        <f>C10+1</f>
        <v>6</v>
      </c>
      <c r="K10" s="483"/>
      <c r="L10" s="483"/>
      <c r="M10" s="483"/>
      <c r="N10" s="483"/>
      <c r="O10" s="483"/>
      <c r="P10" s="484"/>
      <c r="Q10" s="483">
        <f>J10+2</f>
        <v>8</v>
      </c>
      <c r="R10" s="483"/>
      <c r="S10" s="483"/>
      <c r="T10" s="483"/>
      <c r="U10" s="483"/>
      <c r="V10" s="483"/>
      <c r="W10" s="483"/>
      <c r="X10" s="483">
        <f>Q10+1</f>
        <v>9</v>
      </c>
      <c r="Y10" s="483"/>
      <c r="Z10" s="483"/>
      <c r="AA10" s="483"/>
      <c r="AB10" s="483"/>
      <c r="AC10" s="483"/>
      <c r="AD10" s="485"/>
    </row>
    <row r="11" spans="2:38"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8" ht="20.100000000000001" customHeight="1" x14ac:dyDescent="0.4">
      <c r="B12" s="25"/>
      <c r="C12" s="92" t="s">
        <v>10</v>
      </c>
      <c r="D12" s="93"/>
      <c r="E12" s="93"/>
      <c r="F12" s="93"/>
      <c r="G12" s="93"/>
      <c r="H12" s="93"/>
      <c r="I12" s="94"/>
      <c r="J12" s="124" t="s">
        <v>11</v>
      </c>
      <c r="K12" s="125"/>
      <c r="L12" s="125"/>
      <c r="M12" s="125"/>
      <c r="N12" s="125"/>
      <c r="O12" s="125"/>
      <c r="P12" s="125"/>
      <c r="Q12" s="92" t="s">
        <v>12</v>
      </c>
      <c r="R12" s="93"/>
      <c r="S12" s="93"/>
      <c r="T12" s="93"/>
      <c r="U12" s="93"/>
      <c r="V12" s="93"/>
      <c r="W12" s="94"/>
      <c r="X12" s="54" t="s">
        <v>14</v>
      </c>
      <c r="Y12" s="55"/>
      <c r="Z12" s="55"/>
      <c r="AA12" s="55"/>
      <c r="AB12" s="55"/>
      <c r="AC12" s="55"/>
      <c r="AD12" s="56"/>
    </row>
    <row r="13" spans="2:38" ht="24" customHeight="1" x14ac:dyDescent="0.4">
      <c r="B13" s="25"/>
      <c r="C13" s="60" t="s">
        <v>14</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8"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8" ht="20.100000000000001" customHeight="1" x14ac:dyDescent="0.4">
      <c r="B15" s="25"/>
      <c r="C15" s="33" t="s">
        <v>17</v>
      </c>
      <c r="D15" s="34"/>
      <c r="E15" s="34"/>
      <c r="F15" s="34"/>
      <c r="G15" s="34"/>
      <c r="H15" s="34"/>
      <c r="I15" s="35"/>
      <c r="J15" s="39" t="s">
        <v>18</v>
      </c>
      <c r="K15" s="40"/>
      <c r="L15" s="40"/>
      <c r="M15" s="40"/>
      <c r="N15" s="40"/>
      <c r="O15" s="40"/>
      <c r="P15" s="40"/>
      <c r="Q15" s="42" t="s">
        <v>19</v>
      </c>
      <c r="R15" s="43"/>
      <c r="S15" s="43"/>
      <c r="T15" s="43"/>
      <c r="U15" s="43"/>
      <c r="V15" s="43"/>
      <c r="W15" s="44"/>
      <c r="X15" s="109" t="s">
        <v>20</v>
      </c>
      <c r="Y15" s="110"/>
      <c r="Z15" s="110"/>
      <c r="AA15" s="110"/>
      <c r="AB15" s="110"/>
      <c r="AC15" s="110"/>
      <c r="AD15" s="111"/>
    </row>
    <row r="16" spans="2:38" ht="20.100000000000001" customHeight="1" x14ac:dyDescent="0.4">
      <c r="B16" s="25"/>
      <c r="C16" s="83"/>
      <c r="D16" s="84"/>
      <c r="E16" s="84"/>
      <c r="F16" s="84"/>
      <c r="G16" s="84"/>
      <c r="H16" s="84"/>
      <c r="I16" s="85"/>
      <c r="J16" s="115" t="s">
        <v>21</v>
      </c>
      <c r="K16" s="116"/>
      <c r="L16" s="116"/>
      <c r="M16" s="116"/>
      <c r="N16" s="116"/>
      <c r="O16" s="116"/>
      <c r="P16" s="116"/>
      <c r="Q16" s="86"/>
      <c r="R16" s="87"/>
      <c r="S16" s="87"/>
      <c r="T16" s="87"/>
      <c r="U16" s="87"/>
      <c r="V16" s="87"/>
      <c r="W16" s="88"/>
      <c r="X16" s="77" t="s">
        <v>22</v>
      </c>
      <c r="Y16" s="77"/>
      <c r="Z16" s="77"/>
      <c r="AA16" s="77"/>
      <c r="AB16" s="77"/>
      <c r="AC16" s="77"/>
      <c r="AD16" s="78"/>
    </row>
    <row r="17" spans="2:33" ht="20.100000000000001" customHeight="1" x14ac:dyDescent="0.4">
      <c r="B17" s="7"/>
      <c r="C17" s="483">
        <f>X10+3</f>
        <v>12</v>
      </c>
      <c r="D17" s="483"/>
      <c r="E17" s="483"/>
      <c r="F17" s="483"/>
      <c r="G17" s="483"/>
      <c r="H17" s="483"/>
      <c r="I17" s="483"/>
      <c r="J17" s="483">
        <f>C17+1</f>
        <v>13</v>
      </c>
      <c r="K17" s="483"/>
      <c r="L17" s="483"/>
      <c r="M17" s="483"/>
      <c r="N17" s="483"/>
      <c r="O17" s="483"/>
      <c r="P17" s="483"/>
      <c r="Q17" s="483">
        <f>J17+2</f>
        <v>15</v>
      </c>
      <c r="R17" s="483"/>
      <c r="S17" s="483"/>
      <c r="T17" s="483"/>
      <c r="U17" s="483"/>
      <c r="V17" s="483"/>
      <c r="W17" s="483"/>
      <c r="X17" s="483">
        <f>Q17+1</f>
        <v>16</v>
      </c>
      <c r="Y17" s="483"/>
      <c r="Z17" s="483"/>
      <c r="AA17" s="483"/>
      <c r="AB17" s="483"/>
      <c r="AC17" s="483"/>
      <c r="AD17" s="485"/>
      <c r="AG17" s="9"/>
    </row>
    <row r="18" spans="2:33" ht="20.100000000000001" customHeight="1" x14ac:dyDescent="0.4">
      <c r="B18" s="25" t="s">
        <v>6</v>
      </c>
      <c r="C18" s="505"/>
      <c r="D18" s="506"/>
      <c r="E18" s="506"/>
      <c r="F18" s="506"/>
      <c r="G18" s="506"/>
      <c r="H18" s="506"/>
      <c r="I18" s="507"/>
      <c r="J18" s="113" t="s">
        <v>8</v>
      </c>
      <c r="K18" s="113"/>
      <c r="L18" s="113"/>
      <c r="M18" s="113"/>
      <c r="N18" s="113"/>
      <c r="O18" s="113"/>
      <c r="P18" s="113"/>
      <c r="Q18" s="26" t="s">
        <v>7</v>
      </c>
      <c r="R18" s="27"/>
      <c r="S18" s="27"/>
      <c r="T18" s="27"/>
      <c r="U18" s="27"/>
      <c r="V18" s="27"/>
      <c r="W18" s="28"/>
      <c r="X18" s="102" t="s">
        <v>7</v>
      </c>
      <c r="Y18" s="102"/>
      <c r="Z18" s="102"/>
      <c r="AA18" s="102"/>
      <c r="AB18" s="102"/>
      <c r="AC18" s="102"/>
      <c r="AD18" s="114"/>
      <c r="AG18" s="10"/>
    </row>
    <row r="19" spans="2:33" ht="20.100000000000001" customHeight="1" x14ac:dyDescent="0.4">
      <c r="B19" s="25"/>
      <c r="C19" s="508"/>
      <c r="D19" s="509"/>
      <c r="E19" s="509"/>
      <c r="F19" s="509"/>
      <c r="G19" s="509"/>
      <c r="H19" s="509"/>
      <c r="I19" s="510"/>
      <c r="J19" s="95" t="s">
        <v>11</v>
      </c>
      <c r="K19" s="96"/>
      <c r="L19" s="96"/>
      <c r="M19" s="96"/>
      <c r="N19" s="96"/>
      <c r="O19" s="96"/>
      <c r="P19" s="97"/>
      <c r="Q19" s="92" t="s">
        <v>12</v>
      </c>
      <c r="R19" s="93"/>
      <c r="S19" s="93"/>
      <c r="T19" s="93"/>
      <c r="U19" s="93"/>
      <c r="V19" s="93"/>
      <c r="W19" s="94"/>
      <c r="X19" s="54" t="s">
        <v>14</v>
      </c>
      <c r="Y19" s="55"/>
      <c r="Z19" s="55"/>
      <c r="AA19" s="55"/>
      <c r="AB19" s="55"/>
      <c r="AC19" s="55"/>
      <c r="AD19" s="56"/>
      <c r="AG19" s="10"/>
    </row>
    <row r="20" spans="2:33" ht="24.6" customHeight="1" x14ac:dyDescent="0.4">
      <c r="B20" s="25"/>
      <c r="C20" s="508"/>
      <c r="D20" s="509"/>
      <c r="E20" s="509"/>
      <c r="F20" s="509"/>
      <c r="G20" s="509"/>
      <c r="H20" s="509"/>
      <c r="I20" s="510"/>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508"/>
      <c r="D21" s="509"/>
      <c r="E21" s="509"/>
      <c r="F21" s="509"/>
      <c r="G21" s="509"/>
      <c r="H21" s="509"/>
      <c r="I21" s="510"/>
      <c r="J21" s="102" t="s">
        <v>7</v>
      </c>
      <c r="K21" s="102"/>
      <c r="L21" s="102"/>
      <c r="M21" s="102"/>
      <c r="N21" s="102"/>
      <c r="O21" s="102"/>
      <c r="P21" s="102"/>
      <c r="Q21" s="103" t="s">
        <v>8</v>
      </c>
      <c r="R21" s="104"/>
      <c r="S21" s="104"/>
      <c r="T21" s="104"/>
      <c r="U21" s="104"/>
      <c r="V21" s="104"/>
      <c r="W21" s="105"/>
      <c r="X21" s="106" t="s">
        <v>7</v>
      </c>
      <c r="Y21" s="106"/>
      <c r="Z21" s="106"/>
      <c r="AA21" s="106"/>
      <c r="AB21" s="106"/>
      <c r="AC21" s="106"/>
      <c r="AD21" s="107"/>
    </row>
    <row r="22" spans="2:33" ht="20.100000000000001" customHeight="1" x14ac:dyDescent="0.4">
      <c r="B22" s="25"/>
      <c r="C22" s="508"/>
      <c r="D22" s="509"/>
      <c r="E22" s="509"/>
      <c r="F22" s="509"/>
      <c r="G22" s="509"/>
      <c r="H22" s="509"/>
      <c r="I22" s="510"/>
      <c r="J22" s="108" t="s">
        <v>18</v>
      </c>
      <c r="K22" s="108"/>
      <c r="L22" s="108"/>
      <c r="M22" s="108"/>
      <c r="N22" s="108"/>
      <c r="O22" s="108"/>
      <c r="P22" s="108"/>
      <c r="Q22" s="42" t="s">
        <v>19</v>
      </c>
      <c r="R22" s="43"/>
      <c r="S22" s="43"/>
      <c r="T22" s="43"/>
      <c r="U22" s="43"/>
      <c r="V22" s="43"/>
      <c r="W22" s="44"/>
      <c r="X22" s="109" t="s">
        <v>20</v>
      </c>
      <c r="Y22" s="110"/>
      <c r="Z22" s="110"/>
      <c r="AA22" s="110"/>
      <c r="AB22" s="110"/>
      <c r="AC22" s="110"/>
      <c r="AD22" s="111"/>
    </row>
    <row r="23" spans="2:33" ht="20.100000000000001" customHeight="1" x14ac:dyDescent="0.4">
      <c r="B23" s="25"/>
      <c r="C23" s="511"/>
      <c r="D23" s="512"/>
      <c r="E23" s="512"/>
      <c r="F23" s="512"/>
      <c r="G23" s="512"/>
      <c r="H23" s="512"/>
      <c r="I23" s="513"/>
      <c r="J23" s="112" t="s">
        <v>21</v>
      </c>
      <c r="K23" s="112"/>
      <c r="L23" s="112"/>
      <c r="M23" s="112"/>
      <c r="N23" s="112"/>
      <c r="O23" s="112"/>
      <c r="P23" s="112"/>
      <c r="Q23" s="86"/>
      <c r="R23" s="87"/>
      <c r="S23" s="87"/>
      <c r="T23" s="87"/>
      <c r="U23" s="87"/>
      <c r="V23" s="87"/>
      <c r="W23" s="88"/>
      <c r="X23" s="77" t="s">
        <v>22</v>
      </c>
      <c r="Y23" s="77"/>
      <c r="Z23" s="77"/>
      <c r="AA23" s="77"/>
      <c r="AB23" s="77"/>
      <c r="AC23" s="77"/>
      <c r="AD23" s="78"/>
    </row>
    <row r="24" spans="2:33" ht="20.100000000000001" customHeight="1" x14ac:dyDescent="0.4">
      <c r="B24" s="7"/>
      <c r="C24" s="483">
        <f>X17+3</f>
        <v>19</v>
      </c>
      <c r="D24" s="483"/>
      <c r="E24" s="483"/>
      <c r="F24" s="483"/>
      <c r="G24" s="483"/>
      <c r="H24" s="483"/>
      <c r="I24" s="483"/>
      <c r="J24" s="483">
        <f>C24+1</f>
        <v>20</v>
      </c>
      <c r="K24" s="483"/>
      <c r="L24" s="483"/>
      <c r="M24" s="483"/>
      <c r="N24" s="483"/>
      <c r="O24" s="483"/>
      <c r="P24" s="483"/>
      <c r="Q24" s="483">
        <f>J24+2</f>
        <v>22</v>
      </c>
      <c r="R24" s="483"/>
      <c r="S24" s="483"/>
      <c r="T24" s="483"/>
      <c r="U24" s="483"/>
      <c r="V24" s="483"/>
      <c r="W24" s="483"/>
      <c r="X24" s="483">
        <f>Q24+1</f>
        <v>23</v>
      </c>
      <c r="Y24" s="483"/>
      <c r="Z24" s="483"/>
      <c r="AA24" s="483"/>
      <c r="AB24" s="483"/>
      <c r="AC24" s="483"/>
      <c r="AD24" s="485"/>
    </row>
    <row r="25" spans="2:33" ht="20.100000000000001"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92" t="s">
        <v>10</v>
      </c>
      <c r="D26" s="93"/>
      <c r="E26" s="93"/>
      <c r="F26" s="93"/>
      <c r="G26" s="93"/>
      <c r="H26" s="93"/>
      <c r="I26" s="94"/>
      <c r="J26" s="95" t="s">
        <v>11</v>
      </c>
      <c r="K26" s="96"/>
      <c r="L26" s="96"/>
      <c r="M26" s="96"/>
      <c r="N26" s="96"/>
      <c r="O26" s="96"/>
      <c r="P26" s="97"/>
      <c r="Q26" s="92" t="s">
        <v>12</v>
      </c>
      <c r="R26" s="93"/>
      <c r="S26" s="93"/>
      <c r="T26" s="93"/>
      <c r="U26" s="93"/>
      <c r="V26" s="93"/>
      <c r="W26" s="94"/>
      <c r="X26" s="54" t="s">
        <v>14</v>
      </c>
      <c r="Y26" s="55"/>
      <c r="Z26" s="55"/>
      <c r="AA26" s="55"/>
      <c r="AB26" s="55"/>
      <c r="AC26" s="55"/>
      <c r="AD26" s="56"/>
    </row>
    <row r="27" spans="2:33" ht="24" customHeight="1" x14ac:dyDescent="0.4">
      <c r="B27" s="101"/>
      <c r="C27" s="60" t="s">
        <v>14</v>
      </c>
      <c r="D27" s="61"/>
      <c r="E27" s="61"/>
      <c r="F27" s="61"/>
      <c r="G27" s="61"/>
      <c r="H27" s="61"/>
      <c r="I27" s="62"/>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26" t="s">
        <v>7</v>
      </c>
      <c r="D28" s="27"/>
      <c r="E28" s="27"/>
      <c r="F28" s="27"/>
      <c r="G28" s="27"/>
      <c r="H28" s="27"/>
      <c r="I28" s="28"/>
      <c r="J28" s="26" t="s">
        <v>7</v>
      </c>
      <c r="K28" s="27"/>
      <c r="L28" s="27"/>
      <c r="M28" s="27"/>
      <c r="N28" s="27"/>
      <c r="O28" s="27"/>
      <c r="P28" s="28"/>
      <c r="Q28" s="29" t="s">
        <v>8</v>
      </c>
      <c r="R28" s="30"/>
      <c r="S28" s="30"/>
      <c r="T28" s="30"/>
      <c r="U28" s="30"/>
      <c r="V28" s="30"/>
      <c r="W28" s="31"/>
      <c r="X28" s="26" t="s">
        <v>7</v>
      </c>
      <c r="Y28" s="27"/>
      <c r="Z28" s="27"/>
      <c r="AA28" s="27"/>
      <c r="AB28" s="27"/>
      <c r="AC28" s="27"/>
      <c r="AD28" s="32"/>
    </row>
    <row r="29" spans="2:33" ht="20.100000000000001" customHeight="1" x14ac:dyDescent="0.4">
      <c r="B29" s="25"/>
      <c r="C29" s="33" t="s">
        <v>17</v>
      </c>
      <c r="D29" s="34"/>
      <c r="E29" s="34"/>
      <c r="F29" s="34"/>
      <c r="G29" s="34"/>
      <c r="H29" s="34"/>
      <c r="I29" s="35"/>
      <c r="J29" s="39" t="s">
        <v>18</v>
      </c>
      <c r="K29" s="40"/>
      <c r="L29" s="40"/>
      <c r="M29" s="40"/>
      <c r="N29" s="40"/>
      <c r="O29" s="40"/>
      <c r="P29" s="41"/>
      <c r="Q29" s="42" t="s">
        <v>19</v>
      </c>
      <c r="R29" s="43"/>
      <c r="S29" s="43"/>
      <c r="T29" s="43"/>
      <c r="U29" s="43"/>
      <c r="V29" s="43"/>
      <c r="W29" s="44"/>
      <c r="X29" s="48" t="s">
        <v>24</v>
      </c>
      <c r="Y29" s="49"/>
      <c r="Z29" s="49"/>
      <c r="AA29" s="49"/>
      <c r="AB29" s="49"/>
      <c r="AC29" s="49"/>
      <c r="AD29" s="50"/>
    </row>
    <row r="30" spans="2:33" ht="20.100000000000001" customHeight="1" x14ac:dyDescent="0.4">
      <c r="B30" s="25"/>
      <c r="C30" s="83"/>
      <c r="D30" s="84"/>
      <c r="E30" s="84"/>
      <c r="F30" s="84"/>
      <c r="G30" s="84"/>
      <c r="H30" s="84"/>
      <c r="I30" s="85"/>
      <c r="J30" s="89" t="s">
        <v>21</v>
      </c>
      <c r="K30" s="90"/>
      <c r="L30" s="90"/>
      <c r="M30" s="90"/>
      <c r="N30" s="90"/>
      <c r="O30" s="90"/>
      <c r="P30" s="91"/>
      <c r="Q30" s="86"/>
      <c r="R30" s="87"/>
      <c r="S30" s="87"/>
      <c r="T30" s="87"/>
      <c r="U30" s="87"/>
      <c r="V30" s="87"/>
      <c r="W30" s="88"/>
      <c r="X30" s="66" t="s">
        <v>22</v>
      </c>
      <c r="Y30" s="67"/>
      <c r="Z30" s="67"/>
      <c r="AA30" s="67"/>
      <c r="AB30" s="67"/>
      <c r="AC30" s="67"/>
      <c r="AD30" s="68"/>
    </row>
    <row r="31" spans="2:33" ht="20.100000000000001" customHeight="1" x14ac:dyDescent="0.4">
      <c r="B31" s="7"/>
      <c r="C31" s="483">
        <f>X24+3</f>
        <v>26</v>
      </c>
      <c r="D31" s="483"/>
      <c r="E31" s="483"/>
      <c r="F31" s="483"/>
      <c r="G31" s="483"/>
      <c r="H31" s="483"/>
      <c r="I31" s="483"/>
      <c r="J31" s="484">
        <f>C31+1</f>
        <v>27</v>
      </c>
      <c r="K31" s="492"/>
      <c r="L31" s="492"/>
      <c r="M31" s="492"/>
      <c r="N31" s="492"/>
      <c r="O31" s="492"/>
      <c r="P31" s="493"/>
      <c r="Q31" s="484">
        <f>J31+2</f>
        <v>29</v>
      </c>
      <c r="R31" s="492"/>
      <c r="S31" s="492"/>
      <c r="T31" s="492"/>
      <c r="U31" s="492"/>
      <c r="V31" s="492"/>
      <c r="W31" s="493"/>
      <c r="X31" s="484">
        <f>Q31+1</f>
        <v>30</v>
      </c>
      <c r="Y31" s="492"/>
      <c r="Z31" s="492"/>
      <c r="AA31" s="492"/>
      <c r="AB31" s="492"/>
      <c r="AC31" s="492"/>
      <c r="AD31" s="494"/>
    </row>
    <row r="32" spans="2:33" ht="20.100000000000001" customHeight="1" x14ac:dyDescent="0.4">
      <c r="B32" s="25" t="s">
        <v>6</v>
      </c>
      <c r="C32" s="26" t="s">
        <v>7</v>
      </c>
      <c r="D32" s="27"/>
      <c r="E32" s="27"/>
      <c r="F32" s="27"/>
      <c r="G32" s="27"/>
      <c r="H32" s="27"/>
      <c r="I32" s="28"/>
      <c r="J32" s="80" t="s">
        <v>8</v>
      </c>
      <c r="K32" s="81"/>
      <c r="L32" s="81"/>
      <c r="M32" s="81"/>
      <c r="N32" s="81"/>
      <c r="O32" s="81"/>
      <c r="P32" s="82"/>
      <c r="Q32" s="26" t="s">
        <v>7</v>
      </c>
      <c r="R32" s="27"/>
      <c r="S32" s="27"/>
      <c r="T32" s="27"/>
      <c r="U32" s="27"/>
      <c r="V32" s="27"/>
      <c r="W32" s="28"/>
      <c r="X32" s="26" t="s">
        <v>7</v>
      </c>
      <c r="Y32" s="27"/>
      <c r="Z32" s="27"/>
      <c r="AA32" s="27"/>
      <c r="AB32" s="27"/>
      <c r="AC32" s="27"/>
      <c r="AD32" s="32"/>
    </row>
    <row r="33" spans="2:30" ht="20.100000000000001" customHeight="1" x14ac:dyDescent="0.4">
      <c r="B33" s="25"/>
      <c r="C33" s="92" t="s">
        <v>10</v>
      </c>
      <c r="D33" s="93"/>
      <c r="E33" s="93"/>
      <c r="F33" s="93"/>
      <c r="G33" s="93"/>
      <c r="H33" s="93"/>
      <c r="I33" s="94"/>
      <c r="J33" s="95" t="s">
        <v>11</v>
      </c>
      <c r="K33" s="96"/>
      <c r="L33" s="96"/>
      <c r="M33" s="96"/>
      <c r="N33" s="96"/>
      <c r="O33" s="96"/>
      <c r="P33" s="97"/>
      <c r="Q33" s="92" t="s">
        <v>12</v>
      </c>
      <c r="R33" s="93"/>
      <c r="S33" s="93"/>
      <c r="T33" s="93"/>
      <c r="U33" s="93"/>
      <c r="V33" s="93"/>
      <c r="W33" s="94"/>
      <c r="X33" s="54" t="s">
        <v>14</v>
      </c>
      <c r="Y33" s="55"/>
      <c r="Z33" s="55"/>
      <c r="AA33" s="55"/>
      <c r="AB33" s="55"/>
      <c r="AC33" s="55"/>
      <c r="AD33" s="56"/>
    </row>
    <row r="34" spans="2:30" ht="23.1" customHeight="1" x14ac:dyDescent="0.4">
      <c r="B34" s="25"/>
      <c r="C34" s="60" t="s">
        <v>14</v>
      </c>
      <c r="D34" s="61"/>
      <c r="E34" s="61"/>
      <c r="F34" s="61"/>
      <c r="G34" s="61"/>
      <c r="H34" s="61"/>
      <c r="I34" s="62"/>
      <c r="J34" s="98"/>
      <c r="K34" s="99"/>
      <c r="L34" s="99"/>
      <c r="M34" s="99"/>
      <c r="N34" s="99"/>
      <c r="O34" s="99"/>
      <c r="P34" s="100"/>
      <c r="Q34" s="63" t="s">
        <v>15</v>
      </c>
      <c r="R34" s="64"/>
      <c r="S34" s="64"/>
      <c r="T34" s="64"/>
      <c r="U34" s="64"/>
      <c r="V34" s="64"/>
      <c r="W34" s="65"/>
      <c r="X34" s="57"/>
      <c r="Y34" s="58"/>
      <c r="Z34" s="58"/>
      <c r="AA34" s="58"/>
      <c r="AB34" s="58"/>
      <c r="AC34" s="58"/>
      <c r="AD34" s="59"/>
    </row>
    <row r="35" spans="2:30" ht="20.100000000000001" customHeight="1" x14ac:dyDescent="0.4">
      <c r="B35" s="24" t="s">
        <v>16</v>
      </c>
      <c r="C35" s="26" t="s">
        <v>7</v>
      </c>
      <c r="D35" s="27"/>
      <c r="E35" s="27"/>
      <c r="F35" s="27"/>
      <c r="G35" s="27"/>
      <c r="H35" s="27"/>
      <c r="I35" s="28"/>
      <c r="J35" s="26" t="s">
        <v>7</v>
      </c>
      <c r="K35" s="27"/>
      <c r="L35" s="27"/>
      <c r="M35" s="27"/>
      <c r="N35" s="27"/>
      <c r="O35" s="27"/>
      <c r="P35" s="28"/>
      <c r="Q35" s="29" t="s">
        <v>8</v>
      </c>
      <c r="R35" s="30"/>
      <c r="S35" s="30"/>
      <c r="T35" s="30"/>
      <c r="U35" s="30"/>
      <c r="V35" s="30"/>
      <c r="W35" s="31"/>
      <c r="X35" s="26" t="s">
        <v>7</v>
      </c>
      <c r="Y35" s="27"/>
      <c r="Z35" s="27"/>
      <c r="AA35" s="27"/>
      <c r="AB35" s="27"/>
      <c r="AC35" s="27"/>
      <c r="AD35" s="32"/>
    </row>
    <row r="36" spans="2:30" ht="20.100000000000001" customHeight="1" x14ac:dyDescent="0.4">
      <c r="B36" s="25"/>
      <c r="C36" s="33" t="s">
        <v>25</v>
      </c>
      <c r="D36" s="34"/>
      <c r="E36" s="34"/>
      <c r="F36" s="34"/>
      <c r="G36" s="34"/>
      <c r="H36" s="34"/>
      <c r="I36" s="35"/>
      <c r="J36" s="39" t="s">
        <v>18</v>
      </c>
      <c r="K36" s="40"/>
      <c r="L36" s="40"/>
      <c r="M36" s="40"/>
      <c r="N36" s="40"/>
      <c r="O36" s="40"/>
      <c r="P36" s="41"/>
      <c r="Q36" s="42" t="s">
        <v>19</v>
      </c>
      <c r="R36" s="43"/>
      <c r="S36" s="43"/>
      <c r="T36" s="43"/>
      <c r="U36" s="43"/>
      <c r="V36" s="43"/>
      <c r="W36" s="44"/>
      <c r="X36" s="48" t="s">
        <v>24</v>
      </c>
      <c r="Y36" s="49"/>
      <c r="Z36" s="49"/>
      <c r="AA36" s="49"/>
      <c r="AB36" s="49"/>
      <c r="AC36" s="49"/>
      <c r="AD36" s="50"/>
    </row>
    <row r="37" spans="2:30" ht="20.100000000000001" customHeight="1" thickBot="1" x14ac:dyDescent="0.45">
      <c r="B37" s="25"/>
      <c r="C37" s="36"/>
      <c r="D37" s="37"/>
      <c r="E37" s="37"/>
      <c r="F37" s="37"/>
      <c r="G37" s="37"/>
      <c r="H37" s="37"/>
      <c r="I37" s="38"/>
      <c r="J37" s="51" t="s">
        <v>21</v>
      </c>
      <c r="K37" s="52"/>
      <c r="L37" s="52"/>
      <c r="M37" s="52"/>
      <c r="N37" s="52"/>
      <c r="O37" s="52"/>
      <c r="P37" s="53"/>
      <c r="Q37" s="45"/>
      <c r="R37" s="46"/>
      <c r="S37" s="46"/>
      <c r="T37" s="46"/>
      <c r="U37" s="46"/>
      <c r="V37" s="46"/>
      <c r="W37" s="47"/>
      <c r="X37" s="74" t="s">
        <v>22</v>
      </c>
      <c r="Y37" s="75"/>
      <c r="Z37" s="75"/>
      <c r="AA37" s="75"/>
      <c r="AB37" s="75"/>
      <c r="AC37" s="75"/>
      <c r="AD37" s="76"/>
    </row>
    <row r="38" spans="2:30"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2" spans="2:30" x14ac:dyDescent="0.4">
      <c r="R42" s="11"/>
      <c r="S42" s="11"/>
      <c r="T42" s="11"/>
      <c r="U42" s="11"/>
      <c r="V42" s="11"/>
    </row>
    <row r="48" spans="2:30"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12">
    <mergeCell ref="J37:P37"/>
    <mergeCell ref="X37:AD37"/>
    <mergeCell ref="B38:AD38"/>
    <mergeCell ref="C3:AD9"/>
    <mergeCell ref="B7:B9"/>
    <mergeCell ref="C18:I23"/>
    <mergeCell ref="Q34:W34"/>
    <mergeCell ref="B35:B37"/>
    <mergeCell ref="C35:I35"/>
    <mergeCell ref="J35:P35"/>
    <mergeCell ref="Q35:W35"/>
    <mergeCell ref="X35:AD35"/>
    <mergeCell ref="C36:I37"/>
    <mergeCell ref="J36:P36"/>
    <mergeCell ref="Q36:W37"/>
    <mergeCell ref="X36:AD36"/>
    <mergeCell ref="B32:B34"/>
    <mergeCell ref="C32:I32"/>
    <mergeCell ref="J32:P32"/>
    <mergeCell ref="Q32:W32"/>
    <mergeCell ref="X32:AD32"/>
    <mergeCell ref="C33:I33"/>
    <mergeCell ref="J33:P34"/>
    <mergeCell ref="Q33:W33"/>
    <mergeCell ref="X33:AD34"/>
    <mergeCell ref="C34:I34"/>
    <mergeCell ref="J30:P30"/>
    <mergeCell ref="X30:AD30"/>
    <mergeCell ref="C31:I31"/>
    <mergeCell ref="J31:P31"/>
    <mergeCell ref="Q31:W31"/>
    <mergeCell ref="X31:AD31"/>
    <mergeCell ref="Q27:W27"/>
    <mergeCell ref="B28:B30"/>
    <mergeCell ref="C28:I28"/>
    <mergeCell ref="J28:P28"/>
    <mergeCell ref="Q28:W28"/>
    <mergeCell ref="X28:AD28"/>
    <mergeCell ref="C29:I30"/>
    <mergeCell ref="J29:P29"/>
    <mergeCell ref="Q29:W30"/>
    <mergeCell ref="X29:AD29"/>
    <mergeCell ref="B25:B27"/>
    <mergeCell ref="C25:I25"/>
    <mergeCell ref="J25:P25"/>
    <mergeCell ref="Q25:W25"/>
    <mergeCell ref="X25:AD25"/>
    <mergeCell ref="C26:I26"/>
    <mergeCell ref="J26:P27"/>
    <mergeCell ref="Q26:W26"/>
    <mergeCell ref="X26:AD27"/>
    <mergeCell ref="C27:I27"/>
    <mergeCell ref="J23:P23"/>
    <mergeCell ref="X23:AD23"/>
    <mergeCell ref="C24:I24"/>
    <mergeCell ref="J24:P24"/>
    <mergeCell ref="Q24:W24"/>
    <mergeCell ref="X24:AD24"/>
    <mergeCell ref="Q20:W20"/>
    <mergeCell ref="B21:B23"/>
    <mergeCell ref="J21:P21"/>
    <mergeCell ref="Q21:W21"/>
    <mergeCell ref="X21:AD21"/>
    <mergeCell ref="J22:P22"/>
    <mergeCell ref="Q22:W23"/>
    <mergeCell ref="X22:AD22"/>
    <mergeCell ref="B18:B20"/>
    <mergeCell ref="J18:P18"/>
    <mergeCell ref="Q18:W18"/>
    <mergeCell ref="X18:AD18"/>
    <mergeCell ref="J19:P20"/>
    <mergeCell ref="Q19:W19"/>
    <mergeCell ref="X19:AD20"/>
    <mergeCell ref="J16:P16"/>
    <mergeCell ref="X16:AD16"/>
    <mergeCell ref="C17:I17"/>
    <mergeCell ref="J17:P17"/>
    <mergeCell ref="Q17:W17"/>
    <mergeCell ref="X17:AD17"/>
    <mergeCell ref="Q13:W13"/>
    <mergeCell ref="B14:B16"/>
    <mergeCell ref="C14:I14"/>
    <mergeCell ref="J14:P14"/>
    <mergeCell ref="Q14:W14"/>
    <mergeCell ref="X14:AD14"/>
    <mergeCell ref="C15:I16"/>
    <mergeCell ref="J15:P15"/>
    <mergeCell ref="Q15:W16"/>
    <mergeCell ref="X15:AD15"/>
    <mergeCell ref="B11:B13"/>
    <mergeCell ref="C11:I11"/>
    <mergeCell ref="J11:P11"/>
    <mergeCell ref="Q11:W11"/>
    <mergeCell ref="X11:AD11"/>
    <mergeCell ref="C12:I12"/>
    <mergeCell ref="J12:P13"/>
    <mergeCell ref="Q12:W12"/>
    <mergeCell ref="X12:AD13"/>
    <mergeCell ref="C13:I13"/>
    <mergeCell ref="C10:I10"/>
    <mergeCell ref="J10:P10"/>
    <mergeCell ref="Q10:W10"/>
    <mergeCell ref="X10:AD10"/>
    <mergeCell ref="AG6:AL6"/>
    <mergeCell ref="B4:B6"/>
    <mergeCell ref="D1:I1"/>
    <mergeCell ref="J1:K1"/>
    <mergeCell ref="L1:AD1"/>
    <mergeCell ref="C2:I2"/>
    <mergeCell ref="J2:P2"/>
    <mergeCell ref="Q2:W2"/>
    <mergeCell ref="X2:AD2"/>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2BA0D-8246-4BB6-8C6E-C0E5C0A87858}">
  <dimension ref="B1:AL64"/>
  <sheetViews>
    <sheetView showGridLines="0" zoomScale="129" zoomScaleNormal="129" zoomScaleSheetLayoutView="72" zoomScalePageLayoutView="48" workbookViewId="0">
      <selection activeCell="AI38" sqref="AI38"/>
    </sheetView>
  </sheetViews>
  <sheetFormatPr defaultColWidth="8.25" defaultRowHeight="10.5" x14ac:dyDescent="0.4"/>
  <cols>
    <col min="1" max="1" width="1.75" style="4" customWidth="1"/>
    <col min="2" max="30" width="2.75" style="4" customWidth="1"/>
    <col min="31" max="16384" width="8.25" style="4"/>
  </cols>
  <sheetData>
    <row r="1" spans="2:38" s="1" customFormat="1" ht="32.1" customHeight="1" thickBot="1" x14ac:dyDescent="0.2">
      <c r="B1" s="2"/>
      <c r="C1" s="3"/>
      <c r="D1" s="514">
        <v>2026</v>
      </c>
      <c r="E1" s="514"/>
      <c r="F1" s="514"/>
      <c r="G1" s="514"/>
      <c r="H1" s="514"/>
      <c r="I1" s="514"/>
      <c r="J1" s="515">
        <v>2</v>
      </c>
      <c r="K1" s="516"/>
      <c r="L1" s="517" t="s">
        <v>172</v>
      </c>
      <c r="M1" s="517"/>
      <c r="N1" s="517"/>
      <c r="O1" s="517"/>
      <c r="P1" s="517"/>
      <c r="Q1" s="517"/>
      <c r="R1" s="517"/>
      <c r="S1" s="517"/>
      <c r="T1" s="517"/>
      <c r="U1" s="517"/>
      <c r="V1" s="517"/>
      <c r="W1" s="517"/>
      <c r="X1" s="517"/>
      <c r="Y1" s="517"/>
      <c r="Z1" s="517"/>
      <c r="AA1" s="517"/>
      <c r="AB1" s="517"/>
      <c r="AC1" s="517"/>
      <c r="AD1" s="517"/>
    </row>
    <row r="2" spans="2:38"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8" ht="20.100000000000001" customHeight="1" x14ac:dyDescent="0.4">
      <c r="B3" s="6"/>
      <c r="C3" s="518">
        <f>IF(MONTH(IF(WEEKDAY(DATE($D$1,$J$1,1),1)=7,EOMONTH(DATE($D$1,$J$1,1),-1)-(WEEKDAY(DATE($D$1,$J$1,1),1)-3)+7,EOMONTH(DATE($D$1,$J$1,1),-1)-(WEEKDAY(DATE($D$1,$J$1,1),1)-3)))&lt;&gt;$J$1,"",IF(WEEKDAY(DATE($D$1,$J$1,1),1)=7,EOMONTH(DATE($D$1,$J$1,1),-1)-(WEEKDAY(DATE($D$1,$J$1,1),1)-3)+7,EOMONTH(DATE($D$1,$J$1,1),-1)-(WEEKDAY(DATE($D$1,$J$1,1),1)-3)))</f>
        <v>46055</v>
      </c>
      <c r="D3" s="518"/>
      <c r="E3" s="518"/>
      <c r="F3" s="518"/>
      <c r="G3" s="518"/>
      <c r="H3" s="518"/>
      <c r="I3" s="518"/>
      <c r="J3" s="518">
        <f>IF(MONTH(IF(WEEKDAY(DATE($D$1,$J$1,1),1)=7,EOMONTH(DATE($D$1,$J$1,1),-1)-(WEEKDAY(DATE($D$1,$J$1,1),1)-4)+7,EOMONTH(DATE($D$1,$J$1,1),-1)-(WEEKDAY(DATE($D$1,$J$1,1),1)-4)))&lt;&gt;$J$1,"",IF(WEEKDAY(DATE($D$1,$J$1,1),1)=7,EOMONTH(DATE($D$1,$J$1,1),-1)-(WEEKDAY(DATE($D$1,$J$1,1),1)-4)+7,EOMONTH(DATE($D$1,$J$1,1),-1)-(WEEKDAY(DATE($D$1,$J$1,1),1)-4)))</f>
        <v>46056</v>
      </c>
      <c r="K3" s="518"/>
      <c r="L3" s="518"/>
      <c r="M3" s="518"/>
      <c r="N3" s="518"/>
      <c r="O3" s="518"/>
      <c r="P3" s="518"/>
      <c r="Q3" s="518">
        <f>IF(MONTH(IF(WEEKDAY(DATE($D$1,$J$1,1),1)=7,EOMONTH(DATE($D$1,$J$1,1),-1)-(WEEKDAY(DATE($D$1,$J$1,1),1)-6)+7,EOMONTH(DATE($D$1,$J$1,1),-1)-(WEEKDAY(DATE($D$1,$J$1,1),1)-6)))&lt;&gt;$J$1,"",IF(WEEKDAY(DATE($D$1,$J$1,1),1)=7,EOMONTH(DATE($D$1,$J$1,1),-1)-(WEEKDAY(DATE($D$1,$J$1,1),1)-6)+7,EOMONTH(DATE($D$1,$J$1,1),-1)-(WEEKDAY(DATE($D$1,$J$1,1),1)-6)))</f>
        <v>46058</v>
      </c>
      <c r="R3" s="518"/>
      <c r="S3" s="518"/>
      <c r="T3" s="518"/>
      <c r="U3" s="518"/>
      <c r="V3" s="518"/>
      <c r="W3" s="518"/>
      <c r="X3" s="519">
        <f>IF(MONTH(IF(WEEKDAY(DATE($D$1,$J$1,1),1)=7,EOMONTH(DATE($D$1,$J$1,1),-1)-(WEEKDAY(DATE($D$1,$J$1,1),1)-7)+7,EOMONTH(DATE($D$1,$J$1,1),-1)-(WEEKDAY(DATE($D$1,$J$1,1),1)-7)))&lt;&gt;$J$1,"",IF(WEEKDAY(DATE($D$1,$J$1,1),1)=7,EOMONTH(DATE($D$1,$J$1,1),-1)-(WEEKDAY(DATE($D$1,$J$1,1),1)-7)+7,EOMONTH(DATE($D$1,$J$1,1),-1)-(WEEKDAY(DATE($D$1,$J$1,1),1)-7)))</f>
        <v>46059</v>
      </c>
      <c r="Y3" s="519"/>
      <c r="Z3" s="519"/>
      <c r="AA3" s="519"/>
      <c r="AB3" s="519"/>
      <c r="AC3" s="519"/>
      <c r="AD3" s="520"/>
    </row>
    <row r="4" spans="2:38" ht="20.100000000000001" customHeight="1" x14ac:dyDescent="0.4">
      <c r="B4" s="25" t="s">
        <v>6</v>
      </c>
      <c r="C4" s="26" t="s">
        <v>7</v>
      </c>
      <c r="D4" s="27"/>
      <c r="E4" s="27"/>
      <c r="F4" s="27"/>
      <c r="G4" s="27"/>
      <c r="H4" s="27"/>
      <c r="I4" s="28"/>
      <c r="J4" s="117" t="s">
        <v>8</v>
      </c>
      <c r="K4" s="118"/>
      <c r="L4" s="118"/>
      <c r="M4" s="118"/>
      <c r="N4" s="118"/>
      <c r="O4" s="118"/>
      <c r="P4" s="127"/>
      <c r="Q4" s="102" t="s">
        <v>7</v>
      </c>
      <c r="R4" s="102"/>
      <c r="S4" s="102"/>
      <c r="T4" s="102"/>
      <c r="U4" s="102"/>
      <c r="V4" s="102"/>
      <c r="W4" s="102"/>
      <c r="X4" s="128" t="s">
        <v>9</v>
      </c>
      <c r="Y4" s="129"/>
      <c r="Z4" s="131" t="s">
        <v>7</v>
      </c>
      <c r="AA4" s="102"/>
      <c r="AB4" s="102"/>
      <c r="AC4" s="102"/>
      <c r="AD4" s="114"/>
      <c r="AF4" s="8"/>
    </row>
    <row r="5" spans="2:38" ht="20.100000000000001" customHeight="1" x14ac:dyDescent="0.4">
      <c r="B5" s="25"/>
      <c r="C5" s="92" t="s">
        <v>10</v>
      </c>
      <c r="D5" s="93"/>
      <c r="E5" s="93"/>
      <c r="F5" s="93"/>
      <c r="G5" s="93"/>
      <c r="H5" s="93"/>
      <c r="I5" s="94"/>
      <c r="J5" s="124" t="s">
        <v>11</v>
      </c>
      <c r="K5" s="125"/>
      <c r="L5" s="125"/>
      <c r="M5" s="125"/>
      <c r="N5" s="125"/>
      <c r="O5" s="125"/>
      <c r="P5" s="140"/>
      <c r="Q5" s="141" t="s">
        <v>12</v>
      </c>
      <c r="R5" s="141"/>
      <c r="S5" s="141"/>
      <c r="T5" s="141"/>
      <c r="U5" s="141"/>
      <c r="V5" s="141"/>
      <c r="W5" s="141"/>
      <c r="X5" s="130"/>
      <c r="Y5" s="129"/>
      <c r="Z5" s="142" t="s">
        <v>13</v>
      </c>
      <c r="AA5" s="55"/>
      <c r="AB5" s="55"/>
      <c r="AC5" s="55"/>
      <c r="AD5" s="56"/>
      <c r="AF5" s="8"/>
    </row>
    <row r="6" spans="2:38" ht="23.85" customHeight="1" x14ac:dyDescent="0.4">
      <c r="B6" s="25"/>
      <c r="C6" s="60" t="s">
        <v>14</v>
      </c>
      <c r="D6" s="61"/>
      <c r="E6" s="61"/>
      <c r="F6" s="61"/>
      <c r="G6" s="61"/>
      <c r="H6" s="61"/>
      <c r="I6" s="62"/>
      <c r="J6" s="98"/>
      <c r="K6" s="99"/>
      <c r="L6" s="99"/>
      <c r="M6" s="99"/>
      <c r="N6" s="99"/>
      <c r="O6" s="99"/>
      <c r="P6" s="100"/>
      <c r="Q6" s="143" t="s">
        <v>15</v>
      </c>
      <c r="R6" s="144"/>
      <c r="S6" s="144"/>
      <c r="T6" s="144"/>
      <c r="U6" s="144"/>
      <c r="V6" s="144"/>
      <c r="W6" s="144"/>
      <c r="X6" s="130"/>
      <c r="Y6" s="129"/>
      <c r="Z6" s="58"/>
      <c r="AA6" s="58"/>
      <c r="AB6" s="58"/>
      <c r="AC6" s="58"/>
      <c r="AD6" s="59"/>
      <c r="AG6" s="126"/>
      <c r="AH6" s="126"/>
      <c r="AI6" s="126"/>
      <c r="AJ6" s="126"/>
      <c r="AK6" s="126"/>
      <c r="AL6" s="126"/>
    </row>
    <row r="7" spans="2:38" ht="20.100000000000001" customHeight="1" x14ac:dyDescent="0.4">
      <c r="B7" s="24" t="s">
        <v>16</v>
      </c>
      <c r="C7" s="26" t="s">
        <v>7</v>
      </c>
      <c r="D7" s="27"/>
      <c r="E7" s="27"/>
      <c r="F7" s="27"/>
      <c r="G7" s="27"/>
      <c r="H7" s="27"/>
      <c r="I7" s="28"/>
      <c r="J7" s="26" t="s">
        <v>7</v>
      </c>
      <c r="K7" s="27"/>
      <c r="L7" s="27"/>
      <c r="M7" s="27"/>
      <c r="N7" s="27"/>
      <c r="O7" s="27"/>
      <c r="P7" s="28"/>
      <c r="Q7" s="119" t="s">
        <v>8</v>
      </c>
      <c r="R7" s="119"/>
      <c r="S7" s="119"/>
      <c r="T7" s="119"/>
      <c r="U7" s="119"/>
      <c r="V7" s="119"/>
      <c r="W7" s="119"/>
      <c r="X7" s="26" t="s">
        <v>7</v>
      </c>
      <c r="Y7" s="27"/>
      <c r="Z7" s="27"/>
      <c r="AA7" s="27"/>
      <c r="AB7" s="27"/>
      <c r="AC7" s="27"/>
      <c r="AD7" s="32"/>
    </row>
    <row r="8" spans="2:38" ht="20.100000000000001" customHeight="1" x14ac:dyDescent="0.4">
      <c r="B8" s="25"/>
      <c r="C8" s="33" t="s">
        <v>17</v>
      </c>
      <c r="D8" s="34"/>
      <c r="E8" s="34"/>
      <c r="F8" s="34"/>
      <c r="G8" s="34"/>
      <c r="H8" s="34"/>
      <c r="I8" s="35"/>
      <c r="J8" s="39" t="s">
        <v>18</v>
      </c>
      <c r="K8" s="40"/>
      <c r="L8" s="40"/>
      <c r="M8" s="40"/>
      <c r="N8" s="40"/>
      <c r="O8" s="40"/>
      <c r="P8" s="41"/>
      <c r="Q8" s="120" t="s">
        <v>19</v>
      </c>
      <c r="R8" s="121"/>
      <c r="S8" s="121"/>
      <c r="T8" s="121"/>
      <c r="U8" s="121"/>
      <c r="V8" s="121"/>
      <c r="W8" s="122"/>
      <c r="X8" s="48" t="s">
        <v>20</v>
      </c>
      <c r="Y8" s="40"/>
      <c r="Z8" s="40"/>
      <c r="AA8" s="40"/>
      <c r="AB8" s="40"/>
      <c r="AC8" s="40"/>
      <c r="AD8" s="123"/>
    </row>
    <row r="9" spans="2:38" ht="20.100000000000001" customHeight="1" x14ac:dyDescent="0.4">
      <c r="B9" s="25"/>
      <c r="C9" s="83"/>
      <c r="D9" s="84"/>
      <c r="E9" s="84"/>
      <c r="F9" s="84"/>
      <c r="G9" s="84"/>
      <c r="H9" s="84"/>
      <c r="I9" s="85"/>
      <c r="J9" s="89" t="s">
        <v>21</v>
      </c>
      <c r="K9" s="90"/>
      <c r="L9" s="90"/>
      <c r="M9" s="90"/>
      <c r="N9" s="90"/>
      <c r="O9" s="90"/>
      <c r="P9" s="91"/>
      <c r="Q9" s="86"/>
      <c r="R9" s="87"/>
      <c r="S9" s="87"/>
      <c r="T9" s="87"/>
      <c r="U9" s="87"/>
      <c r="V9" s="87"/>
      <c r="W9" s="88"/>
      <c r="X9" s="66" t="s">
        <v>22</v>
      </c>
      <c r="Y9" s="67"/>
      <c r="Z9" s="67"/>
      <c r="AA9" s="67"/>
      <c r="AB9" s="67"/>
      <c r="AC9" s="67"/>
      <c r="AD9" s="68"/>
    </row>
    <row r="10" spans="2:38" ht="20.100000000000001" customHeight="1" x14ac:dyDescent="0.4">
      <c r="B10" s="7"/>
      <c r="C10" s="518">
        <f>X3+3</f>
        <v>46062</v>
      </c>
      <c r="D10" s="518"/>
      <c r="E10" s="518"/>
      <c r="F10" s="518"/>
      <c r="G10" s="518"/>
      <c r="H10" s="518"/>
      <c r="I10" s="518"/>
      <c r="J10" s="518">
        <f>C10+1</f>
        <v>46063</v>
      </c>
      <c r="K10" s="518"/>
      <c r="L10" s="518"/>
      <c r="M10" s="518"/>
      <c r="N10" s="518"/>
      <c r="O10" s="518"/>
      <c r="P10" s="521"/>
      <c r="Q10" s="518">
        <f>J10+2</f>
        <v>46065</v>
      </c>
      <c r="R10" s="518"/>
      <c r="S10" s="518"/>
      <c r="T10" s="518"/>
      <c r="U10" s="518"/>
      <c r="V10" s="518"/>
      <c r="W10" s="518"/>
      <c r="X10" s="518">
        <f>Q10+1</f>
        <v>46066</v>
      </c>
      <c r="Y10" s="518"/>
      <c r="Z10" s="518"/>
      <c r="AA10" s="518"/>
      <c r="AB10" s="518"/>
      <c r="AC10" s="518"/>
      <c r="AD10" s="522"/>
    </row>
    <row r="11" spans="2:38"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8" ht="20.100000000000001" customHeight="1" x14ac:dyDescent="0.4">
      <c r="B12" s="25"/>
      <c r="C12" s="92" t="s">
        <v>10</v>
      </c>
      <c r="D12" s="93"/>
      <c r="E12" s="93"/>
      <c r="F12" s="93"/>
      <c r="G12" s="93"/>
      <c r="H12" s="93"/>
      <c r="I12" s="94"/>
      <c r="J12" s="124" t="s">
        <v>11</v>
      </c>
      <c r="K12" s="125"/>
      <c r="L12" s="125"/>
      <c r="M12" s="125"/>
      <c r="N12" s="125"/>
      <c r="O12" s="125"/>
      <c r="P12" s="125"/>
      <c r="Q12" s="92" t="s">
        <v>12</v>
      </c>
      <c r="R12" s="93"/>
      <c r="S12" s="93"/>
      <c r="T12" s="93"/>
      <c r="U12" s="93"/>
      <c r="V12" s="93"/>
      <c r="W12" s="94"/>
      <c r="X12" s="54" t="s">
        <v>14</v>
      </c>
      <c r="Y12" s="55"/>
      <c r="Z12" s="55"/>
      <c r="AA12" s="55"/>
      <c r="AB12" s="55"/>
      <c r="AC12" s="55"/>
      <c r="AD12" s="56"/>
    </row>
    <row r="13" spans="2:38" ht="24" customHeight="1" x14ac:dyDescent="0.4">
      <c r="B13" s="25"/>
      <c r="C13" s="60" t="s">
        <v>14</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8"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8" ht="20.100000000000001" customHeight="1" x14ac:dyDescent="0.4">
      <c r="B15" s="25"/>
      <c r="C15" s="33" t="s">
        <v>17</v>
      </c>
      <c r="D15" s="34"/>
      <c r="E15" s="34"/>
      <c r="F15" s="34"/>
      <c r="G15" s="34"/>
      <c r="H15" s="34"/>
      <c r="I15" s="35"/>
      <c r="J15" s="39" t="s">
        <v>18</v>
      </c>
      <c r="K15" s="40"/>
      <c r="L15" s="40"/>
      <c r="M15" s="40"/>
      <c r="N15" s="40"/>
      <c r="O15" s="40"/>
      <c r="P15" s="40"/>
      <c r="Q15" s="42" t="s">
        <v>19</v>
      </c>
      <c r="R15" s="43"/>
      <c r="S15" s="43"/>
      <c r="T15" s="43"/>
      <c r="U15" s="43"/>
      <c r="V15" s="43"/>
      <c r="W15" s="44"/>
      <c r="X15" s="109" t="s">
        <v>20</v>
      </c>
      <c r="Y15" s="110"/>
      <c r="Z15" s="110"/>
      <c r="AA15" s="110"/>
      <c r="AB15" s="110"/>
      <c r="AC15" s="110"/>
      <c r="AD15" s="111"/>
    </row>
    <row r="16" spans="2:38" ht="20.100000000000001" customHeight="1" x14ac:dyDescent="0.4">
      <c r="B16" s="25"/>
      <c r="C16" s="83"/>
      <c r="D16" s="84"/>
      <c r="E16" s="84"/>
      <c r="F16" s="84"/>
      <c r="G16" s="84"/>
      <c r="H16" s="84"/>
      <c r="I16" s="85"/>
      <c r="J16" s="115" t="s">
        <v>21</v>
      </c>
      <c r="K16" s="116"/>
      <c r="L16" s="116"/>
      <c r="M16" s="116"/>
      <c r="N16" s="116"/>
      <c r="O16" s="116"/>
      <c r="P16" s="116"/>
      <c r="Q16" s="86"/>
      <c r="R16" s="87"/>
      <c r="S16" s="87"/>
      <c r="T16" s="87"/>
      <c r="U16" s="87"/>
      <c r="V16" s="87"/>
      <c r="W16" s="88"/>
      <c r="X16" s="77" t="s">
        <v>22</v>
      </c>
      <c r="Y16" s="77"/>
      <c r="Z16" s="77"/>
      <c r="AA16" s="77"/>
      <c r="AB16" s="77"/>
      <c r="AC16" s="77"/>
      <c r="AD16" s="78"/>
    </row>
    <row r="17" spans="2:33" ht="20.100000000000001" customHeight="1" x14ac:dyDescent="0.4">
      <c r="B17" s="7"/>
      <c r="C17" s="518">
        <f>X10+3</f>
        <v>46069</v>
      </c>
      <c r="D17" s="518"/>
      <c r="E17" s="518"/>
      <c r="F17" s="518"/>
      <c r="G17" s="518"/>
      <c r="H17" s="518"/>
      <c r="I17" s="518"/>
      <c r="J17" s="518">
        <f>C17+1</f>
        <v>46070</v>
      </c>
      <c r="K17" s="518"/>
      <c r="L17" s="518"/>
      <c r="M17" s="518"/>
      <c r="N17" s="518"/>
      <c r="O17" s="518"/>
      <c r="P17" s="518"/>
      <c r="Q17" s="518">
        <f>J17+2</f>
        <v>46072</v>
      </c>
      <c r="R17" s="518"/>
      <c r="S17" s="518"/>
      <c r="T17" s="518"/>
      <c r="U17" s="518"/>
      <c r="V17" s="518"/>
      <c r="W17" s="518"/>
      <c r="X17" s="518">
        <f>Q17+1</f>
        <v>46073</v>
      </c>
      <c r="Y17" s="518"/>
      <c r="Z17" s="518"/>
      <c r="AA17" s="518"/>
      <c r="AB17" s="518"/>
      <c r="AC17" s="518"/>
      <c r="AD17" s="522"/>
      <c r="AG17" s="9"/>
    </row>
    <row r="18" spans="2:33" ht="20.100000000000001" customHeight="1" x14ac:dyDescent="0.4">
      <c r="B18" s="25" t="s">
        <v>6</v>
      </c>
      <c r="C18" s="26" t="s">
        <v>7</v>
      </c>
      <c r="D18" s="27"/>
      <c r="E18" s="27"/>
      <c r="F18" s="27"/>
      <c r="G18" s="27"/>
      <c r="H18" s="27"/>
      <c r="I18" s="28"/>
      <c r="J18" s="113" t="s">
        <v>8</v>
      </c>
      <c r="K18" s="113"/>
      <c r="L18" s="113"/>
      <c r="M18" s="113"/>
      <c r="N18" s="113"/>
      <c r="O18" s="113"/>
      <c r="P18" s="113"/>
      <c r="Q18" s="26" t="s">
        <v>7</v>
      </c>
      <c r="R18" s="27"/>
      <c r="S18" s="27"/>
      <c r="T18" s="27"/>
      <c r="U18" s="27"/>
      <c r="V18" s="27"/>
      <c r="W18" s="28"/>
      <c r="X18" s="102" t="s">
        <v>7</v>
      </c>
      <c r="Y18" s="102"/>
      <c r="Z18" s="102"/>
      <c r="AA18" s="102"/>
      <c r="AB18" s="102"/>
      <c r="AC18" s="102"/>
      <c r="AD18" s="114"/>
      <c r="AG18" s="10"/>
    </row>
    <row r="19" spans="2:33" ht="20.100000000000001" customHeight="1" x14ac:dyDescent="0.4">
      <c r="B19" s="25"/>
      <c r="C19" s="92" t="s">
        <v>10</v>
      </c>
      <c r="D19" s="93"/>
      <c r="E19" s="93"/>
      <c r="F19" s="93"/>
      <c r="G19" s="93"/>
      <c r="H19" s="93"/>
      <c r="I19" s="94"/>
      <c r="J19" s="95" t="s">
        <v>11</v>
      </c>
      <c r="K19" s="96"/>
      <c r="L19" s="96"/>
      <c r="M19" s="96"/>
      <c r="N19" s="96"/>
      <c r="O19" s="96"/>
      <c r="P19" s="97"/>
      <c r="Q19" s="92" t="s">
        <v>12</v>
      </c>
      <c r="R19" s="93"/>
      <c r="S19" s="93"/>
      <c r="T19" s="93"/>
      <c r="U19" s="93"/>
      <c r="V19" s="93"/>
      <c r="W19" s="94"/>
      <c r="X19" s="54" t="s">
        <v>14</v>
      </c>
      <c r="Y19" s="55"/>
      <c r="Z19" s="55"/>
      <c r="AA19" s="55"/>
      <c r="AB19" s="55"/>
      <c r="AC19" s="55"/>
      <c r="AD19" s="56"/>
      <c r="AG19" s="10"/>
    </row>
    <row r="20" spans="2:33" ht="24.6" customHeight="1" x14ac:dyDescent="0.4">
      <c r="B20" s="25"/>
      <c r="C20" s="60" t="s">
        <v>14</v>
      </c>
      <c r="D20" s="61"/>
      <c r="E20" s="61"/>
      <c r="F20" s="61"/>
      <c r="G20" s="61"/>
      <c r="H20" s="61"/>
      <c r="I20" s="62"/>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106" t="s">
        <v>7</v>
      </c>
      <c r="Y21" s="106"/>
      <c r="Z21" s="106"/>
      <c r="AA21" s="106"/>
      <c r="AB21" s="106"/>
      <c r="AC21" s="106"/>
      <c r="AD21" s="107"/>
    </row>
    <row r="22" spans="2:33" ht="20.100000000000001" customHeight="1" x14ac:dyDescent="0.4">
      <c r="B22" s="25"/>
      <c r="C22" s="33" t="s">
        <v>17</v>
      </c>
      <c r="D22" s="34"/>
      <c r="E22" s="34"/>
      <c r="F22" s="34"/>
      <c r="G22" s="34"/>
      <c r="H22" s="34"/>
      <c r="I22" s="35"/>
      <c r="J22" s="108" t="s">
        <v>18</v>
      </c>
      <c r="K22" s="108"/>
      <c r="L22" s="108"/>
      <c r="M22" s="108"/>
      <c r="N22" s="108"/>
      <c r="O22" s="108"/>
      <c r="P22" s="108"/>
      <c r="Q22" s="42" t="s">
        <v>19</v>
      </c>
      <c r="R22" s="43"/>
      <c r="S22" s="43"/>
      <c r="T22" s="43"/>
      <c r="U22" s="43"/>
      <c r="V22" s="43"/>
      <c r="W22" s="44"/>
      <c r="X22" s="109" t="s">
        <v>20</v>
      </c>
      <c r="Y22" s="110"/>
      <c r="Z22" s="110"/>
      <c r="AA22" s="110"/>
      <c r="AB22" s="110"/>
      <c r="AC22" s="110"/>
      <c r="AD22" s="111"/>
    </row>
    <row r="23" spans="2:33" ht="20.100000000000001" customHeight="1" x14ac:dyDescent="0.4">
      <c r="B23" s="25"/>
      <c r="C23" s="83"/>
      <c r="D23" s="84"/>
      <c r="E23" s="84"/>
      <c r="F23" s="84"/>
      <c r="G23" s="84"/>
      <c r="H23" s="84"/>
      <c r="I23" s="85"/>
      <c r="J23" s="112" t="s">
        <v>21</v>
      </c>
      <c r="K23" s="112"/>
      <c r="L23" s="112"/>
      <c r="M23" s="112"/>
      <c r="N23" s="112"/>
      <c r="O23" s="112"/>
      <c r="P23" s="112"/>
      <c r="Q23" s="86"/>
      <c r="R23" s="87"/>
      <c r="S23" s="87"/>
      <c r="T23" s="87"/>
      <c r="U23" s="87"/>
      <c r="V23" s="87"/>
      <c r="W23" s="88"/>
      <c r="X23" s="77" t="s">
        <v>22</v>
      </c>
      <c r="Y23" s="77"/>
      <c r="Z23" s="77"/>
      <c r="AA23" s="77"/>
      <c r="AB23" s="77"/>
      <c r="AC23" s="77"/>
      <c r="AD23" s="78"/>
    </row>
    <row r="24" spans="2:33" ht="20.100000000000001" customHeight="1" x14ac:dyDescent="0.4">
      <c r="B24" s="7"/>
      <c r="C24" s="518">
        <f>X17+3</f>
        <v>46076</v>
      </c>
      <c r="D24" s="518"/>
      <c r="E24" s="518"/>
      <c r="F24" s="518"/>
      <c r="G24" s="518"/>
      <c r="H24" s="518"/>
      <c r="I24" s="518"/>
      <c r="J24" s="518">
        <f>C24+1</f>
        <v>46077</v>
      </c>
      <c r="K24" s="518"/>
      <c r="L24" s="518"/>
      <c r="M24" s="518"/>
      <c r="N24" s="518"/>
      <c r="O24" s="518"/>
      <c r="P24" s="518"/>
      <c r="Q24" s="518">
        <f>J24+2</f>
        <v>46079</v>
      </c>
      <c r="R24" s="518"/>
      <c r="S24" s="518"/>
      <c r="T24" s="518"/>
      <c r="U24" s="518"/>
      <c r="V24" s="518"/>
      <c r="W24" s="518"/>
      <c r="X24" s="518">
        <f>Q24+1</f>
        <v>46080</v>
      </c>
      <c r="Y24" s="518"/>
      <c r="Z24" s="518"/>
      <c r="AA24" s="518"/>
      <c r="AB24" s="518"/>
      <c r="AC24" s="518"/>
      <c r="AD24" s="522"/>
    </row>
    <row r="25" spans="2:33" ht="20.100000000000001" customHeight="1" x14ac:dyDescent="0.4">
      <c r="B25" s="25" t="s">
        <v>6</v>
      </c>
      <c r="C25" s="532"/>
      <c r="D25" s="533"/>
      <c r="E25" s="533"/>
      <c r="F25" s="533"/>
      <c r="G25" s="533"/>
      <c r="H25" s="533"/>
      <c r="I25" s="534"/>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535"/>
      <c r="D26" s="536"/>
      <c r="E26" s="536"/>
      <c r="F26" s="536"/>
      <c r="G26" s="536"/>
      <c r="H26" s="536"/>
      <c r="I26" s="537"/>
      <c r="J26" s="95" t="s">
        <v>11</v>
      </c>
      <c r="K26" s="96"/>
      <c r="L26" s="96"/>
      <c r="M26" s="96"/>
      <c r="N26" s="96"/>
      <c r="O26" s="96"/>
      <c r="P26" s="97"/>
      <c r="Q26" s="92" t="s">
        <v>12</v>
      </c>
      <c r="R26" s="93"/>
      <c r="S26" s="93"/>
      <c r="T26" s="93"/>
      <c r="U26" s="93"/>
      <c r="V26" s="93"/>
      <c r="W26" s="94"/>
      <c r="X26" s="54" t="s">
        <v>14</v>
      </c>
      <c r="Y26" s="55"/>
      <c r="Z26" s="55"/>
      <c r="AA26" s="55"/>
      <c r="AB26" s="55"/>
      <c r="AC26" s="55"/>
      <c r="AD26" s="56"/>
    </row>
    <row r="27" spans="2:33" ht="24" customHeight="1" x14ac:dyDescent="0.4">
      <c r="B27" s="101"/>
      <c r="C27" s="535"/>
      <c r="D27" s="536"/>
      <c r="E27" s="536"/>
      <c r="F27" s="536"/>
      <c r="G27" s="536"/>
      <c r="H27" s="536"/>
      <c r="I27" s="537"/>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535"/>
      <c r="D28" s="536"/>
      <c r="E28" s="536"/>
      <c r="F28" s="536"/>
      <c r="G28" s="536"/>
      <c r="H28" s="536"/>
      <c r="I28" s="537"/>
      <c r="J28" s="26" t="s">
        <v>7</v>
      </c>
      <c r="K28" s="27"/>
      <c r="L28" s="27"/>
      <c r="M28" s="27"/>
      <c r="N28" s="27"/>
      <c r="O28" s="27"/>
      <c r="P28" s="28"/>
      <c r="Q28" s="29" t="s">
        <v>8</v>
      </c>
      <c r="R28" s="30"/>
      <c r="S28" s="30"/>
      <c r="T28" s="30"/>
      <c r="U28" s="30"/>
      <c r="V28" s="30"/>
      <c r="W28" s="31"/>
      <c r="X28" s="26" t="s">
        <v>7</v>
      </c>
      <c r="Y28" s="27"/>
      <c r="Z28" s="27"/>
      <c r="AA28" s="27"/>
      <c r="AB28" s="27"/>
      <c r="AC28" s="27"/>
      <c r="AD28" s="32"/>
      <c r="AG28"/>
    </row>
    <row r="29" spans="2:33" ht="20.100000000000001" customHeight="1" x14ac:dyDescent="0.4">
      <c r="B29" s="25"/>
      <c r="C29" s="535"/>
      <c r="D29" s="536"/>
      <c r="E29" s="536"/>
      <c r="F29" s="536"/>
      <c r="G29" s="536"/>
      <c r="H29" s="536"/>
      <c r="I29" s="537"/>
      <c r="J29" s="39" t="s">
        <v>18</v>
      </c>
      <c r="K29" s="40"/>
      <c r="L29" s="40"/>
      <c r="M29" s="40"/>
      <c r="N29" s="40"/>
      <c r="O29" s="40"/>
      <c r="P29" s="41"/>
      <c r="Q29" s="42" t="s">
        <v>19</v>
      </c>
      <c r="R29" s="43"/>
      <c r="S29" s="43"/>
      <c r="T29" s="43"/>
      <c r="U29" s="43"/>
      <c r="V29" s="43"/>
      <c r="W29" s="44"/>
      <c r="X29" s="48" t="s">
        <v>24</v>
      </c>
      <c r="Y29" s="49"/>
      <c r="Z29" s="49"/>
      <c r="AA29" s="49"/>
      <c r="AB29" s="49"/>
      <c r="AC29" s="49"/>
      <c r="AD29" s="50"/>
    </row>
    <row r="30" spans="2:33" ht="20.100000000000001" customHeight="1" x14ac:dyDescent="0.4">
      <c r="B30" s="25"/>
      <c r="C30" s="538"/>
      <c r="D30" s="539"/>
      <c r="E30" s="539"/>
      <c r="F30" s="539"/>
      <c r="G30" s="539"/>
      <c r="H30" s="539"/>
      <c r="I30" s="540"/>
      <c r="J30" s="89" t="s">
        <v>21</v>
      </c>
      <c r="K30" s="90"/>
      <c r="L30" s="90"/>
      <c r="M30" s="90"/>
      <c r="N30" s="90"/>
      <c r="O30" s="90"/>
      <c r="P30" s="91"/>
      <c r="Q30" s="86"/>
      <c r="R30" s="87"/>
      <c r="S30" s="87"/>
      <c r="T30" s="87"/>
      <c r="U30" s="87"/>
      <c r="V30" s="87"/>
      <c r="W30" s="88"/>
      <c r="X30" s="66" t="s">
        <v>22</v>
      </c>
      <c r="Y30" s="67"/>
      <c r="Z30" s="67"/>
      <c r="AA30" s="67"/>
      <c r="AB30" s="67"/>
      <c r="AC30" s="67"/>
      <c r="AD30" s="68"/>
    </row>
    <row r="31" spans="2:33" ht="20.100000000000001" customHeight="1" x14ac:dyDescent="0.4">
      <c r="B31" s="7"/>
      <c r="C31" s="523"/>
      <c r="D31" s="524"/>
      <c r="E31" s="524"/>
      <c r="F31" s="524"/>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5"/>
    </row>
    <row r="32" spans="2:33" ht="20.100000000000001" customHeight="1" x14ac:dyDescent="0.4">
      <c r="B32" s="25" t="s">
        <v>6</v>
      </c>
      <c r="C32" s="526"/>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8"/>
    </row>
    <row r="33" spans="2:35" ht="20.100000000000001" customHeight="1" x14ac:dyDescent="0.4">
      <c r="B33" s="25"/>
      <c r="C33" s="526"/>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8"/>
    </row>
    <row r="34" spans="2:35" ht="23.1" customHeight="1" x14ac:dyDescent="0.4">
      <c r="B34" s="25"/>
      <c r="C34" s="526"/>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8"/>
      <c r="AH34"/>
    </row>
    <row r="35" spans="2:35" ht="20.100000000000001" customHeight="1" x14ac:dyDescent="0.4">
      <c r="B35" s="24" t="s">
        <v>16</v>
      </c>
      <c r="C35" s="526"/>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8"/>
      <c r="AI35"/>
    </row>
    <row r="36" spans="2:35" ht="20.100000000000001" customHeight="1" x14ac:dyDescent="0.4">
      <c r="B36" s="25"/>
      <c r="C36" s="526"/>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8"/>
    </row>
    <row r="37" spans="2:35" ht="20.100000000000001" customHeight="1" thickBot="1" x14ac:dyDescent="0.45">
      <c r="B37" s="25"/>
      <c r="C37" s="529"/>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1"/>
    </row>
    <row r="38" spans="2:35"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2" spans="2:35" x14ac:dyDescent="0.4">
      <c r="R42" s="11"/>
      <c r="S42" s="11"/>
      <c r="T42" s="11"/>
      <c r="U42" s="11"/>
      <c r="V42" s="11"/>
    </row>
    <row r="48" spans="2:35"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13">
    <mergeCell ref="B38:AD38"/>
    <mergeCell ref="C31:AD37"/>
    <mergeCell ref="C25:I30"/>
    <mergeCell ref="B35:B37"/>
    <mergeCell ref="B32:B34"/>
    <mergeCell ref="J30:P30"/>
    <mergeCell ref="X30:AD30"/>
    <mergeCell ref="Q27:W27"/>
    <mergeCell ref="B28:B30"/>
    <mergeCell ref="J28:P28"/>
    <mergeCell ref="Q28:W28"/>
    <mergeCell ref="X28:AD28"/>
    <mergeCell ref="J29:P29"/>
    <mergeCell ref="Q29:W30"/>
    <mergeCell ref="X29:AD29"/>
    <mergeCell ref="B25:B27"/>
    <mergeCell ref="J25:P25"/>
    <mergeCell ref="Q25:W25"/>
    <mergeCell ref="X25:AD25"/>
    <mergeCell ref="J26:P27"/>
    <mergeCell ref="Q26:W26"/>
    <mergeCell ref="X26:AD27"/>
    <mergeCell ref="J23:P23"/>
    <mergeCell ref="X23:AD23"/>
    <mergeCell ref="C24:I24"/>
    <mergeCell ref="J24:P24"/>
    <mergeCell ref="Q24:W24"/>
    <mergeCell ref="X24:AD24"/>
    <mergeCell ref="Q20:W20"/>
    <mergeCell ref="B21:B23"/>
    <mergeCell ref="C21:I21"/>
    <mergeCell ref="J21:P21"/>
    <mergeCell ref="Q21:W21"/>
    <mergeCell ref="X21:AD21"/>
    <mergeCell ref="C22:I23"/>
    <mergeCell ref="J22:P22"/>
    <mergeCell ref="Q22:W23"/>
    <mergeCell ref="X22:AD22"/>
    <mergeCell ref="B18:B20"/>
    <mergeCell ref="C18:I18"/>
    <mergeCell ref="J18:P18"/>
    <mergeCell ref="Q18:W18"/>
    <mergeCell ref="X18:AD18"/>
    <mergeCell ref="C19:I19"/>
    <mergeCell ref="J19:P20"/>
    <mergeCell ref="Q19:W19"/>
    <mergeCell ref="X19:AD20"/>
    <mergeCell ref="C20:I20"/>
    <mergeCell ref="J16:P16"/>
    <mergeCell ref="X16:AD16"/>
    <mergeCell ref="C17:I17"/>
    <mergeCell ref="J17:P17"/>
    <mergeCell ref="Q17:W17"/>
    <mergeCell ref="X17:AD17"/>
    <mergeCell ref="Q13:W13"/>
    <mergeCell ref="B14:B16"/>
    <mergeCell ref="C14:I14"/>
    <mergeCell ref="J14:P14"/>
    <mergeCell ref="Q14:W14"/>
    <mergeCell ref="X14:AD14"/>
    <mergeCell ref="C15:I16"/>
    <mergeCell ref="J15:P15"/>
    <mergeCell ref="Q15:W16"/>
    <mergeCell ref="X15:AD15"/>
    <mergeCell ref="B11:B13"/>
    <mergeCell ref="C11:I11"/>
    <mergeCell ref="J11:P11"/>
    <mergeCell ref="Q11:W11"/>
    <mergeCell ref="X11:AD11"/>
    <mergeCell ref="C12:I12"/>
    <mergeCell ref="J12:P13"/>
    <mergeCell ref="Q12:W12"/>
    <mergeCell ref="X12:AD13"/>
    <mergeCell ref="C13:I13"/>
    <mergeCell ref="J9:P9"/>
    <mergeCell ref="X9:AD9"/>
    <mergeCell ref="C10:I10"/>
    <mergeCell ref="J10:P10"/>
    <mergeCell ref="Q10:W10"/>
    <mergeCell ref="X10:AD10"/>
    <mergeCell ref="AG6:AL6"/>
    <mergeCell ref="B7:B9"/>
    <mergeCell ref="C7:I7"/>
    <mergeCell ref="J7:P7"/>
    <mergeCell ref="Q7:W7"/>
    <mergeCell ref="X7:AD7"/>
    <mergeCell ref="C8:I9"/>
    <mergeCell ref="J8:P8"/>
    <mergeCell ref="Q8:W9"/>
    <mergeCell ref="X8:AD8"/>
    <mergeCell ref="B4:B6"/>
    <mergeCell ref="D1:I1"/>
    <mergeCell ref="J1:K1"/>
    <mergeCell ref="L1:AD1"/>
    <mergeCell ref="C2:I2"/>
    <mergeCell ref="J2:P2"/>
    <mergeCell ref="Q2:W2"/>
    <mergeCell ref="X2:AD2"/>
    <mergeCell ref="C5:I5"/>
    <mergeCell ref="J5:P6"/>
    <mergeCell ref="Q5:W5"/>
    <mergeCell ref="Z5:AD6"/>
    <mergeCell ref="C6:I6"/>
    <mergeCell ref="Q6:W6"/>
    <mergeCell ref="C3:I3"/>
    <mergeCell ref="J3:P3"/>
    <mergeCell ref="Q3:W3"/>
    <mergeCell ref="X3:AD3"/>
    <mergeCell ref="C4:I4"/>
    <mergeCell ref="J4:P4"/>
    <mergeCell ref="Q4:W4"/>
    <mergeCell ref="X4:Y6"/>
    <mergeCell ref="Z4:AD4"/>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A693-9273-487B-9DEF-202BD0712825}">
  <dimension ref="B1:AL64"/>
  <sheetViews>
    <sheetView showGridLines="0" zoomScale="129" zoomScaleNormal="129" zoomScaleSheetLayoutView="72" zoomScalePageLayoutView="48" workbookViewId="0">
      <selection activeCell="Q3" sqref="Q3:W3"/>
    </sheetView>
  </sheetViews>
  <sheetFormatPr defaultColWidth="8.25" defaultRowHeight="10.5" x14ac:dyDescent="0.4"/>
  <cols>
    <col min="1" max="1" width="1.75" style="4" customWidth="1"/>
    <col min="2" max="30" width="2.75" style="4" customWidth="1"/>
    <col min="31" max="16384" width="8.25" style="4"/>
  </cols>
  <sheetData>
    <row r="1" spans="2:38" s="1" customFormat="1" ht="32.1" customHeight="1" thickBot="1" x14ac:dyDescent="0.2">
      <c r="B1" s="2"/>
      <c r="C1" s="3"/>
      <c r="D1" s="126">
        <v>2026</v>
      </c>
      <c r="E1" s="126"/>
      <c r="F1" s="126"/>
      <c r="G1" s="126"/>
      <c r="H1" s="126"/>
      <c r="I1" s="126"/>
      <c r="J1" s="132">
        <v>3</v>
      </c>
      <c r="K1" s="133"/>
      <c r="L1" s="134" t="s">
        <v>201</v>
      </c>
      <c r="M1" s="134"/>
      <c r="N1" s="134"/>
      <c r="O1" s="134"/>
      <c r="P1" s="134"/>
      <c r="Q1" s="134"/>
      <c r="R1" s="134"/>
      <c r="S1" s="134"/>
      <c r="T1" s="134"/>
      <c r="U1" s="134"/>
      <c r="V1" s="134"/>
      <c r="W1" s="134"/>
      <c r="X1" s="134"/>
      <c r="Y1" s="134"/>
      <c r="Z1" s="134"/>
      <c r="AA1" s="134"/>
      <c r="AB1" s="134"/>
      <c r="AC1" s="134"/>
      <c r="AD1" s="134"/>
    </row>
    <row r="2" spans="2:38"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8" ht="20.100000000000001" customHeight="1" x14ac:dyDescent="0.4">
      <c r="B3" s="6"/>
      <c r="C3" s="541">
        <f>IF(MONTH(IF(WEEKDAY(DATE($D$1,$J$1,1),1)=7,EOMONTH(DATE($D$1,$J$1,1),-1)-(WEEKDAY(DATE($D$1,$J$1,1),1)-3)+7,EOMONTH(DATE($D$1,$J$1,1),-1)-(WEEKDAY(DATE($D$1,$J$1,1),1)-3)))&lt;&gt;$J$1,"",IF(WEEKDAY(DATE($D$1,$J$1,1),1)=7,EOMONTH(DATE($D$1,$J$1,1),-1)-(WEEKDAY(DATE($D$1,$J$1,1),1)-3)+7,EOMONTH(DATE($D$1,$J$1,1),-1)-(WEEKDAY(DATE($D$1,$J$1,1),1)-3)))</f>
        <v>46083</v>
      </c>
      <c r="D3" s="541"/>
      <c r="E3" s="541"/>
      <c r="F3" s="541"/>
      <c r="G3" s="541"/>
      <c r="H3" s="541"/>
      <c r="I3" s="541"/>
      <c r="J3" s="541">
        <f>IF(MONTH(IF(WEEKDAY(DATE($D$1,$J$1,1),1)=7,EOMONTH(DATE($D$1,$J$1,1),-1)-(WEEKDAY(DATE($D$1,$J$1,1),1)-4)+7,EOMONTH(DATE($D$1,$J$1,1),-1)-(WEEKDAY(DATE($D$1,$J$1,1),1)-4)))&lt;&gt;$J$1,"",IF(WEEKDAY(DATE($D$1,$J$1,1),1)=7,EOMONTH(DATE($D$1,$J$1,1),-1)-(WEEKDAY(DATE($D$1,$J$1,1),1)-4)+7,EOMONTH(DATE($D$1,$J$1,1),-1)-(WEEKDAY(DATE($D$1,$J$1,1),1)-4)))</f>
        <v>46084</v>
      </c>
      <c r="K3" s="541"/>
      <c r="L3" s="541"/>
      <c r="M3" s="541"/>
      <c r="N3" s="541"/>
      <c r="O3" s="541"/>
      <c r="P3" s="541"/>
      <c r="Q3" s="541">
        <f>IF(MONTH(IF(WEEKDAY(DATE($D$1,$J$1,1),1)=7,EOMONTH(DATE($D$1,$J$1,1),-1)-(WEEKDAY(DATE($D$1,$J$1,1),1)-6)+7,EOMONTH(DATE($D$1,$J$1,1),-1)-(WEEKDAY(DATE($D$1,$J$1,1),1)-6)))&lt;&gt;$J$1,"",IF(WEEKDAY(DATE($D$1,$J$1,1),1)=7,EOMONTH(DATE($D$1,$J$1,1),-1)-(WEEKDAY(DATE($D$1,$J$1,1),1)-6)+7,EOMONTH(DATE($D$1,$J$1,1),-1)-(WEEKDAY(DATE($D$1,$J$1,1),1)-6)))</f>
        <v>46086</v>
      </c>
      <c r="R3" s="541"/>
      <c r="S3" s="541"/>
      <c r="T3" s="541"/>
      <c r="U3" s="541"/>
      <c r="V3" s="541"/>
      <c r="W3" s="541"/>
      <c r="X3" s="542">
        <f>IF(MONTH(IF(WEEKDAY(DATE($D$1,$J$1,1),1)=7,EOMONTH(DATE($D$1,$J$1,1),-1)-(WEEKDAY(DATE($D$1,$J$1,1),1)-7)+7,EOMONTH(DATE($D$1,$J$1,1),-1)-(WEEKDAY(DATE($D$1,$J$1,1),1)-7)))&lt;&gt;$J$1,"",IF(WEEKDAY(DATE($D$1,$J$1,1),1)=7,EOMONTH(DATE($D$1,$J$1,1),-1)-(WEEKDAY(DATE($D$1,$J$1,1),1)-7)+7,EOMONTH(DATE($D$1,$J$1,1),-1)-(WEEKDAY(DATE($D$1,$J$1,1),1)-7)))</f>
        <v>46087</v>
      </c>
      <c r="Y3" s="542"/>
      <c r="Z3" s="542"/>
      <c r="AA3" s="542"/>
      <c r="AB3" s="542"/>
      <c r="AC3" s="542"/>
      <c r="AD3" s="543"/>
    </row>
    <row r="4" spans="2:38" ht="20.100000000000001" customHeight="1" x14ac:dyDescent="0.4">
      <c r="B4" s="25" t="s">
        <v>6</v>
      </c>
      <c r="C4" s="26" t="s">
        <v>7</v>
      </c>
      <c r="D4" s="27"/>
      <c r="E4" s="27"/>
      <c r="F4" s="27"/>
      <c r="G4" s="27"/>
      <c r="H4" s="27"/>
      <c r="I4" s="28"/>
      <c r="J4" s="117" t="s">
        <v>8</v>
      </c>
      <c r="K4" s="118"/>
      <c r="L4" s="118"/>
      <c r="M4" s="118"/>
      <c r="N4" s="118"/>
      <c r="O4" s="118"/>
      <c r="P4" s="127"/>
      <c r="Q4" s="102" t="s">
        <v>7</v>
      </c>
      <c r="R4" s="102"/>
      <c r="S4" s="102"/>
      <c r="T4" s="102"/>
      <c r="U4" s="102"/>
      <c r="V4" s="102"/>
      <c r="W4" s="102"/>
      <c r="X4" s="128" t="s">
        <v>9</v>
      </c>
      <c r="Y4" s="129"/>
      <c r="Z4" s="131" t="s">
        <v>7</v>
      </c>
      <c r="AA4" s="102"/>
      <c r="AB4" s="102"/>
      <c r="AC4" s="102"/>
      <c r="AD4" s="114"/>
      <c r="AF4" s="8"/>
    </row>
    <row r="5" spans="2:38" ht="20.100000000000001" customHeight="1" x14ac:dyDescent="0.4">
      <c r="B5" s="25"/>
      <c r="C5" s="92" t="s">
        <v>10</v>
      </c>
      <c r="D5" s="93"/>
      <c r="E5" s="93"/>
      <c r="F5" s="93"/>
      <c r="G5" s="93"/>
      <c r="H5" s="93"/>
      <c r="I5" s="94"/>
      <c r="J5" s="124" t="s">
        <v>11</v>
      </c>
      <c r="K5" s="125"/>
      <c r="L5" s="125"/>
      <c r="M5" s="125"/>
      <c r="N5" s="125"/>
      <c r="O5" s="125"/>
      <c r="P5" s="140"/>
      <c r="Q5" s="141" t="s">
        <v>12</v>
      </c>
      <c r="R5" s="141"/>
      <c r="S5" s="141"/>
      <c r="T5" s="141"/>
      <c r="U5" s="141"/>
      <c r="V5" s="141"/>
      <c r="W5" s="141"/>
      <c r="X5" s="130"/>
      <c r="Y5" s="129"/>
      <c r="Z5" s="142" t="s">
        <v>13</v>
      </c>
      <c r="AA5" s="55"/>
      <c r="AB5" s="55"/>
      <c r="AC5" s="55"/>
      <c r="AD5" s="56"/>
      <c r="AF5" s="8"/>
    </row>
    <row r="6" spans="2:38" ht="23.85" customHeight="1" x14ac:dyDescent="0.4">
      <c r="B6" s="25"/>
      <c r="C6" s="60" t="s">
        <v>14</v>
      </c>
      <c r="D6" s="61"/>
      <c r="E6" s="61"/>
      <c r="F6" s="61"/>
      <c r="G6" s="61"/>
      <c r="H6" s="61"/>
      <c r="I6" s="62"/>
      <c r="J6" s="98"/>
      <c r="K6" s="99"/>
      <c r="L6" s="99"/>
      <c r="M6" s="99"/>
      <c r="N6" s="99"/>
      <c r="O6" s="99"/>
      <c r="P6" s="100"/>
      <c r="Q6" s="143" t="s">
        <v>15</v>
      </c>
      <c r="R6" s="144"/>
      <c r="S6" s="144"/>
      <c r="T6" s="144"/>
      <c r="U6" s="144"/>
      <c r="V6" s="144"/>
      <c r="W6" s="144"/>
      <c r="X6" s="130"/>
      <c r="Y6" s="129"/>
      <c r="Z6" s="58"/>
      <c r="AA6" s="58"/>
      <c r="AB6" s="58"/>
      <c r="AC6" s="58"/>
      <c r="AD6" s="59"/>
      <c r="AG6" s="126"/>
      <c r="AH6" s="126"/>
      <c r="AI6" s="126"/>
      <c r="AJ6" s="126"/>
      <c r="AK6" s="126"/>
      <c r="AL6" s="126"/>
    </row>
    <row r="7" spans="2:38" ht="20.100000000000001" customHeight="1" x14ac:dyDescent="0.4">
      <c r="B7" s="24" t="s">
        <v>16</v>
      </c>
      <c r="C7" s="26" t="s">
        <v>7</v>
      </c>
      <c r="D7" s="27"/>
      <c r="E7" s="27"/>
      <c r="F7" s="27"/>
      <c r="G7" s="27"/>
      <c r="H7" s="27"/>
      <c r="I7" s="28"/>
      <c r="J7" s="26" t="s">
        <v>7</v>
      </c>
      <c r="K7" s="27"/>
      <c r="L7" s="27"/>
      <c r="M7" s="27"/>
      <c r="N7" s="27"/>
      <c r="O7" s="27"/>
      <c r="P7" s="28"/>
      <c r="Q7" s="119" t="s">
        <v>8</v>
      </c>
      <c r="R7" s="119"/>
      <c r="S7" s="119"/>
      <c r="T7" s="119"/>
      <c r="U7" s="119"/>
      <c r="V7" s="119"/>
      <c r="W7" s="119"/>
      <c r="X7" s="26" t="s">
        <v>7</v>
      </c>
      <c r="Y7" s="27"/>
      <c r="Z7" s="27"/>
      <c r="AA7" s="27"/>
      <c r="AB7" s="27"/>
      <c r="AC7" s="27"/>
      <c r="AD7" s="32"/>
    </row>
    <row r="8" spans="2:38" ht="20.100000000000001" customHeight="1" x14ac:dyDescent="0.4">
      <c r="B8" s="25"/>
      <c r="C8" s="33" t="s">
        <v>17</v>
      </c>
      <c r="D8" s="34"/>
      <c r="E8" s="34"/>
      <c r="F8" s="34"/>
      <c r="G8" s="34"/>
      <c r="H8" s="34"/>
      <c r="I8" s="35"/>
      <c r="J8" s="39" t="s">
        <v>18</v>
      </c>
      <c r="K8" s="40"/>
      <c r="L8" s="40"/>
      <c r="M8" s="40"/>
      <c r="N8" s="40"/>
      <c r="O8" s="40"/>
      <c r="P8" s="41"/>
      <c r="Q8" s="120" t="s">
        <v>19</v>
      </c>
      <c r="R8" s="121"/>
      <c r="S8" s="121"/>
      <c r="T8" s="121"/>
      <c r="U8" s="121"/>
      <c r="V8" s="121"/>
      <c r="W8" s="122"/>
      <c r="X8" s="48" t="s">
        <v>20</v>
      </c>
      <c r="Y8" s="40"/>
      <c r="Z8" s="40"/>
      <c r="AA8" s="40"/>
      <c r="AB8" s="40"/>
      <c r="AC8" s="40"/>
      <c r="AD8" s="123"/>
    </row>
    <row r="9" spans="2:38" ht="20.100000000000001" customHeight="1" x14ac:dyDescent="0.4">
      <c r="B9" s="25"/>
      <c r="C9" s="83"/>
      <c r="D9" s="84"/>
      <c r="E9" s="84"/>
      <c r="F9" s="84"/>
      <c r="G9" s="84"/>
      <c r="H9" s="84"/>
      <c r="I9" s="85"/>
      <c r="J9" s="89" t="s">
        <v>21</v>
      </c>
      <c r="K9" s="90"/>
      <c r="L9" s="90"/>
      <c r="M9" s="90"/>
      <c r="N9" s="90"/>
      <c r="O9" s="90"/>
      <c r="P9" s="91"/>
      <c r="Q9" s="86"/>
      <c r="R9" s="87"/>
      <c r="S9" s="87"/>
      <c r="T9" s="87"/>
      <c r="U9" s="87"/>
      <c r="V9" s="87"/>
      <c r="W9" s="88"/>
      <c r="X9" s="66" t="s">
        <v>22</v>
      </c>
      <c r="Y9" s="67"/>
      <c r="Z9" s="67"/>
      <c r="AA9" s="67"/>
      <c r="AB9" s="67"/>
      <c r="AC9" s="67"/>
      <c r="AD9" s="68"/>
    </row>
    <row r="10" spans="2:38" ht="20.100000000000001" customHeight="1" x14ac:dyDescent="0.4">
      <c r="B10" s="7"/>
      <c r="C10" s="541">
        <f>X3+3</f>
        <v>46090</v>
      </c>
      <c r="D10" s="541"/>
      <c r="E10" s="541"/>
      <c r="F10" s="541"/>
      <c r="G10" s="541"/>
      <c r="H10" s="541"/>
      <c r="I10" s="541"/>
      <c r="J10" s="541">
        <f>C10+1</f>
        <v>46091</v>
      </c>
      <c r="K10" s="541"/>
      <c r="L10" s="541"/>
      <c r="M10" s="541"/>
      <c r="N10" s="541"/>
      <c r="O10" s="541"/>
      <c r="P10" s="544"/>
      <c r="Q10" s="541">
        <f>J10+2</f>
        <v>46093</v>
      </c>
      <c r="R10" s="541"/>
      <c r="S10" s="541"/>
      <c r="T10" s="541"/>
      <c r="U10" s="541"/>
      <c r="V10" s="541"/>
      <c r="W10" s="541"/>
      <c r="X10" s="541">
        <f>Q10+1</f>
        <v>46094</v>
      </c>
      <c r="Y10" s="541"/>
      <c r="Z10" s="541"/>
      <c r="AA10" s="541"/>
      <c r="AB10" s="541"/>
      <c r="AC10" s="541"/>
      <c r="AD10" s="545"/>
    </row>
    <row r="11" spans="2:38"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8" ht="20.100000000000001" customHeight="1" x14ac:dyDescent="0.4">
      <c r="B12" s="25"/>
      <c r="C12" s="92" t="s">
        <v>10</v>
      </c>
      <c r="D12" s="93"/>
      <c r="E12" s="93"/>
      <c r="F12" s="93"/>
      <c r="G12" s="93"/>
      <c r="H12" s="93"/>
      <c r="I12" s="94"/>
      <c r="J12" s="124" t="s">
        <v>11</v>
      </c>
      <c r="K12" s="125"/>
      <c r="L12" s="125"/>
      <c r="M12" s="125"/>
      <c r="N12" s="125"/>
      <c r="O12" s="125"/>
      <c r="P12" s="125"/>
      <c r="Q12" s="92" t="s">
        <v>12</v>
      </c>
      <c r="R12" s="93"/>
      <c r="S12" s="93"/>
      <c r="T12" s="93"/>
      <c r="U12" s="93"/>
      <c r="V12" s="93"/>
      <c r="W12" s="94"/>
      <c r="X12" s="54" t="s">
        <v>14</v>
      </c>
      <c r="Y12" s="55"/>
      <c r="Z12" s="55"/>
      <c r="AA12" s="55"/>
      <c r="AB12" s="55"/>
      <c r="AC12" s="55"/>
      <c r="AD12" s="56"/>
    </row>
    <row r="13" spans="2:38" ht="24" customHeight="1" x14ac:dyDescent="0.4">
      <c r="B13" s="25"/>
      <c r="C13" s="60" t="s">
        <v>14</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8"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8" ht="20.100000000000001" customHeight="1" x14ac:dyDescent="0.4">
      <c r="B15" s="25"/>
      <c r="C15" s="33" t="s">
        <v>17</v>
      </c>
      <c r="D15" s="34"/>
      <c r="E15" s="34"/>
      <c r="F15" s="34"/>
      <c r="G15" s="34"/>
      <c r="H15" s="34"/>
      <c r="I15" s="35"/>
      <c r="J15" s="39" t="s">
        <v>18</v>
      </c>
      <c r="K15" s="40"/>
      <c r="L15" s="40"/>
      <c r="M15" s="40"/>
      <c r="N15" s="40"/>
      <c r="O15" s="40"/>
      <c r="P15" s="40"/>
      <c r="Q15" s="42" t="s">
        <v>19</v>
      </c>
      <c r="R15" s="43"/>
      <c r="S15" s="43"/>
      <c r="T15" s="43"/>
      <c r="U15" s="43"/>
      <c r="V15" s="43"/>
      <c r="W15" s="44"/>
      <c r="X15" s="109" t="s">
        <v>20</v>
      </c>
      <c r="Y15" s="110"/>
      <c r="Z15" s="110"/>
      <c r="AA15" s="110"/>
      <c r="AB15" s="110"/>
      <c r="AC15" s="110"/>
      <c r="AD15" s="111"/>
    </row>
    <row r="16" spans="2:38" ht="20.100000000000001" customHeight="1" x14ac:dyDescent="0.4">
      <c r="B16" s="25"/>
      <c r="C16" s="83"/>
      <c r="D16" s="84"/>
      <c r="E16" s="84"/>
      <c r="F16" s="84"/>
      <c r="G16" s="84"/>
      <c r="H16" s="84"/>
      <c r="I16" s="85"/>
      <c r="J16" s="115" t="s">
        <v>21</v>
      </c>
      <c r="K16" s="116"/>
      <c r="L16" s="116"/>
      <c r="M16" s="116"/>
      <c r="N16" s="116"/>
      <c r="O16" s="116"/>
      <c r="P16" s="116"/>
      <c r="Q16" s="86"/>
      <c r="R16" s="87"/>
      <c r="S16" s="87"/>
      <c r="T16" s="87"/>
      <c r="U16" s="87"/>
      <c r="V16" s="87"/>
      <c r="W16" s="88"/>
      <c r="X16" s="77" t="s">
        <v>22</v>
      </c>
      <c r="Y16" s="77"/>
      <c r="Z16" s="77"/>
      <c r="AA16" s="77"/>
      <c r="AB16" s="77"/>
      <c r="AC16" s="77"/>
      <c r="AD16" s="78"/>
    </row>
    <row r="17" spans="2:33" ht="20.100000000000001" customHeight="1" x14ac:dyDescent="0.4">
      <c r="B17" s="7"/>
      <c r="C17" s="541">
        <f>X10+3</f>
        <v>46097</v>
      </c>
      <c r="D17" s="541"/>
      <c r="E17" s="541"/>
      <c r="F17" s="541"/>
      <c r="G17" s="541"/>
      <c r="H17" s="541"/>
      <c r="I17" s="541"/>
      <c r="J17" s="541">
        <f>C17+1</f>
        <v>46098</v>
      </c>
      <c r="K17" s="541"/>
      <c r="L17" s="541"/>
      <c r="M17" s="541"/>
      <c r="N17" s="541"/>
      <c r="O17" s="541"/>
      <c r="P17" s="541"/>
      <c r="Q17" s="541">
        <f>J17+2</f>
        <v>46100</v>
      </c>
      <c r="R17" s="541"/>
      <c r="S17" s="541"/>
      <c r="T17" s="541"/>
      <c r="U17" s="541"/>
      <c r="V17" s="541"/>
      <c r="W17" s="541"/>
      <c r="X17" s="541">
        <f>Q17+1</f>
        <v>46101</v>
      </c>
      <c r="Y17" s="541"/>
      <c r="Z17" s="541"/>
      <c r="AA17" s="541"/>
      <c r="AB17" s="541"/>
      <c r="AC17" s="541"/>
      <c r="AD17" s="545"/>
      <c r="AG17" s="9"/>
    </row>
    <row r="18" spans="2:33" ht="20.100000000000001" customHeight="1" x14ac:dyDescent="0.4">
      <c r="B18" s="25" t="s">
        <v>6</v>
      </c>
      <c r="C18" s="26" t="s">
        <v>7</v>
      </c>
      <c r="D18" s="27"/>
      <c r="E18" s="27"/>
      <c r="F18" s="27"/>
      <c r="G18" s="27"/>
      <c r="H18" s="27"/>
      <c r="I18" s="28"/>
      <c r="J18" s="113" t="s">
        <v>8</v>
      </c>
      <c r="K18" s="113"/>
      <c r="L18" s="113"/>
      <c r="M18" s="113"/>
      <c r="N18" s="113"/>
      <c r="O18" s="113"/>
      <c r="P18" s="113"/>
      <c r="Q18" s="26" t="s">
        <v>7</v>
      </c>
      <c r="R18" s="27"/>
      <c r="S18" s="27"/>
      <c r="T18" s="27"/>
      <c r="U18" s="27"/>
      <c r="V18" s="27"/>
      <c r="W18" s="28"/>
      <c r="X18" s="546"/>
      <c r="Y18" s="547"/>
      <c r="Z18" s="547"/>
      <c r="AA18" s="547"/>
      <c r="AB18" s="547"/>
      <c r="AC18" s="547"/>
      <c r="AD18" s="548"/>
      <c r="AG18" s="10"/>
    </row>
    <row r="19" spans="2:33" ht="20.100000000000001" customHeight="1" x14ac:dyDescent="0.4">
      <c r="B19" s="25"/>
      <c r="C19" s="92" t="s">
        <v>10</v>
      </c>
      <c r="D19" s="93"/>
      <c r="E19" s="93"/>
      <c r="F19" s="93"/>
      <c r="G19" s="93"/>
      <c r="H19" s="93"/>
      <c r="I19" s="94"/>
      <c r="J19" s="95" t="s">
        <v>11</v>
      </c>
      <c r="K19" s="96"/>
      <c r="L19" s="96"/>
      <c r="M19" s="96"/>
      <c r="N19" s="96"/>
      <c r="O19" s="96"/>
      <c r="P19" s="97"/>
      <c r="Q19" s="92" t="s">
        <v>12</v>
      </c>
      <c r="R19" s="93"/>
      <c r="S19" s="93"/>
      <c r="T19" s="93"/>
      <c r="U19" s="93"/>
      <c r="V19" s="93"/>
      <c r="W19" s="94"/>
      <c r="X19" s="549"/>
      <c r="Y19" s="550"/>
      <c r="Z19" s="550"/>
      <c r="AA19" s="550"/>
      <c r="AB19" s="550"/>
      <c r="AC19" s="550"/>
      <c r="AD19" s="551"/>
      <c r="AG19" s="10"/>
    </row>
    <row r="20" spans="2:33" ht="24.6" customHeight="1" x14ac:dyDescent="0.4">
      <c r="B20" s="25"/>
      <c r="C20" s="60" t="s">
        <v>14</v>
      </c>
      <c r="D20" s="61"/>
      <c r="E20" s="61"/>
      <c r="F20" s="61"/>
      <c r="G20" s="61"/>
      <c r="H20" s="61"/>
      <c r="I20" s="62"/>
      <c r="J20" s="98"/>
      <c r="K20" s="99"/>
      <c r="L20" s="99"/>
      <c r="M20" s="99"/>
      <c r="N20" s="99"/>
      <c r="O20" s="99"/>
      <c r="P20" s="100"/>
      <c r="Q20" s="63" t="s">
        <v>15</v>
      </c>
      <c r="R20" s="64"/>
      <c r="S20" s="64"/>
      <c r="T20" s="64"/>
      <c r="U20" s="64"/>
      <c r="V20" s="64"/>
      <c r="W20" s="65"/>
      <c r="X20" s="549"/>
      <c r="Y20" s="550"/>
      <c r="Z20" s="550"/>
      <c r="AA20" s="550"/>
      <c r="AB20" s="550"/>
      <c r="AC20" s="550"/>
      <c r="AD20" s="551"/>
    </row>
    <row r="21" spans="2:33" ht="19.350000000000001" customHeight="1" x14ac:dyDescent="0.4">
      <c r="B21" s="24"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549"/>
      <c r="Y21" s="550"/>
      <c r="Z21" s="550"/>
      <c r="AA21" s="550"/>
      <c r="AB21" s="550"/>
      <c r="AC21" s="550"/>
      <c r="AD21" s="551"/>
    </row>
    <row r="22" spans="2:33" ht="20.100000000000001" customHeight="1" x14ac:dyDescent="0.4">
      <c r="B22" s="25"/>
      <c r="C22" s="33" t="s">
        <v>17</v>
      </c>
      <c r="D22" s="34"/>
      <c r="E22" s="34"/>
      <c r="F22" s="34"/>
      <c r="G22" s="34"/>
      <c r="H22" s="34"/>
      <c r="I22" s="35"/>
      <c r="J22" s="108" t="s">
        <v>18</v>
      </c>
      <c r="K22" s="108"/>
      <c r="L22" s="108"/>
      <c r="M22" s="108"/>
      <c r="N22" s="108"/>
      <c r="O22" s="108"/>
      <c r="P22" s="108"/>
      <c r="Q22" s="42" t="s">
        <v>19</v>
      </c>
      <c r="R22" s="43"/>
      <c r="S22" s="43"/>
      <c r="T22" s="43"/>
      <c r="U22" s="43"/>
      <c r="V22" s="43"/>
      <c r="W22" s="44"/>
      <c r="X22" s="549"/>
      <c r="Y22" s="550"/>
      <c r="Z22" s="550"/>
      <c r="AA22" s="550"/>
      <c r="AB22" s="550"/>
      <c r="AC22" s="550"/>
      <c r="AD22" s="551"/>
    </row>
    <row r="23" spans="2:33" ht="20.100000000000001" customHeight="1" x14ac:dyDescent="0.4">
      <c r="B23" s="25"/>
      <c r="C23" s="83"/>
      <c r="D23" s="84"/>
      <c r="E23" s="84"/>
      <c r="F23" s="84"/>
      <c r="G23" s="84"/>
      <c r="H23" s="84"/>
      <c r="I23" s="85"/>
      <c r="J23" s="112" t="s">
        <v>21</v>
      </c>
      <c r="K23" s="112"/>
      <c r="L23" s="112"/>
      <c r="M23" s="112"/>
      <c r="N23" s="112"/>
      <c r="O23" s="112"/>
      <c r="P23" s="112"/>
      <c r="Q23" s="86"/>
      <c r="R23" s="87"/>
      <c r="S23" s="87"/>
      <c r="T23" s="87"/>
      <c r="U23" s="87"/>
      <c r="V23" s="87"/>
      <c r="W23" s="88"/>
      <c r="X23" s="552"/>
      <c r="Y23" s="553"/>
      <c r="Z23" s="553"/>
      <c r="AA23" s="553"/>
      <c r="AB23" s="553"/>
      <c r="AC23" s="553"/>
      <c r="AD23" s="554"/>
    </row>
    <row r="24" spans="2:33" ht="20.100000000000001" customHeight="1" x14ac:dyDescent="0.4">
      <c r="B24" s="7"/>
      <c r="C24" s="541">
        <f>X17+3</f>
        <v>46104</v>
      </c>
      <c r="D24" s="541"/>
      <c r="E24" s="541"/>
      <c r="F24" s="541"/>
      <c r="G24" s="541"/>
      <c r="H24" s="541"/>
      <c r="I24" s="541"/>
      <c r="J24" s="541">
        <f>C24+1</f>
        <v>46105</v>
      </c>
      <c r="K24" s="541"/>
      <c r="L24" s="541"/>
      <c r="M24" s="541"/>
      <c r="N24" s="541"/>
      <c r="O24" s="541"/>
      <c r="P24" s="541"/>
      <c r="Q24" s="541">
        <f>J24+2</f>
        <v>46107</v>
      </c>
      <c r="R24" s="541"/>
      <c r="S24" s="541"/>
      <c r="T24" s="541"/>
      <c r="U24" s="541"/>
      <c r="V24" s="541"/>
      <c r="W24" s="541"/>
      <c r="X24" s="541">
        <f>Q24+1</f>
        <v>46108</v>
      </c>
      <c r="Y24" s="541"/>
      <c r="Z24" s="541"/>
      <c r="AA24" s="541"/>
      <c r="AB24" s="541"/>
      <c r="AC24" s="541"/>
      <c r="AD24" s="545"/>
    </row>
    <row r="25" spans="2:33" ht="20.100000000000001"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92" t="s">
        <v>10</v>
      </c>
      <c r="D26" s="93"/>
      <c r="E26" s="93"/>
      <c r="F26" s="93"/>
      <c r="G26" s="93"/>
      <c r="H26" s="93"/>
      <c r="I26" s="94"/>
      <c r="J26" s="95" t="s">
        <v>11</v>
      </c>
      <c r="K26" s="96"/>
      <c r="L26" s="96"/>
      <c r="M26" s="96"/>
      <c r="N26" s="96"/>
      <c r="O26" s="96"/>
      <c r="P26" s="97"/>
      <c r="Q26" s="92" t="s">
        <v>12</v>
      </c>
      <c r="R26" s="93"/>
      <c r="S26" s="93"/>
      <c r="T26" s="93"/>
      <c r="U26" s="93"/>
      <c r="V26" s="93"/>
      <c r="W26" s="94"/>
      <c r="X26" s="54" t="s">
        <v>14</v>
      </c>
      <c r="Y26" s="55"/>
      <c r="Z26" s="55"/>
      <c r="AA26" s="55"/>
      <c r="AB26" s="55"/>
      <c r="AC26" s="55"/>
      <c r="AD26" s="56"/>
    </row>
    <row r="27" spans="2:33" ht="24" customHeight="1" x14ac:dyDescent="0.4">
      <c r="B27" s="101"/>
      <c r="C27" s="60" t="s">
        <v>14</v>
      </c>
      <c r="D27" s="61"/>
      <c r="E27" s="61"/>
      <c r="F27" s="61"/>
      <c r="G27" s="61"/>
      <c r="H27" s="61"/>
      <c r="I27" s="62"/>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26" t="s">
        <v>7</v>
      </c>
      <c r="D28" s="27"/>
      <c r="E28" s="27"/>
      <c r="F28" s="27"/>
      <c r="G28" s="27"/>
      <c r="H28" s="27"/>
      <c r="I28" s="28"/>
      <c r="J28" s="26" t="s">
        <v>7</v>
      </c>
      <c r="K28" s="27"/>
      <c r="L28" s="27"/>
      <c r="M28" s="27"/>
      <c r="N28" s="27"/>
      <c r="O28" s="27"/>
      <c r="P28" s="28"/>
      <c r="Q28" s="29" t="s">
        <v>8</v>
      </c>
      <c r="R28" s="30"/>
      <c r="S28" s="30"/>
      <c r="T28" s="30"/>
      <c r="U28" s="30"/>
      <c r="V28" s="30"/>
      <c r="W28" s="31"/>
      <c r="X28" s="26" t="s">
        <v>7</v>
      </c>
      <c r="Y28" s="27"/>
      <c r="Z28" s="27"/>
      <c r="AA28" s="27"/>
      <c r="AB28" s="27"/>
      <c r="AC28" s="27"/>
      <c r="AD28" s="32"/>
    </row>
    <row r="29" spans="2:33" ht="20.100000000000001" customHeight="1" x14ac:dyDescent="0.4">
      <c r="B29" s="25"/>
      <c r="C29" s="33" t="s">
        <v>17</v>
      </c>
      <c r="D29" s="34"/>
      <c r="E29" s="34"/>
      <c r="F29" s="34"/>
      <c r="G29" s="34"/>
      <c r="H29" s="34"/>
      <c r="I29" s="35"/>
      <c r="J29" s="39" t="s">
        <v>18</v>
      </c>
      <c r="K29" s="40"/>
      <c r="L29" s="40"/>
      <c r="M29" s="40"/>
      <c r="N29" s="40"/>
      <c r="O29" s="40"/>
      <c r="P29" s="41"/>
      <c r="Q29" s="42" t="s">
        <v>19</v>
      </c>
      <c r="R29" s="43"/>
      <c r="S29" s="43"/>
      <c r="T29" s="43"/>
      <c r="U29" s="43"/>
      <c r="V29" s="43"/>
      <c r="W29" s="44"/>
      <c r="X29" s="48" t="s">
        <v>24</v>
      </c>
      <c r="Y29" s="49"/>
      <c r="Z29" s="49"/>
      <c r="AA29" s="49"/>
      <c r="AB29" s="49"/>
      <c r="AC29" s="49"/>
      <c r="AD29" s="50"/>
    </row>
    <row r="30" spans="2:33" ht="20.100000000000001" customHeight="1" x14ac:dyDescent="0.4">
      <c r="B30" s="25"/>
      <c r="C30" s="83"/>
      <c r="D30" s="84"/>
      <c r="E30" s="84"/>
      <c r="F30" s="84"/>
      <c r="G30" s="84"/>
      <c r="H30" s="84"/>
      <c r="I30" s="85"/>
      <c r="J30" s="89" t="s">
        <v>21</v>
      </c>
      <c r="K30" s="90"/>
      <c r="L30" s="90"/>
      <c r="M30" s="90"/>
      <c r="N30" s="90"/>
      <c r="O30" s="90"/>
      <c r="P30" s="91"/>
      <c r="Q30" s="86"/>
      <c r="R30" s="87"/>
      <c r="S30" s="87"/>
      <c r="T30" s="87"/>
      <c r="U30" s="87"/>
      <c r="V30" s="87"/>
      <c r="W30" s="88"/>
      <c r="X30" s="66" t="s">
        <v>22</v>
      </c>
      <c r="Y30" s="67"/>
      <c r="Z30" s="67"/>
      <c r="AA30" s="67"/>
      <c r="AB30" s="67"/>
      <c r="AC30" s="67"/>
      <c r="AD30" s="68"/>
    </row>
    <row r="31" spans="2:33" ht="20.100000000000001" customHeight="1" x14ac:dyDescent="0.4">
      <c r="B31" s="7"/>
      <c r="C31" s="541">
        <f>X24+3</f>
        <v>46111</v>
      </c>
      <c r="D31" s="541"/>
      <c r="E31" s="541"/>
      <c r="F31" s="541"/>
      <c r="G31" s="541"/>
      <c r="H31" s="541"/>
      <c r="I31" s="541"/>
      <c r="J31" s="544">
        <f>C31+1</f>
        <v>46112</v>
      </c>
      <c r="K31" s="555"/>
      <c r="L31" s="555"/>
      <c r="M31" s="555"/>
      <c r="N31" s="555"/>
      <c r="O31" s="555"/>
      <c r="P31" s="556"/>
      <c r="Q31" s="557"/>
      <c r="R31" s="558"/>
      <c r="S31" s="558"/>
      <c r="T31" s="558"/>
      <c r="U31" s="558"/>
      <c r="V31" s="558"/>
      <c r="W31" s="558"/>
      <c r="X31" s="558"/>
      <c r="Y31" s="558"/>
      <c r="Z31" s="558"/>
      <c r="AA31" s="558"/>
      <c r="AB31" s="558"/>
      <c r="AC31" s="558"/>
      <c r="AD31" s="559"/>
    </row>
    <row r="32" spans="2:33" ht="20.100000000000001" customHeight="1" x14ac:dyDescent="0.4">
      <c r="B32" s="25" t="s">
        <v>6</v>
      </c>
      <c r="C32" s="26" t="s">
        <v>7</v>
      </c>
      <c r="D32" s="27"/>
      <c r="E32" s="27"/>
      <c r="F32" s="27"/>
      <c r="G32" s="27"/>
      <c r="H32" s="27"/>
      <c r="I32" s="28"/>
      <c r="J32" s="80" t="s">
        <v>8</v>
      </c>
      <c r="K32" s="81"/>
      <c r="L32" s="81"/>
      <c r="M32" s="81"/>
      <c r="N32" s="81"/>
      <c r="O32" s="81"/>
      <c r="P32" s="82"/>
      <c r="Q32" s="560"/>
      <c r="R32" s="561"/>
      <c r="S32" s="561"/>
      <c r="T32" s="561"/>
      <c r="U32" s="561"/>
      <c r="V32" s="561"/>
      <c r="W32" s="561"/>
      <c r="X32" s="561"/>
      <c r="Y32" s="561"/>
      <c r="Z32" s="561"/>
      <c r="AA32" s="561"/>
      <c r="AB32" s="561"/>
      <c r="AC32" s="561"/>
      <c r="AD32" s="562"/>
    </row>
    <row r="33" spans="2:30" ht="20.100000000000001" customHeight="1" x14ac:dyDescent="0.4">
      <c r="B33" s="25"/>
      <c r="C33" s="92" t="s">
        <v>10</v>
      </c>
      <c r="D33" s="93"/>
      <c r="E33" s="93"/>
      <c r="F33" s="93"/>
      <c r="G33" s="93"/>
      <c r="H33" s="93"/>
      <c r="I33" s="94"/>
      <c r="J33" s="95" t="s">
        <v>11</v>
      </c>
      <c r="K33" s="96"/>
      <c r="L33" s="96"/>
      <c r="M33" s="96"/>
      <c r="N33" s="96"/>
      <c r="O33" s="96"/>
      <c r="P33" s="97"/>
      <c r="Q33" s="560"/>
      <c r="R33" s="561"/>
      <c r="S33" s="561"/>
      <c r="T33" s="561"/>
      <c r="U33" s="561"/>
      <c r="V33" s="561"/>
      <c r="W33" s="561"/>
      <c r="X33" s="561"/>
      <c r="Y33" s="561"/>
      <c r="Z33" s="561"/>
      <c r="AA33" s="561"/>
      <c r="AB33" s="561"/>
      <c r="AC33" s="561"/>
      <c r="AD33" s="562"/>
    </row>
    <row r="34" spans="2:30" ht="23.1" customHeight="1" x14ac:dyDescent="0.4">
      <c r="B34" s="25"/>
      <c r="C34" s="60" t="s">
        <v>14</v>
      </c>
      <c r="D34" s="61"/>
      <c r="E34" s="61"/>
      <c r="F34" s="61"/>
      <c r="G34" s="61"/>
      <c r="H34" s="61"/>
      <c r="I34" s="62"/>
      <c r="J34" s="98"/>
      <c r="K34" s="99"/>
      <c r="L34" s="99"/>
      <c r="M34" s="99"/>
      <c r="N34" s="99"/>
      <c r="O34" s="99"/>
      <c r="P34" s="100"/>
      <c r="Q34" s="560"/>
      <c r="R34" s="561"/>
      <c r="S34" s="561"/>
      <c r="T34" s="561"/>
      <c r="U34" s="561"/>
      <c r="V34" s="561"/>
      <c r="W34" s="561"/>
      <c r="X34" s="561"/>
      <c r="Y34" s="561"/>
      <c r="Z34" s="561"/>
      <c r="AA34" s="561"/>
      <c r="AB34" s="561"/>
      <c r="AC34" s="561"/>
      <c r="AD34" s="562"/>
    </row>
    <row r="35" spans="2:30" ht="20.100000000000001" customHeight="1" x14ac:dyDescent="0.4">
      <c r="B35" s="24" t="s">
        <v>16</v>
      </c>
      <c r="C35" s="26" t="s">
        <v>7</v>
      </c>
      <c r="D35" s="27"/>
      <c r="E35" s="27"/>
      <c r="F35" s="27"/>
      <c r="G35" s="27"/>
      <c r="H35" s="27"/>
      <c r="I35" s="28"/>
      <c r="J35" s="26" t="s">
        <v>7</v>
      </c>
      <c r="K35" s="27"/>
      <c r="L35" s="27"/>
      <c r="M35" s="27"/>
      <c r="N35" s="27"/>
      <c r="O35" s="27"/>
      <c r="P35" s="28"/>
      <c r="Q35" s="560"/>
      <c r="R35" s="561"/>
      <c r="S35" s="561"/>
      <c r="T35" s="561"/>
      <c r="U35" s="561"/>
      <c r="V35" s="561"/>
      <c r="W35" s="561"/>
      <c r="X35" s="561"/>
      <c r="Y35" s="561"/>
      <c r="Z35" s="561"/>
      <c r="AA35" s="561"/>
      <c r="AB35" s="561"/>
      <c r="AC35" s="561"/>
      <c r="AD35" s="562"/>
    </row>
    <row r="36" spans="2:30" ht="20.100000000000001" customHeight="1" x14ac:dyDescent="0.4">
      <c r="B36" s="25"/>
      <c r="C36" s="33" t="s">
        <v>25</v>
      </c>
      <c r="D36" s="34"/>
      <c r="E36" s="34"/>
      <c r="F36" s="34"/>
      <c r="G36" s="34"/>
      <c r="H36" s="34"/>
      <c r="I36" s="35"/>
      <c r="J36" s="39" t="s">
        <v>18</v>
      </c>
      <c r="K36" s="40"/>
      <c r="L36" s="40"/>
      <c r="M36" s="40"/>
      <c r="N36" s="40"/>
      <c r="O36" s="40"/>
      <c r="P36" s="41"/>
      <c r="Q36" s="560"/>
      <c r="R36" s="561"/>
      <c r="S36" s="561"/>
      <c r="T36" s="561"/>
      <c r="U36" s="561"/>
      <c r="V36" s="561"/>
      <c r="W36" s="561"/>
      <c r="X36" s="561"/>
      <c r="Y36" s="561"/>
      <c r="Z36" s="561"/>
      <c r="AA36" s="561"/>
      <c r="AB36" s="561"/>
      <c r="AC36" s="561"/>
      <c r="AD36" s="562"/>
    </row>
    <row r="37" spans="2:30" ht="20.100000000000001" customHeight="1" thickBot="1" x14ac:dyDescent="0.45">
      <c r="B37" s="25"/>
      <c r="C37" s="36"/>
      <c r="D37" s="37"/>
      <c r="E37" s="37"/>
      <c r="F37" s="37"/>
      <c r="G37" s="37"/>
      <c r="H37" s="37"/>
      <c r="I37" s="38"/>
      <c r="J37" s="51" t="s">
        <v>21</v>
      </c>
      <c r="K37" s="52"/>
      <c r="L37" s="52"/>
      <c r="M37" s="52"/>
      <c r="N37" s="52"/>
      <c r="O37" s="52"/>
      <c r="P37" s="53"/>
      <c r="Q37" s="563"/>
      <c r="R37" s="564"/>
      <c r="S37" s="564"/>
      <c r="T37" s="564"/>
      <c r="U37" s="564"/>
      <c r="V37" s="564"/>
      <c r="W37" s="564"/>
      <c r="X37" s="564"/>
      <c r="Y37" s="564"/>
      <c r="Z37" s="564"/>
      <c r="AA37" s="564"/>
      <c r="AB37" s="564"/>
      <c r="AC37" s="564"/>
      <c r="AD37" s="565"/>
    </row>
    <row r="38" spans="2:30"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2" spans="2:30" x14ac:dyDescent="0.4">
      <c r="R42" s="11"/>
      <c r="S42" s="11"/>
      <c r="T42" s="11"/>
      <c r="U42" s="11"/>
      <c r="V42" s="11"/>
    </row>
    <row r="48" spans="2:30"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25">
    <mergeCell ref="J37:P37"/>
    <mergeCell ref="B38:AD38"/>
    <mergeCell ref="Q31:AD37"/>
    <mergeCell ref="B35:B37"/>
    <mergeCell ref="C35:I35"/>
    <mergeCell ref="J35:P35"/>
    <mergeCell ref="C36:I37"/>
    <mergeCell ref="J36:P36"/>
    <mergeCell ref="B32:B34"/>
    <mergeCell ref="C32:I32"/>
    <mergeCell ref="J32:P32"/>
    <mergeCell ref="C33:I33"/>
    <mergeCell ref="J33:P34"/>
    <mergeCell ref="C34:I34"/>
    <mergeCell ref="J30:P30"/>
    <mergeCell ref="X30:AD30"/>
    <mergeCell ref="C31:I31"/>
    <mergeCell ref="J31:P31"/>
    <mergeCell ref="Q27:W27"/>
    <mergeCell ref="B28:B30"/>
    <mergeCell ref="C28:I28"/>
    <mergeCell ref="J28:P28"/>
    <mergeCell ref="Q28:W28"/>
    <mergeCell ref="X28:AD28"/>
    <mergeCell ref="C29:I30"/>
    <mergeCell ref="J29:P29"/>
    <mergeCell ref="Q29:W30"/>
    <mergeCell ref="X29:AD29"/>
    <mergeCell ref="B25:B27"/>
    <mergeCell ref="C25:I25"/>
    <mergeCell ref="J25:P25"/>
    <mergeCell ref="Q25:W25"/>
    <mergeCell ref="X25:AD25"/>
    <mergeCell ref="C26:I26"/>
    <mergeCell ref="J26:P27"/>
    <mergeCell ref="Q26:W26"/>
    <mergeCell ref="X26:AD27"/>
    <mergeCell ref="C27:I27"/>
    <mergeCell ref="J23:P23"/>
    <mergeCell ref="C24:I24"/>
    <mergeCell ref="J24:P24"/>
    <mergeCell ref="Q24:W24"/>
    <mergeCell ref="X24:AD24"/>
    <mergeCell ref="Q20:W20"/>
    <mergeCell ref="B21:B23"/>
    <mergeCell ref="C21:I21"/>
    <mergeCell ref="J21:P21"/>
    <mergeCell ref="Q21:W21"/>
    <mergeCell ref="C22:I23"/>
    <mergeCell ref="J22:P22"/>
    <mergeCell ref="Q22:W23"/>
    <mergeCell ref="B18:B20"/>
    <mergeCell ref="C18:I18"/>
    <mergeCell ref="J18:P18"/>
    <mergeCell ref="Q18:W18"/>
    <mergeCell ref="C19:I19"/>
    <mergeCell ref="J19:P20"/>
    <mergeCell ref="Q19:W19"/>
    <mergeCell ref="C20:I20"/>
    <mergeCell ref="J16:P16"/>
    <mergeCell ref="X16:AD16"/>
    <mergeCell ref="C17:I17"/>
    <mergeCell ref="J17:P17"/>
    <mergeCell ref="Q17:W17"/>
    <mergeCell ref="X17:AD17"/>
    <mergeCell ref="Q13:W13"/>
    <mergeCell ref="X18:AD23"/>
    <mergeCell ref="B14:B16"/>
    <mergeCell ref="C14:I14"/>
    <mergeCell ref="J14:P14"/>
    <mergeCell ref="Q14:W14"/>
    <mergeCell ref="X14:AD14"/>
    <mergeCell ref="C15:I16"/>
    <mergeCell ref="J15:P15"/>
    <mergeCell ref="Q15:W16"/>
    <mergeCell ref="X15:AD15"/>
    <mergeCell ref="B11:B13"/>
    <mergeCell ref="C11:I11"/>
    <mergeCell ref="J11:P11"/>
    <mergeCell ref="Q11:W11"/>
    <mergeCell ref="X11:AD11"/>
    <mergeCell ref="C12:I12"/>
    <mergeCell ref="J12:P13"/>
    <mergeCell ref="Q12:W12"/>
    <mergeCell ref="X12:AD13"/>
    <mergeCell ref="C13:I13"/>
    <mergeCell ref="J9:P9"/>
    <mergeCell ref="X9:AD9"/>
    <mergeCell ref="C10:I10"/>
    <mergeCell ref="J10:P10"/>
    <mergeCell ref="Q10:W10"/>
    <mergeCell ref="X10:AD10"/>
    <mergeCell ref="AG6:AL6"/>
    <mergeCell ref="B7:B9"/>
    <mergeCell ref="C7:I7"/>
    <mergeCell ref="J7:P7"/>
    <mergeCell ref="Q7:W7"/>
    <mergeCell ref="X7:AD7"/>
    <mergeCell ref="C8:I9"/>
    <mergeCell ref="J8:P8"/>
    <mergeCell ref="Q8:W9"/>
    <mergeCell ref="X8:AD8"/>
    <mergeCell ref="B4:B6"/>
    <mergeCell ref="D1:I1"/>
    <mergeCell ref="J1:K1"/>
    <mergeCell ref="L1:AD1"/>
    <mergeCell ref="C2:I2"/>
    <mergeCell ref="J2:P2"/>
    <mergeCell ref="Q2:W2"/>
    <mergeCell ref="X2:AD2"/>
    <mergeCell ref="C5:I5"/>
    <mergeCell ref="J5:P6"/>
    <mergeCell ref="Q5:W5"/>
    <mergeCell ref="Z5:AD6"/>
    <mergeCell ref="C6:I6"/>
    <mergeCell ref="Q6:W6"/>
    <mergeCell ref="C3:I3"/>
    <mergeCell ref="J3:P3"/>
    <mergeCell ref="Q3:W3"/>
    <mergeCell ref="X3:AD3"/>
    <mergeCell ref="C4:I4"/>
    <mergeCell ref="J4:P4"/>
    <mergeCell ref="Q4:W4"/>
    <mergeCell ref="X4:Y6"/>
    <mergeCell ref="Z4:AD4"/>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34752-2FBA-48A3-BD30-C89EC841E76F}">
  <dimension ref="B1:AL64"/>
  <sheetViews>
    <sheetView showGridLines="0" topLeftCell="A33" zoomScale="129" zoomScaleNormal="129" zoomScaleSheetLayoutView="72" zoomScalePageLayoutView="48" workbookViewId="0">
      <selection activeCell="J2" sqref="J2:P2"/>
    </sheetView>
  </sheetViews>
  <sheetFormatPr defaultColWidth="8.25" defaultRowHeight="10.5" x14ac:dyDescent="0.4"/>
  <cols>
    <col min="1" max="1" width="1.75" style="4" customWidth="1"/>
    <col min="2" max="30" width="2.75" style="4" customWidth="1"/>
    <col min="31" max="16384" width="8.25" style="4"/>
  </cols>
  <sheetData>
    <row r="1" spans="2:38" s="1" customFormat="1" ht="32.1" customHeight="1" thickBot="1" x14ac:dyDescent="0.2">
      <c r="B1" s="2"/>
      <c r="C1" s="3"/>
      <c r="D1" s="126">
        <v>2026</v>
      </c>
      <c r="E1" s="126"/>
      <c r="F1" s="126"/>
      <c r="G1" s="126"/>
      <c r="H1" s="126"/>
      <c r="I1" s="126"/>
      <c r="J1" s="132">
        <v>4</v>
      </c>
      <c r="K1" s="133"/>
      <c r="L1" s="134" t="s">
        <v>0</v>
      </c>
      <c r="M1" s="134"/>
      <c r="N1" s="134"/>
      <c r="O1" s="134"/>
      <c r="P1" s="134"/>
      <c r="Q1" s="134"/>
      <c r="R1" s="134"/>
      <c r="S1" s="134"/>
      <c r="T1" s="134"/>
      <c r="U1" s="134"/>
      <c r="V1" s="134"/>
      <c r="W1" s="134"/>
      <c r="X1" s="134"/>
      <c r="Y1" s="134"/>
      <c r="Z1" s="134"/>
      <c r="AA1" s="134"/>
      <c r="AB1" s="134"/>
      <c r="AC1" s="134"/>
      <c r="AD1" s="134"/>
    </row>
    <row r="2" spans="2:38"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8" ht="20.100000000000001" customHeight="1" x14ac:dyDescent="0.4">
      <c r="B3" s="6"/>
      <c r="C3" s="69" t="str">
        <f>IF(MONTH(IF(WEEKDAY(DATE($D$1,$J$1,1),1)=7,EOMONTH(DATE($D$1,$J$1,1),-1)-(WEEKDAY(DATE($D$1,$J$1,1),1)-3)+7,EOMONTH(DATE($D$1,$J$1,1),-1)-(WEEKDAY(DATE($D$1,$J$1,1),1)-3)))&lt;&gt;$J$1,"",IF(WEEKDAY(DATE($D$1,$J$1,1),1)=7,EOMONTH(DATE($D$1,$J$1,1),-1)-(WEEKDAY(DATE($D$1,$J$1,1),1)-3)+7,EOMONTH(DATE($D$1,$J$1,1),-1)-(WEEKDAY(DATE($D$1,$J$1,1),1)-3)))</f>
        <v/>
      </c>
      <c r="D3" s="69"/>
      <c r="E3" s="69"/>
      <c r="F3" s="69"/>
      <c r="G3" s="69"/>
      <c r="H3" s="69"/>
      <c r="I3" s="69"/>
      <c r="J3" s="69" t="str">
        <f>IF(MONTH(IF(WEEKDAY(DATE($D$1,$J$1,1),1)=7,EOMONTH(DATE($D$1,$J$1,1),-1)-(WEEKDAY(DATE($D$1,$J$1,1),1)-4)+7,EOMONTH(DATE($D$1,$J$1,1),-1)-(WEEKDAY(DATE($D$1,$J$1,1),1)-4)))&lt;&gt;$J$1,"",IF(WEEKDAY(DATE($D$1,$J$1,1),1)=7,EOMONTH(DATE($D$1,$J$1,1),-1)-(WEEKDAY(DATE($D$1,$J$1,1),1)-4)+7,EOMONTH(DATE($D$1,$J$1,1),-1)-(WEEKDAY(DATE($D$1,$J$1,1),1)-4)))</f>
        <v/>
      </c>
      <c r="K3" s="69"/>
      <c r="L3" s="69"/>
      <c r="M3" s="69"/>
      <c r="N3" s="69"/>
      <c r="O3" s="69"/>
      <c r="P3" s="69"/>
      <c r="Q3" s="69">
        <f>IF(MONTH(IF(WEEKDAY(DATE($D$1,$J$1,1),1)=7,EOMONTH(DATE($D$1,$J$1,1),-1)-(WEEKDAY(DATE($D$1,$J$1,1),1)-6)+7,EOMONTH(DATE($D$1,$J$1,1),-1)-(WEEKDAY(DATE($D$1,$J$1,1),1)-6)))&lt;&gt;$J$1,"",IF(WEEKDAY(DATE($D$1,$J$1,1),1)=7,EOMONTH(DATE($D$1,$J$1,1),-1)-(WEEKDAY(DATE($D$1,$J$1,1),1)-6)+7,EOMONTH(DATE($D$1,$J$1,1),-1)-(WEEKDAY(DATE($D$1,$J$1,1),1)-6)))</f>
        <v>46114</v>
      </c>
      <c r="R3" s="69"/>
      <c r="S3" s="69"/>
      <c r="T3" s="69"/>
      <c r="U3" s="69"/>
      <c r="V3" s="69"/>
      <c r="W3" s="69"/>
      <c r="X3" s="145">
        <f>IF(MONTH(IF(WEEKDAY(DATE($D$1,$J$1,1),1)=7,EOMONTH(DATE($D$1,$J$1,1),-1)-(WEEKDAY(DATE($D$1,$J$1,1),1)-7)+7,EOMONTH(DATE($D$1,$J$1,1),-1)-(WEEKDAY(DATE($D$1,$J$1,1),1)-7)))&lt;&gt;$J$1,"",IF(WEEKDAY(DATE($D$1,$J$1,1),1)=7,EOMONTH(DATE($D$1,$J$1,1),-1)-(WEEKDAY(DATE($D$1,$J$1,1),1)-7)+7,EOMONTH(DATE($D$1,$J$1,1),-1)-(WEEKDAY(DATE($D$1,$J$1,1),1)-7)))</f>
        <v>46115</v>
      </c>
      <c r="Y3" s="145"/>
      <c r="Z3" s="145"/>
      <c r="AA3" s="145"/>
      <c r="AB3" s="145"/>
      <c r="AC3" s="145"/>
      <c r="AD3" s="146"/>
    </row>
    <row r="4" spans="2:38" ht="20.100000000000001" customHeight="1" x14ac:dyDescent="0.4">
      <c r="B4" s="25" t="s">
        <v>6</v>
      </c>
      <c r="C4" s="26" t="s">
        <v>7</v>
      </c>
      <c r="D4" s="27"/>
      <c r="E4" s="27"/>
      <c r="F4" s="27"/>
      <c r="G4" s="27"/>
      <c r="H4" s="27"/>
      <c r="I4" s="28"/>
      <c r="J4" s="117" t="s">
        <v>8</v>
      </c>
      <c r="K4" s="118"/>
      <c r="L4" s="118"/>
      <c r="M4" s="118"/>
      <c r="N4" s="118"/>
      <c r="O4" s="118"/>
      <c r="P4" s="127"/>
      <c r="Q4" s="102" t="s">
        <v>7</v>
      </c>
      <c r="R4" s="102"/>
      <c r="S4" s="102"/>
      <c r="T4" s="102"/>
      <c r="U4" s="102"/>
      <c r="V4" s="102"/>
      <c r="W4" s="102"/>
      <c r="X4" s="128" t="s">
        <v>9</v>
      </c>
      <c r="Y4" s="129"/>
      <c r="Z4" s="131" t="s">
        <v>7</v>
      </c>
      <c r="AA4" s="102"/>
      <c r="AB4" s="102"/>
      <c r="AC4" s="102"/>
      <c r="AD4" s="114"/>
      <c r="AF4" s="8"/>
    </row>
    <row r="5" spans="2:38" ht="20.100000000000001" customHeight="1" x14ac:dyDescent="0.4">
      <c r="B5" s="25"/>
      <c r="C5" s="92" t="s">
        <v>10</v>
      </c>
      <c r="D5" s="93"/>
      <c r="E5" s="93"/>
      <c r="F5" s="93"/>
      <c r="G5" s="93"/>
      <c r="H5" s="93"/>
      <c r="I5" s="94"/>
      <c r="J5" s="124" t="s">
        <v>11</v>
      </c>
      <c r="K5" s="125"/>
      <c r="L5" s="125"/>
      <c r="M5" s="125"/>
      <c r="N5" s="125"/>
      <c r="O5" s="125"/>
      <c r="P5" s="140"/>
      <c r="Q5" s="141" t="s">
        <v>12</v>
      </c>
      <c r="R5" s="141"/>
      <c r="S5" s="141"/>
      <c r="T5" s="141"/>
      <c r="U5" s="141"/>
      <c r="V5" s="141"/>
      <c r="W5" s="141"/>
      <c r="X5" s="130"/>
      <c r="Y5" s="129"/>
      <c r="Z5" s="142" t="s">
        <v>13</v>
      </c>
      <c r="AA5" s="55"/>
      <c r="AB5" s="55"/>
      <c r="AC5" s="55"/>
      <c r="AD5" s="56"/>
      <c r="AF5" s="8"/>
    </row>
    <row r="6" spans="2:38" ht="23.85" customHeight="1" x14ac:dyDescent="0.4">
      <c r="B6" s="25"/>
      <c r="C6" s="60" t="s">
        <v>14</v>
      </c>
      <c r="D6" s="61"/>
      <c r="E6" s="61"/>
      <c r="F6" s="61"/>
      <c r="G6" s="61"/>
      <c r="H6" s="61"/>
      <c r="I6" s="62"/>
      <c r="J6" s="98"/>
      <c r="K6" s="99"/>
      <c r="L6" s="99"/>
      <c r="M6" s="99"/>
      <c r="N6" s="99"/>
      <c r="O6" s="99"/>
      <c r="P6" s="100"/>
      <c r="Q6" s="143" t="s">
        <v>15</v>
      </c>
      <c r="R6" s="144"/>
      <c r="S6" s="144"/>
      <c r="T6" s="144"/>
      <c r="U6" s="144"/>
      <c r="V6" s="144"/>
      <c r="W6" s="144"/>
      <c r="X6" s="130"/>
      <c r="Y6" s="129"/>
      <c r="Z6" s="58"/>
      <c r="AA6" s="58"/>
      <c r="AB6" s="58"/>
      <c r="AC6" s="58"/>
      <c r="AD6" s="59"/>
      <c r="AG6" s="126"/>
      <c r="AH6" s="126"/>
      <c r="AI6" s="126"/>
      <c r="AJ6" s="126"/>
      <c r="AK6" s="126"/>
      <c r="AL6" s="126"/>
    </row>
    <row r="7" spans="2:38" ht="20.100000000000001" customHeight="1" x14ac:dyDescent="0.4">
      <c r="B7" s="24" t="s">
        <v>16</v>
      </c>
      <c r="C7" s="26" t="s">
        <v>7</v>
      </c>
      <c r="D7" s="27"/>
      <c r="E7" s="27"/>
      <c r="F7" s="27"/>
      <c r="G7" s="27"/>
      <c r="H7" s="27"/>
      <c r="I7" s="28"/>
      <c r="J7" s="26" t="s">
        <v>7</v>
      </c>
      <c r="K7" s="27"/>
      <c r="L7" s="27"/>
      <c r="M7" s="27"/>
      <c r="N7" s="27"/>
      <c r="O7" s="27"/>
      <c r="P7" s="28"/>
      <c r="Q7" s="119" t="s">
        <v>8</v>
      </c>
      <c r="R7" s="119"/>
      <c r="S7" s="119"/>
      <c r="T7" s="119"/>
      <c r="U7" s="119"/>
      <c r="V7" s="119"/>
      <c r="W7" s="119"/>
      <c r="X7" s="26" t="s">
        <v>7</v>
      </c>
      <c r="Y7" s="27"/>
      <c r="Z7" s="27"/>
      <c r="AA7" s="27"/>
      <c r="AB7" s="27"/>
      <c r="AC7" s="27"/>
      <c r="AD7" s="32"/>
    </row>
    <row r="8" spans="2:38" ht="20.100000000000001" customHeight="1" x14ac:dyDescent="0.4">
      <c r="B8" s="25"/>
      <c r="C8" s="33" t="s">
        <v>17</v>
      </c>
      <c r="D8" s="34"/>
      <c r="E8" s="34"/>
      <c r="F8" s="34"/>
      <c r="G8" s="34"/>
      <c r="H8" s="34"/>
      <c r="I8" s="35"/>
      <c r="J8" s="39" t="s">
        <v>18</v>
      </c>
      <c r="K8" s="40"/>
      <c r="L8" s="40"/>
      <c r="M8" s="40"/>
      <c r="N8" s="40"/>
      <c r="O8" s="40"/>
      <c r="P8" s="41"/>
      <c r="Q8" s="120" t="s">
        <v>19</v>
      </c>
      <c r="R8" s="121"/>
      <c r="S8" s="121"/>
      <c r="T8" s="121"/>
      <c r="U8" s="121"/>
      <c r="V8" s="121"/>
      <c r="W8" s="122"/>
      <c r="X8" s="48" t="s">
        <v>20</v>
      </c>
      <c r="Y8" s="40"/>
      <c r="Z8" s="40"/>
      <c r="AA8" s="40"/>
      <c r="AB8" s="40"/>
      <c r="AC8" s="40"/>
      <c r="AD8" s="123"/>
    </row>
    <row r="9" spans="2:38" ht="20.100000000000001" customHeight="1" x14ac:dyDescent="0.4">
      <c r="B9" s="25"/>
      <c r="C9" s="83"/>
      <c r="D9" s="84"/>
      <c r="E9" s="84"/>
      <c r="F9" s="84"/>
      <c r="G9" s="84"/>
      <c r="H9" s="84"/>
      <c r="I9" s="85"/>
      <c r="J9" s="89" t="s">
        <v>21</v>
      </c>
      <c r="K9" s="90"/>
      <c r="L9" s="90"/>
      <c r="M9" s="90"/>
      <c r="N9" s="90"/>
      <c r="O9" s="90"/>
      <c r="P9" s="91"/>
      <c r="Q9" s="86"/>
      <c r="R9" s="87"/>
      <c r="S9" s="87"/>
      <c r="T9" s="87"/>
      <c r="U9" s="87"/>
      <c r="V9" s="87"/>
      <c r="W9" s="88"/>
      <c r="X9" s="66" t="s">
        <v>22</v>
      </c>
      <c r="Y9" s="67"/>
      <c r="Z9" s="67"/>
      <c r="AA9" s="67"/>
      <c r="AB9" s="67"/>
      <c r="AC9" s="67"/>
      <c r="AD9" s="68"/>
    </row>
    <row r="10" spans="2:38" ht="20.100000000000001" customHeight="1" x14ac:dyDescent="0.4">
      <c r="B10" s="7"/>
      <c r="C10" s="69">
        <f>X3+3</f>
        <v>46118</v>
      </c>
      <c r="D10" s="69"/>
      <c r="E10" s="69"/>
      <c r="F10" s="69"/>
      <c r="G10" s="69"/>
      <c r="H10" s="69"/>
      <c r="I10" s="69"/>
      <c r="J10" s="69">
        <f>C10+1</f>
        <v>46119</v>
      </c>
      <c r="K10" s="69"/>
      <c r="L10" s="69"/>
      <c r="M10" s="69"/>
      <c r="N10" s="69"/>
      <c r="O10" s="69"/>
      <c r="P10" s="70"/>
      <c r="Q10" s="69">
        <f>J10+2</f>
        <v>46121</v>
      </c>
      <c r="R10" s="69"/>
      <c r="S10" s="69"/>
      <c r="T10" s="69"/>
      <c r="U10" s="69"/>
      <c r="V10" s="69"/>
      <c r="W10" s="69"/>
      <c r="X10" s="69">
        <f>Q10+1</f>
        <v>46122</v>
      </c>
      <c r="Y10" s="69"/>
      <c r="Z10" s="69"/>
      <c r="AA10" s="69"/>
      <c r="AB10" s="69"/>
      <c r="AC10" s="69"/>
      <c r="AD10" s="79"/>
    </row>
    <row r="11" spans="2:38"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8" ht="20.100000000000001" customHeight="1" x14ac:dyDescent="0.4">
      <c r="B12" s="25"/>
      <c r="C12" s="92" t="s">
        <v>10</v>
      </c>
      <c r="D12" s="93"/>
      <c r="E12" s="93"/>
      <c r="F12" s="93"/>
      <c r="G12" s="93"/>
      <c r="H12" s="93"/>
      <c r="I12" s="94"/>
      <c r="J12" s="124" t="s">
        <v>11</v>
      </c>
      <c r="K12" s="125"/>
      <c r="L12" s="125"/>
      <c r="M12" s="125"/>
      <c r="N12" s="125"/>
      <c r="O12" s="125"/>
      <c r="P12" s="125"/>
      <c r="Q12" s="92" t="s">
        <v>12</v>
      </c>
      <c r="R12" s="93"/>
      <c r="S12" s="93"/>
      <c r="T12" s="93"/>
      <c r="U12" s="93"/>
      <c r="V12" s="93"/>
      <c r="W12" s="94"/>
      <c r="X12" s="54" t="s">
        <v>14</v>
      </c>
      <c r="Y12" s="55"/>
      <c r="Z12" s="55"/>
      <c r="AA12" s="55"/>
      <c r="AB12" s="55"/>
      <c r="AC12" s="55"/>
      <c r="AD12" s="56"/>
    </row>
    <row r="13" spans="2:38" ht="24" customHeight="1" x14ac:dyDescent="0.4">
      <c r="B13" s="25"/>
      <c r="C13" s="60" t="s">
        <v>14</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8"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8" ht="20.100000000000001" customHeight="1" x14ac:dyDescent="0.4">
      <c r="B15" s="25"/>
      <c r="C15" s="33" t="s">
        <v>17</v>
      </c>
      <c r="D15" s="34"/>
      <c r="E15" s="34"/>
      <c r="F15" s="34"/>
      <c r="G15" s="34"/>
      <c r="H15" s="34"/>
      <c r="I15" s="35"/>
      <c r="J15" s="39" t="s">
        <v>18</v>
      </c>
      <c r="K15" s="40"/>
      <c r="L15" s="40"/>
      <c r="M15" s="40"/>
      <c r="N15" s="40"/>
      <c r="O15" s="40"/>
      <c r="P15" s="40"/>
      <c r="Q15" s="42" t="s">
        <v>19</v>
      </c>
      <c r="R15" s="43"/>
      <c r="S15" s="43"/>
      <c r="T15" s="43"/>
      <c r="U15" s="43"/>
      <c r="V15" s="43"/>
      <c r="W15" s="44"/>
      <c r="X15" s="109" t="s">
        <v>20</v>
      </c>
      <c r="Y15" s="110"/>
      <c r="Z15" s="110"/>
      <c r="AA15" s="110"/>
      <c r="AB15" s="110"/>
      <c r="AC15" s="110"/>
      <c r="AD15" s="111"/>
    </row>
    <row r="16" spans="2:38" ht="20.100000000000001" customHeight="1" x14ac:dyDescent="0.4">
      <c r="B16" s="25"/>
      <c r="C16" s="83"/>
      <c r="D16" s="84"/>
      <c r="E16" s="84"/>
      <c r="F16" s="84"/>
      <c r="G16" s="84"/>
      <c r="H16" s="84"/>
      <c r="I16" s="85"/>
      <c r="J16" s="115" t="s">
        <v>21</v>
      </c>
      <c r="K16" s="116"/>
      <c r="L16" s="116"/>
      <c r="M16" s="116"/>
      <c r="N16" s="116"/>
      <c r="O16" s="116"/>
      <c r="P16" s="116"/>
      <c r="Q16" s="86"/>
      <c r="R16" s="87"/>
      <c r="S16" s="87"/>
      <c r="T16" s="87"/>
      <c r="U16" s="87"/>
      <c r="V16" s="87"/>
      <c r="W16" s="88"/>
      <c r="X16" s="77" t="s">
        <v>22</v>
      </c>
      <c r="Y16" s="77"/>
      <c r="Z16" s="77"/>
      <c r="AA16" s="77"/>
      <c r="AB16" s="77"/>
      <c r="AC16" s="77"/>
      <c r="AD16" s="78"/>
    </row>
    <row r="17" spans="2:33" ht="20.100000000000001" customHeight="1" x14ac:dyDescent="0.4">
      <c r="B17" s="7"/>
      <c r="C17" s="69">
        <f>X10+3</f>
        <v>46125</v>
      </c>
      <c r="D17" s="69"/>
      <c r="E17" s="69"/>
      <c r="F17" s="69"/>
      <c r="G17" s="69"/>
      <c r="H17" s="69"/>
      <c r="I17" s="69"/>
      <c r="J17" s="69">
        <f>C17+1</f>
        <v>46126</v>
      </c>
      <c r="K17" s="69"/>
      <c r="L17" s="69"/>
      <c r="M17" s="69"/>
      <c r="N17" s="69"/>
      <c r="O17" s="69"/>
      <c r="P17" s="69"/>
      <c r="Q17" s="69">
        <f>J17+2</f>
        <v>46128</v>
      </c>
      <c r="R17" s="69"/>
      <c r="S17" s="69"/>
      <c r="T17" s="69"/>
      <c r="U17" s="69"/>
      <c r="V17" s="69"/>
      <c r="W17" s="69"/>
      <c r="X17" s="69">
        <f>Q17+1</f>
        <v>46129</v>
      </c>
      <c r="Y17" s="69"/>
      <c r="Z17" s="69"/>
      <c r="AA17" s="69"/>
      <c r="AB17" s="69"/>
      <c r="AC17" s="69"/>
      <c r="AD17" s="79"/>
      <c r="AG17" s="9"/>
    </row>
    <row r="18" spans="2:33" ht="20.100000000000001" customHeight="1" x14ac:dyDescent="0.4">
      <c r="B18" s="25" t="s">
        <v>6</v>
      </c>
      <c r="C18" s="26" t="s">
        <v>7</v>
      </c>
      <c r="D18" s="27"/>
      <c r="E18" s="27"/>
      <c r="F18" s="27"/>
      <c r="G18" s="27"/>
      <c r="H18" s="27"/>
      <c r="I18" s="28"/>
      <c r="J18" s="113" t="s">
        <v>8</v>
      </c>
      <c r="K18" s="113"/>
      <c r="L18" s="113"/>
      <c r="M18" s="113"/>
      <c r="N18" s="113"/>
      <c r="O18" s="113"/>
      <c r="P18" s="113"/>
      <c r="Q18" s="26" t="s">
        <v>7</v>
      </c>
      <c r="R18" s="27"/>
      <c r="S18" s="27"/>
      <c r="T18" s="27"/>
      <c r="U18" s="27"/>
      <c r="V18" s="27"/>
      <c r="W18" s="28"/>
      <c r="X18" s="102" t="s">
        <v>7</v>
      </c>
      <c r="Y18" s="102"/>
      <c r="Z18" s="102"/>
      <c r="AA18" s="102"/>
      <c r="AB18" s="102"/>
      <c r="AC18" s="102"/>
      <c r="AD18" s="114"/>
      <c r="AG18" s="10"/>
    </row>
    <row r="19" spans="2:33" ht="20.100000000000001" customHeight="1" x14ac:dyDescent="0.4">
      <c r="B19" s="25"/>
      <c r="C19" s="92" t="s">
        <v>10</v>
      </c>
      <c r="D19" s="93"/>
      <c r="E19" s="93"/>
      <c r="F19" s="93"/>
      <c r="G19" s="93"/>
      <c r="H19" s="93"/>
      <c r="I19" s="94"/>
      <c r="J19" s="95" t="s">
        <v>11</v>
      </c>
      <c r="K19" s="96"/>
      <c r="L19" s="96"/>
      <c r="M19" s="96"/>
      <c r="N19" s="96"/>
      <c r="O19" s="96"/>
      <c r="P19" s="97"/>
      <c r="Q19" s="92" t="s">
        <v>12</v>
      </c>
      <c r="R19" s="93"/>
      <c r="S19" s="93"/>
      <c r="T19" s="93"/>
      <c r="U19" s="93"/>
      <c r="V19" s="93"/>
      <c r="W19" s="94"/>
      <c r="X19" s="54" t="s">
        <v>14</v>
      </c>
      <c r="Y19" s="55"/>
      <c r="Z19" s="55"/>
      <c r="AA19" s="55"/>
      <c r="AB19" s="55"/>
      <c r="AC19" s="55"/>
      <c r="AD19" s="56"/>
      <c r="AG19" s="10"/>
    </row>
    <row r="20" spans="2:33" ht="24.6" customHeight="1" x14ac:dyDescent="0.4">
      <c r="B20" s="25"/>
      <c r="C20" s="60" t="s">
        <v>14</v>
      </c>
      <c r="D20" s="61"/>
      <c r="E20" s="61"/>
      <c r="F20" s="61"/>
      <c r="G20" s="61"/>
      <c r="H20" s="61"/>
      <c r="I20" s="62"/>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106" t="s">
        <v>7</v>
      </c>
      <c r="Y21" s="106"/>
      <c r="Z21" s="106"/>
      <c r="AA21" s="106"/>
      <c r="AB21" s="106"/>
      <c r="AC21" s="106"/>
      <c r="AD21" s="107"/>
    </row>
    <row r="22" spans="2:33" ht="20.100000000000001" customHeight="1" x14ac:dyDescent="0.4">
      <c r="B22" s="25"/>
      <c r="C22" s="33" t="s">
        <v>17</v>
      </c>
      <c r="D22" s="34"/>
      <c r="E22" s="34"/>
      <c r="F22" s="34"/>
      <c r="G22" s="34"/>
      <c r="H22" s="34"/>
      <c r="I22" s="35"/>
      <c r="J22" s="108" t="s">
        <v>18</v>
      </c>
      <c r="K22" s="108"/>
      <c r="L22" s="108"/>
      <c r="M22" s="108"/>
      <c r="N22" s="108"/>
      <c r="O22" s="108"/>
      <c r="P22" s="108"/>
      <c r="Q22" s="42" t="s">
        <v>19</v>
      </c>
      <c r="R22" s="43"/>
      <c r="S22" s="43"/>
      <c r="T22" s="43"/>
      <c r="U22" s="43"/>
      <c r="V22" s="43"/>
      <c r="W22" s="44"/>
      <c r="X22" s="109" t="s">
        <v>20</v>
      </c>
      <c r="Y22" s="110"/>
      <c r="Z22" s="110"/>
      <c r="AA22" s="110"/>
      <c r="AB22" s="110"/>
      <c r="AC22" s="110"/>
      <c r="AD22" s="111"/>
    </row>
    <row r="23" spans="2:33" ht="20.100000000000001" customHeight="1" x14ac:dyDescent="0.4">
      <c r="B23" s="25"/>
      <c r="C23" s="83"/>
      <c r="D23" s="84"/>
      <c r="E23" s="84"/>
      <c r="F23" s="84"/>
      <c r="G23" s="84"/>
      <c r="H23" s="84"/>
      <c r="I23" s="85"/>
      <c r="J23" s="112" t="s">
        <v>21</v>
      </c>
      <c r="K23" s="112"/>
      <c r="L23" s="112"/>
      <c r="M23" s="112"/>
      <c r="N23" s="112"/>
      <c r="O23" s="112"/>
      <c r="P23" s="112"/>
      <c r="Q23" s="86"/>
      <c r="R23" s="87"/>
      <c r="S23" s="87"/>
      <c r="T23" s="87"/>
      <c r="U23" s="87"/>
      <c r="V23" s="87"/>
      <c r="W23" s="88"/>
      <c r="X23" s="77" t="s">
        <v>22</v>
      </c>
      <c r="Y23" s="77"/>
      <c r="Z23" s="77"/>
      <c r="AA23" s="77"/>
      <c r="AB23" s="77"/>
      <c r="AC23" s="77"/>
      <c r="AD23" s="78"/>
    </row>
    <row r="24" spans="2:33" ht="20.100000000000001" customHeight="1" x14ac:dyDescent="0.4">
      <c r="B24" s="7"/>
      <c r="C24" s="69">
        <f>X17+3</f>
        <v>46132</v>
      </c>
      <c r="D24" s="69"/>
      <c r="E24" s="69"/>
      <c r="F24" s="69"/>
      <c r="G24" s="69"/>
      <c r="H24" s="69"/>
      <c r="I24" s="69"/>
      <c r="J24" s="69">
        <f>C24+1</f>
        <v>46133</v>
      </c>
      <c r="K24" s="69"/>
      <c r="L24" s="69"/>
      <c r="M24" s="69"/>
      <c r="N24" s="69"/>
      <c r="O24" s="69"/>
      <c r="P24" s="69"/>
      <c r="Q24" s="69">
        <f>J24+2</f>
        <v>46135</v>
      </c>
      <c r="R24" s="69"/>
      <c r="S24" s="69"/>
      <c r="T24" s="69"/>
      <c r="U24" s="69"/>
      <c r="V24" s="69"/>
      <c r="W24" s="69"/>
      <c r="X24" s="69">
        <f>Q24+1</f>
        <v>46136</v>
      </c>
      <c r="Y24" s="69"/>
      <c r="Z24" s="69"/>
      <c r="AA24" s="69"/>
      <c r="AB24" s="69"/>
      <c r="AC24" s="69"/>
      <c r="AD24" s="79"/>
    </row>
    <row r="25" spans="2:33" ht="20.100000000000001"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92" t="s">
        <v>10</v>
      </c>
      <c r="D26" s="93"/>
      <c r="E26" s="93"/>
      <c r="F26" s="93"/>
      <c r="G26" s="93"/>
      <c r="H26" s="93"/>
      <c r="I26" s="94"/>
      <c r="J26" s="95" t="s">
        <v>11</v>
      </c>
      <c r="K26" s="96"/>
      <c r="L26" s="96"/>
      <c r="M26" s="96"/>
      <c r="N26" s="96"/>
      <c r="O26" s="96"/>
      <c r="P26" s="97"/>
      <c r="Q26" s="92" t="s">
        <v>12</v>
      </c>
      <c r="R26" s="93"/>
      <c r="S26" s="93"/>
      <c r="T26" s="93"/>
      <c r="U26" s="93"/>
      <c r="V26" s="93"/>
      <c r="W26" s="94"/>
      <c r="X26" s="54" t="s">
        <v>14</v>
      </c>
      <c r="Y26" s="55"/>
      <c r="Z26" s="55"/>
      <c r="AA26" s="55"/>
      <c r="AB26" s="55"/>
      <c r="AC26" s="55"/>
      <c r="AD26" s="56"/>
    </row>
    <row r="27" spans="2:33" ht="24" customHeight="1" x14ac:dyDescent="0.4">
      <c r="B27" s="101"/>
      <c r="C27" s="60" t="s">
        <v>14</v>
      </c>
      <c r="D27" s="61"/>
      <c r="E27" s="61"/>
      <c r="F27" s="61"/>
      <c r="G27" s="61"/>
      <c r="H27" s="61"/>
      <c r="I27" s="62"/>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26" t="s">
        <v>7</v>
      </c>
      <c r="D28" s="27"/>
      <c r="E28" s="27"/>
      <c r="F28" s="27"/>
      <c r="G28" s="27"/>
      <c r="H28" s="27"/>
      <c r="I28" s="28"/>
      <c r="J28" s="26" t="s">
        <v>7</v>
      </c>
      <c r="K28" s="27"/>
      <c r="L28" s="27"/>
      <c r="M28" s="27"/>
      <c r="N28" s="27"/>
      <c r="O28" s="27"/>
      <c r="P28" s="28"/>
      <c r="Q28" s="29" t="s">
        <v>8</v>
      </c>
      <c r="R28" s="30"/>
      <c r="S28" s="30"/>
      <c r="T28" s="30"/>
      <c r="U28" s="30"/>
      <c r="V28" s="30"/>
      <c r="W28" s="31"/>
      <c r="X28" s="26" t="s">
        <v>7</v>
      </c>
      <c r="Y28" s="27"/>
      <c r="Z28" s="27"/>
      <c r="AA28" s="27"/>
      <c r="AB28" s="27"/>
      <c r="AC28" s="27"/>
      <c r="AD28" s="32"/>
    </row>
    <row r="29" spans="2:33" ht="20.100000000000001" customHeight="1" x14ac:dyDescent="0.4">
      <c r="B29" s="25"/>
      <c r="C29" s="33" t="s">
        <v>17</v>
      </c>
      <c r="D29" s="34"/>
      <c r="E29" s="34"/>
      <c r="F29" s="34"/>
      <c r="G29" s="34"/>
      <c r="H29" s="34"/>
      <c r="I29" s="35"/>
      <c r="J29" s="39" t="s">
        <v>18</v>
      </c>
      <c r="K29" s="40"/>
      <c r="L29" s="40"/>
      <c r="M29" s="40"/>
      <c r="N29" s="40"/>
      <c r="O29" s="40"/>
      <c r="P29" s="41"/>
      <c r="Q29" s="42" t="s">
        <v>19</v>
      </c>
      <c r="R29" s="43"/>
      <c r="S29" s="43"/>
      <c r="T29" s="43"/>
      <c r="U29" s="43"/>
      <c r="V29" s="43"/>
      <c r="W29" s="44"/>
      <c r="X29" s="48" t="s">
        <v>24</v>
      </c>
      <c r="Y29" s="49"/>
      <c r="Z29" s="49"/>
      <c r="AA29" s="49"/>
      <c r="AB29" s="49"/>
      <c r="AC29" s="49"/>
      <c r="AD29" s="50"/>
    </row>
    <row r="30" spans="2:33" ht="20.100000000000001" customHeight="1" x14ac:dyDescent="0.4">
      <c r="B30" s="25"/>
      <c r="C30" s="83"/>
      <c r="D30" s="84"/>
      <c r="E30" s="84"/>
      <c r="F30" s="84"/>
      <c r="G30" s="84"/>
      <c r="H30" s="84"/>
      <c r="I30" s="85"/>
      <c r="J30" s="89" t="s">
        <v>21</v>
      </c>
      <c r="K30" s="90"/>
      <c r="L30" s="90"/>
      <c r="M30" s="90"/>
      <c r="N30" s="90"/>
      <c r="O30" s="90"/>
      <c r="P30" s="91"/>
      <c r="Q30" s="86"/>
      <c r="R30" s="87"/>
      <c r="S30" s="87"/>
      <c r="T30" s="87"/>
      <c r="U30" s="87"/>
      <c r="V30" s="87"/>
      <c r="W30" s="88"/>
      <c r="X30" s="66" t="s">
        <v>22</v>
      </c>
      <c r="Y30" s="67"/>
      <c r="Z30" s="67"/>
      <c r="AA30" s="67"/>
      <c r="AB30" s="67"/>
      <c r="AC30" s="67"/>
      <c r="AD30" s="68"/>
    </row>
    <row r="31" spans="2:33" ht="20.100000000000001" customHeight="1" x14ac:dyDescent="0.4">
      <c r="B31" s="7"/>
      <c r="C31" s="69">
        <f>X24+3</f>
        <v>46139</v>
      </c>
      <c r="D31" s="69"/>
      <c r="E31" s="69"/>
      <c r="F31" s="69"/>
      <c r="G31" s="69"/>
      <c r="H31" s="69"/>
      <c r="I31" s="69"/>
      <c r="J31" s="70">
        <f>C31+1</f>
        <v>46140</v>
      </c>
      <c r="K31" s="71"/>
      <c r="L31" s="71"/>
      <c r="M31" s="71"/>
      <c r="N31" s="71"/>
      <c r="O31" s="71"/>
      <c r="P31" s="72"/>
      <c r="Q31" s="70">
        <f>J31+2</f>
        <v>46142</v>
      </c>
      <c r="R31" s="71"/>
      <c r="S31" s="71"/>
      <c r="T31" s="71"/>
      <c r="U31" s="71"/>
      <c r="V31" s="71"/>
      <c r="W31" s="72"/>
      <c r="X31" s="70">
        <f>Q31+1</f>
        <v>46143</v>
      </c>
      <c r="Y31" s="71"/>
      <c r="Z31" s="71"/>
      <c r="AA31" s="71"/>
      <c r="AB31" s="71"/>
      <c r="AC31" s="71"/>
      <c r="AD31" s="73"/>
    </row>
    <row r="32" spans="2:33" ht="20.100000000000001" customHeight="1" x14ac:dyDescent="0.4">
      <c r="B32" s="25" t="s">
        <v>6</v>
      </c>
      <c r="C32" s="26" t="s">
        <v>7</v>
      </c>
      <c r="D32" s="27"/>
      <c r="E32" s="27"/>
      <c r="F32" s="27"/>
      <c r="G32" s="27"/>
      <c r="H32" s="27"/>
      <c r="I32" s="28"/>
      <c r="J32" s="80" t="s">
        <v>8</v>
      </c>
      <c r="K32" s="81"/>
      <c r="L32" s="81"/>
      <c r="M32" s="81"/>
      <c r="N32" s="81"/>
      <c r="O32" s="81"/>
      <c r="P32" s="82"/>
      <c r="Q32" s="26" t="s">
        <v>7</v>
      </c>
      <c r="R32" s="27"/>
      <c r="S32" s="27"/>
      <c r="T32" s="27"/>
      <c r="U32" s="27"/>
      <c r="V32" s="27"/>
      <c r="W32" s="28"/>
      <c r="X32" s="26" t="s">
        <v>7</v>
      </c>
      <c r="Y32" s="27"/>
      <c r="Z32" s="27"/>
      <c r="AA32" s="27"/>
      <c r="AB32" s="27"/>
      <c r="AC32" s="27"/>
      <c r="AD32" s="32"/>
    </row>
    <row r="33" spans="2:30" ht="20.100000000000001" customHeight="1" x14ac:dyDescent="0.4">
      <c r="B33" s="25"/>
      <c r="C33" s="92" t="s">
        <v>10</v>
      </c>
      <c r="D33" s="93"/>
      <c r="E33" s="93"/>
      <c r="F33" s="93"/>
      <c r="G33" s="93"/>
      <c r="H33" s="93"/>
      <c r="I33" s="94"/>
      <c r="J33" s="95" t="s">
        <v>11</v>
      </c>
      <c r="K33" s="96"/>
      <c r="L33" s="96"/>
      <c r="M33" s="96"/>
      <c r="N33" s="96"/>
      <c r="O33" s="96"/>
      <c r="P33" s="97"/>
      <c r="Q33" s="92" t="s">
        <v>12</v>
      </c>
      <c r="R33" s="93"/>
      <c r="S33" s="93"/>
      <c r="T33" s="93"/>
      <c r="U33" s="93"/>
      <c r="V33" s="93"/>
      <c r="W33" s="94"/>
      <c r="X33" s="54" t="s">
        <v>14</v>
      </c>
      <c r="Y33" s="55"/>
      <c r="Z33" s="55"/>
      <c r="AA33" s="55"/>
      <c r="AB33" s="55"/>
      <c r="AC33" s="55"/>
      <c r="AD33" s="56"/>
    </row>
    <row r="34" spans="2:30" ht="23.1" customHeight="1" x14ac:dyDescent="0.4">
      <c r="B34" s="25"/>
      <c r="C34" s="60" t="s">
        <v>14</v>
      </c>
      <c r="D34" s="61"/>
      <c r="E34" s="61"/>
      <c r="F34" s="61"/>
      <c r="G34" s="61"/>
      <c r="H34" s="61"/>
      <c r="I34" s="62"/>
      <c r="J34" s="98"/>
      <c r="K34" s="99"/>
      <c r="L34" s="99"/>
      <c r="M34" s="99"/>
      <c r="N34" s="99"/>
      <c r="O34" s="99"/>
      <c r="P34" s="100"/>
      <c r="Q34" s="63" t="s">
        <v>15</v>
      </c>
      <c r="R34" s="64"/>
      <c r="S34" s="64"/>
      <c r="T34" s="64"/>
      <c r="U34" s="64"/>
      <c r="V34" s="64"/>
      <c r="W34" s="65"/>
      <c r="X34" s="57"/>
      <c r="Y34" s="58"/>
      <c r="Z34" s="58"/>
      <c r="AA34" s="58"/>
      <c r="AB34" s="58"/>
      <c r="AC34" s="58"/>
      <c r="AD34" s="59"/>
    </row>
    <row r="35" spans="2:30" ht="20.100000000000001" customHeight="1" x14ac:dyDescent="0.4">
      <c r="B35" s="24" t="s">
        <v>16</v>
      </c>
      <c r="C35" s="26" t="s">
        <v>7</v>
      </c>
      <c r="D35" s="27"/>
      <c r="E35" s="27"/>
      <c r="F35" s="27"/>
      <c r="G35" s="27"/>
      <c r="H35" s="27"/>
      <c r="I35" s="28"/>
      <c r="J35" s="26" t="s">
        <v>7</v>
      </c>
      <c r="K35" s="27"/>
      <c r="L35" s="27"/>
      <c r="M35" s="27"/>
      <c r="N35" s="27"/>
      <c r="O35" s="27"/>
      <c r="P35" s="28"/>
      <c r="Q35" s="29" t="s">
        <v>8</v>
      </c>
      <c r="R35" s="30"/>
      <c r="S35" s="30"/>
      <c r="T35" s="30"/>
      <c r="U35" s="30"/>
      <c r="V35" s="30"/>
      <c r="W35" s="31"/>
      <c r="X35" s="26" t="s">
        <v>7</v>
      </c>
      <c r="Y35" s="27"/>
      <c r="Z35" s="27"/>
      <c r="AA35" s="27"/>
      <c r="AB35" s="27"/>
      <c r="AC35" s="27"/>
      <c r="AD35" s="32"/>
    </row>
    <row r="36" spans="2:30" ht="20.100000000000001" customHeight="1" x14ac:dyDescent="0.4">
      <c r="B36" s="25"/>
      <c r="C36" s="33" t="s">
        <v>25</v>
      </c>
      <c r="D36" s="34"/>
      <c r="E36" s="34"/>
      <c r="F36" s="34"/>
      <c r="G36" s="34"/>
      <c r="H36" s="34"/>
      <c r="I36" s="35"/>
      <c r="J36" s="39" t="s">
        <v>18</v>
      </c>
      <c r="K36" s="40"/>
      <c r="L36" s="40"/>
      <c r="M36" s="40"/>
      <c r="N36" s="40"/>
      <c r="O36" s="40"/>
      <c r="P36" s="41"/>
      <c r="Q36" s="42" t="s">
        <v>19</v>
      </c>
      <c r="R36" s="43"/>
      <c r="S36" s="43"/>
      <c r="T36" s="43"/>
      <c r="U36" s="43"/>
      <c r="V36" s="43"/>
      <c r="W36" s="44"/>
      <c r="X36" s="48" t="s">
        <v>24</v>
      </c>
      <c r="Y36" s="49"/>
      <c r="Z36" s="49"/>
      <c r="AA36" s="49"/>
      <c r="AB36" s="49"/>
      <c r="AC36" s="49"/>
      <c r="AD36" s="50"/>
    </row>
    <row r="37" spans="2:30" ht="20.100000000000001" customHeight="1" thickBot="1" x14ac:dyDescent="0.45">
      <c r="B37" s="25"/>
      <c r="C37" s="36"/>
      <c r="D37" s="37"/>
      <c r="E37" s="37"/>
      <c r="F37" s="37"/>
      <c r="G37" s="37"/>
      <c r="H37" s="37"/>
      <c r="I37" s="38"/>
      <c r="J37" s="51" t="s">
        <v>21</v>
      </c>
      <c r="K37" s="52"/>
      <c r="L37" s="52"/>
      <c r="M37" s="52"/>
      <c r="N37" s="52"/>
      <c r="O37" s="52"/>
      <c r="P37" s="53"/>
      <c r="Q37" s="45"/>
      <c r="R37" s="46"/>
      <c r="S37" s="46"/>
      <c r="T37" s="46"/>
      <c r="U37" s="46"/>
      <c r="V37" s="46"/>
      <c r="W37" s="47"/>
      <c r="X37" s="74" t="s">
        <v>22</v>
      </c>
      <c r="Y37" s="75"/>
      <c r="Z37" s="75"/>
      <c r="AA37" s="75"/>
      <c r="AB37" s="75"/>
      <c r="AC37" s="75"/>
      <c r="AD37" s="76"/>
    </row>
    <row r="38" spans="2:30"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2" spans="2:30" x14ac:dyDescent="0.4">
      <c r="R42" s="11"/>
      <c r="S42" s="11"/>
      <c r="T42" s="11"/>
      <c r="U42" s="11"/>
      <c r="V42" s="11"/>
    </row>
    <row r="48" spans="2:30"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40">
    <mergeCell ref="J37:P37"/>
    <mergeCell ref="X37:AD37"/>
    <mergeCell ref="B38:AD38"/>
    <mergeCell ref="Q34:W34"/>
    <mergeCell ref="B35:B37"/>
    <mergeCell ref="C35:I35"/>
    <mergeCell ref="J35:P35"/>
    <mergeCell ref="Q35:W35"/>
    <mergeCell ref="X35:AD35"/>
    <mergeCell ref="C36:I37"/>
    <mergeCell ref="J36:P36"/>
    <mergeCell ref="Q36:W37"/>
    <mergeCell ref="X36:AD36"/>
    <mergeCell ref="B32:B34"/>
    <mergeCell ref="C32:I32"/>
    <mergeCell ref="J32:P32"/>
    <mergeCell ref="Q32:W32"/>
    <mergeCell ref="X32:AD32"/>
    <mergeCell ref="C33:I33"/>
    <mergeCell ref="J33:P34"/>
    <mergeCell ref="Q33:W33"/>
    <mergeCell ref="X33:AD34"/>
    <mergeCell ref="C34:I34"/>
    <mergeCell ref="J30:P30"/>
    <mergeCell ref="X30:AD30"/>
    <mergeCell ref="C31:I31"/>
    <mergeCell ref="J31:P31"/>
    <mergeCell ref="Q31:W31"/>
    <mergeCell ref="X31:AD31"/>
    <mergeCell ref="Q27:W27"/>
    <mergeCell ref="B28:B30"/>
    <mergeCell ref="C28:I28"/>
    <mergeCell ref="J28:P28"/>
    <mergeCell ref="Q28:W28"/>
    <mergeCell ref="X28:AD28"/>
    <mergeCell ref="C29:I30"/>
    <mergeCell ref="J29:P29"/>
    <mergeCell ref="Q29:W30"/>
    <mergeCell ref="X29:AD29"/>
    <mergeCell ref="B25:B27"/>
    <mergeCell ref="C25:I25"/>
    <mergeCell ref="J25:P25"/>
    <mergeCell ref="Q25:W25"/>
    <mergeCell ref="X25:AD25"/>
    <mergeCell ref="C26:I26"/>
    <mergeCell ref="J26:P27"/>
    <mergeCell ref="Q26:W26"/>
    <mergeCell ref="X26:AD27"/>
    <mergeCell ref="C27:I27"/>
    <mergeCell ref="J23:P23"/>
    <mergeCell ref="X23:AD23"/>
    <mergeCell ref="C24:I24"/>
    <mergeCell ref="J24:P24"/>
    <mergeCell ref="Q24:W24"/>
    <mergeCell ref="X24:AD24"/>
    <mergeCell ref="Q20:W20"/>
    <mergeCell ref="B21:B23"/>
    <mergeCell ref="C21:I21"/>
    <mergeCell ref="J21:P21"/>
    <mergeCell ref="Q21:W21"/>
    <mergeCell ref="X21:AD21"/>
    <mergeCell ref="C22:I23"/>
    <mergeCell ref="J22:P22"/>
    <mergeCell ref="Q22:W23"/>
    <mergeCell ref="X22:AD22"/>
    <mergeCell ref="B18:B20"/>
    <mergeCell ref="C18:I18"/>
    <mergeCell ref="J18:P18"/>
    <mergeCell ref="Q18:W18"/>
    <mergeCell ref="X18:AD18"/>
    <mergeCell ref="C19:I19"/>
    <mergeCell ref="J19:P20"/>
    <mergeCell ref="Q19:W19"/>
    <mergeCell ref="X19:AD20"/>
    <mergeCell ref="C20:I20"/>
    <mergeCell ref="J16:P16"/>
    <mergeCell ref="X16:AD16"/>
    <mergeCell ref="C17:I17"/>
    <mergeCell ref="J17:P17"/>
    <mergeCell ref="Q17:W17"/>
    <mergeCell ref="X17:AD17"/>
    <mergeCell ref="Q13:W13"/>
    <mergeCell ref="B14:B16"/>
    <mergeCell ref="C14:I14"/>
    <mergeCell ref="J14:P14"/>
    <mergeCell ref="Q14:W14"/>
    <mergeCell ref="X14:AD14"/>
    <mergeCell ref="C15:I16"/>
    <mergeCell ref="J15:P15"/>
    <mergeCell ref="Q15:W16"/>
    <mergeCell ref="X15:AD15"/>
    <mergeCell ref="B11:B13"/>
    <mergeCell ref="C11:I11"/>
    <mergeCell ref="J11:P11"/>
    <mergeCell ref="Q11:W11"/>
    <mergeCell ref="X11:AD11"/>
    <mergeCell ref="C12:I12"/>
    <mergeCell ref="J12:P13"/>
    <mergeCell ref="Q12:W12"/>
    <mergeCell ref="X12:AD13"/>
    <mergeCell ref="C13:I13"/>
    <mergeCell ref="J9:P9"/>
    <mergeCell ref="X9:AD9"/>
    <mergeCell ref="C10:I10"/>
    <mergeCell ref="J10:P10"/>
    <mergeCell ref="Q10:W10"/>
    <mergeCell ref="X10:AD10"/>
    <mergeCell ref="AG6:AL6"/>
    <mergeCell ref="B7:B9"/>
    <mergeCell ref="C7:I7"/>
    <mergeCell ref="J7:P7"/>
    <mergeCell ref="Q7:W7"/>
    <mergeCell ref="X7:AD7"/>
    <mergeCell ref="C8:I9"/>
    <mergeCell ref="J8:P8"/>
    <mergeCell ref="Q8:W9"/>
    <mergeCell ref="X8:AD8"/>
    <mergeCell ref="B4:B6"/>
    <mergeCell ref="C4:I4"/>
    <mergeCell ref="J4:P4"/>
    <mergeCell ref="Q4:W4"/>
    <mergeCell ref="X4:Y6"/>
    <mergeCell ref="Z4:AD4"/>
    <mergeCell ref="D1:I1"/>
    <mergeCell ref="J1:K1"/>
    <mergeCell ref="L1:AD1"/>
    <mergeCell ref="C2:I2"/>
    <mergeCell ref="J2:P2"/>
    <mergeCell ref="Q2:W2"/>
    <mergeCell ref="X2:AD2"/>
    <mergeCell ref="C5:I5"/>
    <mergeCell ref="J5:P6"/>
    <mergeCell ref="Q5:W5"/>
    <mergeCell ref="Z5:AD6"/>
    <mergeCell ref="C6:I6"/>
    <mergeCell ref="Q6:W6"/>
    <mergeCell ref="C3:I3"/>
    <mergeCell ref="J3:P3"/>
    <mergeCell ref="Q3:W3"/>
    <mergeCell ref="X3:AD3"/>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8D3C5-C621-409D-9D5F-BCE797C14691}">
  <dimension ref="A1:D13"/>
  <sheetViews>
    <sheetView zoomScale="85" zoomScaleNormal="85" workbookViewId="0">
      <selection activeCell="G5" sqref="G5"/>
    </sheetView>
  </sheetViews>
  <sheetFormatPr defaultRowHeight="18.75" x14ac:dyDescent="0.4"/>
  <cols>
    <col min="1" max="1" width="3.25" customWidth="1"/>
    <col min="2" max="2" width="10.5" customWidth="1"/>
    <col min="3" max="3" width="33.625" customWidth="1"/>
    <col min="4" max="4" width="33" customWidth="1"/>
  </cols>
  <sheetData>
    <row r="1" spans="1:4" ht="9.75" customHeight="1" x14ac:dyDescent="0.4">
      <c r="A1" s="12"/>
      <c r="B1" s="12"/>
      <c r="C1" s="12"/>
      <c r="D1" s="12"/>
    </row>
    <row r="2" spans="1:4" ht="28.5" hidden="1" x14ac:dyDescent="0.4">
      <c r="A2" s="12"/>
      <c r="B2" s="12"/>
      <c r="C2" s="12"/>
      <c r="D2" s="12"/>
    </row>
    <row r="3" spans="1:4" ht="42" customHeight="1" x14ac:dyDescent="0.4">
      <c r="A3" s="12"/>
      <c r="B3" s="147" t="s">
        <v>160</v>
      </c>
      <c r="C3" s="148"/>
      <c r="D3" s="148"/>
    </row>
    <row r="4" spans="1:4" ht="28.5" x14ac:dyDescent="0.4">
      <c r="A4" s="12"/>
      <c r="B4" s="16" t="s">
        <v>120</v>
      </c>
      <c r="C4" s="18" t="s">
        <v>121</v>
      </c>
      <c r="D4" s="16" t="s">
        <v>122</v>
      </c>
    </row>
    <row r="5" spans="1:4" ht="146.25" customHeight="1" x14ac:dyDescent="0.4">
      <c r="A5" s="12"/>
      <c r="B5" s="17" t="s">
        <v>123</v>
      </c>
      <c r="C5" s="19" t="s">
        <v>158</v>
      </c>
      <c r="D5" s="19" t="s">
        <v>151</v>
      </c>
    </row>
    <row r="6" spans="1:4" ht="158.25" customHeight="1" x14ac:dyDescent="0.4">
      <c r="A6" s="12"/>
      <c r="B6" s="17" t="s">
        <v>124</v>
      </c>
      <c r="C6" s="19" t="s">
        <v>152</v>
      </c>
      <c r="D6" s="19" t="s">
        <v>153</v>
      </c>
    </row>
    <row r="7" spans="1:4" ht="45" customHeight="1" x14ac:dyDescent="0.4">
      <c r="A7" s="13"/>
      <c r="B7" s="17" t="s">
        <v>125</v>
      </c>
      <c r="C7" s="19" t="s">
        <v>126</v>
      </c>
      <c r="D7" s="17" t="s">
        <v>127</v>
      </c>
    </row>
    <row r="8" spans="1:4" ht="23.25" customHeight="1" x14ac:dyDescent="0.4">
      <c r="A8" s="13"/>
      <c r="B8" s="17" t="s">
        <v>128</v>
      </c>
      <c r="C8" s="19" t="s">
        <v>129</v>
      </c>
      <c r="D8" s="17"/>
    </row>
    <row r="9" spans="1:4" ht="30.75" customHeight="1" x14ac:dyDescent="0.4">
      <c r="A9" s="13"/>
      <c r="B9" s="17"/>
      <c r="C9" s="19" t="s">
        <v>130</v>
      </c>
      <c r="D9" s="17"/>
    </row>
    <row r="10" spans="1:4" ht="57" customHeight="1" x14ac:dyDescent="0.4">
      <c r="A10" s="13"/>
      <c r="B10" s="17"/>
      <c r="C10" s="19" t="s">
        <v>131</v>
      </c>
      <c r="D10" s="17"/>
    </row>
    <row r="11" spans="1:4" ht="141" customHeight="1" x14ac:dyDescent="0.4">
      <c r="A11" s="13"/>
      <c r="B11" s="17"/>
      <c r="C11" s="19" t="s">
        <v>132</v>
      </c>
      <c r="D11" s="19" t="s">
        <v>159</v>
      </c>
    </row>
    <row r="12" spans="1:4" ht="35.25" customHeight="1" x14ac:dyDescent="0.4">
      <c r="A12" s="13"/>
      <c r="B12" s="17" t="s">
        <v>133</v>
      </c>
      <c r="C12" s="19" t="s">
        <v>134</v>
      </c>
      <c r="D12" s="17"/>
    </row>
    <row r="13" spans="1:4" x14ac:dyDescent="0.4">
      <c r="A13" s="13"/>
      <c r="B13" s="14"/>
      <c r="C13" s="15"/>
      <c r="D13" s="14"/>
    </row>
  </sheetData>
  <mergeCells count="1">
    <mergeCell ref="B3:D3"/>
  </mergeCells>
  <phoneticPr fontId="3"/>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G64"/>
  <sheetViews>
    <sheetView showGridLines="0" topLeftCell="A12" zoomScale="90" zoomScaleNormal="104" zoomScaleSheetLayoutView="72" zoomScalePageLayoutView="48" workbookViewId="0">
      <selection activeCell="Q31" sqref="Q31:AD37"/>
    </sheetView>
  </sheetViews>
  <sheetFormatPr defaultColWidth="8.25" defaultRowHeight="10.5" x14ac:dyDescent="0.4"/>
  <cols>
    <col min="1" max="1" width="1.75" style="4" customWidth="1"/>
    <col min="2" max="30" width="2.75" style="4" customWidth="1"/>
    <col min="31" max="16384" width="8.25" style="4"/>
  </cols>
  <sheetData>
    <row r="1" spans="2:32" s="1" customFormat="1" ht="19.5" customHeight="1" thickBot="1" x14ac:dyDescent="0.2">
      <c r="B1" s="2"/>
      <c r="C1" s="3"/>
      <c r="D1" s="163">
        <v>2025</v>
      </c>
      <c r="E1" s="163"/>
      <c r="F1" s="163"/>
      <c r="G1" s="163"/>
      <c r="H1" s="163"/>
      <c r="I1" s="163"/>
      <c r="J1" s="164">
        <v>4</v>
      </c>
      <c r="K1" s="165"/>
      <c r="L1" s="166" t="s">
        <v>33</v>
      </c>
      <c r="M1" s="166"/>
      <c r="N1" s="166"/>
      <c r="O1" s="166"/>
      <c r="P1" s="166"/>
      <c r="Q1" s="166"/>
      <c r="R1" s="166"/>
      <c r="S1" s="166"/>
      <c r="T1" s="166"/>
      <c r="U1" s="166"/>
      <c r="V1" s="166"/>
      <c r="W1" s="166"/>
      <c r="X1" s="166"/>
      <c r="Y1" s="166"/>
      <c r="Z1" s="166"/>
      <c r="AA1" s="166"/>
      <c r="AB1" s="166"/>
      <c r="AC1" s="166"/>
      <c r="AD1" s="166"/>
    </row>
    <row r="2" spans="2:32" ht="20.100000000000001" customHeight="1" x14ac:dyDescent="0.4">
      <c r="B2" s="5"/>
      <c r="C2" s="136" t="s">
        <v>27</v>
      </c>
      <c r="D2" s="137"/>
      <c r="E2" s="137"/>
      <c r="F2" s="137"/>
      <c r="G2" s="137"/>
      <c r="H2" s="137"/>
      <c r="I2" s="138"/>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2" ht="20.100000000000001" customHeight="1" x14ac:dyDescent="0.4">
      <c r="B3" s="6"/>
      <c r="C3" s="167"/>
      <c r="D3" s="168"/>
      <c r="E3" s="168"/>
      <c r="F3" s="168"/>
      <c r="G3" s="168"/>
      <c r="H3" s="168"/>
      <c r="I3" s="169"/>
      <c r="J3" s="158">
        <f>IF(MONTH(IF(WEEKDAY(DATE($D$1,$J$1,1),1)=7,EOMONTH(DATE($D$1,$J$1,1),-1)-(WEEKDAY(DATE($D$1,$J$1,1),1)-4)+7,EOMONTH(DATE($D$1,$J$1,1),-1)-(WEEKDAY(DATE($D$1,$J$1,1),1)-4)))&lt;&gt;$J$1,"",IF(WEEKDAY(DATE($D$1,$J$1,1),1)=7,EOMONTH(DATE($D$1,$J$1,1),-1)-(WEEKDAY(DATE($D$1,$J$1,1),1)-4)+7,EOMONTH(DATE($D$1,$J$1,1),-1)-(WEEKDAY(DATE($D$1,$J$1,1),1)-4)))</f>
        <v>45748</v>
      </c>
      <c r="K3" s="158"/>
      <c r="L3" s="158"/>
      <c r="M3" s="158"/>
      <c r="N3" s="158"/>
      <c r="O3" s="158"/>
      <c r="P3" s="158"/>
      <c r="Q3" s="158">
        <f>IF(MONTH(IF(WEEKDAY(DATE($D$1,$J$1,1),1)=7,EOMONTH(DATE($D$1,$J$1,1),-1)-(WEEKDAY(DATE($D$1,$J$1,1),1)-6)+7,EOMONTH(DATE($D$1,$J$1,1),-1)-(WEEKDAY(DATE($D$1,$J$1,1),1)-6)))&lt;&gt;$J$1,"",IF(WEEKDAY(DATE($D$1,$J$1,1),1)=7,EOMONTH(DATE($D$1,$J$1,1),-1)-(WEEKDAY(DATE($D$1,$J$1,1),1)-6)+7,EOMONTH(DATE($D$1,$J$1,1),-1)-(WEEKDAY(DATE($D$1,$J$1,1),1)-6)))</f>
        <v>45750</v>
      </c>
      <c r="R3" s="158"/>
      <c r="S3" s="158"/>
      <c r="T3" s="158"/>
      <c r="U3" s="158"/>
      <c r="V3" s="158"/>
      <c r="W3" s="158"/>
      <c r="X3" s="176">
        <f>IF(MONTH(IF(WEEKDAY(DATE($D$1,$J$1,1),1)=7,EOMONTH(DATE($D$1,$J$1,1),-1)-(WEEKDAY(DATE($D$1,$J$1,1),1)-7)+7,EOMONTH(DATE($D$1,$J$1,1),-1)-(WEEKDAY(DATE($D$1,$J$1,1),1)-7)))&lt;&gt;$J$1,"",IF(WEEKDAY(DATE($D$1,$J$1,1),1)=7,EOMONTH(DATE($D$1,$J$1,1),-1)-(WEEKDAY(DATE($D$1,$J$1,1),1)-7)+7,EOMONTH(DATE($D$1,$J$1,1),-1)-(WEEKDAY(DATE($D$1,$J$1,1),1)-7)))</f>
        <v>45751</v>
      </c>
      <c r="Y3" s="176"/>
      <c r="Z3" s="176"/>
      <c r="AA3" s="176"/>
      <c r="AB3" s="176"/>
      <c r="AC3" s="176"/>
      <c r="AD3" s="177"/>
    </row>
    <row r="4" spans="2:32" ht="20.100000000000001" customHeight="1" x14ac:dyDescent="0.4">
      <c r="B4" s="25" t="s">
        <v>6</v>
      </c>
      <c r="C4" s="170"/>
      <c r="D4" s="171"/>
      <c r="E4" s="171"/>
      <c r="F4" s="171"/>
      <c r="G4" s="171"/>
      <c r="H4" s="171"/>
      <c r="I4" s="172"/>
      <c r="J4" s="117" t="s">
        <v>8</v>
      </c>
      <c r="K4" s="118"/>
      <c r="L4" s="118"/>
      <c r="M4" s="118"/>
      <c r="N4" s="118"/>
      <c r="O4" s="118"/>
      <c r="P4" s="127"/>
      <c r="Q4" s="102" t="s">
        <v>7</v>
      </c>
      <c r="R4" s="102"/>
      <c r="S4" s="102"/>
      <c r="T4" s="102"/>
      <c r="U4" s="102"/>
      <c r="V4" s="102"/>
      <c r="W4" s="102"/>
      <c r="X4" s="128" t="s">
        <v>9</v>
      </c>
      <c r="Y4" s="129"/>
      <c r="Z4" s="131" t="s">
        <v>7</v>
      </c>
      <c r="AA4" s="102"/>
      <c r="AB4" s="102"/>
      <c r="AC4" s="102"/>
      <c r="AD4" s="114"/>
      <c r="AF4" s="8"/>
    </row>
    <row r="5" spans="2:32" ht="20.100000000000001" customHeight="1" x14ac:dyDescent="0.4">
      <c r="B5" s="25"/>
      <c r="C5" s="170"/>
      <c r="D5" s="171"/>
      <c r="E5" s="171"/>
      <c r="F5" s="171"/>
      <c r="G5" s="171"/>
      <c r="H5" s="171"/>
      <c r="I5" s="172"/>
      <c r="J5" s="124" t="s">
        <v>11</v>
      </c>
      <c r="K5" s="125"/>
      <c r="L5" s="125"/>
      <c r="M5" s="125"/>
      <c r="N5" s="125"/>
      <c r="O5" s="125"/>
      <c r="P5" s="140"/>
      <c r="Q5" s="141" t="s">
        <v>12</v>
      </c>
      <c r="R5" s="141"/>
      <c r="S5" s="141"/>
      <c r="T5" s="141"/>
      <c r="U5" s="141"/>
      <c r="V5" s="141"/>
      <c r="W5" s="141"/>
      <c r="X5" s="130"/>
      <c r="Y5" s="129"/>
      <c r="Z5" s="142" t="s">
        <v>39</v>
      </c>
      <c r="AA5" s="55"/>
      <c r="AB5" s="55"/>
      <c r="AC5" s="55"/>
      <c r="AD5" s="56"/>
      <c r="AF5" s="8"/>
    </row>
    <row r="6" spans="2:32" ht="23.85" customHeight="1" x14ac:dyDescent="0.4">
      <c r="B6" s="25"/>
      <c r="C6" s="170"/>
      <c r="D6" s="171"/>
      <c r="E6" s="171"/>
      <c r="F6" s="171"/>
      <c r="G6" s="171"/>
      <c r="H6" s="171"/>
      <c r="I6" s="172"/>
      <c r="J6" s="98"/>
      <c r="K6" s="99"/>
      <c r="L6" s="99"/>
      <c r="M6" s="99"/>
      <c r="N6" s="99"/>
      <c r="O6" s="99"/>
      <c r="P6" s="100"/>
      <c r="Q6" s="143" t="s">
        <v>15</v>
      </c>
      <c r="R6" s="144"/>
      <c r="S6" s="144"/>
      <c r="T6" s="144"/>
      <c r="U6" s="144"/>
      <c r="V6" s="144"/>
      <c r="W6" s="144"/>
      <c r="X6" s="130"/>
      <c r="Y6" s="129"/>
      <c r="Z6" s="58"/>
      <c r="AA6" s="58"/>
      <c r="AB6" s="58"/>
      <c r="AC6" s="58"/>
      <c r="AD6" s="59"/>
    </row>
    <row r="7" spans="2:32" ht="20.100000000000001" customHeight="1" x14ac:dyDescent="0.4">
      <c r="B7" s="24" t="s">
        <v>16</v>
      </c>
      <c r="C7" s="170"/>
      <c r="D7" s="171"/>
      <c r="E7" s="171"/>
      <c r="F7" s="171"/>
      <c r="G7" s="171"/>
      <c r="H7" s="171"/>
      <c r="I7" s="172"/>
      <c r="J7" s="26" t="s">
        <v>7</v>
      </c>
      <c r="K7" s="27"/>
      <c r="L7" s="27"/>
      <c r="M7" s="27"/>
      <c r="N7" s="27"/>
      <c r="O7" s="27"/>
      <c r="P7" s="28"/>
      <c r="Q7" s="119" t="s">
        <v>8</v>
      </c>
      <c r="R7" s="119"/>
      <c r="S7" s="119"/>
      <c r="T7" s="119"/>
      <c r="U7" s="119"/>
      <c r="V7" s="119"/>
      <c r="W7" s="119"/>
      <c r="X7" s="26" t="s">
        <v>7</v>
      </c>
      <c r="Y7" s="27"/>
      <c r="Z7" s="27"/>
      <c r="AA7" s="27"/>
      <c r="AB7" s="27"/>
      <c r="AC7" s="27"/>
      <c r="AD7" s="32"/>
    </row>
    <row r="8" spans="2:32" ht="20.100000000000001" customHeight="1" x14ac:dyDescent="0.4">
      <c r="B8" s="25"/>
      <c r="C8" s="170"/>
      <c r="D8" s="171"/>
      <c r="E8" s="171"/>
      <c r="F8" s="171"/>
      <c r="G8" s="171"/>
      <c r="H8" s="171"/>
      <c r="I8" s="172"/>
      <c r="J8" s="39" t="s">
        <v>18</v>
      </c>
      <c r="K8" s="40"/>
      <c r="L8" s="40"/>
      <c r="M8" s="40"/>
      <c r="N8" s="40"/>
      <c r="O8" s="40"/>
      <c r="P8" s="41"/>
      <c r="Q8" s="180" t="s">
        <v>38</v>
      </c>
      <c r="R8" s="121"/>
      <c r="S8" s="121"/>
      <c r="T8" s="121"/>
      <c r="U8" s="121"/>
      <c r="V8" s="121"/>
      <c r="W8" s="122"/>
      <c r="X8" s="33" t="s">
        <v>55</v>
      </c>
      <c r="Y8" s="43"/>
      <c r="Z8" s="43"/>
      <c r="AA8" s="43"/>
      <c r="AB8" s="43"/>
      <c r="AC8" s="43"/>
      <c r="AD8" s="178"/>
    </row>
    <row r="9" spans="2:32" ht="18.600000000000001" customHeight="1" x14ac:dyDescent="0.4">
      <c r="B9" s="25"/>
      <c r="C9" s="173"/>
      <c r="D9" s="174"/>
      <c r="E9" s="174"/>
      <c r="F9" s="174"/>
      <c r="G9" s="174"/>
      <c r="H9" s="174"/>
      <c r="I9" s="175"/>
      <c r="J9" s="89" t="s">
        <v>35</v>
      </c>
      <c r="K9" s="90"/>
      <c r="L9" s="90"/>
      <c r="M9" s="90"/>
      <c r="N9" s="90"/>
      <c r="O9" s="90"/>
      <c r="P9" s="91"/>
      <c r="Q9" s="86"/>
      <c r="R9" s="87"/>
      <c r="S9" s="87"/>
      <c r="T9" s="87"/>
      <c r="U9" s="87"/>
      <c r="V9" s="87"/>
      <c r="W9" s="88"/>
      <c r="X9" s="86"/>
      <c r="Y9" s="87"/>
      <c r="Z9" s="87"/>
      <c r="AA9" s="87"/>
      <c r="AB9" s="87"/>
      <c r="AC9" s="87"/>
      <c r="AD9" s="179"/>
    </row>
    <row r="10" spans="2:32" ht="20.100000000000001" customHeight="1" x14ac:dyDescent="0.4">
      <c r="B10" s="7"/>
      <c r="C10" s="158">
        <f>X3+3</f>
        <v>45754</v>
      </c>
      <c r="D10" s="158"/>
      <c r="E10" s="158"/>
      <c r="F10" s="158"/>
      <c r="G10" s="158"/>
      <c r="H10" s="158"/>
      <c r="I10" s="158"/>
      <c r="J10" s="158">
        <f>C10+1</f>
        <v>45755</v>
      </c>
      <c r="K10" s="158"/>
      <c r="L10" s="158"/>
      <c r="M10" s="158"/>
      <c r="N10" s="158"/>
      <c r="O10" s="158"/>
      <c r="P10" s="162"/>
      <c r="Q10" s="158">
        <f>J10+2</f>
        <v>45757</v>
      </c>
      <c r="R10" s="158"/>
      <c r="S10" s="158"/>
      <c r="T10" s="158"/>
      <c r="U10" s="158"/>
      <c r="V10" s="158"/>
      <c r="W10" s="158"/>
      <c r="X10" s="158">
        <f>Q10+1</f>
        <v>45758</v>
      </c>
      <c r="Y10" s="158"/>
      <c r="Z10" s="158"/>
      <c r="AA10" s="158"/>
      <c r="AB10" s="158"/>
      <c r="AC10" s="158"/>
      <c r="AD10" s="159"/>
    </row>
    <row r="11" spans="2:32"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2" ht="20.100000000000001" customHeight="1" x14ac:dyDescent="0.4">
      <c r="B12" s="25"/>
      <c r="C12" s="152" t="s">
        <v>40</v>
      </c>
      <c r="D12" s="153"/>
      <c r="E12" s="153"/>
      <c r="F12" s="153"/>
      <c r="G12" s="153"/>
      <c r="H12" s="153"/>
      <c r="I12" s="154"/>
      <c r="J12" s="124" t="s">
        <v>11</v>
      </c>
      <c r="K12" s="125"/>
      <c r="L12" s="125"/>
      <c r="M12" s="125"/>
      <c r="N12" s="125"/>
      <c r="O12" s="125"/>
      <c r="P12" s="125"/>
      <c r="Q12" s="92" t="s">
        <v>12</v>
      </c>
      <c r="R12" s="93"/>
      <c r="S12" s="93"/>
      <c r="T12" s="93"/>
      <c r="U12" s="93"/>
      <c r="V12" s="93"/>
      <c r="W12" s="94"/>
      <c r="X12" s="161" t="s">
        <v>42</v>
      </c>
      <c r="Y12" s="55"/>
      <c r="Z12" s="55"/>
      <c r="AA12" s="55"/>
      <c r="AB12" s="55"/>
      <c r="AC12" s="55"/>
      <c r="AD12" s="56"/>
    </row>
    <row r="13" spans="2:32" ht="24" customHeight="1" x14ac:dyDescent="0.4">
      <c r="B13" s="25"/>
      <c r="C13" s="155"/>
      <c r="D13" s="156"/>
      <c r="E13" s="156"/>
      <c r="F13" s="156"/>
      <c r="G13" s="156"/>
      <c r="H13" s="156"/>
      <c r="I13" s="157"/>
      <c r="J13" s="98"/>
      <c r="K13" s="99"/>
      <c r="L13" s="99"/>
      <c r="M13" s="99"/>
      <c r="N13" s="99"/>
      <c r="O13" s="99"/>
      <c r="P13" s="99"/>
      <c r="Q13" s="63" t="s">
        <v>15</v>
      </c>
      <c r="R13" s="64"/>
      <c r="S13" s="64"/>
      <c r="T13" s="64"/>
      <c r="U13" s="64"/>
      <c r="V13" s="64"/>
      <c r="W13" s="65"/>
      <c r="X13" s="57"/>
      <c r="Y13" s="58"/>
      <c r="Z13" s="58"/>
      <c r="AA13" s="58"/>
      <c r="AB13" s="58"/>
      <c r="AC13" s="58"/>
      <c r="AD13" s="59"/>
    </row>
    <row r="14" spans="2:32"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2" ht="20.100000000000001" customHeight="1" x14ac:dyDescent="0.4">
      <c r="B15" s="25"/>
      <c r="C15" s="33" t="s">
        <v>29</v>
      </c>
      <c r="D15" s="34"/>
      <c r="E15" s="34"/>
      <c r="F15" s="34"/>
      <c r="G15" s="34"/>
      <c r="H15" s="34"/>
      <c r="I15" s="35"/>
      <c r="J15" s="39" t="s">
        <v>18</v>
      </c>
      <c r="K15" s="40"/>
      <c r="L15" s="40"/>
      <c r="M15" s="40"/>
      <c r="N15" s="40"/>
      <c r="O15" s="40"/>
      <c r="P15" s="40"/>
      <c r="Q15" s="33" t="s">
        <v>41</v>
      </c>
      <c r="R15" s="43"/>
      <c r="S15" s="43"/>
      <c r="T15" s="43"/>
      <c r="U15" s="43"/>
      <c r="V15" s="43"/>
      <c r="W15" s="44"/>
      <c r="X15" s="109" t="s">
        <v>28</v>
      </c>
      <c r="Y15" s="110"/>
      <c r="Z15" s="110"/>
      <c r="AA15" s="110"/>
      <c r="AB15" s="110"/>
      <c r="AC15" s="110"/>
      <c r="AD15" s="111"/>
    </row>
    <row r="16" spans="2:32" ht="31.5" customHeight="1" x14ac:dyDescent="0.4">
      <c r="B16" s="25"/>
      <c r="C16" s="83"/>
      <c r="D16" s="84"/>
      <c r="E16" s="84"/>
      <c r="F16" s="84"/>
      <c r="G16" s="84"/>
      <c r="H16" s="84"/>
      <c r="I16" s="85"/>
      <c r="J16" s="115" t="s">
        <v>35</v>
      </c>
      <c r="K16" s="116"/>
      <c r="L16" s="116"/>
      <c r="M16" s="116"/>
      <c r="N16" s="116"/>
      <c r="O16" s="116"/>
      <c r="P16" s="116"/>
      <c r="Q16" s="86"/>
      <c r="R16" s="87"/>
      <c r="S16" s="87"/>
      <c r="T16" s="87"/>
      <c r="U16" s="87"/>
      <c r="V16" s="87"/>
      <c r="W16" s="88"/>
      <c r="X16" s="160" t="s">
        <v>58</v>
      </c>
      <c r="Y16" s="77"/>
      <c r="Z16" s="77"/>
      <c r="AA16" s="77"/>
      <c r="AB16" s="77"/>
      <c r="AC16" s="77"/>
      <c r="AD16" s="78"/>
    </row>
    <row r="17" spans="2:33" ht="20.100000000000001" customHeight="1" x14ac:dyDescent="0.4">
      <c r="B17" s="7"/>
      <c r="C17" s="158">
        <f>X10+3</f>
        <v>45761</v>
      </c>
      <c r="D17" s="158"/>
      <c r="E17" s="158"/>
      <c r="F17" s="158"/>
      <c r="G17" s="158"/>
      <c r="H17" s="158"/>
      <c r="I17" s="158"/>
      <c r="J17" s="158">
        <f>C17+1</f>
        <v>45762</v>
      </c>
      <c r="K17" s="158"/>
      <c r="L17" s="158"/>
      <c r="M17" s="158"/>
      <c r="N17" s="158"/>
      <c r="O17" s="158"/>
      <c r="P17" s="158"/>
      <c r="Q17" s="158">
        <f>J17+2</f>
        <v>45764</v>
      </c>
      <c r="R17" s="158"/>
      <c r="S17" s="158"/>
      <c r="T17" s="158"/>
      <c r="U17" s="158"/>
      <c r="V17" s="158"/>
      <c r="W17" s="158"/>
      <c r="X17" s="158">
        <f>Q17+1</f>
        <v>45765</v>
      </c>
      <c r="Y17" s="158"/>
      <c r="Z17" s="158"/>
      <c r="AA17" s="158"/>
      <c r="AB17" s="158"/>
      <c r="AC17" s="158"/>
      <c r="AD17" s="159"/>
      <c r="AG17" s="9"/>
    </row>
    <row r="18" spans="2:33" ht="20.100000000000001" customHeight="1" x14ac:dyDescent="0.4">
      <c r="B18" s="25" t="s">
        <v>6</v>
      </c>
      <c r="C18" s="26" t="s">
        <v>7</v>
      </c>
      <c r="D18" s="27"/>
      <c r="E18" s="27"/>
      <c r="F18" s="27"/>
      <c r="G18" s="27"/>
      <c r="H18" s="27"/>
      <c r="I18" s="28"/>
      <c r="J18" s="113" t="s">
        <v>8</v>
      </c>
      <c r="K18" s="113"/>
      <c r="L18" s="113"/>
      <c r="M18" s="113"/>
      <c r="N18" s="113"/>
      <c r="O18" s="113"/>
      <c r="P18" s="113"/>
      <c r="Q18" s="26" t="s">
        <v>7</v>
      </c>
      <c r="R18" s="27"/>
      <c r="S18" s="27"/>
      <c r="T18" s="27"/>
      <c r="U18" s="27"/>
      <c r="V18" s="27"/>
      <c r="W18" s="28"/>
      <c r="X18" s="102" t="s">
        <v>7</v>
      </c>
      <c r="Y18" s="102"/>
      <c r="Z18" s="102"/>
      <c r="AA18" s="102"/>
      <c r="AB18" s="102"/>
      <c r="AC18" s="102"/>
      <c r="AD18" s="114"/>
      <c r="AG18" s="10"/>
    </row>
    <row r="19" spans="2:33" ht="20.100000000000001" customHeight="1" x14ac:dyDescent="0.4">
      <c r="B19" s="25"/>
      <c r="C19" s="92" t="s">
        <v>34</v>
      </c>
      <c r="D19" s="93"/>
      <c r="E19" s="93"/>
      <c r="F19" s="93"/>
      <c r="G19" s="93"/>
      <c r="H19" s="93"/>
      <c r="I19" s="94"/>
      <c r="J19" s="95" t="s">
        <v>11</v>
      </c>
      <c r="K19" s="96"/>
      <c r="L19" s="96"/>
      <c r="M19" s="96"/>
      <c r="N19" s="96"/>
      <c r="O19" s="96"/>
      <c r="P19" s="97"/>
      <c r="Q19" s="92" t="s">
        <v>12</v>
      </c>
      <c r="R19" s="93"/>
      <c r="S19" s="93"/>
      <c r="T19" s="93"/>
      <c r="U19" s="93"/>
      <c r="V19" s="93"/>
      <c r="W19" s="94"/>
      <c r="X19" s="161" t="s">
        <v>51</v>
      </c>
      <c r="Y19" s="55"/>
      <c r="Z19" s="55"/>
      <c r="AA19" s="55"/>
      <c r="AB19" s="55"/>
      <c r="AC19" s="55"/>
      <c r="AD19" s="56"/>
      <c r="AG19" s="10"/>
    </row>
    <row r="20" spans="2:33" ht="26.1" customHeight="1" x14ac:dyDescent="0.4">
      <c r="B20" s="25"/>
      <c r="C20" s="181" t="s">
        <v>43</v>
      </c>
      <c r="D20" s="182"/>
      <c r="E20" s="182"/>
      <c r="F20" s="182"/>
      <c r="G20" s="182"/>
      <c r="H20" s="182"/>
      <c r="I20" s="183"/>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187" t="s">
        <v>45</v>
      </c>
      <c r="Y21" s="188"/>
      <c r="Z21" s="188"/>
      <c r="AA21" s="188"/>
      <c r="AB21" s="188"/>
      <c r="AC21" s="188"/>
      <c r="AD21" s="189"/>
    </row>
    <row r="22" spans="2:33" ht="20.100000000000001" customHeight="1" x14ac:dyDescent="0.4">
      <c r="B22" s="25"/>
      <c r="C22" s="33" t="s">
        <v>30</v>
      </c>
      <c r="D22" s="34"/>
      <c r="E22" s="34"/>
      <c r="F22" s="34"/>
      <c r="G22" s="34"/>
      <c r="H22" s="34"/>
      <c r="I22" s="35"/>
      <c r="J22" s="108" t="s">
        <v>18</v>
      </c>
      <c r="K22" s="108"/>
      <c r="L22" s="108"/>
      <c r="M22" s="108"/>
      <c r="N22" s="108"/>
      <c r="O22" s="108"/>
      <c r="P22" s="108"/>
      <c r="Q22" s="33" t="s">
        <v>44</v>
      </c>
      <c r="R22" s="43"/>
      <c r="S22" s="43"/>
      <c r="T22" s="43"/>
      <c r="U22" s="43"/>
      <c r="V22" s="43"/>
      <c r="W22" s="44"/>
      <c r="X22" s="109" t="s">
        <v>20</v>
      </c>
      <c r="Y22" s="110"/>
      <c r="Z22" s="110"/>
      <c r="AA22" s="110"/>
      <c r="AB22" s="110"/>
      <c r="AC22" s="110"/>
      <c r="AD22" s="111"/>
    </row>
    <row r="23" spans="2:33" ht="29.1" customHeight="1" x14ac:dyDescent="0.4">
      <c r="B23" s="25"/>
      <c r="C23" s="83"/>
      <c r="D23" s="84"/>
      <c r="E23" s="84"/>
      <c r="F23" s="84"/>
      <c r="G23" s="84"/>
      <c r="H23" s="84"/>
      <c r="I23" s="85"/>
      <c r="J23" s="112" t="s">
        <v>35</v>
      </c>
      <c r="K23" s="112"/>
      <c r="L23" s="112"/>
      <c r="M23" s="112"/>
      <c r="N23" s="112"/>
      <c r="O23" s="112"/>
      <c r="P23" s="112"/>
      <c r="Q23" s="86"/>
      <c r="R23" s="87"/>
      <c r="S23" s="87"/>
      <c r="T23" s="87"/>
      <c r="U23" s="87"/>
      <c r="V23" s="87"/>
      <c r="W23" s="88"/>
      <c r="X23" s="160" t="s">
        <v>56</v>
      </c>
      <c r="Y23" s="77"/>
      <c r="Z23" s="77"/>
      <c r="AA23" s="77"/>
      <c r="AB23" s="77"/>
      <c r="AC23" s="77"/>
      <c r="AD23" s="78"/>
    </row>
    <row r="24" spans="2:33" ht="20.65" customHeight="1" x14ac:dyDescent="0.4">
      <c r="B24" s="7"/>
      <c r="C24" s="158">
        <f>X17+3</f>
        <v>45768</v>
      </c>
      <c r="D24" s="158"/>
      <c r="E24" s="158"/>
      <c r="F24" s="158"/>
      <c r="G24" s="158"/>
      <c r="H24" s="158"/>
      <c r="I24" s="158"/>
      <c r="J24" s="158">
        <f>C24+1</f>
        <v>45769</v>
      </c>
      <c r="K24" s="158"/>
      <c r="L24" s="158"/>
      <c r="M24" s="158"/>
      <c r="N24" s="158"/>
      <c r="O24" s="158"/>
      <c r="P24" s="158"/>
      <c r="Q24" s="158">
        <f>J24+2</f>
        <v>45771</v>
      </c>
      <c r="R24" s="158"/>
      <c r="S24" s="158"/>
      <c r="T24" s="158"/>
      <c r="U24" s="158"/>
      <c r="V24" s="158"/>
      <c r="W24" s="158"/>
      <c r="X24" s="158">
        <f>Q24+1</f>
        <v>45772</v>
      </c>
      <c r="Y24" s="158"/>
      <c r="Z24" s="158"/>
      <c r="AA24" s="158"/>
      <c r="AB24" s="158"/>
      <c r="AC24" s="158"/>
      <c r="AD24" s="159"/>
    </row>
    <row r="25" spans="2:33" ht="18"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5.15" customHeight="1" x14ac:dyDescent="0.4">
      <c r="B26" s="25"/>
      <c r="C26" s="190" t="s">
        <v>32</v>
      </c>
      <c r="D26" s="191"/>
      <c r="E26" s="191"/>
      <c r="F26" s="191"/>
      <c r="G26" s="191"/>
      <c r="H26" s="191"/>
      <c r="I26" s="192"/>
      <c r="J26" s="95" t="s">
        <v>11</v>
      </c>
      <c r="K26" s="96"/>
      <c r="L26" s="96"/>
      <c r="M26" s="96"/>
      <c r="N26" s="96"/>
      <c r="O26" s="96"/>
      <c r="P26" s="97"/>
      <c r="Q26" s="92" t="s">
        <v>12</v>
      </c>
      <c r="R26" s="93"/>
      <c r="S26" s="93"/>
      <c r="T26" s="93"/>
      <c r="U26" s="93"/>
      <c r="V26" s="93"/>
      <c r="W26" s="94"/>
      <c r="X26" s="161" t="s">
        <v>47</v>
      </c>
      <c r="Y26" s="55"/>
      <c r="Z26" s="55"/>
      <c r="AA26" s="55"/>
      <c r="AB26" s="55"/>
      <c r="AC26" s="55"/>
      <c r="AD26" s="56"/>
    </row>
    <row r="27" spans="2:33" ht="28.15" customHeight="1" x14ac:dyDescent="0.4">
      <c r="B27" s="101"/>
      <c r="C27" s="60" t="s">
        <v>59</v>
      </c>
      <c r="D27" s="61"/>
      <c r="E27" s="61"/>
      <c r="F27" s="61"/>
      <c r="G27" s="61"/>
      <c r="H27" s="61"/>
      <c r="I27" s="62"/>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26" t="s">
        <v>7</v>
      </c>
      <c r="D28" s="27"/>
      <c r="E28" s="27"/>
      <c r="F28" s="27"/>
      <c r="G28" s="27"/>
      <c r="H28" s="27"/>
      <c r="I28" s="28"/>
      <c r="J28" s="26" t="s">
        <v>7</v>
      </c>
      <c r="K28" s="27"/>
      <c r="L28" s="27"/>
      <c r="M28" s="27"/>
      <c r="N28" s="27"/>
      <c r="O28" s="27"/>
      <c r="P28" s="28"/>
      <c r="Q28" s="29" t="s">
        <v>8</v>
      </c>
      <c r="R28" s="30"/>
      <c r="S28" s="30"/>
      <c r="T28" s="30"/>
      <c r="U28" s="30"/>
      <c r="V28" s="30"/>
      <c r="W28" s="31"/>
      <c r="X28" s="187" t="s">
        <v>37</v>
      </c>
      <c r="Y28" s="188"/>
      <c r="Z28" s="188"/>
      <c r="AA28" s="188"/>
      <c r="AB28" s="188"/>
      <c r="AC28" s="188"/>
      <c r="AD28" s="189"/>
    </row>
    <row r="29" spans="2:33" ht="20.100000000000001" customHeight="1" x14ac:dyDescent="0.4">
      <c r="B29" s="25"/>
      <c r="C29" s="33" t="s">
        <v>31</v>
      </c>
      <c r="D29" s="34"/>
      <c r="E29" s="34"/>
      <c r="F29" s="34"/>
      <c r="G29" s="34"/>
      <c r="H29" s="34"/>
      <c r="I29" s="35"/>
      <c r="J29" s="39" t="s">
        <v>18</v>
      </c>
      <c r="K29" s="40"/>
      <c r="L29" s="40"/>
      <c r="M29" s="40"/>
      <c r="N29" s="40"/>
      <c r="O29" s="40"/>
      <c r="P29" s="41"/>
      <c r="Q29" s="33" t="s">
        <v>46</v>
      </c>
      <c r="R29" s="43"/>
      <c r="S29" s="43"/>
      <c r="T29" s="43"/>
      <c r="U29" s="43"/>
      <c r="V29" s="43"/>
      <c r="W29" s="44"/>
      <c r="X29" s="48" t="s">
        <v>24</v>
      </c>
      <c r="Y29" s="49"/>
      <c r="Z29" s="49"/>
      <c r="AA29" s="49"/>
      <c r="AB29" s="49"/>
      <c r="AC29" s="49"/>
      <c r="AD29" s="50"/>
    </row>
    <row r="30" spans="2:33" ht="25.15" customHeight="1" x14ac:dyDescent="0.4">
      <c r="B30" s="25"/>
      <c r="C30" s="83"/>
      <c r="D30" s="84"/>
      <c r="E30" s="84"/>
      <c r="F30" s="84"/>
      <c r="G30" s="84"/>
      <c r="H30" s="84"/>
      <c r="I30" s="85"/>
      <c r="J30" s="89" t="s">
        <v>48</v>
      </c>
      <c r="K30" s="90"/>
      <c r="L30" s="90"/>
      <c r="M30" s="90"/>
      <c r="N30" s="90"/>
      <c r="O30" s="90"/>
      <c r="P30" s="91"/>
      <c r="Q30" s="86"/>
      <c r="R30" s="87"/>
      <c r="S30" s="87"/>
      <c r="T30" s="87"/>
      <c r="U30" s="87"/>
      <c r="V30" s="87"/>
      <c r="W30" s="88"/>
      <c r="X30" s="205" t="s">
        <v>57</v>
      </c>
      <c r="Y30" s="67"/>
      <c r="Z30" s="67"/>
      <c r="AA30" s="67"/>
      <c r="AB30" s="67"/>
      <c r="AC30" s="67"/>
      <c r="AD30" s="68"/>
    </row>
    <row r="31" spans="2:33" ht="20.100000000000001" customHeight="1" x14ac:dyDescent="0.4">
      <c r="B31" s="7"/>
      <c r="C31" s="158">
        <f>X24+3</f>
        <v>45775</v>
      </c>
      <c r="D31" s="158"/>
      <c r="E31" s="158"/>
      <c r="F31" s="158"/>
      <c r="G31" s="158"/>
      <c r="H31" s="158"/>
      <c r="I31" s="158"/>
      <c r="J31" s="184">
        <f>C31+1</f>
        <v>45776</v>
      </c>
      <c r="K31" s="185"/>
      <c r="L31" s="185"/>
      <c r="M31" s="185"/>
      <c r="N31" s="185"/>
      <c r="O31" s="185"/>
      <c r="P31" s="186"/>
      <c r="Q31" s="167"/>
      <c r="R31" s="168"/>
      <c r="S31" s="168"/>
      <c r="T31" s="168"/>
      <c r="U31" s="168"/>
      <c r="V31" s="168"/>
      <c r="W31" s="168"/>
      <c r="X31" s="168"/>
      <c r="Y31" s="168"/>
      <c r="Z31" s="168"/>
      <c r="AA31" s="168"/>
      <c r="AB31" s="168"/>
      <c r="AC31" s="168"/>
      <c r="AD31" s="194"/>
    </row>
    <row r="32" spans="2:33" ht="20.100000000000001" customHeight="1" x14ac:dyDescent="0.4">
      <c r="B32" s="25" t="s">
        <v>6</v>
      </c>
      <c r="C32" s="26" t="s">
        <v>7</v>
      </c>
      <c r="D32" s="27"/>
      <c r="E32" s="27"/>
      <c r="F32" s="27"/>
      <c r="G32" s="27"/>
      <c r="H32" s="27"/>
      <c r="I32" s="28"/>
      <c r="J32" s="80"/>
      <c r="K32" s="81"/>
      <c r="L32" s="81"/>
      <c r="M32" s="81"/>
      <c r="N32" s="81"/>
      <c r="O32" s="81"/>
      <c r="P32" s="82"/>
      <c r="Q32" s="170"/>
      <c r="R32" s="171"/>
      <c r="S32" s="171"/>
      <c r="T32" s="171"/>
      <c r="U32" s="171"/>
      <c r="V32" s="171"/>
      <c r="W32" s="171"/>
      <c r="X32" s="171"/>
      <c r="Y32" s="171"/>
      <c r="Z32" s="171"/>
      <c r="AA32" s="171"/>
      <c r="AB32" s="171"/>
      <c r="AC32" s="171"/>
      <c r="AD32" s="195"/>
    </row>
    <row r="33" spans="2:30" ht="20.100000000000001" customHeight="1" x14ac:dyDescent="0.4">
      <c r="B33" s="25"/>
      <c r="C33" s="92" t="s">
        <v>50</v>
      </c>
      <c r="D33" s="93"/>
      <c r="E33" s="93"/>
      <c r="F33" s="93"/>
      <c r="G33" s="93"/>
      <c r="H33" s="93"/>
      <c r="I33" s="94"/>
      <c r="J33" s="199"/>
      <c r="K33" s="200"/>
      <c r="L33" s="200"/>
      <c r="M33" s="200"/>
      <c r="N33" s="200"/>
      <c r="O33" s="200"/>
      <c r="P33" s="201"/>
      <c r="Q33" s="170"/>
      <c r="R33" s="171"/>
      <c r="S33" s="171"/>
      <c r="T33" s="171"/>
      <c r="U33" s="171"/>
      <c r="V33" s="171"/>
      <c r="W33" s="171"/>
      <c r="X33" s="171"/>
      <c r="Y33" s="171"/>
      <c r="Z33" s="171"/>
      <c r="AA33" s="171"/>
      <c r="AB33" s="171"/>
      <c r="AC33" s="171"/>
      <c r="AD33" s="195"/>
    </row>
    <row r="34" spans="2:30" ht="35.65" customHeight="1" x14ac:dyDescent="0.4">
      <c r="B34" s="25"/>
      <c r="C34" s="149" t="s">
        <v>54</v>
      </c>
      <c r="D34" s="150"/>
      <c r="E34" s="150"/>
      <c r="F34" s="150"/>
      <c r="G34" s="150"/>
      <c r="H34" s="150"/>
      <c r="I34" s="151"/>
      <c r="J34" s="199"/>
      <c r="K34" s="200"/>
      <c r="L34" s="200"/>
      <c r="M34" s="200"/>
      <c r="N34" s="200"/>
      <c r="O34" s="200"/>
      <c r="P34" s="201"/>
      <c r="Q34" s="170"/>
      <c r="R34" s="171"/>
      <c r="S34" s="171"/>
      <c r="T34" s="171"/>
      <c r="U34" s="171"/>
      <c r="V34" s="171"/>
      <c r="W34" s="171"/>
      <c r="X34" s="171"/>
      <c r="Y34" s="171"/>
      <c r="Z34" s="171"/>
      <c r="AA34" s="171"/>
      <c r="AB34" s="171"/>
      <c r="AC34" s="171"/>
      <c r="AD34" s="195"/>
    </row>
    <row r="35" spans="2:30" ht="20.100000000000001" customHeight="1" x14ac:dyDescent="0.4">
      <c r="B35" s="24" t="s">
        <v>16</v>
      </c>
      <c r="C35" s="187" t="s">
        <v>36</v>
      </c>
      <c r="D35" s="188"/>
      <c r="E35" s="188"/>
      <c r="F35" s="188"/>
      <c r="G35" s="188"/>
      <c r="H35" s="188"/>
      <c r="I35" s="193"/>
      <c r="J35" s="199"/>
      <c r="K35" s="200"/>
      <c r="L35" s="200"/>
      <c r="M35" s="200"/>
      <c r="N35" s="200"/>
      <c r="O35" s="200"/>
      <c r="P35" s="201"/>
      <c r="Q35" s="170"/>
      <c r="R35" s="171"/>
      <c r="S35" s="171"/>
      <c r="T35" s="171"/>
      <c r="U35" s="171"/>
      <c r="V35" s="171"/>
      <c r="W35" s="171"/>
      <c r="X35" s="171"/>
      <c r="Y35" s="171"/>
      <c r="Z35" s="171"/>
      <c r="AA35" s="171"/>
      <c r="AB35" s="171"/>
      <c r="AC35" s="171"/>
      <c r="AD35" s="195"/>
    </row>
    <row r="36" spans="2:30" ht="20.100000000000001" customHeight="1" x14ac:dyDescent="0.4">
      <c r="B36" s="25"/>
      <c r="C36" s="33" t="s">
        <v>49</v>
      </c>
      <c r="D36" s="34"/>
      <c r="E36" s="34"/>
      <c r="F36" s="34"/>
      <c r="G36" s="34"/>
      <c r="H36" s="34"/>
      <c r="I36" s="35"/>
      <c r="J36" s="199"/>
      <c r="K36" s="200"/>
      <c r="L36" s="200"/>
      <c r="M36" s="200"/>
      <c r="N36" s="200"/>
      <c r="O36" s="200"/>
      <c r="P36" s="201"/>
      <c r="Q36" s="170"/>
      <c r="R36" s="171"/>
      <c r="S36" s="171"/>
      <c r="T36" s="171"/>
      <c r="U36" s="171"/>
      <c r="V36" s="171"/>
      <c r="W36" s="171"/>
      <c r="X36" s="171"/>
      <c r="Y36" s="171"/>
      <c r="Z36" s="171"/>
      <c r="AA36" s="171"/>
      <c r="AB36" s="171"/>
      <c r="AC36" s="171"/>
      <c r="AD36" s="195"/>
    </row>
    <row r="37" spans="2:30" ht="9.6" customHeight="1" thickBot="1" x14ac:dyDescent="0.45">
      <c r="B37" s="25"/>
      <c r="C37" s="36"/>
      <c r="D37" s="37"/>
      <c r="E37" s="37"/>
      <c r="F37" s="37"/>
      <c r="G37" s="37"/>
      <c r="H37" s="37"/>
      <c r="I37" s="38"/>
      <c r="J37" s="202"/>
      <c r="K37" s="203"/>
      <c r="L37" s="203"/>
      <c r="M37" s="203"/>
      <c r="N37" s="203"/>
      <c r="O37" s="203"/>
      <c r="P37" s="204"/>
      <c r="Q37" s="196"/>
      <c r="R37" s="197"/>
      <c r="S37" s="197"/>
      <c r="T37" s="197"/>
      <c r="U37" s="197"/>
      <c r="V37" s="197"/>
      <c r="W37" s="197"/>
      <c r="X37" s="197"/>
      <c r="Y37" s="197"/>
      <c r="Z37" s="197"/>
      <c r="AA37" s="197"/>
      <c r="AB37" s="197"/>
      <c r="AC37" s="197"/>
      <c r="AD37" s="198"/>
    </row>
    <row r="38" spans="2:30"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2" spans="2:30" x14ac:dyDescent="0.4">
      <c r="R42" s="11"/>
      <c r="S42" s="11"/>
      <c r="T42" s="11"/>
      <c r="U42" s="11"/>
      <c r="V42" s="11"/>
    </row>
    <row r="48" spans="2:30"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17">
    <mergeCell ref="B38:AD38"/>
    <mergeCell ref="B35:B37"/>
    <mergeCell ref="C35:I35"/>
    <mergeCell ref="C36:I37"/>
    <mergeCell ref="C24:I24"/>
    <mergeCell ref="J24:P24"/>
    <mergeCell ref="Q24:W24"/>
    <mergeCell ref="X24:AD24"/>
    <mergeCell ref="B32:B34"/>
    <mergeCell ref="C32:I32"/>
    <mergeCell ref="B28:B30"/>
    <mergeCell ref="C28:I28"/>
    <mergeCell ref="J28:P28"/>
    <mergeCell ref="Q28:W28"/>
    <mergeCell ref="X28:AD28"/>
    <mergeCell ref="C29:I30"/>
    <mergeCell ref="J29:P29"/>
    <mergeCell ref="Q29:W30"/>
    <mergeCell ref="X29:AD29"/>
    <mergeCell ref="J30:P30"/>
    <mergeCell ref="Q31:AD37"/>
    <mergeCell ref="J32:P37"/>
    <mergeCell ref="X30:AD30"/>
    <mergeCell ref="C31:I31"/>
    <mergeCell ref="J31:P31"/>
    <mergeCell ref="Q17:W17"/>
    <mergeCell ref="X17:AD17"/>
    <mergeCell ref="B25:B27"/>
    <mergeCell ref="C25:I25"/>
    <mergeCell ref="J25:P25"/>
    <mergeCell ref="Q25:W25"/>
    <mergeCell ref="X25:AD25"/>
    <mergeCell ref="B21:B23"/>
    <mergeCell ref="C21:I21"/>
    <mergeCell ref="J21:P21"/>
    <mergeCell ref="Q21:W21"/>
    <mergeCell ref="X21:AD21"/>
    <mergeCell ref="C22:I23"/>
    <mergeCell ref="J22:P22"/>
    <mergeCell ref="Q22:W23"/>
    <mergeCell ref="X22:AD22"/>
    <mergeCell ref="J23:P23"/>
    <mergeCell ref="C26:I26"/>
    <mergeCell ref="J26:P27"/>
    <mergeCell ref="Q26:W26"/>
    <mergeCell ref="X26:AD27"/>
    <mergeCell ref="C27:I27"/>
    <mergeCell ref="Q27:W27"/>
    <mergeCell ref="B18:B20"/>
    <mergeCell ref="C18:I18"/>
    <mergeCell ref="J18:P18"/>
    <mergeCell ref="Q18:W18"/>
    <mergeCell ref="X18:AD18"/>
    <mergeCell ref="B14:B16"/>
    <mergeCell ref="C14:I14"/>
    <mergeCell ref="J14:P14"/>
    <mergeCell ref="Q14:W14"/>
    <mergeCell ref="X14:AD14"/>
    <mergeCell ref="C15:I16"/>
    <mergeCell ref="J15:P15"/>
    <mergeCell ref="Q15:W16"/>
    <mergeCell ref="X15:AD15"/>
    <mergeCell ref="J16:P16"/>
    <mergeCell ref="C19:I19"/>
    <mergeCell ref="J19:P20"/>
    <mergeCell ref="Q19:W19"/>
    <mergeCell ref="X19:AD20"/>
    <mergeCell ref="C20:I20"/>
    <mergeCell ref="Q20:W20"/>
    <mergeCell ref="C17:I17"/>
    <mergeCell ref="J17:P17"/>
    <mergeCell ref="D1:I1"/>
    <mergeCell ref="J1:K1"/>
    <mergeCell ref="L1:AD1"/>
    <mergeCell ref="C2:I2"/>
    <mergeCell ref="J2:P2"/>
    <mergeCell ref="Q2:W2"/>
    <mergeCell ref="X2:AD2"/>
    <mergeCell ref="C3:I9"/>
    <mergeCell ref="J5:P6"/>
    <mergeCell ref="Q5:W5"/>
    <mergeCell ref="Z5:AD6"/>
    <mergeCell ref="Q6:W6"/>
    <mergeCell ref="J3:P3"/>
    <mergeCell ref="Q3:W3"/>
    <mergeCell ref="X3:AD3"/>
    <mergeCell ref="X8:AD9"/>
    <mergeCell ref="J7:P7"/>
    <mergeCell ref="Q7:W7"/>
    <mergeCell ref="X7:AD7"/>
    <mergeCell ref="J8:P8"/>
    <mergeCell ref="Q8:W9"/>
    <mergeCell ref="J9:P9"/>
    <mergeCell ref="C33:I33"/>
    <mergeCell ref="C34:I34"/>
    <mergeCell ref="C12:I13"/>
    <mergeCell ref="X10:AD10"/>
    <mergeCell ref="B4:B6"/>
    <mergeCell ref="J4:P4"/>
    <mergeCell ref="Q4:W4"/>
    <mergeCell ref="X4:Y6"/>
    <mergeCell ref="Z4:AD4"/>
    <mergeCell ref="X16:AD16"/>
    <mergeCell ref="B11:B13"/>
    <mergeCell ref="C11:I11"/>
    <mergeCell ref="J11:P11"/>
    <mergeCell ref="Q11:W11"/>
    <mergeCell ref="X11:AD11"/>
    <mergeCell ref="B7:B9"/>
    <mergeCell ref="J12:P13"/>
    <mergeCell ref="Q12:W12"/>
    <mergeCell ref="X12:AD13"/>
    <mergeCell ref="Q13:W13"/>
    <mergeCell ref="C10:I10"/>
    <mergeCell ref="J10:P10"/>
    <mergeCell ref="Q10:W10"/>
    <mergeCell ref="X23:AD23"/>
  </mergeCells>
  <phoneticPr fontId="3"/>
  <printOptions horizontalCentered="1"/>
  <pageMargins left="0.23622047244094491" right="0.23622047244094491" top="0.35433070866141736" bottom="0.35433070866141736" header="0.31496062992125984" footer="0.31496062992125984"/>
  <pageSetup paperSize="9" scale="9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G64"/>
  <sheetViews>
    <sheetView showGridLines="0" topLeftCell="A9" zoomScale="118" zoomScaleNormal="118" zoomScaleSheetLayoutView="72" zoomScalePageLayoutView="48" workbookViewId="0">
      <selection activeCell="AF17" sqref="AF17"/>
    </sheetView>
  </sheetViews>
  <sheetFormatPr defaultColWidth="8.25" defaultRowHeight="10.5" x14ac:dyDescent="0.4"/>
  <cols>
    <col min="1" max="1" width="1.75" style="4" customWidth="1"/>
    <col min="2" max="30" width="2.75" style="4" customWidth="1"/>
    <col min="31" max="16384" width="8.25" style="4"/>
  </cols>
  <sheetData>
    <row r="1" spans="2:32" s="1" customFormat="1" ht="32.1" customHeight="1" thickBot="1" x14ac:dyDescent="0.2">
      <c r="B1" s="2"/>
      <c r="C1" s="3"/>
      <c r="D1" s="126">
        <v>2025</v>
      </c>
      <c r="E1" s="126"/>
      <c r="F1" s="126"/>
      <c r="G1" s="126"/>
      <c r="H1" s="126"/>
      <c r="I1" s="126"/>
      <c r="J1" s="132">
        <v>5</v>
      </c>
      <c r="K1" s="133"/>
      <c r="L1" s="134" t="s">
        <v>0</v>
      </c>
      <c r="M1" s="134"/>
      <c r="N1" s="134"/>
      <c r="O1" s="134"/>
      <c r="P1" s="134"/>
      <c r="Q1" s="134"/>
      <c r="R1" s="134"/>
      <c r="S1" s="134"/>
      <c r="T1" s="134"/>
      <c r="U1" s="134"/>
      <c r="V1" s="134"/>
      <c r="W1" s="134"/>
      <c r="X1" s="134"/>
      <c r="Y1" s="134"/>
      <c r="Z1" s="134"/>
      <c r="AA1" s="134"/>
      <c r="AB1" s="134"/>
      <c r="AC1" s="134"/>
      <c r="AD1" s="134"/>
    </row>
    <row r="2" spans="2:32"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2" ht="20.100000000000001" customHeight="1" x14ac:dyDescent="0.4">
      <c r="B3" s="6"/>
      <c r="C3" s="209" t="str">
        <f>IF(MONTH(IF(WEEKDAY(DATE($D$1,$J$1,1),1)=7,EOMONTH(DATE($D$1,$J$1,1),-1)-(WEEKDAY(DATE($D$1,$J$1,1),1)-3)+7,EOMONTH(DATE($D$1,$J$1,1),-1)-(WEEKDAY(DATE($D$1,$J$1,1),1)-3)))&lt;&gt;$J$1,"",IF(WEEKDAY(DATE($D$1,$J$1,1),1)=7,EOMONTH(DATE($D$1,$J$1,1),-1)-(WEEKDAY(DATE($D$1,$J$1,1),1)-3)+7,EOMONTH(DATE($D$1,$J$1,1),-1)-(WEEKDAY(DATE($D$1,$J$1,1),1)-3)))</f>
        <v/>
      </c>
      <c r="D3" s="210"/>
      <c r="E3" s="210"/>
      <c r="F3" s="210"/>
      <c r="G3" s="210"/>
      <c r="H3" s="210"/>
      <c r="I3" s="210"/>
      <c r="J3" s="210"/>
      <c r="K3" s="210"/>
      <c r="L3" s="210"/>
      <c r="M3" s="210"/>
      <c r="N3" s="210"/>
      <c r="O3" s="210"/>
      <c r="P3" s="211"/>
      <c r="Q3" s="206">
        <f>IF(MONTH(IF(WEEKDAY(DATE($D$1,$J$1,1),1)=7,EOMONTH(DATE($D$1,$J$1,1),-1)-(WEEKDAY(DATE($D$1,$J$1,1),1)-6)+7,EOMONTH(DATE($D$1,$J$1,1),-1)-(WEEKDAY(DATE($D$1,$J$1,1),1)-6)))&lt;&gt;$J$1,"",IF(WEEKDAY(DATE($D$1,$J$1,1),1)=7,EOMONTH(DATE($D$1,$J$1,1),-1)-(WEEKDAY(DATE($D$1,$J$1,1),1)-6)+7,EOMONTH(DATE($D$1,$J$1,1),-1)-(WEEKDAY(DATE($D$1,$J$1,1),1)-6)))</f>
        <v>45778</v>
      </c>
      <c r="R3" s="206"/>
      <c r="S3" s="206"/>
      <c r="T3" s="206"/>
      <c r="U3" s="206"/>
      <c r="V3" s="206"/>
      <c r="W3" s="206"/>
      <c r="X3" s="207">
        <f>IF(MONTH(IF(WEEKDAY(DATE($D$1,$J$1,1),1)=7,EOMONTH(DATE($D$1,$J$1,1),-1)-(WEEKDAY(DATE($D$1,$J$1,1),1)-7)+7,EOMONTH(DATE($D$1,$J$1,1),-1)-(WEEKDAY(DATE($D$1,$J$1,1),1)-7)))&lt;&gt;$J$1,"",IF(WEEKDAY(DATE($D$1,$J$1,1),1)=7,EOMONTH(DATE($D$1,$J$1,1),-1)-(WEEKDAY(DATE($D$1,$J$1,1),1)-7)+7,EOMONTH(DATE($D$1,$J$1,1),-1)-(WEEKDAY(DATE($D$1,$J$1,1),1)-7)))</f>
        <v>45779</v>
      </c>
      <c r="Y3" s="207"/>
      <c r="Z3" s="207"/>
      <c r="AA3" s="207"/>
      <c r="AB3" s="207"/>
      <c r="AC3" s="207"/>
      <c r="AD3" s="208"/>
    </row>
    <row r="4" spans="2:32" ht="20.100000000000001" customHeight="1" x14ac:dyDescent="0.4">
      <c r="B4" s="25" t="s">
        <v>6</v>
      </c>
      <c r="C4" s="212"/>
      <c r="D4" s="213"/>
      <c r="E4" s="213"/>
      <c r="F4" s="213"/>
      <c r="G4" s="213"/>
      <c r="H4" s="213"/>
      <c r="I4" s="213"/>
      <c r="J4" s="213"/>
      <c r="K4" s="213"/>
      <c r="L4" s="213"/>
      <c r="M4" s="213"/>
      <c r="N4" s="213"/>
      <c r="O4" s="213"/>
      <c r="P4" s="214"/>
      <c r="Q4" s="102" t="s">
        <v>7</v>
      </c>
      <c r="R4" s="102"/>
      <c r="S4" s="102"/>
      <c r="T4" s="102"/>
      <c r="U4" s="102"/>
      <c r="V4" s="102"/>
      <c r="W4" s="102"/>
      <c r="X4" s="128" t="s">
        <v>9</v>
      </c>
      <c r="Y4" s="129"/>
      <c r="Z4" s="131" t="s">
        <v>7</v>
      </c>
      <c r="AA4" s="102"/>
      <c r="AB4" s="102"/>
      <c r="AC4" s="102"/>
      <c r="AD4" s="114"/>
      <c r="AF4" s="8"/>
    </row>
    <row r="5" spans="2:32" ht="20.100000000000001" customHeight="1" x14ac:dyDescent="0.4">
      <c r="B5" s="25"/>
      <c r="C5" s="212"/>
      <c r="D5" s="213"/>
      <c r="E5" s="213"/>
      <c r="F5" s="213"/>
      <c r="G5" s="213"/>
      <c r="H5" s="213"/>
      <c r="I5" s="213"/>
      <c r="J5" s="213"/>
      <c r="K5" s="213"/>
      <c r="L5" s="213"/>
      <c r="M5" s="213"/>
      <c r="N5" s="213"/>
      <c r="O5" s="213"/>
      <c r="P5" s="214"/>
      <c r="Q5" s="141" t="s">
        <v>12</v>
      </c>
      <c r="R5" s="141"/>
      <c r="S5" s="141"/>
      <c r="T5" s="141"/>
      <c r="U5" s="141"/>
      <c r="V5" s="141"/>
      <c r="W5" s="141"/>
      <c r="X5" s="130"/>
      <c r="Y5" s="129"/>
      <c r="Z5" s="142" t="s">
        <v>74</v>
      </c>
      <c r="AA5" s="55"/>
      <c r="AB5" s="55"/>
      <c r="AC5" s="55"/>
      <c r="AD5" s="56"/>
      <c r="AF5" s="8"/>
    </row>
    <row r="6" spans="2:32" ht="23.85" customHeight="1" x14ac:dyDescent="0.4">
      <c r="B6" s="25"/>
      <c r="C6" s="212"/>
      <c r="D6" s="213"/>
      <c r="E6" s="213"/>
      <c r="F6" s="213"/>
      <c r="G6" s="213"/>
      <c r="H6" s="213"/>
      <c r="I6" s="213"/>
      <c r="J6" s="213"/>
      <c r="K6" s="213"/>
      <c r="L6" s="213"/>
      <c r="M6" s="213"/>
      <c r="N6" s="213"/>
      <c r="O6" s="213"/>
      <c r="P6" s="214"/>
      <c r="Q6" s="143" t="s">
        <v>15</v>
      </c>
      <c r="R6" s="144"/>
      <c r="S6" s="144"/>
      <c r="T6" s="144"/>
      <c r="U6" s="144"/>
      <c r="V6" s="144"/>
      <c r="W6" s="144"/>
      <c r="X6" s="130"/>
      <c r="Y6" s="129"/>
      <c r="Z6" s="58"/>
      <c r="AA6" s="58"/>
      <c r="AB6" s="58"/>
      <c r="AC6" s="58"/>
      <c r="AD6" s="59"/>
    </row>
    <row r="7" spans="2:32" ht="20.100000000000001" customHeight="1" x14ac:dyDescent="0.4">
      <c r="B7" s="24" t="s">
        <v>16</v>
      </c>
      <c r="C7" s="212"/>
      <c r="D7" s="213"/>
      <c r="E7" s="213"/>
      <c r="F7" s="213"/>
      <c r="G7" s="213"/>
      <c r="H7" s="213"/>
      <c r="I7" s="213"/>
      <c r="J7" s="213"/>
      <c r="K7" s="213"/>
      <c r="L7" s="213"/>
      <c r="M7" s="213"/>
      <c r="N7" s="213"/>
      <c r="O7" s="213"/>
      <c r="P7" s="214"/>
      <c r="Q7" s="119" t="s">
        <v>8</v>
      </c>
      <c r="R7" s="119"/>
      <c r="S7" s="119"/>
      <c r="T7" s="119"/>
      <c r="U7" s="119"/>
      <c r="V7" s="119"/>
      <c r="W7" s="119"/>
      <c r="X7" s="26" t="s">
        <v>7</v>
      </c>
      <c r="Y7" s="27"/>
      <c r="Z7" s="27"/>
      <c r="AA7" s="27"/>
      <c r="AB7" s="27"/>
      <c r="AC7" s="27"/>
      <c r="AD7" s="32"/>
    </row>
    <row r="8" spans="2:32" ht="20.100000000000001" customHeight="1" x14ac:dyDescent="0.4">
      <c r="B8" s="25"/>
      <c r="C8" s="212"/>
      <c r="D8" s="213"/>
      <c r="E8" s="213"/>
      <c r="F8" s="213"/>
      <c r="G8" s="213"/>
      <c r="H8" s="213"/>
      <c r="I8" s="213"/>
      <c r="J8" s="213"/>
      <c r="K8" s="213"/>
      <c r="L8" s="213"/>
      <c r="M8" s="213"/>
      <c r="N8" s="213"/>
      <c r="O8" s="213"/>
      <c r="P8" s="214"/>
      <c r="Q8" s="180" t="s">
        <v>75</v>
      </c>
      <c r="R8" s="121"/>
      <c r="S8" s="121"/>
      <c r="T8" s="121"/>
      <c r="U8" s="121"/>
      <c r="V8" s="121"/>
      <c r="W8" s="122"/>
      <c r="X8" s="48" t="s">
        <v>20</v>
      </c>
      <c r="Y8" s="40"/>
      <c r="Z8" s="40"/>
      <c r="AA8" s="40"/>
      <c r="AB8" s="40"/>
      <c r="AC8" s="40"/>
      <c r="AD8" s="123"/>
    </row>
    <row r="9" spans="2:32" ht="27" customHeight="1" x14ac:dyDescent="0.4">
      <c r="B9" s="25"/>
      <c r="C9" s="215"/>
      <c r="D9" s="216"/>
      <c r="E9" s="216"/>
      <c r="F9" s="216"/>
      <c r="G9" s="216"/>
      <c r="H9" s="216"/>
      <c r="I9" s="216"/>
      <c r="J9" s="216"/>
      <c r="K9" s="216"/>
      <c r="L9" s="216"/>
      <c r="M9" s="216"/>
      <c r="N9" s="216"/>
      <c r="O9" s="216"/>
      <c r="P9" s="217"/>
      <c r="Q9" s="86"/>
      <c r="R9" s="87"/>
      <c r="S9" s="87"/>
      <c r="T9" s="87"/>
      <c r="U9" s="87"/>
      <c r="V9" s="87"/>
      <c r="W9" s="88"/>
      <c r="X9" s="205" t="s">
        <v>64</v>
      </c>
      <c r="Y9" s="67"/>
      <c r="Z9" s="67"/>
      <c r="AA9" s="67"/>
      <c r="AB9" s="67"/>
      <c r="AC9" s="67"/>
      <c r="AD9" s="68"/>
    </row>
    <row r="10" spans="2:32" ht="20.100000000000001" customHeight="1" x14ac:dyDescent="0.4">
      <c r="B10" s="7"/>
      <c r="C10" s="218">
        <f>X3+3</f>
        <v>45782</v>
      </c>
      <c r="D10" s="218"/>
      <c r="E10" s="218"/>
      <c r="F10" s="218"/>
      <c r="G10" s="218"/>
      <c r="H10" s="218"/>
      <c r="I10" s="218"/>
      <c r="J10" s="218">
        <f>C10+1</f>
        <v>45783</v>
      </c>
      <c r="K10" s="218"/>
      <c r="L10" s="218"/>
      <c r="M10" s="218"/>
      <c r="N10" s="218"/>
      <c r="O10" s="218"/>
      <c r="P10" s="219"/>
      <c r="Q10" s="206">
        <f>J10+2</f>
        <v>45785</v>
      </c>
      <c r="R10" s="206"/>
      <c r="S10" s="206"/>
      <c r="T10" s="206"/>
      <c r="U10" s="206"/>
      <c r="V10" s="206"/>
      <c r="W10" s="206"/>
      <c r="X10" s="206">
        <f>Q10+1</f>
        <v>45786</v>
      </c>
      <c r="Y10" s="206"/>
      <c r="Z10" s="206"/>
      <c r="AA10" s="206"/>
      <c r="AB10" s="206"/>
      <c r="AC10" s="206"/>
      <c r="AD10" s="220"/>
    </row>
    <row r="11" spans="2:32" ht="20.100000000000001" customHeight="1" x14ac:dyDescent="0.4">
      <c r="B11" s="25" t="s">
        <v>23</v>
      </c>
      <c r="C11" s="226" t="s">
        <v>52</v>
      </c>
      <c r="D11" s="227"/>
      <c r="E11" s="227"/>
      <c r="F11" s="227"/>
      <c r="G11" s="227"/>
      <c r="H11" s="227"/>
      <c r="I11" s="228"/>
      <c r="J11" s="235" t="s">
        <v>53</v>
      </c>
      <c r="K11" s="236"/>
      <c r="L11" s="236"/>
      <c r="M11" s="236"/>
      <c r="N11" s="236"/>
      <c r="O11" s="236"/>
      <c r="P11" s="237"/>
      <c r="Q11" s="26" t="s">
        <v>7</v>
      </c>
      <c r="R11" s="27"/>
      <c r="S11" s="27"/>
      <c r="T11" s="27"/>
      <c r="U11" s="27"/>
      <c r="V11" s="27"/>
      <c r="W11" s="28"/>
      <c r="X11" s="102" t="s">
        <v>7</v>
      </c>
      <c r="Y11" s="102"/>
      <c r="Z11" s="102"/>
      <c r="AA11" s="102"/>
      <c r="AB11" s="102"/>
      <c r="AC11" s="102"/>
      <c r="AD11" s="114"/>
    </row>
    <row r="12" spans="2:32" ht="20.100000000000001" customHeight="1" x14ac:dyDescent="0.4">
      <c r="B12" s="25"/>
      <c r="C12" s="229"/>
      <c r="D12" s="230"/>
      <c r="E12" s="230"/>
      <c r="F12" s="230"/>
      <c r="G12" s="230"/>
      <c r="H12" s="230"/>
      <c r="I12" s="231"/>
      <c r="J12" s="238"/>
      <c r="K12" s="239"/>
      <c r="L12" s="239"/>
      <c r="M12" s="239"/>
      <c r="N12" s="239"/>
      <c r="O12" s="239"/>
      <c r="P12" s="240"/>
      <c r="Q12" s="92" t="s">
        <v>12</v>
      </c>
      <c r="R12" s="93"/>
      <c r="S12" s="93"/>
      <c r="T12" s="93"/>
      <c r="U12" s="93"/>
      <c r="V12" s="93"/>
      <c r="W12" s="94"/>
      <c r="X12" s="161" t="s">
        <v>40</v>
      </c>
      <c r="Y12" s="55"/>
      <c r="Z12" s="55"/>
      <c r="AA12" s="55"/>
      <c r="AB12" s="55"/>
      <c r="AC12" s="55"/>
      <c r="AD12" s="56"/>
    </row>
    <row r="13" spans="2:32" ht="24" customHeight="1" x14ac:dyDescent="0.4">
      <c r="B13" s="25"/>
      <c r="C13" s="229"/>
      <c r="D13" s="230"/>
      <c r="E13" s="230"/>
      <c r="F13" s="230"/>
      <c r="G13" s="230"/>
      <c r="H13" s="230"/>
      <c r="I13" s="231"/>
      <c r="J13" s="238"/>
      <c r="K13" s="239"/>
      <c r="L13" s="239"/>
      <c r="M13" s="239"/>
      <c r="N13" s="239"/>
      <c r="O13" s="239"/>
      <c r="P13" s="240"/>
      <c r="Q13" s="63" t="s">
        <v>15</v>
      </c>
      <c r="R13" s="64"/>
      <c r="S13" s="64"/>
      <c r="T13" s="64"/>
      <c r="U13" s="64"/>
      <c r="V13" s="64"/>
      <c r="W13" s="65"/>
      <c r="X13" s="57"/>
      <c r="Y13" s="58"/>
      <c r="Z13" s="58"/>
      <c r="AA13" s="58"/>
      <c r="AB13" s="58"/>
      <c r="AC13" s="58"/>
      <c r="AD13" s="59"/>
    </row>
    <row r="14" spans="2:32" ht="20.100000000000001" customHeight="1" x14ac:dyDescent="0.4">
      <c r="B14" s="24" t="s">
        <v>16</v>
      </c>
      <c r="C14" s="229"/>
      <c r="D14" s="230"/>
      <c r="E14" s="230"/>
      <c r="F14" s="230"/>
      <c r="G14" s="230"/>
      <c r="H14" s="230"/>
      <c r="I14" s="231"/>
      <c r="J14" s="238"/>
      <c r="K14" s="239"/>
      <c r="L14" s="239"/>
      <c r="M14" s="239"/>
      <c r="N14" s="239"/>
      <c r="O14" s="239"/>
      <c r="P14" s="240"/>
      <c r="Q14" s="103" t="s">
        <v>8</v>
      </c>
      <c r="R14" s="104"/>
      <c r="S14" s="104"/>
      <c r="T14" s="104"/>
      <c r="U14" s="104"/>
      <c r="V14" s="104"/>
      <c r="W14" s="105"/>
      <c r="X14" s="106" t="s">
        <v>7</v>
      </c>
      <c r="Y14" s="106"/>
      <c r="Z14" s="106"/>
      <c r="AA14" s="106"/>
      <c r="AB14" s="106"/>
      <c r="AC14" s="106"/>
      <c r="AD14" s="107"/>
    </row>
    <row r="15" spans="2:32" ht="20.100000000000001" customHeight="1" x14ac:dyDescent="0.4">
      <c r="B15" s="25"/>
      <c r="C15" s="229"/>
      <c r="D15" s="230"/>
      <c r="E15" s="230"/>
      <c r="F15" s="230"/>
      <c r="G15" s="230"/>
      <c r="H15" s="230"/>
      <c r="I15" s="231"/>
      <c r="J15" s="238"/>
      <c r="K15" s="239"/>
      <c r="L15" s="239"/>
      <c r="M15" s="239"/>
      <c r="N15" s="239"/>
      <c r="O15" s="239"/>
      <c r="P15" s="240"/>
      <c r="Q15" s="33" t="s">
        <v>75</v>
      </c>
      <c r="R15" s="43"/>
      <c r="S15" s="43"/>
      <c r="T15" s="43"/>
      <c r="U15" s="43"/>
      <c r="V15" s="43"/>
      <c r="W15" s="44"/>
      <c r="X15" s="109" t="s">
        <v>20</v>
      </c>
      <c r="Y15" s="110"/>
      <c r="Z15" s="110"/>
      <c r="AA15" s="110"/>
      <c r="AB15" s="110"/>
      <c r="AC15" s="110"/>
      <c r="AD15" s="111"/>
    </row>
    <row r="16" spans="2:32" ht="26.25" customHeight="1" x14ac:dyDescent="0.4">
      <c r="B16" s="25"/>
      <c r="C16" s="232"/>
      <c r="D16" s="233"/>
      <c r="E16" s="233"/>
      <c r="F16" s="233"/>
      <c r="G16" s="233"/>
      <c r="H16" s="233"/>
      <c r="I16" s="234"/>
      <c r="J16" s="241"/>
      <c r="K16" s="242"/>
      <c r="L16" s="242"/>
      <c r="M16" s="242"/>
      <c r="N16" s="242"/>
      <c r="O16" s="242"/>
      <c r="P16" s="243"/>
      <c r="Q16" s="86"/>
      <c r="R16" s="87"/>
      <c r="S16" s="87"/>
      <c r="T16" s="87"/>
      <c r="U16" s="87"/>
      <c r="V16" s="87"/>
      <c r="W16" s="88"/>
      <c r="X16" s="160" t="s">
        <v>57</v>
      </c>
      <c r="Y16" s="77"/>
      <c r="Z16" s="77"/>
      <c r="AA16" s="77"/>
      <c r="AB16" s="77"/>
      <c r="AC16" s="77"/>
      <c r="AD16" s="78"/>
    </row>
    <row r="17" spans="2:33" ht="20.100000000000001" customHeight="1" x14ac:dyDescent="0.4">
      <c r="B17" s="7"/>
      <c r="C17" s="206">
        <f>X10+3</f>
        <v>45789</v>
      </c>
      <c r="D17" s="206"/>
      <c r="E17" s="206"/>
      <c r="F17" s="206"/>
      <c r="G17" s="206"/>
      <c r="H17" s="206"/>
      <c r="I17" s="206"/>
      <c r="J17" s="206">
        <f>C17+1</f>
        <v>45790</v>
      </c>
      <c r="K17" s="206"/>
      <c r="L17" s="206"/>
      <c r="M17" s="206"/>
      <c r="N17" s="206"/>
      <c r="O17" s="206"/>
      <c r="P17" s="206"/>
      <c r="Q17" s="206">
        <f>J17+2</f>
        <v>45792</v>
      </c>
      <c r="R17" s="206"/>
      <c r="S17" s="206"/>
      <c r="T17" s="206"/>
      <c r="U17" s="206"/>
      <c r="V17" s="206"/>
      <c r="W17" s="206"/>
      <c r="X17" s="206">
        <f>Q17+1</f>
        <v>45793</v>
      </c>
      <c r="Y17" s="206"/>
      <c r="Z17" s="206"/>
      <c r="AA17" s="206"/>
      <c r="AB17" s="206"/>
      <c r="AC17" s="206"/>
      <c r="AD17" s="220"/>
      <c r="AG17" s="9"/>
    </row>
    <row r="18" spans="2:33" ht="20.100000000000001" customHeight="1" x14ac:dyDescent="0.4">
      <c r="B18" s="25" t="s">
        <v>6</v>
      </c>
      <c r="C18" s="26" t="s">
        <v>7</v>
      </c>
      <c r="D18" s="27"/>
      <c r="E18" s="27"/>
      <c r="F18" s="27"/>
      <c r="G18" s="27"/>
      <c r="H18" s="27"/>
      <c r="I18" s="28"/>
      <c r="J18" s="113" t="s">
        <v>8</v>
      </c>
      <c r="K18" s="113"/>
      <c r="L18" s="113"/>
      <c r="M18" s="113"/>
      <c r="N18" s="113"/>
      <c r="O18" s="113"/>
      <c r="P18" s="113"/>
      <c r="Q18" s="26" t="s">
        <v>7</v>
      </c>
      <c r="R18" s="27"/>
      <c r="S18" s="27"/>
      <c r="T18" s="27"/>
      <c r="U18" s="27"/>
      <c r="V18" s="27"/>
      <c r="W18" s="28"/>
      <c r="X18" s="221" t="s">
        <v>61</v>
      </c>
      <c r="Y18" s="221"/>
      <c r="Z18" s="221"/>
      <c r="AA18" s="221"/>
      <c r="AB18" s="221"/>
      <c r="AC18" s="221"/>
      <c r="AD18" s="222"/>
      <c r="AG18" s="10"/>
    </row>
    <row r="19" spans="2:33" ht="20.100000000000001" customHeight="1" x14ac:dyDescent="0.4">
      <c r="B19" s="25"/>
      <c r="C19" s="92" t="s">
        <v>71</v>
      </c>
      <c r="D19" s="93"/>
      <c r="E19" s="93"/>
      <c r="F19" s="93"/>
      <c r="G19" s="93"/>
      <c r="H19" s="93"/>
      <c r="I19" s="94"/>
      <c r="J19" s="95" t="s">
        <v>11</v>
      </c>
      <c r="K19" s="96"/>
      <c r="L19" s="96"/>
      <c r="M19" s="96"/>
      <c r="N19" s="96"/>
      <c r="O19" s="96"/>
      <c r="P19" s="97"/>
      <c r="Q19" s="92" t="s">
        <v>12</v>
      </c>
      <c r="R19" s="93"/>
      <c r="S19" s="93"/>
      <c r="T19" s="93"/>
      <c r="U19" s="93"/>
      <c r="V19" s="93"/>
      <c r="W19" s="94"/>
      <c r="X19" s="161" t="s">
        <v>76</v>
      </c>
      <c r="Y19" s="55"/>
      <c r="Z19" s="55"/>
      <c r="AA19" s="55"/>
      <c r="AB19" s="55"/>
      <c r="AC19" s="55"/>
      <c r="AD19" s="56"/>
      <c r="AG19" s="10"/>
    </row>
    <row r="20" spans="2:33" ht="24.6" customHeight="1" x14ac:dyDescent="0.4">
      <c r="B20" s="25"/>
      <c r="C20" s="60" t="s">
        <v>78</v>
      </c>
      <c r="D20" s="61"/>
      <c r="E20" s="61"/>
      <c r="F20" s="61"/>
      <c r="G20" s="61"/>
      <c r="H20" s="61"/>
      <c r="I20" s="62"/>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221" t="s">
        <v>63</v>
      </c>
      <c r="Y21" s="221"/>
      <c r="Z21" s="221"/>
      <c r="AA21" s="221"/>
      <c r="AB21" s="221"/>
      <c r="AC21" s="221"/>
      <c r="AD21" s="222"/>
    </row>
    <row r="22" spans="2:33" ht="20.100000000000001" customHeight="1" x14ac:dyDescent="0.4">
      <c r="B22" s="25"/>
      <c r="C22" s="33" t="s">
        <v>84</v>
      </c>
      <c r="D22" s="34"/>
      <c r="E22" s="34"/>
      <c r="F22" s="34"/>
      <c r="G22" s="34"/>
      <c r="H22" s="34"/>
      <c r="I22" s="35"/>
      <c r="J22" s="108" t="s">
        <v>18</v>
      </c>
      <c r="K22" s="108"/>
      <c r="L22" s="108"/>
      <c r="M22" s="108"/>
      <c r="N22" s="108"/>
      <c r="O22" s="108"/>
      <c r="P22" s="108"/>
      <c r="Q22" s="33" t="s">
        <v>77</v>
      </c>
      <c r="R22" s="43"/>
      <c r="S22" s="43"/>
      <c r="T22" s="43"/>
      <c r="U22" s="43"/>
      <c r="V22" s="43"/>
      <c r="W22" s="44"/>
      <c r="X22" s="109" t="s">
        <v>20</v>
      </c>
      <c r="Y22" s="110"/>
      <c r="Z22" s="110"/>
      <c r="AA22" s="110"/>
      <c r="AB22" s="110"/>
      <c r="AC22" s="110"/>
      <c r="AD22" s="111"/>
    </row>
    <row r="23" spans="2:33" ht="27" customHeight="1" x14ac:dyDescent="0.4">
      <c r="B23" s="25"/>
      <c r="C23" s="83"/>
      <c r="D23" s="84"/>
      <c r="E23" s="84"/>
      <c r="F23" s="84"/>
      <c r="G23" s="84"/>
      <c r="H23" s="84"/>
      <c r="I23" s="85"/>
      <c r="J23" s="112" t="s">
        <v>68</v>
      </c>
      <c r="K23" s="112"/>
      <c r="L23" s="112"/>
      <c r="M23" s="112"/>
      <c r="N23" s="112"/>
      <c r="O23" s="112"/>
      <c r="P23" s="112"/>
      <c r="Q23" s="86"/>
      <c r="R23" s="87"/>
      <c r="S23" s="87"/>
      <c r="T23" s="87"/>
      <c r="U23" s="87"/>
      <c r="V23" s="87"/>
      <c r="W23" s="88"/>
      <c r="X23" s="160" t="s">
        <v>65</v>
      </c>
      <c r="Y23" s="77"/>
      <c r="Z23" s="77"/>
      <c r="AA23" s="77"/>
      <c r="AB23" s="77"/>
      <c r="AC23" s="77"/>
      <c r="AD23" s="78"/>
    </row>
    <row r="24" spans="2:33" ht="20.100000000000001" customHeight="1" x14ac:dyDescent="0.4">
      <c r="B24" s="7"/>
      <c r="C24" s="206">
        <f>X17+3</f>
        <v>45796</v>
      </c>
      <c r="D24" s="206"/>
      <c r="E24" s="206"/>
      <c r="F24" s="206"/>
      <c r="G24" s="206"/>
      <c r="H24" s="206"/>
      <c r="I24" s="206"/>
      <c r="J24" s="206">
        <f>C24+1</f>
        <v>45797</v>
      </c>
      <c r="K24" s="206"/>
      <c r="L24" s="206"/>
      <c r="M24" s="206"/>
      <c r="N24" s="206"/>
      <c r="O24" s="206"/>
      <c r="P24" s="206"/>
      <c r="Q24" s="206">
        <f>J24+2</f>
        <v>45799</v>
      </c>
      <c r="R24" s="206"/>
      <c r="S24" s="206"/>
      <c r="T24" s="206"/>
      <c r="U24" s="206"/>
      <c r="V24" s="206"/>
      <c r="W24" s="206"/>
      <c r="X24" s="206">
        <f>Q24+1</f>
        <v>45800</v>
      </c>
      <c r="Y24" s="206"/>
      <c r="Z24" s="206"/>
      <c r="AA24" s="206"/>
      <c r="AB24" s="206"/>
      <c r="AC24" s="206"/>
      <c r="AD24" s="220"/>
    </row>
    <row r="25" spans="2:33" ht="20.100000000000001"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92" t="s">
        <v>73</v>
      </c>
      <c r="D26" s="93"/>
      <c r="E26" s="93"/>
      <c r="F26" s="93"/>
      <c r="G26" s="93"/>
      <c r="H26" s="93"/>
      <c r="I26" s="94"/>
      <c r="J26" s="95" t="s">
        <v>11</v>
      </c>
      <c r="K26" s="96"/>
      <c r="L26" s="96"/>
      <c r="M26" s="96"/>
      <c r="N26" s="96"/>
      <c r="O26" s="96"/>
      <c r="P26" s="97"/>
      <c r="Q26" s="92" t="s">
        <v>12</v>
      </c>
      <c r="R26" s="93"/>
      <c r="S26" s="93"/>
      <c r="T26" s="93"/>
      <c r="U26" s="93"/>
      <c r="V26" s="93"/>
      <c r="W26" s="94"/>
      <c r="X26" s="161" t="s">
        <v>79</v>
      </c>
      <c r="Y26" s="55"/>
      <c r="Z26" s="55"/>
      <c r="AA26" s="55"/>
      <c r="AB26" s="55"/>
      <c r="AC26" s="55"/>
      <c r="AD26" s="56"/>
    </row>
    <row r="27" spans="2:33" ht="24" customHeight="1" x14ac:dyDescent="0.4">
      <c r="B27" s="101"/>
      <c r="C27" s="60" t="s">
        <v>80</v>
      </c>
      <c r="D27" s="61"/>
      <c r="E27" s="61"/>
      <c r="F27" s="61"/>
      <c r="G27" s="61"/>
      <c r="H27" s="61"/>
      <c r="I27" s="62"/>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26" t="s">
        <v>7</v>
      </c>
      <c r="D28" s="27"/>
      <c r="E28" s="27"/>
      <c r="F28" s="27"/>
      <c r="G28" s="27"/>
      <c r="H28" s="27"/>
      <c r="I28" s="28"/>
      <c r="J28" s="26" t="s">
        <v>7</v>
      </c>
      <c r="K28" s="27"/>
      <c r="L28" s="27"/>
      <c r="M28" s="27"/>
      <c r="N28" s="27"/>
      <c r="O28" s="27"/>
      <c r="P28" s="28"/>
      <c r="Q28" s="29" t="s">
        <v>8</v>
      </c>
      <c r="R28" s="30"/>
      <c r="S28" s="30"/>
      <c r="T28" s="30"/>
      <c r="U28" s="30"/>
      <c r="V28" s="30"/>
      <c r="W28" s="31"/>
      <c r="X28" s="26" t="s">
        <v>7</v>
      </c>
      <c r="Y28" s="27"/>
      <c r="Z28" s="27"/>
      <c r="AA28" s="27"/>
      <c r="AB28" s="27"/>
      <c r="AC28" s="27"/>
      <c r="AD28" s="32"/>
    </row>
    <row r="29" spans="2:33" ht="20.100000000000001" customHeight="1" x14ac:dyDescent="0.4">
      <c r="B29" s="25"/>
      <c r="C29" s="33" t="s">
        <v>85</v>
      </c>
      <c r="D29" s="34"/>
      <c r="E29" s="34"/>
      <c r="F29" s="34"/>
      <c r="G29" s="34"/>
      <c r="H29" s="34"/>
      <c r="I29" s="35"/>
      <c r="J29" s="39" t="s">
        <v>18</v>
      </c>
      <c r="K29" s="40"/>
      <c r="L29" s="40"/>
      <c r="M29" s="40"/>
      <c r="N29" s="40"/>
      <c r="O29" s="40"/>
      <c r="P29" s="41"/>
      <c r="Q29" s="33" t="s">
        <v>77</v>
      </c>
      <c r="R29" s="43"/>
      <c r="S29" s="43"/>
      <c r="T29" s="43"/>
      <c r="U29" s="43"/>
      <c r="V29" s="43"/>
      <c r="W29" s="44"/>
      <c r="X29" s="48" t="s">
        <v>24</v>
      </c>
      <c r="Y29" s="49"/>
      <c r="Z29" s="49"/>
      <c r="AA29" s="49"/>
      <c r="AB29" s="49"/>
      <c r="AC29" s="49"/>
      <c r="AD29" s="50"/>
    </row>
    <row r="30" spans="2:33" ht="27" customHeight="1" x14ac:dyDescent="0.4">
      <c r="B30" s="25"/>
      <c r="C30" s="83"/>
      <c r="D30" s="84"/>
      <c r="E30" s="84"/>
      <c r="F30" s="84"/>
      <c r="G30" s="84"/>
      <c r="H30" s="84"/>
      <c r="I30" s="85"/>
      <c r="J30" s="89" t="s">
        <v>69</v>
      </c>
      <c r="K30" s="90"/>
      <c r="L30" s="90"/>
      <c r="M30" s="90"/>
      <c r="N30" s="90"/>
      <c r="O30" s="90"/>
      <c r="P30" s="91"/>
      <c r="Q30" s="86"/>
      <c r="R30" s="87"/>
      <c r="S30" s="87"/>
      <c r="T30" s="87"/>
      <c r="U30" s="87"/>
      <c r="V30" s="87"/>
      <c r="W30" s="88"/>
      <c r="X30" s="205" t="s">
        <v>66</v>
      </c>
      <c r="Y30" s="67"/>
      <c r="Z30" s="67"/>
      <c r="AA30" s="67"/>
      <c r="AB30" s="67"/>
      <c r="AC30" s="67"/>
      <c r="AD30" s="68"/>
    </row>
    <row r="31" spans="2:33" ht="20.100000000000001" customHeight="1" x14ac:dyDescent="0.4">
      <c r="B31" s="7"/>
      <c r="C31" s="206">
        <f>X24+3</f>
        <v>45803</v>
      </c>
      <c r="D31" s="206"/>
      <c r="E31" s="206"/>
      <c r="F31" s="206"/>
      <c r="G31" s="206"/>
      <c r="H31" s="206"/>
      <c r="I31" s="206"/>
      <c r="J31" s="223">
        <f>C31+1</f>
        <v>45804</v>
      </c>
      <c r="K31" s="224"/>
      <c r="L31" s="224"/>
      <c r="M31" s="224"/>
      <c r="N31" s="224"/>
      <c r="O31" s="224"/>
      <c r="P31" s="246"/>
      <c r="Q31" s="223">
        <f>J31+2</f>
        <v>45806</v>
      </c>
      <c r="R31" s="224"/>
      <c r="S31" s="224"/>
      <c r="T31" s="224"/>
      <c r="U31" s="224"/>
      <c r="V31" s="224"/>
      <c r="W31" s="246"/>
      <c r="X31" s="223">
        <f>Q31+1</f>
        <v>45807</v>
      </c>
      <c r="Y31" s="224"/>
      <c r="Z31" s="224"/>
      <c r="AA31" s="224"/>
      <c r="AB31" s="224"/>
      <c r="AC31" s="224"/>
      <c r="AD31" s="225"/>
    </row>
    <row r="32" spans="2:33" ht="20.100000000000001" customHeight="1" x14ac:dyDescent="0.4">
      <c r="B32" s="25" t="s">
        <v>6</v>
      </c>
      <c r="C32" s="26" t="s">
        <v>7</v>
      </c>
      <c r="D32" s="27"/>
      <c r="E32" s="27"/>
      <c r="F32" s="27"/>
      <c r="G32" s="27"/>
      <c r="H32" s="27"/>
      <c r="I32" s="28"/>
      <c r="J32" s="80" t="s">
        <v>8</v>
      </c>
      <c r="K32" s="81"/>
      <c r="L32" s="81"/>
      <c r="M32" s="81"/>
      <c r="N32" s="81"/>
      <c r="O32" s="81"/>
      <c r="P32" s="82"/>
      <c r="Q32" s="26" t="s">
        <v>7</v>
      </c>
      <c r="R32" s="27"/>
      <c r="S32" s="27"/>
      <c r="T32" s="27"/>
      <c r="U32" s="27"/>
      <c r="V32" s="27"/>
      <c r="W32" s="28"/>
      <c r="X32" s="26" t="s">
        <v>7</v>
      </c>
      <c r="Y32" s="27"/>
      <c r="Z32" s="27"/>
      <c r="AA32" s="27"/>
      <c r="AB32" s="27"/>
      <c r="AC32" s="27"/>
      <c r="AD32" s="32"/>
    </row>
    <row r="33" spans="2:30" ht="20.100000000000001" customHeight="1" x14ac:dyDescent="0.4">
      <c r="B33" s="25"/>
      <c r="C33" s="92" t="s">
        <v>72</v>
      </c>
      <c r="D33" s="93"/>
      <c r="E33" s="93"/>
      <c r="F33" s="93"/>
      <c r="G33" s="93"/>
      <c r="H33" s="93"/>
      <c r="I33" s="94"/>
      <c r="J33" s="95" t="s">
        <v>11</v>
      </c>
      <c r="K33" s="96"/>
      <c r="L33" s="96"/>
      <c r="M33" s="96"/>
      <c r="N33" s="96"/>
      <c r="O33" s="96"/>
      <c r="P33" s="97"/>
      <c r="Q33" s="92" t="s">
        <v>12</v>
      </c>
      <c r="R33" s="93"/>
      <c r="S33" s="93"/>
      <c r="T33" s="93"/>
      <c r="U33" s="93"/>
      <c r="V33" s="93"/>
      <c r="W33" s="94"/>
      <c r="X33" s="161" t="s">
        <v>81</v>
      </c>
      <c r="Y33" s="55"/>
      <c r="Z33" s="55"/>
      <c r="AA33" s="55"/>
      <c r="AB33" s="55"/>
      <c r="AC33" s="55"/>
      <c r="AD33" s="56"/>
    </row>
    <row r="34" spans="2:30" ht="23.1" customHeight="1" x14ac:dyDescent="0.4">
      <c r="B34" s="25"/>
      <c r="C34" s="60" t="s">
        <v>82</v>
      </c>
      <c r="D34" s="61"/>
      <c r="E34" s="61"/>
      <c r="F34" s="61"/>
      <c r="G34" s="61"/>
      <c r="H34" s="61"/>
      <c r="I34" s="62"/>
      <c r="J34" s="98"/>
      <c r="K34" s="99"/>
      <c r="L34" s="99"/>
      <c r="M34" s="99"/>
      <c r="N34" s="99"/>
      <c r="O34" s="99"/>
      <c r="P34" s="100"/>
      <c r="Q34" s="63" t="s">
        <v>15</v>
      </c>
      <c r="R34" s="64"/>
      <c r="S34" s="64"/>
      <c r="T34" s="64"/>
      <c r="U34" s="64"/>
      <c r="V34" s="64"/>
      <c r="W34" s="65"/>
      <c r="X34" s="57"/>
      <c r="Y34" s="58"/>
      <c r="Z34" s="58"/>
      <c r="AA34" s="58"/>
      <c r="AB34" s="58"/>
      <c r="AC34" s="58"/>
      <c r="AD34" s="59"/>
    </row>
    <row r="35" spans="2:30" ht="20.100000000000001" customHeight="1" x14ac:dyDescent="0.4">
      <c r="B35" s="24" t="s">
        <v>16</v>
      </c>
      <c r="C35" s="187" t="s">
        <v>62</v>
      </c>
      <c r="D35" s="244"/>
      <c r="E35" s="244"/>
      <c r="F35" s="244"/>
      <c r="G35" s="244"/>
      <c r="H35" s="244"/>
      <c r="I35" s="245"/>
      <c r="J35" s="26" t="s">
        <v>7</v>
      </c>
      <c r="K35" s="27"/>
      <c r="L35" s="27"/>
      <c r="M35" s="27"/>
      <c r="N35" s="27"/>
      <c r="O35" s="27"/>
      <c r="P35" s="28"/>
      <c r="Q35" s="29" t="s">
        <v>8</v>
      </c>
      <c r="R35" s="30"/>
      <c r="S35" s="30"/>
      <c r="T35" s="30"/>
      <c r="U35" s="30"/>
      <c r="V35" s="30"/>
      <c r="W35" s="31"/>
      <c r="X35" s="26" t="s">
        <v>7</v>
      </c>
      <c r="Y35" s="27"/>
      <c r="Z35" s="27"/>
      <c r="AA35" s="27"/>
      <c r="AB35" s="27"/>
      <c r="AC35" s="27"/>
      <c r="AD35" s="32"/>
    </row>
    <row r="36" spans="2:30" ht="20.100000000000001" customHeight="1" x14ac:dyDescent="0.4">
      <c r="B36" s="25"/>
      <c r="C36" s="33" t="s">
        <v>25</v>
      </c>
      <c r="D36" s="34"/>
      <c r="E36" s="34"/>
      <c r="F36" s="34"/>
      <c r="G36" s="34"/>
      <c r="H36" s="34"/>
      <c r="I36" s="35"/>
      <c r="J36" s="39" t="s">
        <v>18</v>
      </c>
      <c r="K36" s="40"/>
      <c r="L36" s="40"/>
      <c r="M36" s="40"/>
      <c r="N36" s="40"/>
      <c r="O36" s="40"/>
      <c r="P36" s="41"/>
      <c r="Q36" s="33" t="s">
        <v>83</v>
      </c>
      <c r="R36" s="43"/>
      <c r="S36" s="43"/>
      <c r="T36" s="43"/>
      <c r="U36" s="43"/>
      <c r="V36" s="43"/>
      <c r="W36" s="44"/>
      <c r="X36" s="48" t="s">
        <v>24</v>
      </c>
      <c r="Y36" s="49"/>
      <c r="Z36" s="49"/>
      <c r="AA36" s="49"/>
      <c r="AB36" s="49"/>
      <c r="AC36" s="49"/>
      <c r="AD36" s="50"/>
    </row>
    <row r="37" spans="2:30" ht="26.25" customHeight="1" thickBot="1" x14ac:dyDescent="0.45">
      <c r="B37" s="25"/>
      <c r="C37" s="36"/>
      <c r="D37" s="37"/>
      <c r="E37" s="37"/>
      <c r="F37" s="37"/>
      <c r="G37" s="37"/>
      <c r="H37" s="37"/>
      <c r="I37" s="38"/>
      <c r="J37" s="51" t="s">
        <v>70</v>
      </c>
      <c r="K37" s="52"/>
      <c r="L37" s="52"/>
      <c r="M37" s="52"/>
      <c r="N37" s="52"/>
      <c r="O37" s="52"/>
      <c r="P37" s="53"/>
      <c r="Q37" s="45"/>
      <c r="R37" s="46"/>
      <c r="S37" s="46"/>
      <c r="T37" s="46"/>
      <c r="U37" s="46"/>
      <c r="V37" s="46"/>
      <c r="W37" s="47"/>
      <c r="X37" s="247" t="s">
        <v>67</v>
      </c>
      <c r="Y37" s="75"/>
      <c r="Z37" s="75"/>
      <c r="AA37" s="75"/>
      <c r="AB37" s="75"/>
      <c r="AC37" s="75"/>
      <c r="AD37" s="76"/>
    </row>
    <row r="38" spans="2:30"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2" spans="2:30" x14ac:dyDescent="0.4">
      <c r="R42" s="11"/>
      <c r="S42" s="11"/>
      <c r="T42" s="11"/>
      <c r="U42" s="11"/>
      <c r="V42" s="11"/>
    </row>
    <row r="48" spans="2:30"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20">
    <mergeCell ref="X23:AD23"/>
    <mergeCell ref="J33:P34"/>
    <mergeCell ref="Q33:W33"/>
    <mergeCell ref="C11:I16"/>
    <mergeCell ref="J11:P16"/>
    <mergeCell ref="B38:AD38"/>
    <mergeCell ref="B35:B37"/>
    <mergeCell ref="C35:I35"/>
    <mergeCell ref="J35:P35"/>
    <mergeCell ref="Q35:W35"/>
    <mergeCell ref="X35:AD35"/>
    <mergeCell ref="C36:I37"/>
    <mergeCell ref="J36:P36"/>
    <mergeCell ref="Q36:W37"/>
    <mergeCell ref="X36:AD36"/>
    <mergeCell ref="J37:P37"/>
    <mergeCell ref="X33:AD34"/>
    <mergeCell ref="C34:I34"/>
    <mergeCell ref="Q34:W34"/>
    <mergeCell ref="X30:AD30"/>
    <mergeCell ref="C31:I31"/>
    <mergeCell ref="J31:P31"/>
    <mergeCell ref="Q31:W31"/>
    <mergeCell ref="X37:AD37"/>
    <mergeCell ref="J26:P27"/>
    <mergeCell ref="Q26:W26"/>
    <mergeCell ref="X26:AD27"/>
    <mergeCell ref="C27:I27"/>
    <mergeCell ref="C24:I24"/>
    <mergeCell ref="J24:P24"/>
    <mergeCell ref="Q24:W24"/>
    <mergeCell ref="X24:AD24"/>
    <mergeCell ref="Q27:W27"/>
    <mergeCell ref="B32:B34"/>
    <mergeCell ref="C32:I32"/>
    <mergeCell ref="J32:P32"/>
    <mergeCell ref="Q32:W32"/>
    <mergeCell ref="X32:AD32"/>
    <mergeCell ref="B28:B30"/>
    <mergeCell ref="C28:I28"/>
    <mergeCell ref="J28:P28"/>
    <mergeCell ref="Q28:W28"/>
    <mergeCell ref="X28:AD28"/>
    <mergeCell ref="C29:I30"/>
    <mergeCell ref="J29:P29"/>
    <mergeCell ref="Q29:W30"/>
    <mergeCell ref="X29:AD29"/>
    <mergeCell ref="J30:P30"/>
    <mergeCell ref="C33:I33"/>
    <mergeCell ref="X31:AD31"/>
    <mergeCell ref="X16:AD16"/>
    <mergeCell ref="B11:B13"/>
    <mergeCell ref="Q11:W11"/>
    <mergeCell ref="X11:AD11"/>
    <mergeCell ref="C17:I17"/>
    <mergeCell ref="J17:P17"/>
    <mergeCell ref="Q17:W17"/>
    <mergeCell ref="X17:AD17"/>
    <mergeCell ref="B25:B27"/>
    <mergeCell ref="C25:I25"/>
    <mergeCell ref="J25:P25"/>
    <mergeCell ref="Q25:W25"/>
    <mergeCell ref="X25:AD25"/>
    <mergeCell ref="B21:B23"/>
    <mergeCell ref="C21:I21"/>
    <mergeCell ref="J21:P21"/>
    <mergeCell ref="Q21:W21"/>
    <mergeCell ref="X21:AD21"/>
    <mergeCell ref="C22:I23"/>
    <mergeCell ref="J22:P22"/>
    <mergeCell ref="Q22:W23"/>
    <mergeCell ref="X22:AD22"/>
    <mergeCell ref="J23:P23"/>
    <mergeCell ref="C26:I26"/>
    <mergeCell ref="Q12:W12"/>
    <mergeCell ref="X12:AD13"/>
    <mergeCell ref="Q13:W13"/>
    <mergeCell ref="X9:AD9"/>
    <mergeCell ref="C10:I10"/>
    <mergeCell ref="J10:P10"/>
    <mergeCell ref="Q10:W10"/>
    <mergeCell ref="X10:AD10"/>
    <mergeCell ref="B18:B20"/>
    <mergeCell ref="C18:I18"/>
    <mergeCell ref="J18:P18"/>
    <mergeCell ref="Q18:W18"/>
    <mergeCell ref="X18:AD18"/>
    <mergeCell ref="B14:B16"/>
    <mergeCell ref="Q14:W14"/>
    <mergeCell ref="X14:AD14"/>
    <mergeCell ref="Q15:W16"/>
    <mergeCell ref="X15:AD15"/>
    <mergeCell ref="C19:I19"/>
    <mergeCell ref="J19:P20"/>
    <mergeCell ref="Q19:W19"/>
    <mergeCell ref="X19:AD20"/>
    <mergeCell ref="C20:I20"/>
    <mergeCell ref="Q20:W20"/>
    <mergeCell ref="B4:B6"/>
    <mergeCell ref="Q4:W4"/>
    <mergeCell ref="X4:Y6"/>
    <mergeCell ref="Z4:AD4"/>
    <mergeCell ref="D1:I1"/>
    <mergeCell ref="J1:K1"/>
    <mergeCell ref="L1:AD1"/>
    <mergeCell ref="C2:I2"/>
    <mergeCell ref="J2:P2"/>
    <mergeCell ref="Q2:W2"/>
    <mergeCell ref="X2:AD2"/>
    <mergeCell ref="Q5:W5"/>
    <mergeCell ref="Z5:AD6"/>
    <mergeCell ref="Q6:W6"/>
    <mergeCell ref="Q3:W3"/>
    <mergeCell ref="X3:AD3"/>
    <mergeCell ref="C3:P9"/>
    <mergeCell ref="B7:B9"/>
    <mergeCell ref="Q7:W7"/>
    <mergeCell ref="X7:AD7"/>
    <mergeCell ref="Q8:W9"/>
    <mergeCell ref="X8:AD8"/>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51AD6-19B1-45D9-9766-F8D98D90880C}">
  <dimension ref="B1:AG64"/>
  <sheetViews>
    <sheetView showGridLines="0" topLeftCell="A9" zoomScale="129" zoomScaleNormal="129" zoomScaleSheetLayoutView="72" zoomScalePageLayoutView="48" workbookViewId="0">
      <selection activeCell="C33" sqref="C33:I33"/>
    </sheetView>
  </sheetViews>
  <sheetFormatPr defaultColWidth="8.25" defaultRowHeight="10.5" x14ac:dyDescent="0.4"/>
  <cols>
    <col min="1" max="1" width="1.75" style="4" customWidth="1"/>
    <col min="2" max="9" width="2.75" style="4" customWidth="1"/>
    <col min="10" max="10" width="3.625" style="4" customWidth="1"/>
    <col min="11" max="30" width="2.75" style="4" customWidth="1"/>
    <col min="31" max="16384" width="8.25" style="4"/>
  </cols>
  <sheetData>
    <row r="1" spans="2:31" s="1" customFormat="1" ht="32.1" customHeight="1" thickBot="1" x14ac:dyDescent="0.2">
      <c r="B1" s="2"/>
      <c r="C1" s="3"/>
      <c r="D1" s="255">
        <v>2025</v>
      </c>
      <c r="E1" s="255"/>
      <c r="F1" s="255"/>
      <c r="G1" s="255"/>
      <c r="H1" s="255"/>
      <c r="I1" s="255"/>
      <c r="J1" s="256">
        <v>6</v>
      </c>
      <c r="K1" s="257"/>
      <c r="L1" s="134" t="s">
        <v>109</v>
      </c>
      <c r="M1" s="134"/>
      <c r="N1" s="134"/>
      <c r="O1" s="134"/>
      <c r="P1" s="134"/>
      <c r="Q1" s="134"/>
      <c r="R1" s="134"/>
      <c r="S1" s="134"/>
      <c r="T1" s="134"/>
      <c r="U1" s="134"/>
      <c r="V1" s="134"/>
      <c r="W1" s="134"/>
      <c r="X1" s="134"/>
      <c r="Y1" s="134"/>
      <c r="Z1" s="134"/>
      <c r="AA1" s="134"/>
      <c r="AB1" s="134"/>
      <c r="AC1" s="134"/>
      <c r="AD1" s="134"/>
    </row>
    <row r="2" spans="2:31"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1" ht="20.100000000000001" customHeight="1" x14ac:dyDescent="0.4">
      <c r="B3" s="6"/>
      <c r="C3" s="258">
        <f>IF(MONTH(IF(WEEKDAY(DATE($D$1,$J$1,1),1)=7,EOMONTH(DATE($D$1,$J$1,1),-1)-(WEEKDAY(DATE($D$1,$J$1,1),1)-3)+7,EOMONTH(DATE($D$1,$J$1,1),-1)-(WEEKDAY(DATE($D$1,$J$1,1),1)-3)))&lt;&gt;$J$1,"",IF(WEEKDAY(DATE($D$1,$J$1,1),1)=7,EOMONTH(DATE($D$1,$J$1,1),-1)-(WEEKDAY(DATE($D$1,$J$1,1),1)-3)+7,EOMONTH(DATE($D$1,$J$1,1),-1)-(WEEKDAY(DATE($D$1,$J$1,1),1)-3)))</f>
        <v>45810</v>
      </c>
      <c r="D3" s="258"/>
      <c r="E3" s="258"/>
      <c r="F3" s="258"/>
      <c r="G3" s="258"/>
      <c r="H3" s="258"/>
      <c r="I3" s="258"/>
      <c r="J3" s="258">
        <f>IF(MONTH(IF(WEEKDAY(DATE($D$1,$J$1,1),1)=7,EOMONTH(DATE($D$1,$J$1,1),-1)-(WEEKDAY(DATE($D$1,$J$1,1),1)-4)+7,EOMONTH(DATE($D$1,$J$1,1),-1)-(WEEKDAY(DATE($D$1,$J$1,1),1)-4)))&lt;&gt;$J$1,"",IF(WEEKDAY(DATE($D$1,$J$1,1),1)=7,EOMONTH(DATE($D$1,$J$1,1),-1)-(WEEKDAY(DATE($D$1,$J$1,1),1)-4)+7,EOMONTH(DATE($D$1,$J$1,1),-1)-(WEEKDAY(DATE($D$1,$J$1,1),1)-4)))</f>
        <v>45811</v>
      </c>
      <c r="K3" s="258"/>
      <c r="L3" s="258"/>
      <c r="M3" s="258"/>
      <c r="N3" s="258"/>
      <c r="O3" s="258"/>
      <c r="P3" s="258"/>
      <c r="Q3" s="258">
        <f>IF(MONTH(IF(WEEKDAY(DATE($D$1,$J$1,1),1)=7,EOMONTH(DATE($D$1,$J$1,1),-1)-(WEEKDAY(DATE($D$1,$J$1,1),1)-6)+7,EOMONTH(DATE($D$1,$J$1,1),-1)-(WEEKDAY(DATE($D$1,$J$1,1),1)-6)))&lt;&gt;$J$1,"",IF(WEEKDAY(DATE($D$1,$J$1,1),1)=7,EOMONTH(DATE($D$1,$J$1,1),-1)-(WEEKDAY(DATE($D$1,$J$1,1),1)-6)+7,EOMONTH(DATE($D$1,$J$1,1),-1)-(WEEKDAY(DATE($D$1,$J$1,1),1)-6)))</f>
        <v>45813</v>
      </c>
      <c r="R3" s="258"/>
      <c r="S3" s="258"/>
      <c r="T3" s="258"/>
      <c r="U3" s="258"/>
      <c r="V3" s="258"/>
      <c r="W3" s="258"/>
      <c r="X3" s="259">
        <f>IF(MONTH(IF(WEEKDAY(DATE($D$1,$J$1,1),1)=7,EOMONTH(DATE($D$1,$J$1,1),-1)-(WEEKDAY(DATE($D$1,$J$1,1),1)-7)+7,EOMONTH(DATE($D$1,$J$1,1),-1)-(WEEKDAY(DATE($D$1,$J$1,1),1)-7)))&lt;&gt;$J$1,"",IF(WEEKDAY(DATE($D$1,$J$1,1),1)=7,EOMONTH(DATE($D$1,$J$1,1),-1)-(WEEKDAY(DATE($D$1,$J$1,1),1)-7)+7,EOMONTH(DATE($D$1,$J$1,1),-1)-(WEEKDAY(DATE($D$1,$J$1,1),1)-7)))</f>
        <v>45814</v>
      </c>
      <c r="Y3" s="259"/>
      <c r="Z3" s="259"/>
      <c r="AA3" s="259"/>
      <c r="AB3" s="259"/>
      <c r="AC3" s="259"/>
      <c r="AD3" s="260"/>
    </row>
    <row r="4" spans="2:31" ht="20.100000000000001" customHeight="1" x14ac:dyDescent="0.4">
      <c r="B4" s="25" t="s">
        <v>6</v>
      </c>
      <c r="C4" s="26" t="s">
        <v>7</v>
      </c>
      <c r="D4" s="27"/>
      <c r="E4" s="27"/>
      <c r="F4" s="27"/>
      <c r="G4" s="27"/>
      <c r="H4" s="27"/>
      <c r="I4" s="28"/>
      <c r="J4" s="117" t="s">
        <v>8</v>
      </c>
      <c r="K4" s="118"/>
      <c r="L4" s="118"/>
      <c r="M4" s="118"/>
      <c r="N4" s="118"/>
      <c r="O4" s="118"/>
      <c r="P4" s="127"/>
      <c r="Q4" s="102" t="s">
        <v>7</v>
      </c>
      <c r="R4" s="102"/>
      <c r="S4" s="102"/>
      <c r="T4" s="102"/>
      <c r="U4" s="102"/>
      <c r="V4" s="102"/>
      <c r="W4" s="102"/>
      <c r="X4" s="128" t="s">
        <v>9</v>
      </c>
      <c r="Y4" s="129"/>
      <c r="Z4" s="131" t="s">
        <v>7</v>
      </c>
      <c r="AA4" s="102"/>
      <c r="AB4" s="102"/>
      <c r="AC4" s="102"/>
      <c r="AD4" s="114"/>
      <c r="AE4" s="8"/>
    </row>
    <row r="5" spans="2:31" ht="20.100000000000001" customHeight="1" x14ac:dyDescent="0.4">
      <c r="B5" s="25"/>
      <c r="C5" s="261" t="s">
        <v>96</v>
      </c>
      <c r="D5" s="262"/>
      <c r="E5" s="262"/>
      <c r="F5" s="262"/>
      <c r="G5" s="262"/>
      <c r="H5" s="262"/>
      <c r="I5" s="263"/>
      <c r="J5" s="124" t="s">
        <v>11</v>
      </c>
      <c r="K5" s="125"/>
      <c r="L5" s="125"/>
      <c r="M5" s="125"/>
      <c r="N5" s="125"/>
      <c r="O5" s="125"/>
      <c r="P5" s="140"/>
      <c r="Q5" s="141" t="s">
        <v>12</v>
      </c>
      <c r="R5" s="141"/>
      <c r="S5" s="141"/>
      <c r="T5" s="141"/>
      <c r="U5" s="141"/>
      <c r="V5" s="141"/>
      <c r="W5" s="141"/>
      <c r="X5" s="130"/>
      <c r="Y5" s="129"/>
      <c r="Z5" s="142" t="s">
        <v>100</v>
      </c>
      <c r="AA5" s="55"/>
      <c r="AB5" s="55"/>
      <c r="AC5" s="55"/>
      <c r="AD5" s="56"/>
      <c r="AE5" s="8"/>
    </row>
    <row r="6" spans="2:31" ht="23.85" customHeight="1" x14ac:dyDescent="0.4">
      <c r="B6" s="25"/>
      <c r="C6" s="264"/>
      <c r="D6" s="265"/>
      <c r="E6" s="265"/>
      <c r="F6" s="265"/>
      <c r="G6" s="265"/>
      <c r="H6" s="265"/>
      <c r="I6" s="266"/>
      <c r="J6" s="98"/>
      <c r="K6" s="99"/>
      <c r="L6" s="99"/>
      <c r="M6" s="99"/>
      <c r="N6" s="99"/>
      <c r="O6" s="99"/>
      <c r="P6" s="100"/>
      <c r="Q6" s="143" t="s">
        <v>15</v>
      </c>
      <c r="R6" s="144"/>
      <c r="S6" s="144"/>
      <c r="T6" s="144"/>
      <c r="U6" s="144"/>
      <c r="V6" s="144"/>
      <c r="W6" s="144"/>
      <c r="X6" s="130"/>
      <c r="Y6" s="129"/>
      <c r="Z6" s="58"/>
      <c r="AA6" s="58"/>
      <c r="AB6" s="58"/>
      <c r="AC6" s="58"/>
      <c r="AD6" s="59"/>
    </row>
    <row r="7" spans="2:31" ht="20.100000000000001" customHeight="1" x14ac:dyDescent="0.4">
      <c r="B7" s="24" t="s">
        <v>16</v>
      </c>
      <c r="C7" s="26" t="s">
        <v>7</v>
      </c>
      <c r="D7" s="27"/>
      <c r="E7" s="27"/>
      <c r="F7" s="27"/>
      <c r="G7" s="27"/>
      <c r="H7" s="27"/>
      <c r="I7" s="28"/>
      <c r="J7" s="26" t="s">
        <v>7</v>
      </c>
      <c r="K7" s="27"/>
      <c r="L7" s="27"/>
      <c r="M7" s="27"/>
      <c r="N7" s="27"/>
      <c r="O7" s="27"/>
      <c r="P7" s="28"/>
      <c r="Q7" s="119" t="s">
        <v>8</v>
      </c>
      <c r="R7" s="119"/>
      <c r="S7" s="119"/>
      <c r="T7" s="119"/>
      <c r="U7" s="119"/>
      <c r="V7" s="119"/>
      <c r="W7" s="119"/>
      <c r="X7" s="26" t="s">
        <v>7</v>
      </c>
      <c r="Y7" s="27"/>
      <c r="Z7" s="27"/>
      <c r="AA7" s="27"/>
      <c r="AB7" s="27"/>
      <c r="AC7" s="27"/>
      <c r="AD7" s="32"/>
    </row>
    <row r="8" spans="2:31" ht="20.100000000000001" customHeight="1" x14ac:dyDescent="0.4">
      <c r="B8" s="25"/>
      <c r="C8" s="33" t="s">
        <v>85</v>
      </c>
      <c r="D8" s="34"/>
      <c r="E8" s="34"/>
      <c r="F8" s="34"/>
      <c r="G8" s="34"/>
      <c r="H8" s="34"/>
      <c r="I8" s="35"/>
      <c r="J8" s="39" t="s">
        <v>18</v>
      </c>
      <c r="K8" s="40"/>
      <c r="L8" s="40"/>
      <c r="M8" s="40"/>
      <c r="N8" s="40"/>
      <c r="O8" s="40"/>
      <c r="P8" s="41"/>
      <c r="Q8" s="180" t="s">
        <v>97</v>
      </c>
      <c r="R8" s="121"/>
      <c r="S8" s="121"/>
      <c r="T8" s="121"/>
      <c r="U8" s="121"/>
      <c r="V8" s="121"/>
      <c r="W8" s="122"/>
      <c r="X8" s="48" t="s">
        <v>20</v>
      </c>
      <c r="Y8" s="40"/>
      <c r="Z8" s="40"/>
      <c r="AA8" s="40"/>
      <c r="AB8" s="40"/>
      <c r="AC8" s="40"/>
      <c r="AD8" s="123"/>
    </row>
    <row r="9" spans="2:31" ht="25.9" customHeight="1" x14ac:dyDescent="0.4">
      <c r="B9" s="25"/>
      <c r="C9" s="83"/>
      <c r="D9" s="84"/>
      <c r="E9" s="84"/>
      <c r="F9" s="84"/>
      <c r="G9" s="84"/>
      <c r="H9" s="84"/>
      <c r="I9" s="85"/>
      <c r="J9" s="248" t="s">
        <v>95</v>
      </c>
      <c r="K9" s="249"/>
      <c r="L9" s="249"/>
      <c r="M9" s="249"/>
      <c r="N9" s="249"/>
      <c r="O9" s="249"/>
      <c r="P9" s="250"/>
      <c r="Q9" s="86"/>
      <c r="R9" s="87"/>
      <c r="S9" s="87"/>
      <c r="T9" s="87"/>
      <c r="U9" s="87"/>
      <c r="V9" s="87"/>
      <c r="W9" s="88"/>
      <c r="X9" s="252" t="s">
        <v>92</v>
      </c>
      <c r="Y9" s="253"/>
      <c r="Z9" s="253"/>
      <c r="AA9" s="253"/>
      <c r="AB9" s="253"/>
      <c r="AC9" s="253"/>
      <c r="AD9" s="254"/>
    </row>
    <row r="10" spans="2:31" ht="20.100000000000001" customHeight="1" x14ac:dyDescent="0.4">
      <c r="B10" s="7"/>
      <c r="C10" s="258">
        <f>X3+3</f>
        <v>45817</v>
      </c>
      <c r="D10" s="258"/>
      <c r="E10" s="258"/>
      <c r="F10" s="258"/>
      <c r="G10" s="258"/>
      <c r="H10" s="258"/>
      <c r="I10" s="258"/>
      <c r="J10" s="258">
        <f>C10+1</f>
        <v>45818</v>
      </c>
      <c r="K10" s="258"/>
      <c r="L10" s="258"/>
      <c r="M10" s="258"/>
      <c r="N10" s="258"/>
      <c r="O10" s="258"/>
      <c r="P10" s="267"/>
      <c r="Q10" s="258">
        <f>J10+2</f>
        <v>45820</v>
      </c>
      <c r="R10" s="258"/>
      <c r="S10" s="258"/>
      <c r="T10" s="258"/>
      <c r="U10" s="258"/>
      <c r="V10" s="258"/>
      <c r="W10" s="258"/>
      <c r="X10" s="258">
        <f>Q10+1</f>
        <v>45821</v>
      </c>
      <c r="Y10" s="258"/>
      <c r="Z10" s="258"/>
      <c r="AA10" s="258"/>
      <c r="AB10" s="258"/>
      <c r="AC10" s="258"/>
      <c r="AD10" s="268"/>
    </row>
    <row r="11" spans="2:31"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1" ht="20.100000000000001" customHeight="1" x14ac:dyDescent="0.4">
      <c r="B12" s="25"/>
      <c r="C12" s="251" t="s">
        <v>91</v>
      </c>
      <c r="D12" s="93"/>
      <c r="E12" s="93"/>
      <c r="F12" s="93"/>
      <c r="G12" s="93"/>
      <c r="H12" s="93"/>
      <c r="I12" s="94"/>
      <c r="J12" s="124" t="s">
        <v>11</v>
      </c>
      <c r="K12" s="125"/>
      <c r="L12" s="125"/>
      <c r="M12" s="125"/>
      <c r="N12" s="125"/>
      <c r="O12" s="125"/>
      <c r="P12" s="125"/>
      <c r="Q12" s="92" t="s">
        <v>12</v>
      </c>
      <c r="R12" s="93"/>
      <c r="S12" s="93"/>
      <c r="T12" s="93"/>
      <c r="U12" s="93"/>
      <c r="V12" s="93"/>
      <c r="W12" s="94"/>
      <c r="X12" s="149" t="s">
        <v>107</v>
      </c>
      <c r="Y12" s="269"/>
      <c r="Z12" s="269"/>
      <c r="AA12" s="269"/>
      <c r="AB12" s="269"/>
      <c r="AC12" s="269"/>
      <c r="AD12" s="270"/>
    </row>
    <row r="13" spans="2:31" ht="24" customHeight="1" x14ac:dyDescent="0.4">
      <c r="B13" s="25"/>
      <c r="C13" s="60" t="s">
        <v>98</v>
      </c>
      <c r="D13" s="61"/>
      <c r="E13" s="61"/>
      <c r="F13" s="61"/>
      <c r="G13" s="61"/>
      <c r="H13" s="61"/>
      <c r="I13" s="62"/>
      <c r="J13" s="98"/>
      <c r="K13" s="99"/>
      <c r="L13" s="99"/>
      <c r="M13" s="99"/>
      <c r="N13" s="99"/>
      <c r="O13" s="99"/>
      <c r="P13" s="99"/>
      <c r="Q13" s="63" t="s">
        <v>15</v>
      </c>
      <c r="R13" s="64"/>
      <c r="S13" s="64"/>
      <c r="T13" s="64"/>
      <c r="U13" s="64"/>
      <c r="V13" s="64"/>
      <c r="W13" s="65"/>
      <c r="X13" s="238"/>
      <c r="Y13" s="239"/>
      <c r="Z13" s="239"/>
      <c r="AA13" s="239"/>
      <c r="AB13" s="239"/>
      <c r="AC13" s="239"/>
      <c r="AD13" s="271"/>
    </row>
    <row r="14" spans="2:31"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238"/>
      <c r="Y14" s="239"/>
      <c r="Z14" s="239"/>
      <c r="AA14" s="239"/>
      <c r="AB14" s="239"/>
      <c r="AC14" s="239"/>
      <c r="AD14" s="271"/>
    </row>
    <row r="15" spans="2:31" ht="20.100000000000001" customHeight="1" x14ac:dyDescent="0.4">
      <c r="B15" s="25"/>
      <c r="C15" s="33" t="s">
        <v>86</v>
      </c>
      <c r="D15" s="34"/>
      <c r="E15" s="34"/>
      <c r="F15" s="34"/>
      <c r="G15" s="34"/>
      <c r="H15" s="34"/>
      <c r="I15" s="35"/>
      <c r="J15" s="39" t="s">
        <v>18</v>
      </c>
      <c r="K15" s="40"/>
      <c r="L15" s="40"/>
      <c r="M15" s="40"/>
      <c r="N15" s="40"/>
      <c r="O15" s="40"/>
      <c r="P15" s="40"/>
      <c r="Q15" s="33" t="s">
        <v>99</v>
      </c>
      <c r="R15" s="43"/>
      <c r="S15" s="43"/>
      <c r="T15" s="43"/>
      <c r="U15" s="43"/>
      <c r="V15" s="43"/>
      <c r="W15" s="44"/>
      <c r="X15" s="238"/>
      <c r="Y15" s="239"/>
      <c r="Z15" s="239"/>
      <c r="AA15" s="239"/>
      <c r="AB15" s="239"/>
      <c r="AC15" s="239"/>
      <c r="AD15" s="271"/>
    </row>
    <row r="16" spans="2:31" ht="18" customHeight="1" x14ac:dyDescent="0.4">
      <c r="B16" s="25"/>
      <c r="C16" s="83"/>
      <c r="D16" s="84"/>
      <c r="E16" s="84"/>
      <c r="F16" s="84"/>
      <c r="G16" s="84"/>
      <c r="H16" s="84"/>
      <c r="I16" s="85"/>
      <c r="J16" s="42" t="s">
        <v>95</v>
      </c>
      <c r="K16" s="43"/>
      <c r="L16" s="43"/>
      <c r="M16" s="43"/>
      <c r="N16" s="43"/>
      <c r="O16" s="43"/>
      <c r="P16" s="43"/>
      <c r="Q16" s="86"/>
      <c r="R16" s="87"/>
      <c r="S16" s="87"/>
      <c r="T16" s="87"/>
      <c r="U16" s="87"/>
      <c r="V16" s="87"/>
      <c r="W16" s="88"/>
      <c r="X16" s="241"/>
      <c r="Y16" s="242"/>
      <c r="Z16" s="242"/>
      <c r="AA16" s="242"/>
      <c r="AB16" s="242"/>
      <c r="AC16" s="242"/>
      <c r="AD16" s="272"/>
    </row>
    <row r="17" spans="2:33" ht="20.100000000000001" customHeight="1" x14ac:dyDescent="0.4">
      <c r="B17" s="7"/>
      <c r="C17" s="258">
        <f>X10+3</f>
        <v>45824</v>
      </c>
      <c r="D17" s="258"/>
      <c r="E17" s="258"/>
      <c r="F17" s="258"/>
      <c r="G17" s="258"/>
      <c r="H17" s="258"/>
      <c r="I17" s="258"/>
      <c r="J17" s="258">
        <f>C17+1</f>
        <v>45825</v>
      </c>
      <c r="K17" s="258"/>
      <c r="L17" s="258"/>
      <c r="M17" s="258"/>
      <c r="N17" s="258"/>
      <c r="O17" s="258"/>
      <c r="P17" s="258"/>
      <c r="Q17" s="258">
        <f>J17+2</f>
        <v>45827</v>
      </c>
      <c r="R17" s="258"/>
      <c r="S17" s="258"/>
      <c r="T17" s="258"/>
      <c r="U17" s="258"/>
      <c r="V17" s="258"/>
      <c r="W17" s="258"/>
      <c r="X17" s="258">
        <f>Q17+1</f>
        <v>45828</v>
      </c>
      <c r="Y17" s="258"/>
      <c r="Z17" s="258"/>
      <c r="AA17" s="258"/>
      <c r="AB17" s="258"/>
      <c r="AC17" s="258"/>
      <c r="AD17" s="268"/>
      <c r="AF17" s="9"/>
    </row>
    <row r="18" spans="2:33" ht="20.100000000000001" customHeight="1" x14ac:dyDescent="0.4">
      <c r="B18" s="25" t="s">
        <v>6</v>
      </c>
      <c r="C18" s="26" t="s">
        <v>7</v>
      </c>
      <c r="D18" s="27"/>
      <c r="E18" s="27"/>
      <c r="F18" s="27"/>
      <c r="G18" s="27"/>
      <c r="H18" s="27"/>
      <c r="I18" s="28"/>
      <c r="J18" s="273" t="s">
        <v>8</v>
      </c>
      <c r="K18" s="273"/>
      <c r="L18" s="273"/>
      <c r="M18" s="273"/>
      <c r="N18" s="273"/>
      <c r="O18" s="273"/>
      <c r="P18" s="273"/>
      <c r="Q18" s="274" t="s">
        <v>112</v>
      </c>
      <c r="R18" s="275"/>
      <c r="S18" s="275"/>
      <c r="T18" s="275"/>
      <c r="U18" s="275"/>
      <c r="V18" s="275"/>
      <c r="W18" s="276"/>
      <c r="X18" s="102" t="s">
        <v>7</v>
      </c>
      <c r="Y18" s="102"/>
      <c r="Z18" s="102"/>
      <c r="AA18" s="102"/>
      <c r="AB18" s="102"/>
      <c r="AC18" s="102"/>
      <c r="AD18" s="114"/>
      <c r="AF18" s="10"/>
    </row>
    <row r="19" spans="2:33" ht="20.100000000000001" customHeight="1" x14ac:dyDescent="0.4">
      <c r="B19" s="25"/>
      <c r="C19" s="277" t="s">
        <v>110</v>
      </c>
      <c r="D19" s="93"/>
      <c r="E19" s="93"/>
      <c r="F19" s="93"/>
      <c r="G19" s="93"/>
      <c r="H19" s="93"/>
      <c r="I19" s="94"/>
      <c r="J19" s="95" t="s">
        <v>11</v>
      </c>
      <c r="K19" s="96"/>
      <c r="L19" s="96"/>
      <c r="M19" s="96"/>
      <c r="N19" s="96"/>
      <c r="O19" s="96"/>
      <c r="P19" s="97"/>
      <c r="Q19" s="92" t="s">
        <v>12</v>
      </c>
      <c r="R19" s="93"/>
      <c r="S19" s="93"/>
      <c r="T19" s="93"/>
      <c r="U19" s="93"/>
      <c r="V19" s="93"/>
      <c r="W19" s="94"/>
      <c r="X19" s="161" t="s">
        <v>105</v>
      </c>
      <c r="Y19" s="55"/>
      <c r="Z19" s="55"/>
      <c r="AA19" s="55"/>
      <c r="AB19" s="55"/>
      <c r="AC19" s="55"/>
      <c r="AD19" s="56"/>
      <c r="AF19" s="10"/>
    </row>
    <row r="20" spans="2:33" ht="24.6" customHeight="1" x14ac:dyDescent="0.4">
      <c r="B20" s="25"/>
      <c r="C20" s="60" t="s">
        <v>101</v>
      </c>
      <c r="D20" s="61"/>
      <c r="E20" s="61"/>
      <c r="F20" s="61"/>
      <c r="G20" s="61"/>
      <c r="H20" s="61"/>
      <c r="I20" s="62"/>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106" t="s">
        <v>7</v>
      </c>
      <c r="Y21" s="106"/>
      <c r="Z21" s="106"/>
      <c r="AA21" s="106"/>
      <c r="AB21" s="106"/>
      <c r="AC21" s="106"/>
      <c r="AD21" s="107"/>
    </row>
    <row r="22" spans="2:33" ht="20.100000000000001" customHeight="1" x14ac:dyDescent="0.4">
      <c r="B22" s="25"/>
      <c r="C22" s="33" t="s">
        <v>89</v>
      </c>
      <c r="D22" s="34"/>
      <c r="E22" s="34"/>
      <c r="F22" s="34"/>
      <c r="G22" s="34"/>
      <c r="H22" s="34"/>
      <c r="I22" s="35"/>
      <c r="J22" s="108" t="s">
        <v>18</v>
      </c>
      <c r="K22" s="108"/>
      <c r="L22" s="108"/>
      <c r="M22" s="108"/>
      <c r="N22" s="108"/>
      <c r="O22" s="108"/>
      <c r="P22" s="108"/>
      <c r="Q22" s="33" t="s">
        <v>99</v>
      </c>
      <c r="R22" s="43"/>
      <c r="S22" s="43"/>
      <c r="T22" s="43"/>
      <c r="U22" s="43"/>
      <c r="V22" s="43"/>
      <c r="W22" s="44"/>
      <c r="X22" s="109" t="s">
        <v>20</v>
      </c>
      <c r="Y22" s="110"/>
      <c r="Z22" s="110"/>
      <c r="AA22" s="110"/>
      <c r="AB22" s="110"/>
      <c r="AC22" s="110"/>
      <c r="AD22" s="111"/>
    </row>
    <row r="23" spans="2:33" ht="28.15" customHeight="1" x14ac:dyDescent="0.4">
      <c r="B23" s="25"/>
      <c r="C23" s="83"/>
      <c r="D23" s="84"/>
      <c r="E23" s="84"/>
      <c r="F23" s="84"/>
      <c r="G23" s="84"/>
      <c r="H23" s="84"/>
      <c r="I23" s="85"/>
      <c r="J23" s="287" t="s">
        <v>95</v>
      </c>
      <c r="K23" s="287"/>
      <c r="L23" s="287"/>
      <c r="M23" s="287"/>
      <c r="N23" s="287"/>
      <c r="O23" s="287"/>
      <c r="P23" s="287"/>
      <c r="Q23" s="86"/>
      <c r="R23" s="87"/>
      <c r="S23" s="87"/>
      <c r="T23" s="87"/>
      <c r="U23" s="87"/>
      <c r="V23" s="87"/>
      <c r="W23" s="88"/>
      <c r="X23" s="160" t="s">
        <v>93</v>
      </c>
      <c r="Y23" s="77"/>
      <c r="Z23" s="77"/>
      <c r="AA23" s="77"/>
      <c r="AB23" s="77"/>
      <c r="AC23" s="77"/>
      <c r="AD23" s="78"/>
    </row>
    <row r="24" spans="2:33" ht="20.100000000000001" customHeight="1" x14ac:dyDescent="0.4">
      <c r="B24" s="7"/>
      <c r="C24" s="258">
        <f>X17+3</f>
        <v>45831</v>
      </c>
      <c r="D24" s="258"/>
      <c r="E24" s="258"/>
      <c r="F24" s="258"/>
      <c r="G24" s="258"/>
      <c r="H24" s="258"/>
      <c r="I24" s="258"/>
      <c r="J24" s="258">
        <f>C24+1</f>
        <v>45832</v>
      </c>
      <c r="K24" s="258"/>
      <c r="L24" s="258"/>
      <c r="M24" s="258"/>
      <c r="N24" s="258"/>
      <c r="O24" s="258"/>
      <c r="P24" s="258"/>
      <c r="Q24" s="258">
        <f>J24+2</f>
        <v>45834</v>
      </c>
      <c r="R24" s="258"/>
      <c r="S24" s="258"/>
      <c r="T24" s="258"/>
      <c r="U24" s="258"/>
      <c r="V24" s="258"/>
      <c r="W24" s="258"/>
      <c r="X24" s="258">
        <f>Q24+1</f>
        <v>45835</v>
      </c>
      <c r="Y24" s="258"/>
      <c r="Z24" s="258"/>
      <c r="AA24" s="258"/>
      <c r="AB24" s="258"/>
      <c r="AC24" s="258"/>
      <c r="AD24" s="268"/>
    </row>
    <row r="25" spans="2:33" ht="20.100000000000001"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261" t="s">
        <v>102</v>
      </c>
      <c r="D26" s="262"/>
      <c r="E26" s="262"/>
      <c r="F26" s="262"/>
      <c r="G26" s="262"/>
      <c r="H26" s="262"/>
      <c r="I26" s="263"/>
      <c r="J26" s="261" t="s">
        <v>88</v>
      </c>
      <c r="K26" s="96"/>
      <c r="L26" s="96"/>
      <c r="M26" s="96"/>
      <c r="N26" s="96"/>
      <c r="O26" s="96"/>
      <c r="P26" s="97"/>
      <c r="Q26" s="92" t="s">
        <v>12</v>
      </c>
      <c r="R26" s="93"/>
      <c r="S26" s="93"/>
      <c r="T26" s="93"/>
      <c r="U26" s="93"/>
      <c r="V26" s="93"/>
      <c r="W26" s="94"/>
      <c r="X26" s="161" t="s">
        <v>104</v>
      </c>
      <c r="Y26" s="55"/>
      <c r="Z26" s="55"/>
      <c r="AA26" s="55"/>
      <c r="AB26" s="55"/>
      <c r="AC26" s="55"/>
      <c r="AD26" s="56"/>
    </row>
    <row r="27" spans="2:33" ht="24" customHeight="1" x14ac:dyDescent="0.4">
      <c r="B27" s="101"/>
      <c r="C27" s="264"/>
      <c r="D27" s="265"/>
      <c r="E27" s="265"/>
      <c r="F27" s="265"/>
      <c r="G27" s="265"/>
      <c r="H27" s="265"/>
      <c r="I27" s="266"/>
      <c r="J27" s="98"/>
      <c r="K27" s="99"/>
      <c r="L27" s="99"/>
      <c r="M27" s="99"/>
      <c r="N27" s="99"/>
      <c r="O27" s="99"/>
      <c r="P27" s="100"/>
      <c r="Q27" s="63" t="s">
        <v>15</v>
      </c>
      <c r="R27" s="64"/>
      <c r="S27" s="64"/>
      <c r="T27" s="64"/>
      <c r="U27" s="64"/>
      <c r="V27" s="64"/>
      <c r="W27" s="65"/>
      <c r="X27" s="57"/>
      <c r="Y27" s="58"/>
      <c r="Z27" s="58"/>
      <c r="AA27" s="58"/>
      <c r="AB27" s="58"/>
      <c r="AC27" s="58"/>
      <c r="AD27" s="59"/>
      <c r="AF27"/>
    </row>
    <row r="28" spans="2:33" ht="20.100000000000001" customHeight="1" x14ac:dyDescent="0.4">
      <c r="B28" s="24" t="s">
        <v>16</v>
      </c>
      <c r="C28" s="26" t="s">
        <v>7</v>
      </c>
      <c r="D28" s="27"/>
      <c r="E28" s="27"/>
      <c r="F28" s="27"/>
      <c r="G28" s="27"/>
      <c r="H28" s="27"/>
      <c r="I28" s="28"/>
      <c r="J28" s="26" t="s">
        <v>7</v>
      </c>
      <c r="K28" s="27"/>
      <c r="L28" s="27"/>
      <c r="M28" s="27"/>
      <c r="N28" s="27"/>
      <c r="O28" s="27"/>
      <c r="P28" s="28"/>
      <c r="Q28" s="29" t="s">
        <v>8</v>
      </c>
      <c r="R28" s="30"/>
      <c r="S28" s="30"/>
      <c r="T28" s="30"/>
      <c r="U28" s="30"/>
      <c r="V28" s="30"/>
      <c r="W28" s="31"/>
      <c r="X28" s="221" t="s">
        <v>61</v>
      </c>
      <c r="Y28" s="221"/>
      <c r="Z28" s="221"/>
      <c r="AA28" s="221"/>
      <c r="AB28" s="221"/>
      <c r="AC28" s="221"/>
      <c r="AD28" s="222"/>
      <c r="AE28"/>
      <c r="AG28"/>
    </row>
    <row r="29" spans="2:33" ht="20.100000000000001" customHeight="1" x14ac:dyDescent="0.4">
      <c r="B29" s="25"/>
      <c r="C29" s="33" t="s">
        <v>87</v>
      </c>
      <c r="D29" s="34"/>
      <c r="E29" s="34"/>
      <c r="F29" s="34"/>
      <c r="G29" s="34"/>
      <c r="H29" s="34"/>
      <c r="I29" s="35"/>
      <c r="J29" s="39" t="s">
        <v>18</v>
      </c>
      <c r="K29" s="40"/>
      <c r="L29" s="40"/>
      <c r="M29" s="40"/>
      <c r="N29" s="40"/>
      <c r="O29" s="40"/>
      <c r="P29" s="41"/>
      <c r="Q29" s="283" t="s">
        <v>103</v>
      </c>
      <c r="R29" s="284"/>
      <c r="S29" s="284"/>
      <c r="T29" s="284"/>
      <c r="U29" s="284"/>
      <c r="V29" s="284"/>
      <c r="W29" s="285"/>
      <c r="X29" s="33" t="s">
        <v>94</v>
      </c>
      <c r="Y29" s="278"/>
      <c r="Z29" s="278"/>
      <c r="AA29" s="278"/>
      <c r="AB29" s="278"/>
      <c r="AC29" s="278"/>
      <c r="AD29" s="279"/>
    </row>
    <row r="30" spans="2:33" ht="20.100000000000001" customHeight="1" x14ac:dyDescent="0.4">
      <c r="B30" s="25"/>
      <c r="C30" s="83"/>
      <c r="D30" s="84"/>
      <c r="E30" s="84"/>
      <c r="F30" s="84"/>
      <c r="G30" s="84"/>
      <c r="H30" s="84"/>
      <c r="I30" s="85"/>
      <c r="J30" s="66" t="s">
        <v>95</v>
      </c>
      <c r="K30" s="67"/>
      <c r="L30" s="67"/>
      <c r="M30" s="67"/>
      <c r="N30" s="67"/>
      <c r="O30" s="67"/>
      <c r="P30" s="290"/>
      <c r="Q30" s="286" t="s">
        <v>90</v>
      </c>
      <c r="R30" s="87"/>
      <c r="S30" s="87"/>
      <c r="T30" s="87"/>
      <c r="U30" s="87"/>
      <c r="V30" s="87"/>
      <c r="W30" s="88"/>
      <c r="X30" s="280"/>
      <c r="Y30" s="281"/>
      <c r="Z30" s="281"/>
      <c r="AA30" s="281"/>
      <c r="AB30" s="281"/>
      <c r="AC30" s="281"/>
      <c r="AD30" s="282"/>
    </row>
    <row r="31" spans="2:33" ht="20.100000000000001" customHeight="1" x14ac:dyDescent="0.4">
      <c r="B31" s="7"/>
      <c r="C31" s="258">
        <f>X24+3</f>
        <v>45838</v>
      </c>
      <c r="D31" s="258"/>
      <c r="E31" s="258"/>
      <c r="F31" s="258"/>
      <c r="G31" s="258"/>
      <c r="H31" s="258"/>
      <c r="I31" s="258"/>
      <c r="J31" s="293" t="s">
        <v>60</v>
      </c>
      <c r="K31" s="294"/>
      <c r="L31" s="294"/>
      <c r="M31" s="294"/>
      <c r="N31" s="294"/>
      <c r="O31" s="294"/>
      <c r="P31" s="294"/>
      <c r="Q31" s="294"/>
      <c r="R31" s="294"/>
      <c r="S31" s="294"/>
      <c r="T31" s="294"/>
      <c r="U31" s="294"/>
      <c r="V31" s="294"/>
      <c r="W31" s="294"/>
      <c r="X31" s="294"/>
      <c r="Y31" s="294"/>
      <c r="Z31" s="294"/>
      <c r="AA31" s="294"/>
      <c r="AB31" s="294"/>
      <c r="AC31" s="294"/>
      <c r="AD31" s="295"/>
    </row>
    <row r="32" spans="2:33" ht="20.100000000000001" customHeight="1" x14ac:dyDescent="0.4">
      <c r="B32" s="25" t="s">
        <v>6</v>
      </c>
      <c r="C32" s="26" t="s">
        <v>7</v>
      </c>
      <c r="D32" s="27"/>
      <c r="E32" s="27"/>
      <c r="F32" s="27"/>
      <c r="G32" s="27"/>
      <c r="H32" s="27"/>
      <c r="I32" s="28"/>
      <c r="J32" s="296"/>
      <c r="K32" s="297"/>
      <c r="L32" s="297"/>
      <c r="M32" s="297"/>
      <c r="N32" s="297"/>
      <c r="O32" s="297"/>
      <c r="P32" s="297"/>
      <c r="Q32" s="297"/>
      <c r="R32" s="297"/>
      <c r="S32" s="297"/>
      <c r="T32" s="297"/>
      <c r="U32" s="297"/>
      <c r="V32" s="297"/>
      <c r="W32" s="297"/>
      <c r="X32" s="297"/>
      <c r="Y32" s="297"/>
      <c r="Z32" s="297"/>
      <c r="AA32" s="297"/>
      <c r="AB32" s="297"/>
      <c r="AC32" s="297"/>
      <c r="AD32" s="298"/>
    </row>
    <row r="33" spans="2:30" ht="20.100000000000001" customHeight="1" x14ac:dyDescent="0.4">
      <c r="B33" s="25"/>
      <c r="C33" s="251" t="s">
        <v>111</v>
      </c>
      <c r="D33" s="291"/>
      <c r="E33" s="291"/>
      <c r="F33" s="291"/>
      <c r="G33" s="291"/>
      <c r="H33" s="291"/>
      <c r="I33" s="292"/>
      <c r="J33" s="296"/>
      <c r="K33" s="297"/>
      <c r="L33" s="297"/>
      <c r="M33" s="297"/>
      <c r="N33" s="297"/>
      <c r="O33" s="297"/>
      <c r="P33" s="297"/>
      <c r="Q33" s="297"/>
      <c r="R33" s="297"/>
      <c r="S33" s="297"/>
      <c r="T33" s="297"/>
      <c r="U33" s="297"/>
      <c r="V33" s="297"/>
      <c r="W33" s="297"/>
      <c r="X33" s="297"/>
      <c r="Y33" s="297"/>
      <c r="Z33" s="297"/>
      <c r="AA33" s="297"/>
      <c r="AB33" s="297"/>
      <c r="AC33" s="297"/>
      <c r="AD33" s="298"/>
    </row>
    <row r="34" spans="2:30" ht="23.1" customHeight="1" x14ac:dyDescent="0.4">
      <c r="B34" s="25"/>
      <c r="C34" s="63" t="s">
        <v>106</v>
      </c>
      <c r="D34" s="64"/>
      <c r="E34" s="64"/>
      <c r="F34" s="64"/>
      <c r="G34" s="64"/>
      <c r="H34" s="64"/>
      <c r="I34" s="65"/>
      <c r="J34" s="296"/>
      <c r="K34" s="297"/>
      <c r="L34" s="297"/>
      <c r="M34" s="297"/>
      <c r="N34" s="297"/>
      <c r="O34" s="297"/>
      <c r="P34" s="297"/>
      <c r="Q34" s="297"/>
      <c r="R34" s="297"/>
      <c r="S34" s="297"/>
      <c r="T34" s="297"/>
      <c r="U34" s="297"/>
      <c r="V34" s="297"/>
      <c r="W34" s="297"/>
      <c r="X34" s="297"/>
      <c r="Y34" s="297"/>
      <c r="Z34" s="297"/>
      <c r="AA34" s="297"/>
      <c r="AB34" s="297"/>
      <c r="AC34" s="297"/>
      <c r="AD34" s="298"/>
    </row>
    <row r="35" spans="2:30" ht="20.100000000000001" customHeight="1" x14ac:dyDescent="0.4">
      <c r="B35" s="24" t="s">
        <v>16</v>
      </c>
      <c r="C35" s="26" t="s">
        <v>7</v>
      </c>
      <c r="D35" s="27"/>
      <c r="E35" s="27"/>
      <c r="F35" s="27"/>
      <c r="G35" s="27"/>
      <c r="H35" s="27"/>
      <c r="I35" s="28"/>
      <c r="J35" s="296"/>
      <c r="K35" s="297"/>
      <c r="L35" s="297"/>
      <c r="M35" s="297"/>
      <c r="N35" s="297"/>
      <c r="O35" s="297"/>
      <c r="P35" s="297"/>
      <c r="Q35" s="297"/>
      <c r="R35" s="297"/>
      <c r="S35" s="297"/>
      <c r="T35" s="297"/>
      <c r="U35" s="297"/>
      <c r="V35" s="297"/>
      <c r="W35" s="297"/>
      <c r="X35" s="297"/>
      <c r="Y35" s="297"/>
      <c r="Z35" s="297"/>
      <c r="AA35" s="297"/>
      <c r="AB35" s="297"/>
      <c r="AC35" s="297"/>
      <c r="AD35" s="298"/>
    </row>
    <row r="36" spans="2:30" ht="20.100000000000001" customHeight="1" x14ac:dyDescent="0.4">
      <c r="B36" s="25"/>
      <c r="C36" s="33" t="s">
        <v>108</v>
      </c>
      <c r="D36" s="34"/>
      <c r="E36" s="34"/>
      <c r="F36" s="34"/>
      <c r="G36" s="34"/>
      <c r="H36" s="34"/>
      <c r="I36" s="35"/>
      <c r="J36" s="296"/>
      <c r="K36" s="297"/>
      <c r="L36" s="297"/>
      <c r="M36" s="297"/>
      <c r="N36" s="297"/>
      <c r="O36" s="297"/>
      <c r="P36" s="297"/>
      <c r="Q36" s="297"/>
      <c r="R36" s="297"/>
      <c r="S36" s="297"/>
      <c r="T36" s="297"/>
      <c r="U36" s="297"/>
      <c r="V36" s="297"/>
      <c r="W36" s="297"/>
      <c r="X36" s="297"/>
      <c r="Y36" s="297"/>
      <c r="Z36" s="297"/>
      <c r="AA36" s="297"/>
      <c r="AB36" s="297"/>
      <c r="AC36" s="297"/>
      <c r="AD36" s="298"/>
    </row>
    <row r="37" spans="2:30" ht="20.100000000000001" customHeight="1" thickBot="1" x14ac:dyDescent="0.45">
      <c r="B37" s="289"/>
      <c r="C37" s="36"/>
      <c r="D37" s="37"/>
      <c r="E37" s="37"/>
      <c r="F37" s="37"/>
      <c r="G37" s="37"/>
      <c r="H37" s="37"/>
      <c r="I37" s="38"/>
      <c r="J37" s="299"/>
      <c r="K37" s="300"/>
      <c r="L37" s="300"/>
      <c r="M37" s="300"/>
      <c r="N37" s="300"/>
      <c r="O37" s="300"/>
      <c r="P37" s="300"/>
      <c r="Q37" s="300"/>
      <c r="R37" s="300"/>
      <c r="S37" s="300"/>
      <c r="T37" s="300"/>
      <c r="U37" s="300"/>
      <c r="V37" s="300"/>
      <c r="W37" s="300"/>
      <c r="X37" s="300"/>
      <c r="Y37" s="300"/>
      <c r="Z37" s="300"/>
      <c r="AA37" s="300"/>
      <c r="AB37" s="300"/>
      <c r="AC37" s="300"/>
      <c r="AD37" s="301"/>
    </row>
    <row r="38" spans="2:30" ht="16.350000000000001" customHeight="1" x14ac:dyDescent="0.4">
      <c r="B38" s="288" t="s">
        <v>26</v>
      </c>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row>
    <row r="42" spans="2:30" x14ac:dyDescent="0.4">
      <c r="R42" s="11"/>
      <c r="S42" s="11"/>
      <c r="T42" s="11"/>
      <c r="U42" s="11"/>
      <c r="V42" s="11"/>
    </row>
    <row r="48" spans="2:30"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17">
    <mergeCell ref="B38:AD38"/>
    <mergeCell ref="B35:B37"/>
    <mergeCell ref="C35:I35"/>
    <mergeCell ref="C36:I37"/>
    <mergeCell ref="Q27:W27"/>
    <mergeCell ref="X23:AD23"/>
    <mergeCell ref="C24:I24"/>
    <mergeCell ref="J24:P24"/>
    <mergeCell ref="Q24:W24"/>
    <mergeCell ref="X24:AD24"/>
    <mergeCell ref="B32:B34"/>
    <mergeCell ref="C32:I32"/>
    <mergeCell ref="B28:B30"/>
    <mergeCell ref="C28:I28"/>
    <mergeCell ref="J28:P28"/>
    <mergeCell ref="Q28:W28"/>
    <mergeCell ref="X28:AD28"/>
    <mergeCell ref="C29:I30"/>
    <mergeCell ref="J29:P29"/>
    <mergeCell ref="J30:P30"/>
    <mergeCell ref="C33:I33"/>
    <mergeCell ref="C34:I34"/>
    <mergeCell ref="C31:I31"/>
    <mergeCell ref="J31:AD37"/>
    <mergeCell ref="B25:B27"/>
    <mergeCell ref="C25:I25"/>
    <mergeCell ref="J25:P25"/>
    <mergeCell ref="Q25:W25"/>
    <mergeCell ref="X25:AD25"/>
    <mergeCell ref="B21:B23"/>
    <mergeCell ref="C21:I21"/>
    <mergeCell ref="J21:P21"/>
    <mergeCell ref="Q21:W21"/>
    <mergeCell ref="X21:AD21"/>
    <mergeCell ref="C22:I23"/>
    <mergeCell ref="J22:P22"/>
    <mergeCell ref="Q22:W23"/>
    <mergeCell ref="X22:AD22"/>
    <mergeCell ref="J23:P23"/>
    <mergeCell ref="J26:P27"/>
    <mergeCell ref="Q26:W26"/>
    <mergeCell ref="X26:AD27"/>
    <mergeCell ref="X19:AD20"/>
    <mergeCell ref="C20:I20"/>
    <mergeCell ref="Q20:W20"/>
    <mergeCell ref="C17:I17"/>
    <mergeCell ref="J17:P17"/>
    <mergeCell ref="Q17:W17"/>
    <mergeCell ref="X17:AD17"/>
    <mergeCell ref="C26:I27"/>
    <mergeCell ref="X29:AD30"/>
    <mergeCell ref="Q29:W29"/>
    <mergeCell ref="Q30:W30"/>
    <mergeCell ref="C10:I10"/>
    <mergeCell ref="J10:P10"/>
    <mergeCell ref="Q10:W10"/>
    <mergeCell ref="X10:AD10"/>
    <mergeCell ref="J11:P11"/>
    <mergeCell ref="Q11:W11"/>
    <mergeCell ref="X11:AD11"/>
    <mergeCell ref="X12:AD16"/>
    <mergeCell ref="B18:B20"/>
    <mergeCell ref="C18:I18"/>
    <mergeCell ref="J18:P18"/>
    <mergeCell ref="Q18:W18"/>
    <mergeCell ref="X18:AD18"/>
    <mergeCell ref="B14:B16"/>
    <mergeCell ref="C14:I14"/>
    <mergeCell ref="J14:P14"/>
    <mergeCell ref="Q14:W14"/>
    <mergeCell ref="C15:I16"/>
    <mergeCell ref="J15:P15"/>
    <mergeCell ref="Q15:W16"/>
    <mergeCell ref="J16:P16"/>
    <mergeCell ref="C19:I19"/>
    <mergeCell ref="J19:P20"/>
    <mergeCell ref="Q19:W19"/>
    <mergeCell ref="D1:I1"/>
    <mergeCell ref="J1:K1"/>
    <mergeCell ref="L1:AD1"/>
    <mergeCell ref="C2:I2"/>
    <mergeCell ref="J2:P2"/>
    <mergeCell ref="Q2:W2"/>
    <mergeCell ref="X2:AD2"/>
    <mergeCell ref="J5:P6"/>
    <mergeCell ref="Q5:W5"/>
    <mergeCell ref="Z5:AD6"/>
    <mergeCell ref="Q6:W6"/>
    <mergeCell ref="C3:I3"/>
    <mergeCell ref="J3:P3"/>
    <mergeCell ref="Q3:W3"/>
    <mergeCell ref="X3:AD3"/>
    <mergeCell ref="C5:I6"/>
    <mergeCell ref="B11:B13"/>
    <mergeCell ref="C11:I11"/>
    <mergeCell ref="B4:B6"/>
    <mergeCell ref="C4:I4"/>
    <mergeCell ref="J4:P4"/>
    <mergeCell ref="Q4:W4"/>
    <mergeCell ref="X4:Y6"/>
    <mergeCell ref="Z4:AD4"/>
    <mergeCell ref="B7:B9"/>
    <mergeCell ref="C7:I7"/>
    <mergeCell ref="J7:P7"/>
    <mergeCell ref="Q7:W7"/>
    <mergeCell ref="X7:AD7"/>
    <mergeCell ref="C8:I9"/>
    <mergeCell ref="J8:P8"/>
    <mergeCell ref="Q8:W9"/>
    <mergeCell ref="X8:AD8"/>
    <mergeCell ref="J9:P9"/>
    <mergeCell ref="C12:I12"/>
    <mergeCell ref="J12:P13"/>
    <mergeCell ref="Q12:W12"/>
    <mergeCell ref="C13:I13"/>
    <mergeCell ref="Q13:W13"/>
    <mergeCell ref="X9:AD9"/>
  </mergeCells>
  <phoneticPr fontId="3"/>
  <printOptions horizontalCentered="1"/>
  <pageMargins left="0.43307086614173229" right="0.43307086614173229" top="0.35433070866141736" bottom="0" header="0" footer="0"/>
  <pageSetup paperSize="9" orientation="portrait" r:id="rId1"/>
  <headerFooter alignWithMargins="0"/>
  <ignoredErrors>
    <ignoredError sqref="Q10 Q17 Q24"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16A06-05A8-4037-B679-5CDE5A6D7EE9}">
  <dimension ref="B1:AL64"/>
  <sheetViews>
    <sheetView showGridLines="0" topLeftCell="A27" zoomScale="120" zoomScaleNormal="120" zoomScaleSheetLayoutView="72" zoomScalePageLayoutView="48" workbookViewId="0">
      <selection activeCell="C12" sqref="C12:I12"/>
    </sheetView>
  </sheetViews>
  <sheetFormatPr defaultColWidth="8.25" defaultRowHeight="10.5" x14ac:dyDescent="0.4"/>
  <cols>
    <col min="1" max="1" width="1.75" style="4" customWidth="1"/>
    <col min="2" max="30" width="2.75" style="4" customWidth="1"/>
    <col min="31" max="31" width="1.125" style="4" customWidth="1"/>
    <col min="32" max="16384" width="8.25" style="4"/>
  </cols>
  <sheetData>
    <row r="1" spans="2:38" s="1" customFormat="1" ht="32.1" customHeight="1" x14ac:dyDescent="0.15">
      <c r="B1" s="2"/>
      <c r="C1" s="3"/>
      <c r="D1" s="305">
        <v>2025</v>
      </c>
      <c r="E1" s="305"/>
      <c r="F1" s="305"/>
      <c r="G1" s="305"/>
      <c r="H1" s="305"/>
      <c r="I1" s="305"/>
      <c r="J1" s="306">
        <v>7</v>
      </c>
      <c r="K1" s="307"/>
      <c r="L1" s="308" t="s">
        <v>150</v>
      </c>
      <c r="M1" s="308"/>
      <c r="N1" s="308"/>
      <c r="O1" s="308"/>
      <c r="P1" s="308"/>
      <c r="Q1" s="308"/>
      <c r="R1" s="308"/>
      <c r="S1" s="308"/>
      <c r="T1" s="308"/>
      <c r="U1" s="308"/>
      <c r="V1" s="308"/>
      <c r="W1" s="308"/>
      <c r="X1" s="308"/>
      <c r="Y1" s="308"/>
      <c r="Z1" s="308"/>
      <c r="AA1" s="308"/>
      <c r="AB1" s="308"/>
      <c r="AC1" s="308"/>
      <c r="AD1" s="308"/>
    </row>
    <row r="2" spans="2:38" ht="20.100000000000001" customHeight="1" x14ac:dyDescent="0.4">
      <c r="B2" s="20"/>
      <c r="C2" s="309" t="s">
        <v>1</v>
      </c>
      <c r="D2" s="309"/>
      <c r="E2" s="309"/>
      <c r="F2" s="309"/>
      <c r="G2" s="309"/>
      <c r="H2" s="309"/>
      <c r="I2" s="309"/>
      <c r="J2" s="310" t="s">
        <v>2</v>
      </c>
      <c r="K2" s="311"/>
      <c r="L2" s="311"/>
      <c r="M2" s="311"/>
      <c r="N2" s="311"/>
      <c r="O2" s="311"/>
      <c r="P2" s="312"/>
      <c r="Q2" s="309" t="s">
        <v>3</v>
      </c>
      <c r="R2" s="309"/>
      <c r="S2" s="309"/>
      <c r="T2" s="309"/>
      <c r="U2" s="309"/>
      <c r="V2" s="309"/>
      <c r="W2" s="309" t="s">
        <v>4</v>
      </c>
      <c r="X2" s="310" t="s">
        <v>5</v>
      </c>
      <c r="Y2" s="311"/>
      <c r="Z2" s="311"/>
      <c r="AA2" s="311"/>
      <c r="AB2" s="311"/>
      <c r="AC2" s="311"/>
      <c r="AD2" s="312"/>
    </row>
    <row r="3" spans="2:38" ht="20.100000000000001" customHeight="1" x14ac:dyDescent="0.4">
      <c r="B3" s="21"/>
      <c r="C3" s="209" t="str">
        <f>IF(MONTH(IF(WEEKDAY(DATE($D$1,$J$1,1),1)=7,EOMONTH(DATE($D$1,$J$1,1),-1)-(WEEKDAY(DATE($D$1,$J$1,1),1)-3)+7,EOMONTH(DATE($D$1,$J$1,1),-1)-(WEEKDAY(DATE($D$1,$J$1,1),1)-3)))&lt;&gt;$J$1,"",IF(WEEKDAY(DATE($D$1,$J$1,1),1)=7,EOMONTH(DATE($D$1,$J$1,1),-1)-(WEEKDAY(DATE($D$1,$J$1,1),1)-3)+7,EOMONTH(DATE($D$1,$J$1,1),-1)-(WEEKDAY(DATE($D$1,$J$1,1),1)-3)))</f>
        <v/>
      </c>
      <c r="D3" s="210"/>
      <c r="E3" s="210"/>
      <c r="F3" s="210"/>
      <c r="G3" s="210"/>
      <c r="H3" s="210"/>
      <c r="I3" s="211"/>
      <c r="J3" s="302">
        <f>IF(MONTH(IF(WEEKDAY(DATE($D$1,$J$1,1),1)=7,EOMONTH(DATE($D$1,$J$1,1),-1)-(WEEKDAY(DATE($D$1,$J$1,1),1)-4)+7,EOMONTH(DATE($D$1,$J$1,1),-1)-(WEEKDAY(DATE($D$1,$J$1,1),1)-4)))&lt;&gt;$J$1,"",IF(WEEKDAY(DATE($D$1,$J$1,1),1)=7,EOMONTH(DATE($D$1,$J$1,1),-1)-(WEEKDAY(DATE($D$1,$J$1,1),1)-4)+7,EOMONTH(DATE($D$1,$J$1,1),-1)-(WEEKDAY(DATE($D$1,$J$1,1),1)-4)))</f>
        <v>45839</v>
      </c>
      <c r="K3" s="302"/>
      <c r="L3" s="302"/>
      <c r="M3" s="302"/>
      <c r="N3" s="302"/>
      <c r="O3" s="302"/>
      <c r="P3" s="302"/>
      <c r="Q3" s="302">
        <f>IF(MONTH(IF(WEEKDAY(DATE($D$1,$J$1,1),1)=7,EOMONTH(DATE($D$1,$J$1,1),-1)-(WEEKDAY(DATE($D$1,$J$1,1),1)-6)+7,EOMONTH(DATE($D$1,$J$1,1),-1)-(WEEKDAY(DATE($D$1,$J$1,1),1)-6)))&lt;&gt;$J$1,"",IF(WEEKDAY(DATE($D$1,$J$1,1),1)=7,EOMONTH(DATE($D$1,$J$1,1),-1)-(WEEKDAY(DATE($D$1,$J$1,1),1)-6)+7,EOMONTH(DATE($D$1,$J$1,1),-1)-(WEEKDAY(DATE($D$1,$J$1,1),1)-6)))</f>
        <v>45841</v>
      </c>
      <c r="R3" s="302"/>
      <c r="S3" s="302"/>
      <c r="T3" s="302"/>
      <c r="U3" s="302"/>
      <c r="V3" s="302"/>
      <c r="W3" s="302"/>
      <c r="X3" s="303">
        <f>IF(MONTH(IF(WEEKDAY(DATE($D$1,$J$1,1),1)=7,EOMONTH(DATE($D$1,$J$1,1),-1)-(WEEKDAY(DATE($D$1,$J$1,1),1)-7)+7,EOMONTH(DATE($D$1,$J$1,1),-1)-(WEEKDAY(DATE($D$1,$J$1,1),1)-7)))&lt;&gt;$J$1,"",IF(WEEKDAY(DATE($D$1,$J$1,1),1)=7,EOMONTH(DATE($D$1,$J$1,1),-1)-(WEEKDAY(DATE($D$1,$J$1,1),1)-7)+7,EOMONTH(DATE($D$1,$J$1,1),-1)-(WEEKDAY(DATE($D$1,$J$1,1),1)-7)))</f>
        <v>45842</v>
      </c>
      <c r="Y3" s="303"/>
      <c r="Z3" s="303"/>
      <c r="AA3" s="303"/>
      <c r="AB3" s="303"/>
      <c r="AC3" s="303"/>
      <c r="AD3" s="303"/>
    </row>
    <row r="4" spans="2:38" ht="18" customHeight="1" x14ac:dyDescent="0.4">
      <c r="B4" s="304" t="s">
        <v>6</v>
      </c>
      <c r="C4" s="212"/>
      <c r="D4" s="213"/>
      <c r="E4" s="213"/>
      <c r="F4" s="213"/>
      <c r="G4" s="213"/>
      <c r="H4" s="213"/>
      <c r="I4" s="214"/>
      <c r="J4" s="117" t="s">
        <v>8</v>
      </c>
      <c r="K4" s="118"/>
      <c r="L4" s="118"/>
      <c r="M4" s="118"/>
      <c r="N4" s="118"/>
      <c r="O4" s="118"/>
      <c r="P4" s="127"/>
      <c r="Q4" s="102" t="s">
        <v>7</v>
      </c>
      <c r="R4" s="102"/>
      <c r="S4" s="102"/>
      <c r="T4" s="102"/>
      <c r="U4" s="102"/>
      <c r="V4" s="102"/>
      <c r="W4" s="102"/>
      <c r="X4" s="128" t="s">
        <v>9</v>
      </c>
      <c r="Y4" s="129"/>
      <c r="Z4" s="131" t="s">
        <v>7</v>
      </c>
      <c r="AA4" s="102"/>
      <c r="AB4" s="102"/>
      <c r="AC4" s="102"/>
      <c r="AD4" s="102"/>
      <c r="AF4" s="8"/>
    </row>
    <row r="5" spans="2:38" ht="20.100000000000001" customHeight="1" x14ac:dyDescent="0.4">
      <c r="B5" s="304"/>
      <c r="C5" s="212"/>
      <c r="D5" s="213"/>
      <c r="E5" s="213"/>
      <c r="F5" s="213"/>
      <c r="G5" s="213"/>
      <c r="H5" s="213"/>
      <c r="I5" s="214"/>
      <c r="J5" s="124" t="s">
        <v>11</v>
      </c>
      <c r="K5" s="125"/>
      <c r="L5" s="125"/>
      <c r="M5" s="125"/>
      <c r="N5" s="125"/>
      <c r="O5" s="125"/>
      <c r="P5" s="140"/>
      <c r="Q5" s="141" t="s">
        <v>12</v>
      </c>
      <c r="R5" s="141"/>
      <c r="S5" s="141"/>
      <c r="T5" s="141"/>
      <c r="U5" s="141"/>
      <c r="V5" s="141"/>
      <c r="W5" s="141"/>
      <c r="X5" s="130"/>
      <c r="Y5" s="129"/>
      <c r="Z5" s="142" t="s">
        <v>135</v>
      </c>
      <c r="AA5" s="55"/>
      <c r="AB5" s="55"/>
      <c r="AC5" s="55"/>
      <c r="AD5" s="315"/>
      <c r="AF5" s="8"/>
    </row>
    <row r="6" spans="2:38" ht="23.85" customHeight="1" x14ac:dyDescent="0.4">
      <c r="B6" s="304"/>
      <c r="C6" s="212"/>
      <c r="D6" s="213"/>
      <c r="E6" s="213"/>
      <c r="F6" s="213"/>
      <c r="G6" s="213"/>
      <c r="H6" s="213"/>
      <c r="I6" s="214"/>
      <c r="J6" s="98"/>
      <c r="K6" s="99"/>
      <c r="L6" s="99"/>
      <c r="M6" s="99"/>
      <c r="N6" s="99"/>
      <c r="O6" s="99"/>
      <c r="P6" s="100"/>
      <c r="Q6" s="143" t="s">
        <v>15</v>
      </c>
      <c r="R6" s="144"/>
      <c r="S6" s="144"/>
      <c r="T6" s="144"/>
      <c r="U6" s="144"/>
      <c r="V6" s="144"/>
      <c r="W6" s="144"/>
      <c r="X6" s="130"/>
      <c r="Y6" s="129"/>
      <c r="Z6" s="58"/>
      <c r="AA6" s="58"/>
      <c r="AB6" s="58"/>
      <c r="AC6" s="58"/>
      <c r="AD6" s="316"/>
      <c r="AG6" s="126"/>
      <c r="AH6" s="126"/>
      <c r="AI6" s="126"/>
      <c r="AJ6" s="126"/>
      <c r="AK6" s="126"/>
      <c r="AL6" s="126"/>
    </row>
    <row r="7" spans="2:38" ht="18" customHeight="1" x14ac:dyDescent="0.4">
      <c r="B7" s="313" t="s">
        <v>16</v>
      </c>
      <c r="C7" s="212"/>
      <c r="D7" s="213"/>
      <c r="E7" s="213"/>
      <c r="F7" s="213"/>
      <c r="G7" s="213"/>
      <c r="H7" s="213"/>
      <c r="I7" s="214"/>
      <c r="J7" s="26" t="s">
        <v>7</v>
      </c>
      <c r="K7" s="27"/>
      <c r="L7" s="27"/>
      <c r="M7" s="27"/>
      <c r="N7" s="27"/>
      <c r="O7" s="27"/>
      <c r="P7" s="28"/>
      <c r="Q7" s="119" t="s">
        <v>8</v>
      </c>
      <c r="R7" s="119"/>
      <c r="S7" s="119"/>
      <c r="T7" s="119"/>
      <c r="U7" s="119"/>
      <c r="V7" s="119"/>
      <c r="W7" s="119"/>
      <c r="X7" s="26" t="s">
        <v>7</v>
      </c>
      <c r="Y7" s="27"/>
      <c r="Z7" s="27"/>
      <c r="AA7" s="27"/>
      <c r="AB7" s="27"/>
      <c r="AC7" s="27"/>
      <c r="AD7" s="28"/>
    </row>
    <row r="8" spans="2:38" ht="20.100000000000001" customHeight="1" x14ac:dyDescent="0.4">
      <c r="B8" s="304"/>
      <c r="C8" s="212"/>
      <c r="D8" s="213"/>
      <c r="E8" s="213"/>
      <c r="F8" s="213"/>
      <c r="G8" s="213"/>
      <c r="H8" s="213"/>
      <c r="I8" s="214"/>
      <c r="J8" s="39" t="s">
        <v>18</v>
      </c>
      <c r="K8" s="40"/>
      <c r="L8" s="40"/>
      <c r="M8" s="40"/>
      <c r="N8" s="40"/>
      <c r="O8" s="40"/>
      <c r="P8" s="41"/>
      <c r="Q8" s="180" t="s">
        <v>145</v>
      </c>
      <c r="R8" s="121"/>
      <c r="S8" s="121"/>
      <c r="T8" s="121"/>
      <c r="U8" s="121"/>
      <c r="V8" s="121"/>
      <c r="W8" s="122"/>
      <c r="X8" s="314" t="s">
        <v>28</v>
      </c>
      <c r="Y8" s="40"/>
      <c r="Z8" s="40"/>
      <c r="AA8" s="40"/>
      <c r="AB8" s="40"/>
      <c r="AC8" s="40"/>
      <c r="AD8" s="41"/>
    </row>
    <row r="9" spans="2:38" ht="20.100000000000001" customHeight="1" x14ac:dyDescent="0.4">
      <c r="B9" s="304"/>
      <c r="C9" s="215"/>
      <c r="D9" s="216"/>
      <c r="E9" s="216"/>
      <c r="F9" s="216"/>
      <c r="G9" s="216"/>
      <c r="H9" s="216"/>
      <c r="I9" s="217"/>
      <c r="J9" s="66" t="s">
        <v>95</v>
      </c>
      <c r="K9" s="67"/>
      <c r="L9" s="67"/>
      <c r="M9" s="67"/>
      <c r="N9" s="67"/>
      <c r="O9" s="67"/>
      <c r="P9" s="290"/>
      <c r="Q9" s="86"/>
      <c r="R9" s="87"/>
      <c r="S9" s="87"/>
      <c r="T9" s="87"/>
      <c r="U9" s="87"/>
      <c r="V9" s="87"/>
      <c r="W9" s="88"/>
      <c r="X9" s="318" t="s">
        <v>116</v>
      </c>
      <c r="Y9" s="319"/>
      <c r="Z9" s="319"/>
      <c r="AA9" s="319"/>
      <c r="AB9" s="319"/>
      <c r="AC9" s="319"/>
      <c r="AD9" s="320"/>
    </row>
    <row r="10" spans="2:38" ht="20.100000000000001" customHeight="1" x14ac:dyDescent="0.4">
      <c r="B10" s="22"/>
      <c r="C10" s="302">
        <f>X3+3</f>
        <v>45845</v>
      </c>
      <c r="D10" s="302"/>
      <c r="E10" s="302"/>
      <c r="F10" s="302"/>
      <c r="G10" s="302"/>
      <c r="H10" s="302"/>
      <c r="I10" s="302"/>
      <c r="J10" s="302">
        <f>C10+1</f>
        <v>45846</v>
      </c>
      <c r="K10" s="302"/>
      <c r="L10" s="302"/>
      <c r="M10" s="302"/>
      <c r="N10" s="302"/>
      <c r="O10" s="302"/>
      <c r="P10" s="321"/>
      <c r="Q10" s="302">
        <f>J10+2</f>
        <v>45848</v>
      </c>
      <c r="R10" s="302"/>
      <c r="S10" s="302"/>
      <c r="T10" s="302"/>
      <c r="U10" s="302"/>
      <c r="V10" s="302"/>
      <c r="W10" s="302"/>
      <c r="X10" s="302">
        <f>Q10+1</f>
        <v>45849</v>
      </c>
      <c r="Y10" s="302"/>
      <c r="Z10" s="302"/>
      <c r="AA10" s="302"/>
      <c r="AB10" s="302"/>
      <c r="AC10" s="302"/>
      <c r="AD10" s="302"/>
    </row>
    <row r="11" spans="2:38" ht="18" customHeight="1" x14ac:dyDescent="0.4">
      <c r="B11" s="304"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02"/>
    </row>
    <row r="12" spans="2:38" ht="20.100000000000001" customHeight="1" x14ac:dyDescent="0.4">
      <c r="B12" s="304"/>
      <c r="C12" s="330" t="s">
        <v>146</v>
      </c>
      <c r="D12" s="291"/>
      <c r="E12" s="291"/>
      <c r="F12" s="291"/>
      <c r="G12" s="291"/>
      <c r="H12" s="291"/>
      <c r="I12" s="292"/>
      <c r="J12" s="124" t="s">
        <v>11</v>
      </c>
      <c r="K12" s="125"/>
      <c r="L12" s="125"/>
      <c r="M12" s="125"/>
      <c r="N12" s="125"/>
      <c r="O12" s="125"/>
      <c r="P12" s="125"/>
      <c r="Q12" s="92" t="s">
        <v>12</v>
      </c>
      <c r="R12" s="93"/>
      <c r="S12" s="93"/>
      <c r="T12" s="93"/>
      <c r="U12" s="93"/>
      <c r="V12" s="93"/>
      <c r="W12" s="94"/>
      <c r="X12" s="317" t="s">
        <v>119</v>
      </c>
      <c r="Y12" s="55"/>
      <c r="Z12" s="55"/>
      <c r="AA12" s="55"/>
      <c r="AB12" s="55"/>
      <c r="AC12" s="55"/>
      <c r="AD12" s="315"/>
    </row>
    <row r="13" spans="2:38" ht="24" customHeight="1" x14ac:dyDescent="0.4">
      <c r="B13" s="304"/>
      <c r="C13" s="60" t="s">
        <v>136</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316"/>
    </row>
    <row r="14" spans="2:38" ht="18" customHeight="1" x14ac:dyDescent="0.4">
      <c r="B14" s="313"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6"/>
    </row>
    <row r="15" spans="2:38" ht="18" customHeight="1" x14ac:dyDescent="0.4">
      <c r="B15" s="304"/>
      <c r="C15" s="324" t="s">
        <v>113</v>
      </c>
      <c r="D15" s="325"/>
      <c r="E15" s="325"/>
      <c r="F15" s="325"/>
      <c r="G15" s="325"/>
      <c r="H15" s="325"/>
      <c r="I15" s="326"/>
      <c r="J15" s="39" t="s">
        <v>18</v>
      </c>
      <c r="K15" s="40"/>
      <c r="L15" s="40"/>
      <c r="M15" s="40"/>
      <c r="N15" s="40"/>
      <c r="O15" s="40"/>
      <c r="P15" s="40"/>
      <c r="Q15" s="33" t="s">
        <v>137</v>
      </c>
      <c r="R15" s="43"/>
      <c r="S15" s="43"/>
      <c r="T15" s="43"/>
      <c r="U15" s="43"/>
      <c r="V15" s="43"/>
      <c r="W15" s="44"/>
      <c r="X15" s="33" t="s">
        <v>117</v>
      </c>
      <c r="Y15" s="43"/>
      <c r="Z15" s="43"/>
      <c r="AA15" s="43"/>
      <c r="AB15" s="43"/>
      <c r="AC15" s="43"/>
      <c r="AD15" s="44"/>
    </row>
    <row r="16" spans="2:38" ht="18" customHeight="1" x14ac:dyDescent="0.4">
      <c r="B16" s="304"/>
      <c r="C16" s="327"/>
      <c r="D16" s="328"/>
      <c r="E16" s="328"/>
      <c r="F16" s="328"/>
      <c r="G16" s="328"/>
      <c r="H16" s="328"/>
      <c r="I16" s="329"/>
      <c r="J16" s="42" t="s">
        <v>95</v>
      </c>
      <c r="K16" s="43"/>
      <c r="L16" s="43"/>
      <c r="M16" s="43"/>
      <c r="N16" s="43"/>
      <c r="O16" s="43"/>
      <c r="P16" s="43"/>
      <c r="Q16" s="86"/>
      <c r="R16" s="87"/>
      <c r="S16" s="87"/>
      <c r="T16" s="87"/>
      <c r="U16" s="87"/>
      <c r="V16" s="87"/>
      <c r="W16" s="88"/>
      <c r="X16" s="86"/>
      <c r="Y16" s="87"/>
      <c r="Z16" s="87"/>
      <c r="AA16" s="87"/>
      <c r="AB16" s="87"/>
      <c r="AC16" s="87"/>
      <c r="AD16" s="88"/>
    </row>
    <row r="17" spans="2:34" ht="20.100000000000001" customHeight="1" x14ac:dyDescent="0.4">
      <c r="B17" s="22"/>
      <c r="C17" s="302">
        <f>X10+3</f>
        <v>45852</v>
      </c>
      <c r="D17" s="302"/>
      <c r="E17" s="302"/>
      <c r="F17" s="302"/>
      <c r="G17" s="302"/>
      <c r="H17" s="302"/>
      <c r="I17" s="302"/>
      <c r="J17" s="302">
        <f>C17+1</f>
        <v>45853</v>
      </c>
      <c r="K17" s="302"/>
      <c r="L17" s="302"/>
      <c r="M17" s="302"/>
      <c r="N17" s="302"/>
      <c r="O17" s="302"/>
      <c r="P17" s="302"/>
      <c r="Q17" s="302">
        <f>J17+2</f>
        <v>45855</v>
      </c>
      <c r="R17" s="302"/>
      <c r="S17" s="302"/>
      <c r="T17" s="302"/>
      <c r="U17" s="302"/>
      <c r="V17" s="302"/>
      <c r="W17" s="302"/>
      <c r="X17" s="302">
        <f>Q17+1</f>
        <v>45856</v>
      </c>
      <c r="Y17" s="302"/>
      <c r="Z17" s="302"/>
      <c r="AA17" s="302"/>
      <c r="AB17" s="302"/>
      <c r="AC17" s="302"/>
      <c r="AD17" s="302"/>
      <c r="AG17" s="9"/>
    </row>
    <row r="18" spans="2:34" ht="18" customHeight="1" x14ac:dyDescent="0.4">
      <c r="B18" s="304" t="s">
        <v>6</v>
      </c>
      <c r="C18" s="221" t="s">
        <v>61</v>
      </c>
      <c r="D18" s="221"/>
      <c r="E18" s="221"/>
      <c r="F18" s="221"/>
      <c r="G18" s="221"/>
      <c r="H18" s="221"/>
      <c r="I18" s="187"/>
      <c r="J18" s="331" t="s">
        <v>8</v>
      </c>
      <c r="K18" s="331"/>
      <c r="L18" s="331"/>
      <c r="M18" s="331"/>
      <c r="N18" s="331"/>
      <c r="O18" s="331"/>
      <c r="P18" s="331"/>
      <c r="Q18" s="26" t="s">
        <v>7</v>
      </c>
      <c r="R18" s="27"/>
      <c r="S18" s="27"/>
      <c r="T18" s="27"/>
      <c r="U18" s="27"/>
      <c r="V18" s="27"/>
      <c r="W18" s="28"/>
      <c r="X18" s="102" t="s">
        <v>7</v>
      </c>
      <c r="Y18" s="102"/>
      <c r="Z18" s="102"/>
      <c r="AA18" s="102"/>
      <c r="AB18" s="102"/>
      <c r="AC18" s="102"/>
      <c r="AD18" s="102"/>
      <c r="AG18" s="10"/>
    </row>
    <row r="19" spans="2:34" ht="30" customHeight="1" x14ac:dyDescent="0.4">
      <c r="B19" s="304"/>
      <c r="C19" s="330" t="s">
        <v>148</v>
      </c>
      <c r="D19" s="93"/>
      <c r="E19" s="93"/>
      <c r="F19" s="93"/>
      <c r="G19" s="93"/>
      <c r="H19" s="93"/>
      <c r="I19" s="94"/>
      <c r="J19" s="95" t="s">
        <v>11</v>
      </c>
      <c r="K19" s="96"/>
      <c r="L19" s="96"/>
      <c r="M19" s="96"/>
      <c r="N19" s="96"/>
      <c r="O19" s="96"/>
      <c r="P19" s="97"/>
      <c r="Q19" s="92" t="s">
        <v>12</v>
      </c>
      <c r="R19" s="93"/>
      <c r="S19" s="93"/>
      <c r="T19" s="93"/>
      <c r="U19" s="93"/>
      <c r="V19" s="93"/>
      <c r="W19" s="94"/>
      <c r="X19" s="161" t="s">
        <v>140</v>
      </c>
      <c r="Y19" s="55"/>
      <c r="Z19" s="55"/>
      <c r="AA19" s="55"/>
      <c r="AB19" s="55"/>
      <c r="AC19" s="55"/>
      <c r="AD19" s="315"/>
      <c r="AG19" s="10"/>
    </row>
    <row r="20" spans="2:34" ht="24.6" customHeight="1" x14ac:dyDescent="0.4">
      <c r="B20" s="304"/>
      <c r="C20" s="60" t="s">
        <v>138</v>
      </c>
      <c r="D20" s="61"/>
      <c r="E20" s="61"/>
      <c r="F20" s="61"/>
      <c r="G20" s="61"/>
      <c r="H20" s="61"/>
      <c r="I20" s="62"/>
      <c r="J20" s="98"/>
      <c r="K20" s="99"/>
      <c r="L20" s="99"/>
      <c r="M20" s="99"/>
      <c r="N20" s="99"/>
      <c r="O20" s="99"/>
      <c r="P20" s="100"/>
      <c r="Q20" s="63" t="s">
        <v>15</v>
      </c>
      <c r="R20" s="64"/>
      <c r="S20" s="64"/>
      <c r="T20" s="64"/>
      <c r="U20" s="64"/>
      <c r="V20" s="64"/>
      <c r="W20" s="65"/>
      <c r="X20" s="57"/>
      <c r="Y20" s="58"/>
      <c r="Z20" s="58"/>
      <c r="AA20" s="58"/>
      <c r="AB20" s="58"/>
      <c r="AC20" s="58"/>
      <c r="AD20" s="316"/>
    </row>
    <row r="21" spans="2:34" ht="18" customHeight="1" x14ac:dyDescent="0.4">
      <c r="B21" s="313" t="s">
        <v>16</v>
      </c>
      <c r="C21" s="26" t="s">
        <v>7</v>
      </c>
      <c r="D21" s="27"/>
      <c r="E21" s="27"/>
      <c r="F21" s="27"/>
      <c r="G21" s="27"/>
      <c r="H21" s="27"/>
      <c r="I21" s="28"/>
      <c r="J21" s="102" t="s">
        <v>7</v>
      </c>
      <c r="K21" s="102"/>
      <c r="L21" s="102"/>
      <c r="M21" s="102"/>
      <c r="N21" s="102"/>
      <c r="O21" s="102"/>
      <c r="P21" s="102"/>
      <c r="Q21" s="103" t="s">
        <v>8</v>
      </c>
      <c r="R21" s="104"/>
      <c r="S21" s="104"/>
      <c r="T21" s="104"/>
      <c r="U21" s="104"/>
      <c r="V21" s="104"/>
      <c r="W21" s="105"/>
      <c r="X21" s="106" t="s">
        <v>7</v>
      </c>
      <c r="Y21" s="106"/>
      <c r="Z21" s="106"/>
      <c r="AA21" s="106"/>
      <c r="AB21" s="106"/>
      <c r="AC21" s="106"/>
      <c r="AD21" s="106"/>
    </row>
    <row r="22" spans="2:34" ht="20.100000000000001" customHeight="1" x14ac:dyDescent="0.4">
      <c r="B22" s="304"/>
      <c r="C22" s="324" t="s">
        <v>114</v>
      </c>
      <c r="D22" s="325"/>
      <c r="E22" s="325"/>
      <c r="F22" s="325"/>
      <c r="G22" s="325"/>
      <c r="H22" s="325"/>
      <c r="I22" s="326"/>
      <c r="J22" s="108" t="s">
        <v>18</v>
      </c>
      <c r="K22" s="108"/>
      <c r="L22" s="108"/>
      <c r="M22" s="108"/>
      <c r="N22" s="108"/>
      <c r="O22" s="108"/>
      <c r="P22" s="108"/>
      <c r="Q22" s="33" t="s">
        <v>139</v>
      </c>
      <c r="R22" s="43"/>
      <c r="S22" s="43"/>
      <c r="T22" s="43"/>
      <c r="U22" s="43"/>
      <c r="V22" s="43"/>
      <c r="W22" s="44"/>
      <c r="X22" s="109" t="s">
        <v>20</v>
      </c>
      <c r="Y22" s="110"/>
      <c r="Z22" s="110"/>
      <c r="AA22" s="110"/>
      <c r="AB22" s="110"/>
      <c r="AC22" s="110"/>
      <c r="AD22" s="110"/>
    </row>
    <row r="23" spans="2:34" ht="20.100000000000001" customHeight="1" x14ac:dyDescent="0.4">
      <c r="B23" s="304"/>
      <c r="C23" s="327"/>
      <c r="D23" s="328"/>
      <c r="E23" s="328"/>
      <c r="F23" s="328"/>
      <c r="G23" s="328"/>
      <c r="H23" s="328"/>
      <c r="I23" s="329"/>
      <c r="J23" s="287" t="s">
        <v>95</v>
      </c>
      <c r="K23" s="287"/>
      <c r="L23" s="287"/>
      <c r="M23" s="287"/>
      <c r="N23" s="287"/>
      <c r="O23" s="287"/>
      <c r="P23" s="287"/>
      <c r="Q23" s="86"/>
      <c r="R23" s="87"/>
      <c r="S23" s="87"/>
      <c r="T23" s="87"/>
      <c r="U23" s="87"/>
      <c r="V23" s="87"/>
      <c r="W23" s="88"/>
      <c r="X23" s="322" t="s">
        <v>147</v>
      </c>
      <c r="Y23" s="323"/>
      <c r="Z23" s="323"/>
      <c r="AA23" s="323"/>
      <c r="AB23" s="323"/>
      <c r="AC23" s="323"/>
      <c r="AD23" s="323"/>
    </row>
    <row r="24" spans="2:34" ht="20.100000000000001" customHeight="1" x14ac:dyDescent="0.4">
      <c r="B24" s="22"/>
      <c r="C24" s="302">
        <f>X17+3</f>
        <v>45859</v>
      </c>
      <c r="D24" s="302"/>
      <c r="E24" s="302"/>
      <c r="F24" s="302"/>
      <c r="G24" s="302"/>
      <c r="H24" s="302"/>
      <c r="I24" s="302"/>
      <c r="J24" s="302">
        <f>C24+1</f>
        <v>45860</v>
      </c>
      <c r="K24" s="302"/>
      <c r="L24" s="302"/>
      <c r="M24" s="302"/>
      <c r="N24" s="302"/>
      <c r="O24" s="302"/>
      <c r="P24" s="302"/>
      <c r="Q24" s="302">
        <f>J24+2</f>
        <v>45862</v>
      </c>
      <c r="R24" s="302"/>
      <c r="S24" s="302"/>
      <c r="T24" s="302"/>
      <c r="U24" s="302"/>
      <c r="V24" s="302"/>
      <c r="W24" s="302"/>
      <c r="X24" s="302">
        <f>Q24+1</f>
        <v>45863</v>
      </c>
      <c r="Y24" s="302"/>
      <c r="Z24" s="302"/>
      <c r="AA24" s="302"/>
      <c r="AB24" s="302"/>
      <c r="AC24" s="302"/>
      <c r="AD24" s="302"/>
    </row>
    <row r="25" spans="2:34" ht="20.100000000000001" customHeight="1" x14ac:dyDescent="0.4">
      <c r="B25" s="304" t="s">
        <v>6</v>
      </c>
      <c r="C25" s="336"/>
      <c r="D25" s="337"/>
      <c r="E25" s="337"/>
      <c r="F25" s="337"/>
      <c r="G25" s="337"/>
      <c r="H25" s="337"/>
      <c r="I25" s="338"/>
      <c r="J25" s="80" t="s">
        <v>8</v>
      </c>
      <c r="K25" s="81"/>
      <c r="L25" s="81"/>
      <c r="M25" s="81"/>
      <c r="N25" s="81"/>
      <c r="O25" s="81"/>
      <c r="P25" s="82"/>
      <c r="Q25" s="26" t="s">
        <v>7</v>
      </c>
      <c r="R25" s="27"/>
      <c r="S25" s="27"/>
      <c r="T25" s="27"/>
      <c r="U25" s="27"/>
      <c r="V25" s="27"/>
      <c r="W25" s="28"/>
      <c r="X25" s="274" t="s">
        <v>118</v>
      </c>
      <c r="Y25" s="275"/>
      <c r="Z25" s="275"/>
      <c r="AA25" s="275"/>
      <c r="AB25" s="275"/>
      <c r="AC25" s="275"/>
      <c r="AD25" s="276"/>
    </row>
    <row r="26" spans="2:34" ht="20.100000000000001" customHeight="1" x14ac:dyDescent="0.4">
      <c r="B26" s="304"/>
      <c r="C26" s="339"/>
      <c r="D26" s="340"/>
      <c r="E26" s="340"/>
      <c r="F26" s="340"/>
      <c r="G26" s="340"/>
      <c r="H26" s="340"/>
      <c r="I26" s="341"/>
      <c r="J26" s="95" t="s">
        <v>11</v>
      </c>
      <c r="K26" s="96"/>
      <c r="L26" s="96"/>
      <c r="M26" s="96"/>
      <c r="N26" s="96"/>
      <c r="O26" s="96"/>
      <c r="P26" s="97"/>
      <c r="Q26" s="92" t="s">
        <v>12</v>
      </c>
      <c r="R26" s="93"/>
      <c r="S26" s="93"/>
      <c r="T26" s="93"/>
      <c r="U26" s="93"/>
      <c r="V26" s="93"/>
      <c r="W26" s="94"/>
      <c r="X26" s="161" t="s">
        <v>142</v>
      </c>
      <c r="Y26" s="55"/>
      <c r="Z26" s="55"/>
      <c r="AA26" s="55"/>
      <c r="AB26" s="55"/>
      <c r="AC26" s="55"/>
      <c r="AD26" s="315"/>
      <c r="AH26"/>
    </row>
    <row r="27" spans="2:34" ht="24" customHeight="1" x14ac:dyDescent="0.4">
      <c r="B27" s="335"/>
      <c r="C27" s="339"/>
      <c r="D27" s="340"/>
      <c r="E27" s="340"/>
      <c r="F27" s="340"/>
      <c r="G27" s="340"/>
      <c r="H27" s="340"/>
      <c r="I27" s="341"/>
      <c r="J27" s="98"/>
      <c r="K27" s="99"/>
      <c r="L27" s="99"/>
      <c r="M27" s="99"/>
      <c r="N27" s="99"/>
      <c r="O27" s="99"/>
      <c r="P27" s="100"/>
      <c r="Q27" s="63" t="s">
        <v>15</v>
      </c>
      <c r="R27" s="64"/>
      <c r="S27" s="64"/>
      <c r="T27" s="64"/>
      <c r="U27" s="64"/>
      <c r="V27" s="64"/>
      <c r="W27" s="65"/>
      <c r="X27" s="57"/>
      <c r="Y27" s="58"/>
      <c r="Z27" s="58"/>
      <c r="AA27" s="58"/>
      <c r="AB27" s="58"/>
      <c r="AC27" s="58"/>
      <c r="AD27" s="316"/>
    </row>
    <row r="28" spans="2:34" ht="18" customHeight="1" x14ac:dyDescent="0.4">
      <c r="B28" s="313" t="s">
        <v>16</v>
      </c>
      <c r="C28" s="339"/>
      <c r="D28" s="340"/>
      <c r="E28" s="340"/>
      <c r="F28" s="340"/>
      <c r="G28" s="340"/>
      <c r="H28" s="340"/>
      <c r="I28" s="341"/>
      <c r="J28" s="26" t="s">
        <v>7</v>
      </c>
      <c r="K28" s="27"/>
      <c r="L28" s="27"/>
      <c r="M28" s="27"/>
      <c r="N28" s="27"/>
      <c r="O28" s="27"/>
      <c r="P28" s="28"/>
      <c r="Q28" s="29" t="s">
        <v>8</v>
      </c>
      <c r="R28" s="30"/>
      <c r="S28" s="30"/>
      <c r="T28" s="30"/>
      <c r="U28" s="30"/>
      <c r="V28" s="30"/>
      <c r="W28" s="31"/>
      <c r="X28" s="26" t="s">
        <v>7</v>
      </c>
      <c r="Y28" s="27"/>
      <c r="Z28" s="27"/>
      <c r="AA28" s="27"/>
      <c r="AB28" s="27"/>
      <c r="AC28" s="27"/>
      <c r="AD28" s="28"/>
    </row>
    <row r="29" spans="2:34" ht="20.100000000000001" customHeight="1" x14ac:dyDescent="0.4">
      <c r="B29" s="304"/>
      <c r="C29" s="339"/>
      <c r="D29" s="340"/>
      <c r="E29" s="340"/>
      <c r="F29" s="340"/>
      <c r="G29" s="340"/>
      <c r="H29" s="340"/>
      <c r="I29" s="341"/>
      <c r="J29" s="39" t="s">
        <v>18</v>
      </c>
      <c r="K29" s="40"/>
      <c r="L29" s="40"/>
      <c r="M29" s="40"/>
      <c r="N29" s="40"/>
      <c r="O29" s="40"/>
      <c r="P29" s="41"/>
      <c r="Q29" s="33" t="s">
        <v>141</v>
      </c>
      <c r="R29" s="43"/>
      <c r="S29" s="43"/>
      <c r="T29" s="43"/>
      <c r="U29" s="43"/>
      <c r="V29" s="43"/>
      <c r="W29" s="44"/>
      <c r="X29" s="48" t="s">
        <v>24</v>
      </c>
      <c r="Y29" s="49"/>
      <c r="Z29" s="49"/>
      <c r="AA29" s="49"/>
      <c r="AB29" s="49"/>
      <c r="AC29" s="49"/>
      <c r="AD29" s="334"/>
    </row>
    <row r="30" spans="2:34" ht="20.100000000000001" customHeight="1" x14ac:dyDescent="0.4">
      <c r="B30" s="304"/>
      <c r="C30" s="342"/>
      <c r="D30" s="343"/>
      <c r="E30" s="343"/>
      <c r="F30" s="343"/>
      <c r="G30" s="343"/>
      <c r="H30" s="343"/>
      <c r="I30" s="344"/>
      <c r="J30" s="66" t="s">
        <v>95</v>
      </c>
      <c r="K30" s="67"/>
      <c r="L30" s="67"/>
      <c r="M30" s="67"/>
      <c r="N30" s="67"/>
      <c r="O30" s="67"/>
      <c r="P30" s="290"/>
      <c r="Q30" s="86"/>
      <c r="R30" s="87"/>
      <c r="S30" s="87"/>
      <c r="T30" s="87"/>
      <c r="U30" s="87"/>
      <c r="V30" s="87"/>
      <c r="W30" s="88"/>
      <c r="X30" s="318" t="s">
        <v>67</v>
      </c>
      <c r="Y30" s="319"/>
      <c r="Z30" s="319"/>
      <c r="AA30" s="319"/>
      <c r="AB30" s="319"/>
      <c r="AC30" s="319"/>
      <c r="AD30" s="320"/>
    </row>
    <row r="31" spans="2:34" ht="20.100000000000001" customHeight="1" x14ac:dyDescent="0.4">
      <c r="B31" s="22"/>
      <c r="C31" s="302">
        <f>X24+3</f>
        <v>45866</v>
      </c>
      <c r="D31" s="302"/>
      <c r="E31" s="302"/>
      <c r="F31" s="302"/>
      <c r="G31" s="302"/>
      <c r="H31" s="302"/>
      <c r="I31" s="302"/>
      <c r="J31" s="321">
        <f>C31+1</f>
        <v>45867</v>
      </c>
      <c r="K31" s="332"/>
      <c r="L31" s="332"/>
      <c r="M31" s="332"/>
      <c r="N31" s="332"/>
      <c r="O31" s="332"/>
      <c r="P31" s="333"/>
      <c r="Q31" s="321">
        <f>J31+2</f>
        <v>45869</v>
      </c>
      <c r="R31" s="332"/>
      <c r="S31" s="332"/>
      <c r="T31" s="332"/>
      <c r="U31" s="332"/>
      <c r="V31" s="332"/>
      <c r="W31" s="333"/>
      <c r="X31" s="345"/>
      <c r="Y31" s="346"/>
      <c r="Z31" s="346"/>
      <c r="AA31" s="346"/>
      <c r="AB31" s="346"/>
      <c r="AC31" s="346"/>
      <c r="AD31" s="131"/>
      <c r="AE31"/>
    </row>
    <row r="32" spans="2:34" ht="18" customHeight="1" x14ac:dyDescent="0.4">
      <c r="B32" s="304" t="s">
        <v>6</v>
      </c>
      <c r="C32" s="26" t="s">
        <v>7</v>
      </c>
      <c r="D32" s="27"/>
      <c r="E32" s="27"/>
      <c r="F32" s="27"/>
      <c r="G32" s="27"/>
      <c r="H32" s="27"/>
      <c r="I32" s="28"/>
      <c r="J32" s="80" t="s">
        <v>8</v>
      </c>
      <c r="K32" s="81"/>
      <c r="L32" s="81"/>
      <c r="M32" s="81"/>
      <c r="N32" s="81"/>
      <c r="O32" s="81"/>
      <c r="P32" s="82"/>
      <c r="Q32" s="26" t="s">
        <v>7</v>
      </c>
      <c r="R32" s="27"/>
      <c r="S32" s="27"/>
      <c r="T32" s="27"/>
      <c r="U32" s="27"/>
      <c r="V32" s="27"/>
      <c r="W32" s="28"/>
      <c r="X32" s="347"/>
      <c r="Y32" s="348"/>
      <c r="Z32" s="348"/>
      <c r="AA32" s="348"/>
      <c r="AB32" s="348"/>
      <c r="AC32" s="348"/>
      <c r="AD32" s="349"/>
    </row>
    <row r="33" spans="2:33" ht="20.100000000000001" customHeight="1" x14ac:dyDescent="0.4">
      <c r="B33" s="304"/>
      <c r="C33" s="277" t="s">
        <v>149</v>
      </c>
      <c r="D33" s="353"/>
      <c r="E33" s="353"/>
      <c r="F33" s="353"/>
      <c r="G33" s="353"/>
      <c r="H33" s="353"/>
      <c r="I33" s="354"/>
      <c r="J33" s="95" t="s">
        <v>11</v>
      </c>
      <c r="K33" s="96"/>
      <c r="L33" s="96"/>
      <c r="M33" s="96"/>
      <c r="N33" s="96"/>
      <c r="O33" s="96"/>
      <c r="P33" s="97"/>
      <c r="Q33" s="92" t="s">
        <v>12</v>
      </c>
      <c r="R33" s="93"/>
      <c r="S33" s="93"/>
      <c r="T33" s="93"/>
      <c r="U33" s="93"/>
      <c r="V33" s="93"/>
      <c r="W33" s="94"/>
      <c r="X33" s="347"/>
      <c r="Y33" s="348"/>
      <c r="Z33" s="348"/>
      <c r="AA33" s="348"/>
      <c r="AB33" s="348"/>
      <c r="AC33" s="348"/>
      <c r="AD33" s="349"/>
    </row>
    <row r="34" spans="2:33" ht="23.1" customHeight="1" x14ac:dyDescent="0.4">
      <c r="B34" s="304"/>
      <c r="C34" s="60" t="s">
        <v>143</v>
      </c>
      <c r="D34" s="61"/>
      <c r="E34" s="61"/>
      <c r="F34" s="61"/>
      <c r="G34" s="61"/>
      <c r="H34" s="61"/>
      <c r="I34" s="62"/>
      <c r="J34" s="98"/>
      <c r="K34" s="99"/>
      <c r="L34" s="99"/>
      <c r="M34" s="99"/>
      <c r="N34" s="99"/>
      <c r="O34" s="99"/>
      <c r="P34" s="100"/>
      <c r="Q34" s="63" t="s">
        <v>15</v>
      </c>
      <c r="R34" s="64"/>
      <c r="S34" s="64"/>
      <c r="T34" s="64"/>
      <c r="U34" s="64"/>
      <c r="V34" s="64"/>
      <c r="W34" s="65"/>
      <c r="X34" s="347"/>
      <c r="Y34" s="348"/>
      <c r="Z34" s="348"/>
      <c r="AA34" s="348"/>
      <c r="AB34" s="348"/>
      <c r="AC34" s="348"/>
      <c r="AD34" s="349"/>
      <c r="AG34"/>
    </row>
    <row r="35" spans="2:33" ht="18" customHeight="1" x14ac:dyDescent="0.4">
      <c r="B35" s="313" t="s">
        <v>16</v>
      </c>
      <c r="C35" s="26" t="s">
        <v>7</v>
      </c>
      <c r="D35" s="27"/>
      <c r="E35" s="27"/>
      <c r="F35" s="27"/>
      <c r="G35" s="27"/>
      <c r="H35" s="27"/>
      <c r="I35" s="28"/>
      <c r="J35" s="26" t="s">
        <v>7</v>
      </c>
      <c r="K35" s="27"/>
      <c r="L35" s="27"/>
      <c r="M35" s="27"/>
      <c r="N35" s="27"/>
      <c r="O35" s="27"/>
      <c r="P35" s="28"/>
      <c r="Q35" s="29" t="s">
        <v>8</v>
      </c>
      <c r="R35" s="30"/>
      <c r="S35" s="30"/>
      <c r="T35" s="30"/>
      <c r="U35" s="30"/>
      <c r="V35" s="30"/>
      <c r="W35" s="31"/>
      <c r="X35" s="347"/>
      <c r="Y35" s="348"/>
      <c r="Z35" s="348"/>
      <c r="AA35" s="348"/>
      <c r="AB35" s="348"/>
      <c r="AC35" s="348"/>
      <c r="AD35" s="349"/>
    </row>
    <row r="36" spans="2:33" ht="20.100000000000001" customHeight="1" x14ac:dyDescent="0.4">
      <c r="B36" s="304"/>
      <c r="C36" s="324" t="s">
        <v>115</v>
      </c>
      <c r="D36" s="325"/>
      <c r="E36" s="325"/>
      <c r="F36" s="325"/>
      <c r="G36" s="325"/>
      <c r="H36" s="325"/>
      <c r="I36" s="326"/>
      <c r="J36" s="39" t="s">
        <v>18</v>
      </c>
      <c r="K36" s="40"/>
      <c r="L36" s="40"/>
      <c r="M36" s="40"/>
      <c r="N36" s="40"/>
      <c r="O36" s="40"/>
      <c r="P36" s="41"/>
      <c r="Q36" s="33" t="s">
        <v>144</v>
      </c>
      <c r="R36" s="43"/>
      <c r="S36" s="43"/>
      <c r="T36" s="43"/>
      <c r="U36" s="43"/>
      <c r="V36" s="43"/>
      <c r="W36" s="44"/>
      <c r="X36" s="347"/>
      <c r="Y36" s="348"/>
      <c r="Z36" s="348"/>
      <c r="AA36" s="348"/>
      <c r="AB36" s="348"/>
      <c r="AC36" s="348"/>
      <c r="AD36" s="349"/>
    </row>
    <row r="37" spans="2:33" ht="20.100000000000001" customHeight="1" x14ac:dyDescent="0.4">
      <c r="B37" s="335"/>
      <c r="C37" s="327"/>
      <c r="D37" s="328"/>
      <c r="E37" s="328"/>
      <c r="F37" s="328"/>
      <c r="G37" s="328"/>
      <c r="H37" s="328"/>
      <c r="I37" s="329"/>
      <c r="J37" s="66" t="s">
        <v>95</v>
      </c>
      <c r="K37" s="67"/>
      <c r="L37" s="67"/>
      <c r="M37" s="67"/>
      <c r="N37" s="67"/>
      <c r="O37" s="67"/>
      <c r="P37" s="290"/>
      <c r="Q37" s="86"/>
      <c r="R37" s="87"/>
      <c r="S37" s="87"/>
      <c r="T37" s="87"/>
      <c r="U37" s="87"/>
      <c r="V37" s="87"/>
      <c r="W37" s="88"/>
      <c r="X37" s="350"/>
      <c r="Y37" s="351"/>
      <c r="Z37" s="351"/>
      <c r="AA37" s="351"/>
      <c r="AB37" s="351"/>
      <c r="AC37" s="351"/>
      <c r="AD37" s="352"/>
    </row>
    <row r="38" spans="2:33" ht="16.350000000000001" customHeight="1" x14ac:dyDescent="0.4">
      <c r="B38" s="288" t="s">
        <v>26</v>
      </c>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row>
    <row r="39" spans="2:33" ht="4.5" customHeight="1" x14ac:dyDescent="0.4"/>
    <row r="41" spans="2:33" ht="18.75" x14ac:dyDescent="0.4">
      <c r="AA41"/>
    </row>
    <row r="42" spans="2:33" x14ac:dyDescent="0.4">
      <c r="R42" s="11"/>
      <c r="S42" s="11"/>
      <c r="T42" s="11"/>
      <c r="U42" s="11"/>
      <c r="V42" s="11"/>
    </row>
    <row r="48" spans="2:33" x14ac:dyDescent="0.4">
      <c r="R48" s="11"/>
      <c r="S48" s="11"/>
      <c r="T48" s="11"/>
      <c r="U48" s="11"/>
      <c r="V48" s="11"/>
    </row>
    <row r="49" spans="9:30" x14ac:dyDescent="0.4">
      <c r="W49" s="11"/>
    </row>
    <row r="55" spans="9:30" x14ac:dyDescent="0.4">
      <c r="W55" s="11"/>
    </row>
    <row r="61" spans="9:30" ht="18.75" x14ac:dyDescent="0.4">
      <c r="I61"/>
      <c r="W61" s="11"/>
      <c r="X61"/>
    </row>
    <row r="64" spans="9:30" x14ac:dyDescent="0.4">
      <c r="AD64" s="11"/>
    </row>
  </sheetData>
  <sheetProtection selectLockedCells="1" selectUnlockedCells="1"/>
  <mergeCells count="125">
    <mergeCell ref="J37:P37"/>
    <mergeCell ref="B38:AD38"/>
    <mergeCell ref="C3:I9"/>
    <mergeCell ref="X31:AD37"/>
    <mergeCell ref="Q34:W34"/>
    <mergeCell ref="B35:B37"/>
    <mergeCell ref="C35:I35"/>
    <mergeCell ref="J35:P35"/>
    <mergeCell ref="Q35:W35"/>
    <mergeCell ref="C36:I37"/>
    <mergeCell ref="J36:P36"/>
    <mergeCell ref="Q36:W37"/>
    <mergeCell ref="B32:B34"/>
    <mergeCell ref="C32:I32"/>
    <mergeCell ref="J32:P32"/>
    <mergeCell ref="Q32:W32"/>
    <mergeCell ref="C33:I33"/>
    <mergeCell ref="J33:P34"/>
    <mergeCell ref="Q33:W33"/>
    <mergeCell ref="C34:I34"/>
    <mergeCell ref="J30:P30"/>
    <mergeCell ref="X30:AD30"/>
    <mergeCell ref="C31:I31"/>
    <mergeCell ref="J31:P31"/>
    <mergeCell ref="Q31:W31"/>
    <mergeCell ref="Q27:W27"/>
    <mergeCell ref="B28:B30"/>
    <mergeCell ref="J28:P28"/>
    <mergeCell ref="Q28:W28"/>
    <mergeCell ref="X28:AD28"/>
    <mergeCell ref="J29:P29"/>
    <mergeCell ref="Q29:W30"/>
    <mergeCell ref="X29:AD29"/>
    <mergeCell ref="B25:B27"/>
    <mergeCell ref="J25:P25"/>
    <mergeCell ref="Q25:W25"/>
    <mergeCell ref="X25:AD25"/>
    <mergeCell ref="J26:P27"/>
    <mergeCell ref="Q26:W26"/>
    <mergeCell ref="X26:AD27"/>
    <mergeCell ref="C25:I30"/>
    <mergeCell ref="C24:I24"/>
    <mergeCell ref="J24:P24"/>
    <mergeCell ref="Q24:W24"/>
    <mergeCell ref="X24:AD24"/>
    <mergeCell ref="Q20:W20"/>
    <mergeCell ref="B21:B23"/>
    <mergeCell ref="C21:I21"/>
    <mergeCell ref="J21:P21"/>
    <mergeCell ref="Q21:W21"/>
    <mergeCell ref="X21:AD21"/>
    <mergeCell ref="C22:I23"/>
    <mergeCell ref="J22:P22"/>
    <mergeCell ref="Q22:W23"/>
    <mergeCell ref="X22:AD22"/>
    <mergeCell ref="B18:B20"/>
    <mergeCell ref="C18:I18"/>
    <mergeCell ref="J18:P18"/>
    <mergeCell ref="Q18:W18"/>
    <mergeCell ref="X18:AD18"/>
    <mergeCell ref="C19:I19"/>
    <mergeCell ref="J19:P20"/>
    <mergeCell ref="Q19:W19"/>
    <mergeCell ref="X19:AD20"/>
    <mergeCell ref="C20:I20"/>
    <mergeCell ref="J16:P16"/>
    <mergeCell ref="C17:I17"/>
    <mergeCell ref="J17:P17"/>
    <mergeCell ref="Q17:W17"/>
    <mergeCell ref="X17:AD17"/>
    <mergeCell ref="Q13:W13"/>
    <mergeCell ref="J23:P23"/>
    <mergeCell ref="X23:AD23"/>
    <mergeCell ref="B14:B16"/>
    <mergeCell ref="C14:I14"/>
    <mergeCell ref="J14:P14"/>
    <mergeCell ref="Q14:W14"/>
    <mergeCell ref="X14:AD14"/>
    <mergeCell ref="C15:I16"/>
    <mergeCell ref="J15:P15"/>
    <mergeCell ref="Q15:W16"/>
    <mergeCell ref="X15:AD16"/>
    <mergeCell ref="B11:B13"/>
    <mergeCell ref="C11:I11"/>
    <mergeCell ref="J11:P11"/>
    <mergeCell ref="Q11:W11"/>
    <mergeCell ref="X11:AD11"/>
    <mergeCell ref="C12:I12"/>
    <mergeCell ref="J12:P13"/>
    <mergeCell ref="Q12:W12"/>
    <mergeCell ref="X12:AD13"/>
    <mergeCell ref="C13:I13"/>
    <mergeCell ref="J9:P9"/>
    <mergeCell ref="X9:AD9"/>
    <mergeCell ref="C10:I10"/>
    <mergeCell ref="J10:P10"/>
    <mergeCell ref="Q10:W10"/>
    <mergeCell ref="X10:AD10"/>
    <mergeCell ref="AG6:AL6"/>
    <mergeCell ref="B7:B9"/>
    <mergeCell ref="J7:P7"/>
    <mergeCell ref="Q7:W7"/>
    <mergeCell ref="X7:AD7"/>
    <mergeCell ref="J8:P8"/>
    <mergeCell ref="Q8:W9"/>
    <mergeCell ref="X8:AD8"/>
    <mergeCell ref="J5:P6"/>
    <mergeCell ref="Q5:W5"/>
    <mergeCell ref="Z5:AD6"/>
    <mergeCell ref="Q6:W6"/>
    <mergeCell ref="J3:P3"/>
    <mergeCell ref="Q3:W3"/>
    <mergeCell ref="X3:AD3"/>
    <mergeCell ref="B4:B6"/>
    <mergeCell ref="J4:P4"/>
    <mergeCell ref="Q4:W4"/>
    <mergeCell ref="X4:Y6"/>
    <mergeCell ref="Z4:AD4"/>
    <mergeCell ref="D1:I1"/>
    <mergeCell ref="J1:K1"/>
    <mergeCell ref="L1:AD1"/>
    <mergeCell ref="C2:I2"/>
    <mergeCell ref="J2:P2"/>
    <mergeCell ref="Q2:W2"/>
    <mergeCell ref="X2:AD2"/>
  </mergeCells>
  <phoneticPr fontId="3"/>
  <printOptions horizontalCentered="1"/>
  <pageMargins left="0.43307086614173229" right="0.43307086614173229" top="0.35433070866141736" bottom="0" header="0" footer="0"/>
  <pageSetup paperSize="9" orientation="portrait" r:id="rId1"/>
  <headerFooter alignWithMargins="0"/>
  <ignoredErrors>
    <ignoredError sqref="Q10 Q17 Q2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AAC9D-1325-46C8-91F8-208A92FD3A62}">
  <dimension ref="B1:AJ64"/>
  <sheetViews>
    <sheetView showGridLines="0" zoomScale="120" zoomScaleNormal="120" zoomScaleSheetLayoutView="72" zoomScalePageLayoutView="48" workbookViewId="0">
      <selection activeCell="Q29" sqref="Q29:W30"/>
    </sheetView>
  </sheetViews>
  <sheetFormatPr defaultColWidth="8.25" defaultRowHeight="10.5" x14ac:dyDescent="0.4"/>
  <cols>
    <col min="1" max="1" width="1.75" style="4" customWidth="1"/>
    <col min="2" max="30" width="2.75" style="4" customWidth="1"/>
    <col min="31" max="16384" width="8.25" style="4"/>
  </cols>
  <sheetData>
    <row r="1" spans="2:36" s="1" customFormat="1" ht="32.1" customHeight="1" thickBot="1" x14ac:dyDescent="0.2">
      <c r="B1" s="2"/>
      <c r="C1" s="3"/>
      <c r="D1" s="355">
        <v>2025</v>
      </c>
      <c r="E1" s="355"/>
      <c r="F1" s="355"/>
      <c r="G1" s="355"/>
      <c r="H1" s="355"/>
      <c r="I1" s="355"/>
      <c r="J1" s="356">
        <v>8</v>
      </c>
      <c r="K1" s="357"/>
      <c r="L1" s="134" t="s">
        <v>184</v>
      </c>
      <c r="M1" s="134"/>
      <c r="N1" s="134"/>
      <c r="O1" s="134"/>
      <c r="P1" s="134"/>
      <c r="Q1" s="134"/>
      <c r="R1" s="134"/>
      <c r="S1" s="134"/>
      <c r="T1" s="134"/>
      <c r="U1" s="134"/>
      <c r="V1" s="134"/>
      <c r="W1" s="134"/>
      <c r="X1" s="134"/>
      <c r="Y1" s="134"/>
      <c r="Z1" s="134"/>
      <c r="AA1" s="134"/>
      <c r="AB1" s="134"/>
      <c r="AC1" s="134"/>
      <c r="AD1" s="134"/>
    </row>
    <row r="2" spans="2:36"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6" ht="20.100000000000001" customHeight="1" x14ac:dyDescent="0.4">
      <c r="B3" s="6"/>
      <c r="C3" s="360" t="str">
        <f>IF(MONTH(IF(WEEKDAY(DATE($D$1,$J$1,1),1)=7,EOMONTH(DATE($D$1,$J$1,1),-1)-(WEEKDAY(DATE($D$1,$J$1,1),1)-3)+7,EOMONTH(DATE($D$1,$J$1,1),-1)-(WEEKDAY(DATE($D$1,$J$1,1),1)-3)))&lt;&gt;$J$1,"",IF(WEEKDAY(DATE($D$1,$J$1,1),1)=7,EOMONTH(DATE($D$1,$J$1,1),-1)-(WEEKDAY(DATE($D$1,$J$1,1),1)-3)+7,EOMONTH(DATE($D$1,$J$1,1),-1)-(WEEKDAY(DATE($D$1,$J$1,1),1)-3)))</f>
        <v/>
      </c>
      <c r="D3" s="361"/>
      <c r="E3" s="361"/>
      <c r="F3" s="361"/>
      <c r="G3" s="361"/>
      <c r="H3" s="361"/>
      <c r="I3" s="361"/>
      <c r="J3" s="361"/>
      <c r="K3" s="361"/>
      <c r="L3" s="361"/>
      <c r="M3" s="361"/>
      <c r="N3" s="361"/>
      <c r="O3" s="361"/>
      <c r="P3" s="361"/>
      <c r="Q3" s="361"/>
      <c r="R3" s="361"/>
      <c r="S3" s="361"/>
      <c r="T3" s="361"/>
      <c r="U3" s="361"/>
      <c r="V3" s="361"/>
      <c r="W3" s="362"/>
      <c r="X3" s="358">
        <f>IF(MONTH(IF(WEEKDAY(DATE($D$1,$J$1,1),1)=7,EOMONTH(DATE($D$1,$J$1,1),-1)-(WEEKDAY(DATE($D$1,$J$1,1),1)-7)+7,EOMONTH(DATE($D$1,$J$1,1),-1)-(WEEKDAY(DATE($D$1,$J$1,1),1)-7)))&lt;&gt;$J$1,"",IF(WEEKDAY(DATE($D$1,$J$1,1),1)=7,EOMONTH(DATE($D$1,$J$1,1),-1)-(WEEKDAY(DATE($D$1,$J$1,1),1)-7)+7,EOMONTH(DATE($D$1,$J$1,1),-1)-(WEEKDAY(DATE($D$1,$J$1,1),1)-7)))</f>
        <v>45870</v>
      </c>
      <c r="Y3" s="358"/>
      <c r="Z3" s="358"/>
      <c r="AA3" s="358"/>
      <c r="AB3" s="358"/>
      <c r="AC3" s="358"/>
      <c r="AD3" s="359"/>
    </row>
    <row r="4" spans="2:36" ht="18" customHeight="1" x14ac:dyDescent="0.4">
      <c r="B4" s="25" t="s">
        <v>6</v>
      </c>
      <c r="C4" s="363"/>
      <c r="D4" s="364"/>
      <c r="E4" s="364"/>
      <c r="F4" s="364"/>
      <c r="G4" s="364"/>
      <c r="H4" s="364"/>
      <c r="I4" s="364"/>
      <c r="J4" s="364"/>
      <c r="K4" s="364"/>
      <c r="L4" s="364"/>
      <c r="M4" s="364"/>
      <c r="N4" s="364"/>
      <c r="O4" s="364"/>
      <c r="P4" s="364"/>
      <c r="Q4" s="364"/>
      <c r="R4" s="364"/>
      <c r="S4" s="364"/>
      <c r="T4" s="364"/>
      <c r="U4" s="364"/>
      <c r="V4" s="364"/>
      <c r="W4" s="365"/>
      <c r="X4" s="128" t="s">
        <v>9</v>
      </c>
      <c r="Y4" s="129"/>
      <c r="Z4" s="131" t="s">
        <v>7</v>
      </c>
      <c r="AA4" s="102"/>
      <c r="AB4" s="102"/>
      <c r="AC4" s="102"/>
      <c r="AD4" s="114"/>
    </row>
    <row r="5" spans="2:36" ht="20.100000000000001" customHeight="1" x14ac:dyDescent="0.4">
      <c r="B5" s="25"/>
      <c r="C5" s="363"/>
      <c r="D5" s="364"/>
      <c r="E5" s="364"/>
      <c r="F5" s="364"/>
      <c r="G5" s="364"/>
      <c r="H5" s="364"/>
      <c r="I5" s="364"/>
      <c r="J5" s="364"/>
      <c r="K5" s="364"/>
      <c r="L5" s="364"/>
      <c r="M5" s="364"/>
      <c r="N5" s="364"/>
      <c r="O5" s="364"/>
      <c r="P5" s="364"/>
      <c r="Q5" s="364"/>
      <c r="R5" s="364"/>
      <c r="S5" s="364"/>
      <c r="T5" s="364"/>
      <c r="U5" s="364"/>
      <c r="V5" s="364"/>
      <c r="W5" s="365"/>
      <c r="X5" s="130"/>
      <c r="Y5" s="129"/>
      <c r="Z5" s="142" t="s">
        <v>174</v>
      </c>
      <c r="AA5" s="55"/>
      <c r="AB5" s="55"/>
      <c r="AC5" s="55"/>
      <c r="AD5" s="56"/>
    </row>
    <row r="6" spans="2:36" ht="23.85" customHeight="1" x14ac:dyDescent="0.4">
      <c r="B6" s="25"/>
      <c r="C6" s="363"/>
      <c r="D6" s="364"/>
      <c r="E6" s="364"/>
      <c r="F6" s="364"/>
      <c r="G6" s="364"/>
      <c r="H6" s="364"/>
      <c r="I6" s="364"/>
      <c r="J6" s="364"/>
      <c r="K6" s="364"/>
      <c r="L6" s="364"/>
      <c r="M6" s="364"/>
      <c r="N6" s="364"/>
      <c r="O6" s="364"/>
      <c r="P6" s="364"/>
      <c r="Q6" s="364"/>
      <c r="R6" s="364"/>
      <c r="S6" s="364"/>
      <c r="T6" s="364"/>
      <c r="U6" s="364"/>
      <c r="V6" s="364"/>
      <c r="W6" s="365"/>
      <c r="X6" s="130"/>
      <c r="Y6" s="129"/>
      <c r="Z6" s="58"/>
      <c r="AA6" s="58"/>
      <c r="AB6" s="58"/>
      <c r="AC6" s="58"/>
      <c r="AD6" s="59"/>
      <c r="AE6" s="126"/>
      <c r="AF6" s="126"/>
      <c r="AG6" s="126"/>
      <c r="AH6" s="126"/>
      <c r="AI6" s="126"/>
      <c r="AJ6" s="126"/>
    </row>
    <row r="7" spans="2:36" ht="18" customHeight="1" x14ac:dyDescent="0.4">
      <c r="B7" s="24" t="s">
        <v>16</v>
      </c>
      <c r="C7" s="363"/>
      <c r="D7" s="364"/>
      <c r="E7" s="364"/>
      <c r="F7" s="364"/>
      <c r="G7" s="364"/>
      <c r="H7" s="364"/>
      <c r="I7" s="364"/>
      <c r="J7" s="364"/>
      <c r="K7" s="364"/>
      <c r="L7" s="364"/>
      <c r="M7" s="364"/>
      <c r="N7" s="364"/>
      <c r="O7" s="364"/>
      <c r="P7" s="364"/>
      <c r="Q7" s="364"/>
      <c r="R7" s="364"/>
      <c r="S7" s="364"/>
      <c r="T7" s="364"/>
      <c r="U7" s="364"/>
      <c r="V7" s="364"/>
      <c r="W7" s="365"/>
      <c r="X7" s="26" t="s">
        <v>7</v>
      </c>
      <c r="Y7" s="27"/>
      <c r="Z7" s="27"/>
      <c r="AA7" s="27"/>
      <c r="AB7" s="27"/>
      <c r="AC7" s="27"/>
      <c r="AD7" s="32"/>
    </row>
    <row r="8" spans="2:36" ht="18" customHeight="1" x14ac:dyDescent="0.4">
      <c r="B8" s="25"/>
      <c r="C8" s="363"/>
      <c r="D8" s="364"/>
      <c r="E8" s="364"/>
      <c r="F8" s="364"/>
      <c r="G8" s="364"/>
      <c r="H8" s="364"/>
      <c r="I8" s="364"/>
      <c r="J8" s="364"/>
      <c r="K8" s="364"/>
      <c r="L8" s="364"/>
      <c r="M8" s="364"/>
      <c r="N8" s="364"/>
      <c r="O8" s="364"/>
      <c r="P8" s="364"/>
      <c r="Q8" s="364"/>
      <c r="R8" s="364"/>
      <c r="S8" s="364"/>
      <c r="T8" s="364"/>
      <c r="U8" s="364"/>
      <c r="V8" s="364"/>
      <c r="W8" s="365"/>
      <c r="X8" s="48" t="s">
        <v>20</v>
      </c>
      <c r="Y8" s="40"/>
      <c r="Z8" s="40"/>
      <c r="AA8" s="40"/>
      <c r="AB8" s="40"/>
      <c r="AC8" s="40"/>
      <c r="AD8" s="123"/>
    </row>
    <row r="9" spans="2:36" ht="22.15" customHeight="1" x14ac:dyDescent="0.4">
      <c r="B9" s="25"/>
      <c r="C9" s="366"/>
      <c r="D9" s="367"/>
      <c r="E9" s="367"/>
      <c r="F9" s="367"/>
      <c r="G9" s="367"/>
      <c r="H9" s="367"/>
      <c r="I9" s="367"/>
      <c r="J9" s="367"/>
      <c r="K9" s="367"/>
      <c r="L9" s="367"/>
      <c r="M9" s="367"/>
      <c r="N9" s="367"/>
      <c r="O9" s="367"/>
      <c r="P9" s="367"/>
      <c r="Q9" s="367"/>
      <c r="R9" s="367"/>
      <c r="S9" s="367"/>
      <c r="T9" s="367"/>
      <c r="U9" s="367"/>
      <c r="V9" s="367"/>
      <c r="W9" s="368"/>
      <c r="X9" s="369" t="s">
        <v>175</v>
      </c>
      <c r="Y9" s="370"/>
      <c r="Z9" s="370"/>
      <c r="AA9" s="370"/>
      <c r="AB9" s="370"/>
      <c r="AC9" s="370"/>
      <c r="AD9" s="371"/>
    </row>
    <row r="10" spans="2:36" ht="20.100000000000001" customHeight="1" x14ac:dyDescent="0.4">
      <c r="B10" s="7"/>
      <c r="C10" s="372">
        <f>X3+3</f>
        <v>45873</v>
      </c>
      <c r="D10" s="372"/>
      <c r="E10" s="372"/>
      <c r="F10" s="372"/>
      <c r="G10" s="372"/>
      <c r="H10" s="372"/>
      <c r="I10" s="372"/>
      <c r="J10" s="372">
        <f>C10+1</f>
        <v>45874</v>
      </c>
      <c r="K10" s="372"/>
      <c r="L10" s="372"/>
      <c r="M10" s="372"/>
      <c r="N10" s="372"/>
      <c r="O10" s="372"/>
      <c r="P10" s="373"/>
      <c r="Q10" s="372">
        <f>J10+2</f>
        <v>45876</v>
      </c>
      <c r="R10" s="372"/>
      <c r="S10" s="372"/>
      <c r="T10" s="372"/>
      <c r="U10" s="372"/>
      <c r="V10" s="372"/>
      <c r="W10" s="372"/>
      <c r="X10" s="372">
        <f>Q10+1</f>
        <v>45877</v>
      </c>
      <c r="Y10" s="372"/>
      <c r="Z10" s="372"/>
      <c r="AA10" s="372"/>
      <c r="AB10" s="372"/>
      <c r="AC10" s="372"/>
      <c r="AD10" s="374"/>
    </row>
    <row r="11" spans="2:36" ht="18"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6" ht="22.15" customHeight="1" x14ac:dyDescent="0.4">
      <c r="B12" s="25"/>
      <c r="C12" s="375" t="s">
        <v>182</v>
      </c>
      <c r="D12" s="93"/>
      <c r="E12" s="93"/>
      <c r="F12" s="93"/>
      <c r="G12" s="93"/>
      <c r="H12" s="93"/>
      <c r="I12" s="94"/>
      <c r="J12" s="124" t="s">
        <v>11</v>
      </c>
      <c r="K12" s="125"/>
      <c r="L12" s="125"/>
      <c r="M12" s="125"/>
      <c r="N12" s="125"/>
      <c r="O12" s="125"/>
      <c r="P12" s="125"/>
      <c r="Q12" s="92" t="s">
        <v>12</v>
      </c>
      <c r="R12" s="93"/>
      <c r="S12" s="93"/>
      <c r="T12" s="93"/>
      <c r="U12" s="93"/>
      <c r="V12" s="93"/>
      <c r="W12" s="94"/>
      <c r="X12" s="161" t="s">
        <v>81</v>
      </c>
      <c r="Y12" s="55"/>
      <c r="Z12" s="55"/>
      <c r="AA12" s="55"/>
      <c r="AB12" s="55"/>
      <c r="AC12" s="55"/>
      <c r="AD12" s="56"/>
    </row>
    <row r="13" spans="2:36" ht="24" customHeight="1" x14ac:dyDescent="0.4">
      <c r="B13" s="25"/>
      <c r="C13" s="60" t="s">
        <v>162</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6" ht="18"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6" ht="18" customHeight="1" x14ac:dyDescent="0.4">
      <c r="B15" s="25"/>
      <c r="C15" s="33" t="s">
        <v>154</v>
      </c>
      <c r="D15" s="34"/>
      <c r="E15" s="34"/>
      <c r="F15" s="34"/>
      <c r="G15" s="34"/>
      <c r="H15" s="34"/>
      <c r="I15" s="35"/>
      <c r="J15" s="376" t="s">
        <v>157</v>
      </c>
      <c r="K15" s="377"/>
      <c r="L15" s="377"/>
      <c r="M15" s="377"/>
      <c r="N15" s="377"/>
      <c r="O15" s="377"/>
      <c r="P15" s="378"/>
      <c r="Q15" s="33" t="s">
        <v>168</v>
      </c>
      <c r="R15" s="43"/>
      <c r="S15" s="43"/>
      <c r="T15" s="43"/>
      <c r="U15" s="43"/>
      <c r="V15" s="43"/>
      <c r="W15" s="44"/>
      <c r="X15" s="33" t="s">
        <v>176</v>
      </c>
      <c r="Y15" s="43"/>
      <c r="Z15" s="43"/>
      <c r="AA15" s="43"/>
      <c r="AB15" s="43"/>
      <c r="AC15" s="43"/>
      <c r="AD15" s="178"/>
    </row>
    <row r="16" spans="2:36" ht="20.100000000000001" customHeight="1" x14ac:dyDescent="0.4">
      <c r="B16" s="25"/>
      <c r="C16" s="83"/>
      <c r="D16" s="84"/>
      <c r="E16" s="84"/>
      <c r="F16" s="84"/>
      <c r="G16" s="84"/>
      <c r="H16" s="84"/>
      <c r="I16" s="85"/>
      <c r="J16" s="379"/>
      <c r="K16" s="380"/>
      <c r="L16" s="380"/>
      <c r="M16" s="380"/>
      <c r="N16" s="380"/>
      <c r="O16" s="380"/>
      <c r="P16" s="381"/>
      <c r="Q16" s="86"/>
      <c r="R16" s="87"/>
      <c r="S16" s="87"/>
      <c r="T16" s="87"/>
      <c r="U16" s="87"/>
      <c r="V16" s="87"/>
      <c r="W16" s="88"/>
      <c r="X16" s="86"/>
      <c r="Y16" s="87"/>
      <c r="Z16" s="87"/>
      <c r="AA16" s="87"/>
      <c r="AB16" s="87"/>
      <c r="AC16" s="87"/>
      <c r="AD16" s="179"/>
    </row>
    <row r="17" spans="2:31" ht="20.100000000000001" customHeight="1" x14ac:dyDescent="0.4">
      <c r="B17" s="7"/>
      <c r="C17" s="372">
        <f>X10+3</f>
        <v>45880</v>
      </c>
      <c r="D17" s="372"/>
      <c r="E17" s="372"/>
      <c r="F17" s="372"/>
      <c r="G17" s="372"/>
      <c r="H17" s="372"/>
      <c r="I17" s="372"/>
      <c r="J17" s="372">
        <f>C17+1</f>
        <v>45881</v>
      </c>
      <c r="K17" s="372"/>
      <c r="L17" s="372"/>
      <c r="M17" s="372"/>
      <c r="N17" s="372"/>
      <c r="O17" s="372"/>
      <c r="P17" s="372"/>
      <c r="Q17" s="372">
        <f>J17+2</f>
        <v>45883</v>
      </c>
      <c r="R17" s="372"/>
      <c r="S17" s="372"/>
      <c r="T17" s="372"/>
      <c r="U17" s="372"/>
      <c r="V17" s="372"/>
      <c r="W17" s="372"/>
      <c r="X17" s="372">
        <f>Q17+1</f>
        <v>45884</v>
      </c>
      <c r="Y17" s="372"/>
      <c r="Z17" s="372"/>
      <c r="AA17" s="372"/>
      <c r="AB17" s="372"/>
      <c r="AC17" s="372"/>
      <c r="AD17" s="374"/>
      <c r="AE17" s="9"/>
    </row>
    <row r="18" spans="2:31" ht="18" customHeight="1" x14ac:dyDescent="0.4">
      <c r="B18" s="25" t="s">
        <v>6</v>
      </c>
      <c r="C18" s="345"/>
      <c r="D18" s="346"/>
      <c r="E18" s="346"/>
      <c r="F18" s="346"/>
      <c r="G18" s="346"/>
      <c r="H18" s="346"/>
      <c r="I18" s="131"/>
      <c r="J18" s="273" t="s">
        <v>8</v>
      </c>
      <c r="K18" s="273"/>
      <c r="L18" s="273"/>
      <c r="M18" s="273"/>
      <c r="N18" s="273"/>
      <c r="O18" s="273"/>
      <c r="P18" s="273"/>
      <c r="Q18" s="26" t="s">
        <v>7</v>
      </c>
      <c r="R18" s="27"/>
      <c r="S18" s="27"/>
      <c r="T18" s="27"/>
      <c r="U18" s="27"/>
      <c r="V18" s="27"/>
      <c r="W18" s="28"/>
      <c r="X18" s="102" t="s">
        <v>7</v>
      </c>
      <c r="Y18" s="102"/>
      <c r="Z18" s="102"/>
      <c r="AA18" s="102"/>
      <c r="AB18" s="102"/>
      <c r="AC18" s="102"/>
      <c r="AD18" s="114"/>
      <c r="AE18" s="10"/>
    </row>
    <row r="19" spans="2:31" ht="18" customHeight="1" x14ac:dyDescent="0.4">
      <c r="B19" s="25"/>
      <c r="C19" s="347"/>
      <c r="D19" s="348"/>
      <c r="E19" s="348"/>
      <c r="F19" s="348"/>
      <c r="G19" s="348"/>
      <c r="H19" s="348"/>
      <c r="I19" s="349"/>
      <c r="J19" s="95" t="s">
        <v>11</v>
      </c>
      <c r="K19" s="96"/>
      <c r="L19" s="96"/>
      <c r="M19" s="96"/>
      <c r="N19" s="96"/>
      <c r="O19" s="96"/>
      <c r="P19" s="97"/>
      <c r="Q19" s="92" t="s">
        <v>12</v>
      </c>
      <c r="R19" s="93"/>
      <c r="S19" s="93"/>
      <c r="T19" s="93"/>
      <c r="U19" s="93"/>
      <c r="V19" s="93"/>
      <c r="W19" s="94"/>
      <c r="X19" s="161" t="s">
        <v>163</v>
      </c>
      <c r="Y19" s="55"/>
      <c r="Z19" s="55"/>
      <c r="AA19" s="55"/>
      <c r="AB19" s="55"/>
      <c r="AC19" s="55"/>
      <c r="AD19" s="56"/>
      <c r="AE19" s="10"/>
    </row>
    <row r="20" spans="2:31" ht="24.6" customHeight="1" x14ac:dyDescent="0.4">
      <c r="B20" s="25"/>
      <c r="C20" s="347"/>
      <c r="D20" s="348"/>
      <c r="E20" s="348"/>
      <c r="F20" s="348"/>
      <c r="G20" s="348"/>
      <c r="H20" s="348"/>
      <c r="I20" s="349"/>
      <c r="J20" s="98"/>
      <c r="K20" s="99"/>
      <c r="L20" s="99"/>
      <c r="M20" s="99"/>
      <c r="N20" s="99"/>
      <c r="O20" s="99"/>
      <c r="P20" s="100"/>
      <c r="Q20" s="63" t="s">
        <v>15</v>
      </c>
      <c r="R20" s="64"/>
      <c r="S20" s="64"/>
      <c r="T20" s="64"/>
      <c r="U20" s="64"/>
      <c r="V20" s="64"/>
      <c r="W20" s="65"/>
      <c r="X20" s="57"/>
      <c r="Y20" s="58"/>
      <c r="Z20" s="58"/>
      <c r="AA20" s="58"/>
      <c r="AB20" s="58"/>
      <c r="AC20" s="58"/>
      <c r="AD20" s="59"/>
    </row>
    <row r="21" spans="2:31" ht="19.350000000000001" customHeight="1" x14ac:dyDescent="0.4">
      <c r="B21" s="24" t="s">
        <v>16</v>
      </c>
      <c r="C21" s="347"/>
      <c r="D21" s="348"/>
      <c r="E21" s="348"/>
      <c r="F21" s="348"/>
      <c r="G21" s="348"/>
      <c r="H21" s="348"/>
      <c r="I21" s="349"/>
      <c r="J21" s="102" t="s">
        <v>7</v>
      </c>
      <c r="K21" s="102"/>
      <c r="L21" s="102"/>
      <c r="M21" s="102"/>
      <c r="N21" s="102"/>
      <c r="O21" s="102"/>
      <c r="P21" s="102"/>
      <c r="Q21" s="103" t="s">
        <v>8</v>
      </c>
      <c r="R21" s="104"/>
      <c r="S21" s="104"/>
      <c r="T21" s="104"/>
      <c r="U21" s="104"/>
      <c r="V21" s="104"/>
      <c r="W21" s="105"/>
      <c r="X21" s="274" t="s">
        <v>118</v>
      </c>
      <c r="Y21" s="275"/>
      <c r="Z21" s="275"/>
      <c r="AA21" s="275"/>
      <c r="AB21" s="275"/>
      <c r="AC21" s="275"/>
      <c r="AD21" s="382"/>
    </row>
    <row r="22" spans="2:31" ht="18" customHeight="1" x14ac:dyDescent="0.4">
      <c r="B22" s="25"/>
      <c r="C22" s="347"/>
      <c r="D22" s="348"/>
      <c r="E22" s="348"/>
      <c r="F22" s="348"/>
      <c r="G22" s="348"/>
      <c r="H22" s="348"/>
      <c r="I22" s="349"/>
      <c r="J22" s="108" t="s">
        <v>18</v>
      </c>
      <c r="K22" s="108"/>
      <c r="L22" s="108"/>
      <c r="M22" s="108"/>
      <c r="N22" s="108"/>
      <c r="O22" s="108"/>
      <c r="P22" s="108"/>
      <c r="Q22" s="33" t="s">
        <v>168</v>
      </c>
      <c r="R22" s="43"/>
      <c r="S22" s="43"/>
      <c r="T22" s="43"/>
      <c r="U22" s="43"/>
      <c r="V22" s="43"/>
      <c r="W22" s="44"/>
      <c r="X22" s="109" t="s">
        <v>20</v>
      </c>
      <c r="Y22" s="110"/>
      <c r="Z22" s="110"/>
      <c r="AA22" s="110"/>
      <c r="AB22" s="110"/>
      <c r="AC22" s="110"/>
      <c r="AD22" s="111"/>
    </row>
    <row r="23" spans="2:31" ht="22.15" customHeight="1" x14ac:dyDescent="0.4">
      <c r="B23" s="25"/>
      <c r="C23" s="350"/>
      <c r="D23" s="351"/>
      <c r="E23" s="351"/>
      <c r="F23" s="351"/>
      <c r="G23" s="351"/>
      <c r="H23" s="351"/>
      <c r="I23" s="352"/>
      <c r="J23" s="287" t="s">
        <v>95</v>
      </c>
      <c r="K23" s="287"/>
      <c r="L23" s="287"/>
      <c r="M23" s="287"/>
      <c r="N23" s="287"/>
      <c r="O23" s="287"/>
      <c r="P23" s="287"/>
      <c r="Q23" s="86"/>
      <c r="R23" s="87"/>
      <c r="S23" s="87"/>
      <c r="T23" s="87"/>
      <c r="U23" s="87"/>
      <c r="V23" s="87"/>
      <c r="W23" s="88"/>
      <c r="X23" s="369" t="s">
        <v>177</v>
      </c>
      <c r="Y23" s="370"/>
      <c r="Z23" s="370"/>
      <c r="AA23" s="370"/>
      <c r="AB23" s="370"/>
      <c r="AC23" s="370"/>
      <c r="AD23" s="371"/>
    </row>
    <row r="24" spans="2:31" ht="20.100000000000001" customHeight="1" x14ac:dyDescent="0.4">
      <c r="B24" s="7"/>
      <c r="C24" s="372">
        <f>X17+3</f>
        <v>45887</v>
      </c>
      <c r="D24" s="372"/>
      <c r="E24" s="372"/>
      <c r="F24" s="372"/>
      <c r="G24" s="372"/>
      <c r="H24" s="372"/>
      <c r="I24" s="372"/>
      <c r="J24" s="372">
        <f>C24+1</f>
        <v>45888</v>
      </c>
      <c r="K24" s="372"/>
      <c r="L24" s="372"/>
      <c r="M24" s="372"/>
      <c r="N24" s="372"/>
      <c r="O24" s="372"/>
      <c r="P24" s="372"/>
      <c r="Q24" s="372">
        <f>J24+2</f>
        <v>45890</v>
      </c>
      <c r="R24" s="372"/>
      <c r="S24" s="372"/>
      <c r="T24" s="372"/>
      <c r="U24" s="372"/>
      <c r="V24" s="372"/>
      <c r="W24" s="372"/>
      <c r="X24" s="372">
        <f>Q24+1</f>
        <v>45891</v>
      </c>
      <c r="Y24" s="372"/>
      <c r="Z24" s="372"/>
      <c r="AA24" s="372"/>
      <c r="AB24" s="372"/>
      <c r="AC24" s="372"/>
      <c r="AD24" s="374"/>
    </row>
    <row r="25" spans="2:31" ht="18"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1" ht="20.100000000000001" customHeight="1" x14ac:dyDescent="0.4">
      <c r="B26" s="25"/>
      <c r="C26" s="390" t="s">
        <v>181</v>
      </c>
      <c r="D26" s="391"/>
      <c r="E26" s="391"/>
      <c r="F26" s="391"/>
      <c r="G26" s="391"/>
      <c r="H26" s="391"/>
      <c r="I26" s="392"/>
      <c r="J26" s="95" t="s">
        <v>11</v>
      </c>
      <c r="K26" s="96"/>
      <c r="L26" s="96"/>
      <c r="M26" s="96"/>
      <c r="N26" s="96"/>
      <c r="O26" s="96"/>
      <c r="P26" s="97"/>
      <c r="Q26" s="92" t="s">
        <v>12</v>
      </c>
      <c r="R26" s="93"/>
      <c r="S26" s="93"/>
      <c r="T26" s="93"/>
      <c r="U26" s="93"/>
      <c r="V26" s="93"/>
      <c r="W26" s="94"/>
      <c r="X26" s="161" t="s">
        <v>165</v>
      </c>
      <c r="Y26" s="55"/>
      <c r="Z26" s="55"/>
      <c r="AA26" s="55"/>
      <c r="AB26" s="55"/>
      <c r="AC26" s="55"/>
      <c r="AD26" s="56"/>
    </row>
    <row r="27" spans="2:31" ht="24" customHeight="1" x14ac:dyDescent="0.4">
      <c r="B27" s="101"/>
      <c r="C27" s="383" t="s">
        <v>164</v>
      </c>
      <c r="D27" s="61"/>
      <c r="E27" s="61"/>
      <c r="F27" s="61"/>
      <c r="G27" s="61"/>
      <c r="H27" s="61"/>
      <c r="I27" s="62"/>
      <c r="J27" s="98"/>
      <c r="K27" s="99"/>
      <c r="L27" s="99"/>
      <c r="M27" s="99"/>
      <c r="N27" s="99"/>
      <c r="O27" s="99"/>
      <c r="P27" s="100"/>
      <c r="Q27" s="63" t="s">
        <v>15</v>
      </c>
      <c r="R27" s="64"/>
      <c r="S27" s="64"/>
      <c r="T27" s="64"/>
      <c r="U27" s="64"/>
      <c r="V27" s="64"/>
      <c r="W27" s="65"/>
      <c r="X27" s="57"/>
      <c r="Y27" s="58"/>
      <c r="Z27" s="58"/>
      <c r="AA27" s="58"/>
      <c r="AB27" s="58"/>
      <c r="AC27" s="58"/>
      <c r="AD27" s="59"/>
    </row>
    <row r="28" spans="2:31" ht="18" customHeight="1" x14ac:dyDescent="0.4">
      <c r="B28" s="24" t="s">
        <v>16</v>
      </c>
      <c r="C28" s="26" t="s">
        <v>7</v>
      </c>
      <c r="D28" s="27"/>
      <c r="E28" s="27"/>
      <c r="F28" s="27"/>
      <c r="G28" s="27"/>
      <c r="H28" s="27"/>
      <c r="I28" s="28"/>
      <c r="J28" s="387" t="s">
        <v>156</v>
      </c>
      <c r="K28" s="388"/>
      <c r="L28" s="388"/>
      <c r="M28" s="388"/>
      <c r="N28" s="388"/>
      <c r="O28" s="388"/>
      <c r="P28" s="389"/>
      <c r="Q28" s="29" t="s">
        <v>8</v>
      </c>
      <c r="R28" s="30"/>
      <c r="S28" s="30"/>
      <c r="T28" s="30"/>
      <c r="U28" s="30"/>
      <c r="V28" s="30"/>
      <c r="W28" s="31"/>
      <c r="X28" s="26" t="s">
        <v>7</v>
      </c>
      <c r="Y28" s="27"/>
      <c r="Z28" s="27"/>
      <c r="AA28" s="27"/>
      <c r="AB28" s="27"/>
      <c r="AC28" s="27"/>
      <c r="AD28" s="32"/>
    </row>
    <row r="29" spans="2:31" ht="18" customHeight="1" x14ac:dyDescent="0.4">
      <c r="B29" s="25"/>
      <c r="C29" s="33" t="s">
        <v>161</v>
      </c>
      <c r="D29" s="34"/>
      <c r="E29" s="34"/>
      <c r="F29" s="34"/>
      <c r="G29" s="34"/>
      <c r="H29" s="34"/>
      <c r="I29" s="35"/>
      <c r="J29" s="39" t="s">
        <v>18</v>
      </c>
      <c r="K29" s="40"/>
      <c r="L29" s="40"/>
      <c r="M29" s="40"/>
      <c r="N29" s="40"/>
      <c r="O29" s="40"/>
      <c r="P29" s="41"/>
      <c r="Q29" s="33" t="s">
        <v>167</v>
      </c>
      <c r="R29" s="43"/>
      <c r="S29" s="43"/>
      <c r="T29" s="43"/>
      <c r="U29" s="43"/>
      <c r="V29" s="43"/>
      <c r="W29" s="44"/>
      <c r="X29" s="48" t="s">
        <v>24</v>
      </c>
      <c r="Y29" s="49"/>
      <c r="Z29" s="49"/>
      <c r="AA29" s="49"/>
      <c r="AB29" s="49"/>
      <c r="AC29" s="49"/>
      <c r="AD29" s="50"/>
    </row>
    <row r="30" spans="2:31" ht="22.15" customHeight="1" x14ac:dyDescent="0.4">
      <c r="B30" s="25"/>
      <c r="C30" s="83"/>
      <c r="D30" s="84"/>
      <c r="E30" s="84"/>
      <c r="F30" s="84"/>
      <c r="G30" s="84"/>
      <c r="H30" s="84"/>
      <c r="I30" s="85"/>
      <c r="J30" s="66" t="s">
        <v>95</v>
      </c>
      <c r="K30" s="67"/>
      <c r="L30" s="67"/>
      <c r="M30" s="67"/>
      <c r="N30" s="67"/>
      <c r="O30" s="67"/>
      <c r="P30" s="290"/>
      <c r="Q30" s="86"/>
      <c r="R30" s="87"/>
      <c r="S30" s="87"/>
      <c r="T30" s="87"/>
      <c r="U30" s="87"/>
      <c r="V30" s="87"/>
      <c r="W30" s="88"/>
      <c r="X30" s="369" t="s">
        <v>178</v>
      </c>
      <c r="Y30" s="370"/>
      <c r="Z30" s="370"/>
      <c r="AA30" s="370"/>
      <c r="AB30" s="370"/>
      <c r="AC30" s="370"/>
      <c r="AD30" s="371"/>
    </row>
    <row r="31" spans="2:31" ht="20.100000000000001" customHeight="1" x14ac:dyDescent="0.4">
      <c r="B31" s="7"/>
      <c r="C31" s="372">
        <f>X24+3</f>
        <v>45894</v>
      </c>
      <c r="D31" s="372"/>
      <c r="E31" s="372"/>
      <c r="F31" s="372"/>
      <c r="G31" s="372"/>
      <c r="H31" s="372"/>
      <c r="I31" s="372"/>
      <c r="J31" s="373">
        <f>C31+1</f>
        <v>45895</v>
      </c>
      <c r="K31" s="384"/>
      <c r="L31" s="384"/>
      <c r="M31" s="384"/>
      <c r="N31" s="384"/>
      <c r="O31" s="384"/>
      <c r="P31" s="385"/>
      <c r="Q31" s="373">
        <f>J31+2</f>
        <v>45897</v>
      </c>
      <c r="R31" s="384"/>
      <c r="S31" s="384"/>
      <c r="T31" s="384"/>
      <c r="U31" s="384"/>
      <c r="V31" s="384"/>
      <c r="W31" s="385"/>
      <c r="X31" s="373">
        <f>Q31+1</f>
        <v>45898</v>
      </c>
      <c r="Y31" s="384"/>
      <c r="Z31" s="384"/>
      <c r="AA31" s="384"/>
      <c r="AB31" s="384"/>
      <c r="AC31" s="384"/>
      <c r="AD31" s="386"/>
    </row>
    <row r="32" spans="2:31" ht="18" customHeight="1" x14ac:dyDescent="0.4">
      <c r="B32" s="25" t="s">
        <v>6</v>
      </c>
      <c r="C32" s="26" t="s">
        <v>7</v>
      </c>
      <c r="D32" s="27"/>
      <c r="E32" s="27"/>
      <c r="F32" s="27"/>
      <c r="G32" s="27"/>
      <c r="H32" s="27"/>
      <c r="I32" s="28"/>
      <c r="J32" s="80" t="s">
        <v>8</v>
      </c>
      <c r="K32" s="81"/>
      <c r="L32" s="81"/>
      <c r="M32" s="81"/>
      <c r="N32" s="81"/>
      <c r="O32" s="81"/>
      <c r="P32" s="82"/>
      <c r="Q32" s="26" t="s">
        <v>7</v>
      </c>
      <c r="R32" s="27"/>
      <c r="S32" s="27"/>
      <c r="T32" s="27"/>
      <c r="U32" s="27"/>
      <c r="V32" s="27"/>
      <c r="W32" s="28"/>
      <c r="X32" s="26" t="s">
        <v>7</v>
      </c>
      <c r="Y32" s="27"/>
      <c r="Z32" s="27"/>
      <c r="AA32" s="27"/>
      <c r="AB32" s="27"/>
      <c r="AC32" s="27"/>
      <c r="AD32" s="32"/>
    </row>
    <row r="33" spans="2:30" ht="22.15" customHeight="1" x14ac:dyDescent="0.4">
      <c r="B33" s="25"/>
      <c r="C33" s="375" t="s">
        <v>183</v>
      </c>
      <c r="D33" s="353"/>
      <c r="E33" s="353"/>
      <c r="F33" s="353"/>
      <c r="G33" s="353"/>
      <c r="H33" s="353"/>
      <c r="I33" s="354"/>
      <c r="J33" s="95" t="s">
        <v>11</v>
      </c>
      <c r="K33" s="96"/>
      <c r="L33" s="96"/>
      <c r="M33" s="96"/>
      <c r="N33" s="96"/>
      <c r="O33" s="96"/>
      <c r="P33" s="97"/>
      <c r="Q33" s="92" t="s">
        <v>12</v>
      </c>
      <c r="R33" s="93"/>
      <c r="S33" s="93"/>
      <c r="T33" s="93"/>
      <c r="U33" s="93"/>
      <c r="V33" s="93"/>
      <c r="W33" s="94"/>
      <c r="X33" s="161" t="s">
        <v>166</v>
      </c>
      <c r="Y33" s="55"/>
      <c r="Z33" s="55"/>
      <c r="AA33" s="55"/>
      <c r="AB33" s="55"/>
      <c r="AC33" s="55"/>
      <c r="AD33" s="56"/>
    </row>
    <row r="34" spans="2:30" ht="23.1" customHeight="1" x14ac:dyDescent="0.4">
      <c r="B34" s="25"/>
      <c r="C34" s="60" t="s">
        <v>78</v>
      </c>
      <c r="D34" s="61"/>
      <c r="E34" s="61"/>
      <c r="F34" s="61"/>
      <c r="G34" s="61"/>
      <c r="H34" s="61"/>
      <c r="I34" s="62"/>
      <c r="J34" s="98"/>
      <c r="K34" s="99"/>
      <c r="L34" s="99"/>
      <c r="M34" s="99"/>
      <c r="N34" s="99"/>
      <c r="O34" s="99"/>
      <c r="P34" s="100"/>
      <c r="Q34" s="63" t="s">
        <v>15</v>
      </c>
      <c r="R34" s="64"/>
      <c r="S34" s="64"/>
      <c r="T34" s="64"/>
      <c r="U34" s="64"/>
      <c r="V34" s="64"/>
      <c r="W34" s="65"/>
      <c r="X34" s="57"/>
      <c r="Y34" s="58"/>
      <c r="Z34" s="58"/>
      <c r="AA34" s="58"/>
      <c r="AB34" s="58"/>
      <c r="AC34" s="58"/>
      <c r="AD34" s="59"/>
    </row>
    <row r="35" spans="2:30" ht="18" customHeight="1" x14ac:dyDescent="0.4">
      <c r="B35" s="24" t="s">
        <v>16</v>
      </c>
      <c r="C35" s="26" t="s">
        <v>7</v>
      </c>
      <c r="D35" s="27"/>
      <c r="E35" s="27"/>
      <c r="F35" s="27"/>
      <c r="G35" s="27"/>
      <c r="H35" s="27"/>
      <c r="I35" s="28"/>
      <c r="J35" s="26" t="s">
        <v>7</v>
      </c>
      <c r="K35" s="27"/>
      <c r="L35" s="27"/>
      <c r="M35" s="27"/>
      <c r="N35" s="27"/>
      <c r="O35" s="27"/>
      <c r="P35" s="28"/>
      <c r="Q35" s="397" t="s">
        <v>180</v>
      </c>
      <c r="R35" s="398"/>
      <c r="S35" s="398"/>
      <c r="T35" s="398"/>
      <c r="U35" s="398"/>
      <c r="V35" s="398"/>
      <c r="W35" s="399"/>
      <c r="X35" s="26" t="s">
        <v>7</v>
      </c>
      <c r="Y35" s="27"/>
      <c r="Z35" s="27"/>
      <c r="AA35" s="27"/>
      <c r="AB35" s="27"/>
      <c r="AC35" s="27"/>
      <c r="AD35" s="32"/>
    </row>
    <row r="36" spans="2:30" ht="18" customHeight="1" x14ac:dyDescent="0.4">
      <c r="B36" s="25"/>
      <c r="C36" s="33" t="s">
        <v>155</v>
      </c>
      <c r="D36" s="34"/>
      <c r="E36" s="34"/>
      <c r="F36" s="34"/>
      <c r="G36" s="34"/>
      <c r="H36" s="34"/>
      <c r="I36" s="35"/>
      <c r="J36" s="39" t="s">
        <v>18</v>
      </c>
      <c r="K36" s="40"/>
      <c r="L36" s="40"/>
      <c r="M36" s="40"/>
      <c r="N36" s="40"/>
      <c r="O36" s="40"/>
      <c r="P36" s="41"/>
      <c r="Q36" s="400"/>
      <c r="R36" s="401"/>
      <c r="S36" s="401"/>
      <c r="T36" s="401"/>
      <c r="U36" s="401"/>
      <c r="V36" s="401"/>
      <c r="W36" s="402"/>
      <c r="X36" s="48" t="s">
        <v>24</v>
      </c>
      <c r="Y36" s="49"/>
      <c r="Z36" s="49"/>
      <c r="AA36" s="49"/>
      <c r="AB36" s="49"/>
      <c r="AC36" s="49"/>
      <c r="AD36" s="50"/>
    </row>
    <row r="37" spans="2:30" ht="22.15" customHeight="1" thickBot="1" x14ac:dyDescent="0.45">
      <c r="B37" s="289"/>
      <c r="C37" s="36"/>
      <c r="D37" s="37"/>
      <c r="E37" s="37"/>
      <c r="F37" s="37"/>
      <c r="G37" s="37"/>
      <c r="H37" s="37"/>
      <c r="I37" s="38"/>
      <c r="J37" s="74" t="s">
        <v>95</v>
      </c>
      <c r="K37" s="75"/>
      <c r="L37" s="75"/>
      <c r="M37" s="75"/>
      <c r="N37" s="75"/>
      <c r="O37" s="75"/>
      <c r="P37" s="393"/>
      <c r="Q37" s="403"/>
      <c r="R37" s="404"/>
      <c r="S37" s="404"/>
      <c r="T37" s="404"/>
      <c r="U37" s="404"/>
      <c r="V37" s="404"/>
      <c r="W37" s="405"/>
      <c r="X37" s="394" t="s">
        <v>179</v>
      </c>
      <c r="Y37" s="395"/>
      <c r="Z37" s="395"/>
      <c r="AA37" s="395"/>
      <c r="AB37" s="395"/>
      <c r="AC37" s="395"/>
      <c r="AD37" s="396"/>
    </row>
    <row r="38" spans="2:30" ht="16.350000000000001" customHeight="1" x14ac:dyDescent="0.4">
      <c r="B38" s="288" t="s">
        <v>26</v>
      </c>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row>
    <row r="42" spans="2:30" x14ac:dyDescent="0.4">
      <c r="R42" s="11"/>
      <c r="S42" s="11"/>
      <c r="T42" s="11"/>
      <c r="U42" s="11"/>
      <c r="V42" s="11"/>
    </row>
    <row r="43" spans="2:30" ht="18.75" x14ac:dyDescent="0.4">
      <c r="M43"/>
    </row>
    <row r="48" spans="2:30"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16">
    <mergeCell ref="J37:P37"/>
    <mergeCell ref="X37:AD37"/>
    <mergeCell ref="B38:AD38"/>
    <mergeCell ref="Q34:W34"/>
    <mergeCell ref="B35:B37"/>
    <mergeCell ref="C35:I35"/>
    <mergeCell ref="J35:P35"/>
    <mergeCell ref="X35:AD35"/>
    <mergeCell ref="C36:I37"/>
    <mergeCell ref="J36:P36"/>
    <mergeCell ref="X36:AD36"/>
    <mergeCell ref="B32:B34"/>
    <mergeCell ref="C32:I32"/>
    <mergeCell ref="J32:P32"/>
    <mergeCell ref="Q32:W32"/>
    <mergeCell ref="X32:AD32"/>
    <mergeCell ref="C33:I33"/>
    <mergeCell ref="J33:P34"/>
    <mergeCell ref="Q33:W33"/>
    <mergeCell ref="X33:AD34"/>
    <mergeCell ref="C34:I34"/>
    <mergeCell ref="Q35:W37"/>
    <mergeCell ref="J30:P30"/>
    <mergeCell ref="X30:AD30"/>
    <mergeCell ref="C31:I31"/>
    <mergeCell ref="J31:P31"/>
    <mergeCell ref="Q31:W31"/>
    <mergeCell ref="X31:AD31"/>
    <mergeCell ref="Q27:W27"/>
    <mergeCell ref="B28:B30"/>
    <mergeCell ref="C28:I28"/>
    <mergeCell ref="J28:P28"/>
    <mergeCell ref="Q28:W28"/>
    <mergeCell ref="X28:AD28"/>
    <mergeCell ref="C29:I30"/>
    <mergeCell ref="J29:P29"/>
    <mergeCell ref="Q29:W30"/>
    <mergeCell ref="X29:AD29"/>
    <mergeCell ref="B25:B27"/>
    <mergeCell ref="C25:I25"/>
    <mergeCell ref="J25:P25"/>
    <mergeCell ref="Q25:W25"/>
    <mergeCell ref="X25:AD25"/>
    <mergeCell ref="C26:I26"/>
    <mergeCell ref="J26:P27"/>
    <mergeCell ref="Q26:W26"/>
    <mergeCell ref="X26:AD27"/>
    <mergeCell ref="C27:I27"/>
    <mergeCell ref="J23:P23"/>
    <mergeCell ref="X23:AD23"/>
    <mergeCell ref="C24:I24"/>
    <mergeCell ref="J24:P24"/>
    <mergeCell ref="Q24:W24"/>
    <mergeCell ref="X24:AD24"/>
    <mergeCell ref="Q20:W20"/>
    <mergeCell ref="B18:B20"/>
    <mergeCell ref="J18:P18"/>
    <mergeCell ref="Q18:W18"/>
    <mergeCell ref="X18:AD18"/>
    <mergeCell ref="J19:P20"/>
    <mergeCell ref="Q19:W19"/>
    <mergeCell ref="X19:AD20"/>
    <mergeCell ref="C18:I23"/>
    <mergeCell ref="B21:B23"/>
    <mergeCell ref="J21:P21"/>
    <mergeCell ref="Q21:W21"/>
    <mergeCell ref="X21:AD21"/>
    <mergeCell ref="J22:P22"/>
    <mergeCell ref="Q22:W23"/>
    <mergeCell ref="X22:AD22"/>
    <mergeCell ref="C17:I17"/>
    <mergeCell ref="J17:P17"/>
    <mergeCell ref="Q17:W17"/>
    <mergeCell ref="X17:AD17"/>
    <mergeCell ref="Q13:W13"/>
    <mergeCell ref="B14:B16"/>
    <mergeCell ref="C14:I14"/>
    <mergeCell ref="J14:P14"/>
    <mergeCell ref="Q14:W14"/>
    <mergeCell ref="X14:AD14"/>
    <mergeCell ref="C15:I16"/>
    <mergeCell ref="Q15:W16"/>
    <mergeCell ref="B11:B13"/>
    <mergeCell ref="C11:I11"/>
    <mergeCell ref="J11:P11"/>
    <mergeCell ref="Q11:W11"/>
    <mergeCell ref="X11:AD11"/>
    <mergeCell ref="C12:I12"/>
    <mergeCell ref="J12:P13"/>
    <mergeCell ref="Q12:W12"/>
    <mergeCell ref="X12:AD13"/>
    <mergeCell ref="C13:I13"/>
    <mergeCell ref="X15:AD16"/>
    <mergeCell ref="J15:P16"/>
    <mergeCell ref="C10:I10"/>
    <mergeCell ref="J10:P10"/>
    <mergeCell ref="Q10:W10"/>
    <mergeCell ref="X10:AD10"/>
    <mergeCell ref="AE6:AJ6"/>
    <mergeCell ref="B4:B6"/>
    <mergeCell ref="X4:Y6"/>
    <mergeCell ref="Z4:AD4"/>
    <mergeCell ref="B7:B9"/>
    <mergeCell ref="D1:I1"/>
    <mergeCell ref="J1:K1"/>
    <mergeCell ref="L1:AD1"/>
    <mergeCell ref="C2:I2"/>
    <mergeCell ref="J2:P2"/>
    <mergeCell ref="Q2:W2"/>
    <mergeCell ref="X2:AD2"/>
    <mergeCell ref="Z5:AD6"/>
    <mergeCell ref="X3:AD3"/>
    <mergeCell ref="C3:W9"/>
    <mergeCell ref="X7:AD7"/>
    <mergeCell ref="X8:AD8"/>
    <mergeCell ref="X9:AD9"/>
  </mergeCells>
  <phoneticPr fontId="3"/>
  <printOptions horizontalCentered="1"/>
  <pageMargins left="0.43307086614173229" right="0.43307086614173229" top="0.35433070866141736" bottom="0" header="0" footer="0"/>
  <pageSetup paperSize="9" orientation="portrait" r:id="rId1"/>
  <headerFooter alignWithMargins="0"/>
  <ignoredErrors>
    <ignoredError sqref="Q10 Q17 Q24 Q31"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25DF9-2025-40E5-BBCB-51FA97C9527B}">
  <dimension ref="B1:AL64"/>
  <sheetViews>
    <sheetView showGridLines="0" tabSelected="1" topLeftCell="A9" zoomScale="129" zoomScaleNormal="129" zoomScaleSheetLayoutView="72" zoomScalePageLayoutView="48" workbookViewId="0">
      <selection activeCell="J19" sqref="J19:P20"/>
    </sheetView>
  </sheetViews>
  <sheetFormatPr defaultColWidth="8.25" defaultRowHeight="10.5" x14ac:dyDescent="0.4"/>
  <cols>
    <col min="1" max="1" width="1.75" style="4" customWidth="1"/>
    <col min="2" max="30" width="2.75" style="4" customWidth="1"/>
    <col min="31" max="16384" width="8.25" style="4"/>
  </cols>
  <sheetData>
    <row r="1" spans="2:38" s="1" customFormat="1" ht="32.1" customHeight="1" thickBot="1" x14ac:dyDescent="0.2">
      <c r="B1" s="2"/>
      <c r="C1" s="3"/>
      <c r="D1" s="126">
        <v>2025</v>
      </c>
      <c r="E1" s="126"/>
      <c r="F1" s="126"/>
      <c r="G1" s="126"/>
      <c r="H1" s="126"/>
      <c r="I1" s="126"/>
      <c r="J1" s="132">
        <v>9</v>
      </c>
      <c r="K1" s="133"/>
      <c r="L1" s="134" t="s">
        <v>200</v>
      </c>
      <c r="M1" s="134"/>
      <c r="N1" s="134"/>
      <c r="O1" s="134"/>
      <c r="P1" s="134"/>
      <c r="Q1" s="134"/>
      <c r="R1" s="134"/>
      <c r="S1" s="134"/>
      <c r="T1" s="134"/>
      <c r="U1" s="134"/>
      <c r="V1" s="134"/>
      <c r="W1" s="134"/>
      <c r="X1" s="134"/>
      <c r="Y1" s="134"/>
      <c r="Z1" s="134"/>
      <c r="AA1" s="134"/>
      <c r="AB1" s="134"/>
      <c r="AC1" s="134"/>
      <c r="AD1" s="134"/>
    </row>
    <row r="2" spans="2:38"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8" ht="20.100000000000001" customHeight="1" x14ac:dyDescent="0.4">
      <c r="B3" s="6"/>
      <c r="C3" s="411">
        <f>IF(MONTH(IF(WEEKDAY(DATE($D$1,$J$1,1),1)=7,EOMONTH(DATE($D$1,$J$1,1),-1)-(WEEKDAY(DATE($D$1,$J$1,1),1)-3)+7,EOMONTH(DATE($D$1,$J$1,1),-1)-(WEEKDAY(DATE($D$1,$J$1,1),1)-3)))&lt;&gt;$J$1,"",IF(WEEKDAY(DATE($D$1,$J$1,1),1)=7,EOMONTH(DATE($D$1,$J$1,1),-1)-(WEEKDAY(DATE($D$1,$J$1,1),1)-3)+7,EOMONTH(DATE($D$1,$J$1,1),-1)-(WEEKDAY(DATE($D$1,$J$1,1),1)-3)))</f>
        <v>45901</v>
      </c>
      <c r="D3" s="411"/>
      <c r="E3" s="411"/>
      <c r="F3" s="411"/>
      <c r="G3" s="411"/>
      <c r="H3" s="411"/>
      <c r="I3" s="411"/>
      <c r="J3" s="411">
        <f>IF(MONTH(IF(WEEKDAY(DATE($D$1,$J$1,1),1)=7,EOMONTH(DATE($D$1,$J$1,1),-1)-(WEEKDAY(DATE($D$1,$J$1,1),1)-4)+7,EOMONTH(DATE($D$1,$J$1,1),-1)-(WEEKDAY(DATE($D$1,$J$1,1),1)-4)))&lt;&gt;$J$1,"",IF(WEEKDAY(DATE($D$1,$J$1,1),1)=7,EOMONTH(DATE($D$1,$J$1,1),-1)-(WEEKDAY(DATE($D$1,$J$1,1),1)-4)+7,EOMONTH(DATE($D$1,$J$1,1),-1)-(WEEKDAY(DATE($D$1,$J$1,1),1)-4)))</f>
        <v>45902</v>
      </c>
      <c r="K3" s="411"/>
      <c r="L3" s="411"/>
      <c r="M3" s="411"/>
      <c r="N3" s="411"/>
      <c r="O3" s="411"/>
      <c r="P3" s="411"/>
      <c r="Q3" s="411">
        <f>IF(MONTH(IF(WEEKDAY(DATE($D$1,$J$1,1),1)=7,EOMONTH(DATE($D$1,$J$1,1),-1)-(WEEKDAY(DATE($D$1,$J$1,1),1)-6)+7,EOMONTH(DATE($D$1,$J$1,1),-1)-(WEEKDAY(DATE($D$1,$J$1,1),1)-6)))&lt;&gt;$J$1,"",IF(WEEKDAY(DATE($D$1,$J$1,1),1)=7,EOMONTH(DATE($D$1,$J$1,1),-1)-(WEEKDAY(DATE($D$1,$J$1,1),1)-6)+7,EOMONTH(DATE($D$1,$J$1,1),-1)-(WEEKDAY(DATE($D$1,$J$1,1),1)-6)))</f>
        <v>45904</v>
      </c>
      <c r="R3" s="411"/>
      <c r="S3" s="411"/>
      <c r="T3" s="411"/>
      <c r="U3" s="411"/>
      <c r="V3" s="411"/>
      <c r="W3" s="411"/>
      <c r="X3" s="422">
        <f>IF(MONTH(IF(WEEKDAY(DATE($D$1,$J$1,1),1)=7,EOMONTH(DATE($D$1,$J$1,1),-1)-(WEEKDAY(DATE($D$1,$J$1,1),1)-7)+7,EOMONTH(DATE($D$1,$J$1,1),-1)-(WEEKDAY(DATE($D$1,$J$1,1),1)-7)))&lt;&gt;$J$1,"",IF(WEEKDAY(DATE($D$1,$J$1,1),1)=7,EOMONTH(DATE($D$1,$J$1,1),-1)-(WEEKDAY(DATE($D$1,$J$1,1),1)-7)+7,EOMONTH(DATE($D$1,$J$1,1),-1)-(WEEKDAY(DATE($D$1,$J$1,1),1)-7)))</f>
        <v>45905</v>
      </c>
      <c r="Y3" s="422"/>
      <c r="Z3" s="422"/>
      <c r="AA3" s="422"/>
      <c r="AB3" s="422"/>
      <c r="AC3" s="422"/>
      <c r="AD3" s="423"/>
    </row>
    <row r="4" spans="2:38" ht="20.100000000000001" customHeight="1" x14ac:dyDescent="0.4">
      <c r="B4" s="25" t="s">
        <v>6</v>
      </c>
      <c r="C4" s="26" t="s">
        <v>7</v>
      </c>
      <c r="D4" s="27"/>
      <c r="E4" s="27"/>
      <c r="F4" s="27"/>
      <c r="G4" s="27"/>
      <c r="H4" s="27"/>
      <c r="I4" s="28"/>
      <c r="J4" s="117" t="s">
        <v>8</v>
      </c>
      <c r="K4" s="118"/>
      <c r="L4" s="118"/>
      <c r="M4" s="118"/>
      <c r="N4" s="118"/>
      <c r="O4" s="118"/>
      <c r="P4" s="127"/>
      <c r="Q4" s="102" t="s">
        <v>7</v>
      </c>
      <c r="R4" s="102"/>
      <c r="S4" s="102"/>
      <c r="T4" s="102"/>
      <c r="U4" s="102"/>
      <c r="V4" s="102"/>
      <c r="W4" s="102"/>
      <c r="X4" s="128" t="s">
        <v>9</v>
      </c>
      <c r="Y4" s="129"/>
      <c r="Z4" s="131" t="s">
        <v>7</v>
      </c>
      <c r="AA4" s="102"/>
      <c r="AB4" s="102"/>
      <c r="AC4" s="102"/>
      <c r="AD4" s="114"/>
      <c r="AF4" s="8"/>
    </row>
    <row r="5" spans="2:38" ht="20.100000000000001" customHeight="1" x14ac:dyDescent="0.4">
      <c r="B5" s="25"/>
      <c r="C5" s="92" t="s">
        <v>194</v>
      </c>
      <c r="D5" s="93"/>
      <c r="E5" s="93"/>
      <c r="F5" s="93"/>
      <c r="G5" s="93"/>
      <c r="H5" s="93"/>
      <c r="I5" s="94"/>
      <c r="J5" s="124" t="s">
        <v>11</v>
      </c>
      <c r="K5" s="125"/>
      <c r="L5" s="125"/>
      <c r="M5" s="125"/>
      <c r="N5" s="125"/>
      <c r="O5" s="125"/>
      <c r="P5" s="140"/>
      <c r="Q5" s="141" t="s">
        <v>12</v>
      </c>
      <c r="R5" s="141"/>
      <c r="S5" s="141"/>
      <c r="T5" s="141"/>
      <c r="U5" s="141"/>
      <c r="V5" s="141"/>
      <c r="W5" s="141"/>
      <c r="X5" s="130"/>
      <c r="Y5" s="129"/>
      <c r="Z5" s="142" t="s">
        <v>188</v>
      </c>
      <c r="AA5" s="55"/>
      <c r="AB5" s="55"/>
      <c r="AC5" s="55"/>
      <c r="AD5" s="56"/>
      <c r="AF5" s="8"/>
    </row>
    <row r="6" spans="2:38" ht="23.85" customHeight="1" x14ac:dyDescent="0.4">
      <c r="B6" s="25"/>
      <c r="C6" s="60" t="s">
        <v>187</v>
      </c>
      <c r="D6" s="61"/>
      <c r="E6" s="61"/>
      <c r="F6" s="61"/>
      <c r="G6" s="61"/>
      <c r="H6" s="61"/>
      <c r="I6" s="62"/>
      <c r="J6" s="98"/>
      <c r="K6" s="99"/>
      <c r="L6" s="99"/>
      <c r="M6" s="99"/>
      <c r="N6" s="99"/>
      <c r="O6" s="99"/>
      <c r="P6" s="100"/>
      <c r="Q6" s="143" t="s">
        <v>211</v>
      </c>
      <c r="R6" s="144"/>
      <c r="S6" s="144"/>
      <c r="T6" s="144"/>
      <c r="U6" s="144"/>
      <c r="V6" s="144"/>
      <c r="W6" s="144"/>
      <c r="X6" s="130"/>
      <c r="Y6" s="129"/>
      <c r="Z6" s="58"/>
      <c r="AA6" s="58"/>
      <c r="AB6" s="58"/>
      <c r="AC6" s="58"/>
      <c r="AD6" s="59"/>
      <c r="AG6" s="126"/>
      <c r="AH6" s="126"/>
      <c r="AI6" s="126"/>
      <c r="AJ6" s="126"/>
      <c r="AK6" s="126"/>
      <c r="AL6" s="126"/>
    </row>
    <row r="7" spans="2:38" ht="20.100000000000001" customHeight="1" x14ac:dyDescent="0.4">
      <c r="B7" s="24" t="s">
        <v>16</v>
      </c>
      <c r="C7" s="274" t="s">
        <v>199</v>
      </c>
      <c r="D7" s="275"/>
      <c r="E7" s="275"/>
      <c r="F7" s="275"/>
      <c r="G7" s="275"/>
      <c r="H7" s="275"/>
      <c r="I7" s="382"/>
      <c r="J7" s="26" t="s">
        <v>7</v>
      </c>
      <c r="K7" s="27"/>
      <c r="L7" s="27"/>
      <c r="M7" s="27"/>
      <c r="N7" s="27"/>
      <c r="O7" s="27"/>
      <c r="P7" s="28"/>
      <c r="Q7" s="119" t="s">
        <v>8</v>
      </c>
      <c r="R7" s="119"/>
      <c r="S7" s="119"/>
      <c r="T7" s="119"/>
      <c r="U7" s="119"/>
      <c r="V7" s="119"/>
      <c r="W7" s="119"/>
      <c r="X7" s="26" t="s">
        <v>7</v>
      </c>
      <c r="Y7" s="27"/>
      <c r="Z7" s="27"/>
      <c r="AA7" s="27"/>
      <c r="AB7" s="27"/>
      <c r="AC7" s="27"/>
      <c r="AD7" s="32"/>
    </row>
    <row r="8" spans="2:38" ht="20.100000000000001" customHeight="1" x14ac:dyDescent="0.4">
      <c r="B8" s="25"/>
      <c r="C8" s="33" t="s">
        <v>185</v>
      </c>
      <c r="D8" s="34"/>
      <c r="E8" s="34"/>
      <c r="F8" s="34"/>
      <c r="G8" s="34"/>
      <c r="H8" s="34"/>
      <c r="I8" s="35"/>
      <c r="J8" s="39" t="s">
        <v>18</v>
      </c>
      <c r="K8" s="40"/>
      <c r="L8" s="40"/>
      <c r="M8" s="40"/>
      <c r="N8" s="40"/>
      <c r="O8" s="40"/>
      <c r="P8" s="41"/>
      <c r="Q8" s="180" t="s">
        <v>167</v>
      </c>
      <c r="R8" s="121"/>
      <c r="S8" s="121"/>
      <c r="T8" s="121"/>
      <c r="U8" s="121"/>
      <c r="V8" s="121"/>
      <c r="W8" s="122"/>
      <c r="X8" s="48" t="s">
        <v>20</v>
      </c>
      <c r="Y8" s="40"/>
      <c r="Z8" s="40"/>
      <c r="AA8" s="40"/>
      <c r="AB8" s="40"/>
      <c r="AC8" s="40"/>
      <c r="AD8" s="123"/>
    </row>
    <row r="9" spans="2:38" ht="20.100000000000001" customHeight="1" x14ac:dyDescent="0.4">
      <c r="B9" s="25"/>
      <c r="C9" s="83"/>
      <c r="D9" s="84"/>
      <c r="E9" s="84"/>
      <c r="F9" s="84"/>
      <c r="G9" s="84"/>
      <c r="H9" s="84"/>
      <c r="I9" s="85"/>
      <c r="J9" s="89" t="s">
        <v>95</v>
      </c>
      <c r="K9" s="90"/>
      <c r="L9" s="90"/>
      <c r="M9" s="90"/>
      <c r="N9" s="90"/>
      <c r="O9" s="90"/>
      <c r="P9" s="91"/>
      <c r="Q9" s="86"/>
      <c r="R9" s="87"/>
      <c r="S9" s="87"/>
      <c r="T9" s="87"/>
      <c r="U9" s="87"/>
      <c r="V9" s="87"/>
      <c r="W9" s="88"/>
      <c r="X9" s="369" t="s">
        <v>57</v>
      </c>
      <c r="Y9" s="370"/>
      <c r="Z9" s="370"/>
      <c r="AA9" s="370"/>
      <c r="AB9" s="370"/>
      <c r="AC9" s="370"/>
      <c r="AD9" s="371"/>
    </row>
    <row r="10" spans="2:38" ht="20.100000000000001" customHeight="1" x14ac:dyDescent="0.4">
      <c r="B10" s="7"/>
      <c r="C10" s="411">
        <f>X3+3</f>
        <v>45908</v>
      </c>
      <c r="D10" s="411"/>
      <c r="E10" s="411"/>
      <c r="F10" s="411"/>
      <c r="G10" s="411"/>
      <c r="H10" s="411"/>
      <c r="I10" s="411"/>
      <c r="J10" s="411">
        <f>C10+1</f>
        <v>45909</v>
      </c>
      <c r="K10" s="411"/>
      <c r="L10" s="411"/>
      <c r="M10" s="411"/>
      <c r="N10" s="411"/>
      <c r="O10" s="411"/>
      <c r="P10" s="412"/>
      <c r="Q10" s="411">
        <f>J10+2</f>
        <v>45911</v>
      </c>
      <c r="R10" s="411"/>
      <c r="S10" s="411"/>
      <c r="T10" s="411"/>
      <c r="U10" s="411"/>
      <c r="V10" s="411"/>
      <c r="W10" s="411"/>
      <c r="X10" s="411">
        <f>Q10+1</f>
        <v>45912</v>
      </c>
      <c r="Y10" s="411"/>
      <c r="Z10" s="411"/>
      <c r="AA10" s="411"/>
      <c r="AB10" s="411"/>
      <c r="AC10" s="411"/>
      <c r="AD10" s="421"/>
    </row>
    <row r="11" spans="2:38" ht="20.100000000000001" customHeight="1" x14ac:dyDescent="0.4">
      <c r="B11" s="25" t="s">
        <v>23</v>
      </c>
      <c r="C11" s="26" t="s">
        <v>7</v>
      </c>
      <c r="D11" s="27"/>
      <c r="E11" s="27"/>
      <c r="F11" s="27"/>
      <c r="G11" s="27"/>
      <c r="H11" s="27"/>
      <c r="I11" s="28"/>
      <c r="J11" s="117" t="s">
        <v>8</v>
      </c>
      <c r="K11" s="118"/>
      <c r="L11" s="118"/>
      <c r="M11" s="118"/>
      <c r="N11" s="118"/>
      <c r="O11" s="118"/>
      <c r="P11" s="118"/>
      <c r="Q11" s="387" t="s">
        <v>156</v>
      </c>
      <c r="R11" s="388"/>
      <c r="S11" s="388"/>
      <c r="T11" s="388"/>
      <c r="U11" s="388"/>
      <c r="V11" s="388"/>
      <c r="W11" s="389"/>
      <c r="X11" s="102" t="s">
        <v>7</v>
      </c>
      <c r="Y11" s="102"/>
      <c r="Z11" s="102"/>
      <c r="AA11" s="102"/>
      <c r="AB11" s="102"/>
      <c r="AC11" s="102"/>
      <c r="AD11" s="114"/>
    </row>
    <row r="12" spans="2:38" ht="20.100000000000001" customHeight="1" x14ac:dyDescent="0.4">
      <c r="B12" s="25"/>
      <c r="C12" s="330" t="s">
        <v>208</v>
      </c>
      <c r="D12" s="93"/>
      <c r="E12" s="93"/>
      <c r="F12" s="93"/>
      <c r="G12" s="93"/>
      <c r="H12" s="93"/>
      <c r="I12" s="94"/>
      <c r="J12" s="124" t="s">
        <v>11</v>
      </c>
      <c r="K12" s="125"/>
      <c r="L12" s="125"/>
      <c r="M12" s="125"/>
      <c r="N12" s="125"/>
      <c r="O12" s="125"/>
      <c r="P12" s="125"/>
      <c r="Q12" s="92" t="s">
        <v>12</v>
      </c>
      <c r="R12" s="93"/>
      <c r="S12" s="93"/>
      <c r="T12" s="93"/>
      <c r="U12" s="93"/>
      <c r="V12" s="93"/>
      <c r="W12" s="94"/>
      <c r="X12" s="161" t="s">
        <v>190</v>
      </c>
      <c r="Y12" s="55"/>
      <c r="Z12" s="55"/>
      <c r="AA12" s="55"/>
      <c r="AB12" s="55"/>
      <c r="AC12" s="55"/>
      <c r="AD12" s="56"/>
    </row>
    <row r="13" spans="2:38" ht="24" customHeight="1" x14ac:dyDescent="0.4">
      <c r="B13" s="25"/>
      <c r="C13" s="60" t="s">
        <v>189</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8"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8" ht="20.100000000000001" customHeight="1" x14ac:dyDescent="0.4">
      <c r="B15" s="25"/>
      <c r="C15" s="33" t="s">
        <v>213</v>
      </c>
      <c r="D15" s="34"/>
      <c r="E15" s="34"/>
      <c r="F15" s="34"/>
      <c r="G15" s="34"/>
      <c r="H15" s="34"/>
      <c r="I15" s="35"/>
      <c r="J15" s="39" t="s">
        <v>18</v>
      </c>
      <c r="K15" s="40"/>
      <c r="L15" s="40"/>
      <c r="M15" s="40"/>
      <c r="N15" s="40"/>
      <c r="O15" s="40"/>
      <c r="P15" s="40"/>
      <c r="Q15" s="33" t="s">
        <v>193</v>
      </c>
      <c r="R15" s="43"/>
      <c r="S15" s="43"/>
      <c r="T15" s="43"/>
      <c r="U15" s="43"/>
      <c r="V15" s="43"/>
      <c r="W15" s="44"/>
      <c r="X15" s="109" t="s">
        <v>20</v>
      </c>
      <c r="Y15" s="110"/>
      <c r="Z15" s="110"/>
      <c r="AA15" s="110"/>
      <c r="AB15" s="110"/>
      <c r="AC15" s="110"/>
      <c r="AD15" s="111"/>
    </row>
    <row r="16" spans="2:38" ht="20.100000000000001" customHeight="1" x14ac:dyDescent="0.4">
      <c r="B16" s="25"/>
      <c r="C16" s="83"/>
      <c r="D16" s="84"/>
      <c r="E16" s="84"/>
      <c r="F16" s="84"/>
      <c r="G16" s="84"/>
      <c r="H16" s="84"/>
      <c r="I16" s="85"/>
      <c r="J16" s="115" t="s">
        <v>204</v>
      </c>
      <c r="K16" s="116"/>
      <c r="L16" s="116"/>
      <c r="M16" s="116"/>
      <c r="N16" s="116"/>
      <c r="O16" s="116"/>
      <c r="P16" s="116"/>
      <c r="Q16" s="86"/>
      <c r="R16" s="87"/>
      <c r="S16" s="87"/>
      <c r="T16" s="87"/>
      <c r="U16" s="87"/>
      <c r="V16" s="87"/>
      <c r="W16" s="88"/>
      <c r="X16" s="418" t="s">
        <v>203</v>
      </c>
      <c r="Y16" s="419"/>
      <c r="Z16" s="419"/>
      <c r="AA16" s="419"/>
      <c r="AB16" s="419"/>
      <c r="AC16" s="419"/>
      <c r="AD16" s="420"/>
    </row>
    <row r="17" spans="2:33" ht="20.100000000000001" customHeight="1" x14ac:dyDescent="0.4">
      <c r="B17" s="7"/>
      <c r="C17" s="411">
        <f>X10+3</f>
        <v>45915</v>
      </c>
      <c r="D17" s="411"/>
      <c r="E17" s="411"/>
      <c r="F17" s="411"/>
      <c r="G17" s="411"/>
      <c r="H17" s="411"/>
      <c r="I17" s="411"/>
      <c r="J17" s="411">
        <f>C17+1</f>
        <v>45916</v>
      </c>
      <c r="K17" s="411"/>
      <c r="L17" s="411"/>
      <c r="M17" s="411"/>
      <c r="N17" s="411"/>
      <c r="O17" s="411"/>
      <c r="P17" s="411"/>
      <c r="Q17" s="411">
        <f>J17+2</f>
        <v>45918</v>
      </c>
      <c r="R17" s="411"/>
      <c r="S17" s="411"/>
      <c r="T17" s="411"/>
      <c r="U17" s="411"/>
      <c r="V17" s="411"/>
      <c r="W17" s="411"/>
      <c r="X17" s="411">
        <f>Q17+1</f>
        <v>45919</v>
      </c>
      <c r="Y17" s="411"/>
      <c r="Z17" s="411"/>
      <c r="AA17" s="411"/>
      <c r="AB17" s="411"/>
      <c r="AC17" s="411"/>
      <c r="AD17" s="421"/>
      <c r="AG17" s="9"/>
    </row>
    <row r="18" spans="2:33" ht="20.100000000000001" customHeight="1" x14ac:dyDescent="0.4">
      <c r="B18" s="25" t="s">
        <v>6</v>
      </c>
      <c r="C18" s="345"/>
      <c r="D18" s="346"/>
      <c r="E18" s="346"/>
      <c r="F18" s="346"/>
      <c r="G18" s="346"/>
      <c r="H18" s="346"/>
      <c r="I18" s="131"/>
      <c r="J18" s="113" t="s">
        <v>8</v>
      </c>
      <c r="K18" s="113"/>
      <c r="L18" s="113"/>
      <c r="M18" s="113"/>
      <c r="N18" s="113"/>
      <c r="O18" s="113"/>
      <c r="P18" s="113"/>
      <c r="Q18" s="26" t="s">
        <v>7</v>
      </c>
      <c r="R18" s="27"/>
      <c r="S18" s="27"/>
      <c r="T18" s="27"/>
      <c r="U18" s="27"/>
      <c r="V18" s="27"/>
      <c r="W18" s="28"/>
      <c r="X18" s="102" t="s">
        <v>7</v>
      </c>
      <c r="Y18" s="102"/>
      <c r="Z18" s="102"/>
      <c r="AA18" s="102"/>
      <c r="AB18" s="102"/>
      <c r="AC18" s="102"/>
      <c r="AD18" s="114"/>
      <c r="AG18" s="10"/>
    </row>
    <row r="19" spans="2:33" ht="20.100000000000001" customHeight="1" x14ac:dyDescent="0.4">
      <c r="B19" s="25"/>
      <c r="C19" s="347"/>
      <c r="D19" s="348"/>
      <c r="E19" s="348"/>
      <c r="F19" s="348"/>
      <c r="G19" s="348"/>
      <c r="H19" s="348"/>
      <c r="I19" s="349"/>
      <c r="J19" s="95" t="s">
        <v>11</v>
      </c>
      <c r="K19" s="96"/>
      <c r="L19" s="96"/>
      <c r="M19" s="96"/>
      <c r="N19" s="96"/>
      <c r="O19" s="96"/>
      <c r="P19" s="97"/>
      <c r="Q19" s="92" t="s">
        <v>12</v>
      </c>
      <c r="R19" s="93"/>
      <c r="S19" s="93"/>
      <c r="T19" s="93"/>
      <c r="U19" s="93"/>
      <c r="V19" s="93"/>
      <c r="W19" s="94"/>
      <c r="X19" s="161" t="s">
        <v>140</v>
      </c>
      <c r="Y19" s="55"/>
      <c r="Z19" s="55"/>
      <c r="AA19" s="55"/>
      <c r="AB19" s="55"/>
      <c r="AC19" s="55"/>
      <c r="AD19" s="56"/>
      <c r="AG19" s="10"/>
    </row>
    <row r="20" spans="2:33" ht="24.6" customHeight="1" x14ac:dyDescent="0.4">
      <c r="B20" s="25"/>
      <c r="C20" s="347"/>
      <c r="D20" s="348"/>
      <c r="E20" s="348"/>
      <c r="F20" s="348"/>
      <c r="G20" s="348"/>
      <c r="H20" s="348"/>
      <c r="I20" s="349"/>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347"/>
      <c r="D21" s="348"/>
      <c r="E21" s="348"/>
      <c r="F21" s="348"/>
      <c r="G21" s="348"/>
      <c r="H21" s="348"/>
      <c r="I21" s="349"/>
      <c r="J21" s="102" t="s">
        <v>7</v>
      </c>
      <c r="K21" s="102"/>
      <c r="L21" s="102"/>
      <c r="M21" s="102"/>
      <c r="N21" s="102"/>
      <c r="O21" s="102"/>
      <c r="P21" s="102"/>
      <c r="Q21" s="103" t="s">
        <v>8</v>
      </c>
      <c r="R21" s="104"/>
      <c r="S21" s="104"/>
      <c r="T21" s="104"/>
      <c r="U21" s="104"/>
      <c r="V21" s="104"/>
      <c r="W21" s="105"/>
      <c r="X21" s="106" t="s">
        <v>7</v>
      </c>
      <c r="Y21" s="106"/>
      <c r="Z21" s="106"/>
      <c r="AA21" s="106"/>
      <c r="AB21" s="106"/>
      <c r="AC21" s="106"/>
      <c r="AD21" s="107"/>
    </row>
    <row r="22" spans="2:33" ht="20.100000000000001" customHeight="1" x14ac:dyDescent="0.4">
      <c r="B22" s="25"/>
      <c r="C22" s="347"/>
      <c r="D22" s="348"/>
      <c r="E22" s="348"/>
      <c r="F22" s="348"/>
      <c r="G22" s="348"/>
      <c r="H22" s="348"/>
      <c r="I22" s="349"/>
      <c r="J22" s="108" t="s">
        <v>18</v>
      </c>
      <c r="K22" s="108"/>
      <c r="L22" s="108"/>
      <c r="M22" s="108"/>
      <c r="N22" s="108"/>
      <c r="O22" s="108"/>
      <c r="P22" s="108"/>
      <c r="Q22" s="33" t="s">
        <v>186</v>
      </c>
      <c r="R22" s="43"/>
      <c r="S22" s="43"/>
      <c r="T22" s="43"/>
      <c r="U22" s="43"/>
      <c r="V22" s="43"/>
      <c r="W22" s="44"/>
      <c r="X22" s="109" t="s">
        <v>20</v>
      </c>
      <c r="Y22" s="110"/>
      <c r="Z22" s="110"/>
      <c r="AA22" s="110"/>
      <c r="AB22" s="110"/>
      <c r="AC22" s="110"/>
      <c r="AD22" s="111"/>
    </row>
    <row r="23" spans="2:33" ht="20.100000000000001" customHeight="1" x14ac:dyDescent="0.4">
      <c r="B23" s="25"/>
      <c r="C23" s="350"/>
      <c r="D23" s="351"/>
      <c r="E23" s="351"/>
      <c r="F23" s="351"/>
      <c r="G23" s="351"/>
      <c r="H23" s="351"/>
      <c r="I23" s="352"/>
      <c r="J23" s="112" t="s">
        <v>198</v>
      </c>
      <c r="K23" s="112"/>
      <c r="L23" s="112"/>
      <c r="M23" s="112"/>
      <c r="N23" s="112"/>
      <c r="O23" s="112"/>
      <c r="P23" s="112"/>
      <c r="Q23" s="86"/>
      <c r="R23" s="87"/>
      <c r="S23" s="87"/>
      <c r="T23" s="87"/>
      <c r="U23" s="87"/>
      <c r="V23" s="87"/>
      <c r="W23" s="88"/>
      <c r="X23" s="418" t="s">
        <v>202</v>
      </c>
      <c r="Y23" s="419"/>
      <c r="Z23" s="419"/>
      <c r="AA23" s="419"/>
      <c r="AB23" s="419"/>
      <c r="AC23" s="419"/>
      <c r="AD23" s="420"/>
    </row>
    <row r="24" spans="2:33" ht="20.100000000000001" customHeight="1" x14ac:dyDescent="0.4">
      <c r="B24" s="7"/>
      <c r="C24" s="411">
        <f>X17+3</f>
        <v>45922</v>
      </c>
      <c r="D24" s="411"/>
      <c r="E24" s="411"/>
      <c r="F24" s="411"/>
      <c r="G24" s="411"/>
      <c r="H24" s="411"/>
      <c r="I24" s="411"/>
      <c r="J24" s="411">
        <f>C24+1</f>
        <v>45923</v>
      </c>
      <c r="K24" s="411"/>
      <c r="L24" s="411"/>
      <c r="M24" s="411"/>
      <c r="N24" s="411"/>
      <c r="O24" s="411"/>
      <c r="P24" s="411"/>
      <c r="Q24" s="411">
        <f>J24+2</f>
        <v>45925</v>
      </c>
      <c r="R24" s="411"/>
      <c r="S24" s="411"/>
      <c r="T24" s="411"/>
      <c r="U24" s="411"/>
      <c r="V24" s="411"/>
      <c r="W24" s="411"/>
      <c r="X24" s="411">
        <f>Q24+1</f>
        <v>45926</v>
      </c>
      <c r="Y24" s="411"/>
      <c r="Z24" s="411"/>
      <c r="AA24" s="411"/>
      <c r="AB24" s="411"/>
      <c r="AC24" s="411"/>
      <c r="AD24" s="421"/>
    </row>
    <row r="25" spans="2:33" ht="20.100000000000001" customHeight="1" x14ac:dyDescent="0.4">
      <c r="B25" s="25" t="s">
        <v>6</v>
      </c>
      <c r="C25" s="26" t="s">
        <v>7</v>
      </c>
      <c r="D25" s="27"/>
      <c r="E25" s="27"/>
      <c r="F25" s="27"/>
      <c r="G25" s="27"/>
      <c r="H25" s="27"/>
      <c r="I25" s="28"/>
      <c r="J25" s="80"/>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92" t="s">
        <v>195</v>
      </c>
      <c r="D26" s="93"/>
      <c r="E26" s="93"/>
      <c r="F26" s="93"/>
      <c r="G26" s="93"/>
      <c r="H26" s="93"/>
      <c r="I26" s="94"/>
      <c r="J26" s="199"/>
      <c r="K26" s="200"/>
      <c r="L26" s="200"/>
      <c r="M26" s="200"/>
      <c r="N26" s="200"/>
      <c r="O26" s="200"/>
      <c r="P26" s="201"/>
      <c r="Q26" s="92" t="s">
        <v>12</v>
      </c>
      <c r="R26" s="93"/>
      <c r="S26" s="93"/>
      <c r="T26" s="93"/>
      <c r="U26" s="93"/>
      <c r="V26" s="93"/>
      <c r="W26" s="94"/>
      <c r="X26" s="161" t="s">
        <v>192</v>
      </c>
      <c r="Y26" s="55"/>
      <c r="Z26" s="55"/>
      <c r="AA26" s="55"/>
      <c r="AB26" s="55"/>
      <c r="AC26" s="55"/>
      <c r="AD26" s="56"/>
    </row>
    <row r="27" spans="2:33" ht="24" customHeight="1" x14ac:dyDescent="0.4">
      <c r="B27" s="101"/>
      <c r="C27" s="60" t="s">
        <v>191</v>
      </c>
      <c r="D27" s="61"/>
      <c r="E27" s="61"/>
      <c r="F27" s="61"/>
      <c r="G27" s="61"/>
      <c r="H27" s="61"/>
      <c r="I27" s="62"/>
      <c r="J27" s="199"/>
      <c r="K27" s="200"/>
      <c r="L27" s="200"/>
      <c r="M27" s="200"/>
      <c r="N27" s="200"/>
      <c r="O27" s="200"/>
      <c r="P27" s="201"/>
      <c r="Q27" s="63" t="s">
        <v>15</v>
      </c>
      <c r="R27" s="64"/>
      <c r="S27" s="64"/>
      <c r="T27" s="64"/>
      <c r="U27" s="64"/>
      <c r="V27" s="64"/>
      <c r="W27" s="65"/>
      <c r="X27" s="57"/>
      <c r="Y27" s="58"/>
      <c r="Z27" s="58"/>
      <c r="AA27" s="58"/>
      <c r="AB27" s="58"/>
      <c r="AC27" s="58"/>
      <c r="AD27" s="59"/>
    </row>
    <row r="28" spans="2:33" ht="20.100000000000001" customHeight="1" x14ac:dyDescent="0.4">
      <c r="B28" s="24" t="s">
        <v>16</v>
      </c>
      <c r="C28" s="26" t="s">
        <v>7</v>
      </c>
      <c r="D28" s="27"/>
      <c r="E28" s="27"/>
      <c r="F28" s="27"/>
      <c r="G28" s="27"/>
      <c r="H28" s="27"/>
      <c r="I28" s="28"/>
      <c r="J28" s="199"/>
      <c r="K28" s="200"/>
      <c r="L28" s="200"/>
      <c r="M28" s="200"/>
      <c r="N28" s="200"/>
      <c r="O28" s="200"/>
      <c r="P28" s="201"/>
      <c r="Q28" s="29" t="s">
        <v>8</v>
      </c>
      <c r="R28" s="30"/>
      <c r="S28" s="30"/>
      <c r="T28" s="30"/>
      <c r="U28" s="30"/>
      <c r="V28" s="30"/>
      <c r="W28" s="31"/>
      <c r="X28" s="26" t="s">
        <v>7</v>
      </c>
      <c r="Y28" s="27"/>
      <c r="Z28" s="27"/>
      <c r="AA28" s="27"/>
      <c r="AB28" s="27"/>
      <c r="AC28" s="27"/>
      <c r="AD28" s="32"/>
    </row>
    <row r="29" spans="2:33" ht="20.100000000000001" customHeight="1" x14ac:dyDescent="0.4">
      <c r="B29" s="25"/>
      <c r="C29" s="33" t="s">
        <v>207</v>
      </c>
      <c r="D29" s="34"/>
      <c r="E29" s="34"/>
      <c r="F29" s="34"/>
      <c r="G29" s="34"/>
      <c r="H29" s="34"/>
      <c r="I29" s="35"/>
      <c r="J29" s="199"/>
      <c r="K29" s="200"/>
      <c r="L29" s="200"/>
      <c r="M29" s="200"/>
      <c r="N29" s="200"/>
      <c r="O29" s="200"/>
      <c r="P29" s="201"/>
      <c r="Q29" s="283" t="s">
        <v>193</v>
      </c>
      <c r="R29" s="415"/>
      <c r="S29" s="415"/>
      <c r="T29" s="415"/>
      <c r="U29" s="415"/>
      <c r="V29" s="415"/>
      <c r="W29" s="416"/>
      <c r="X29" s="33" t="s">
        <v>116</v>
      </c>
      <c r="Y29" s="278"/>
      <c r="Z29" s="278"/>
      <c r="AA29" s="278"/>
      <c r="AB29" s="278"/>
      <c r="AC29" s="278"/>
      <c r="AD29" s="279"/>
    </row>
    <row r="30" spans="2:33" ht="20.100000000000001" customHeight="1" x14ac:dyDescent="0.4">
      <c r="B30" s="25"/>
      <c r="C30" s="83"/>
      <c r="D30" s="84"/>
      <c r="E30" s="84"/>
      <c r="F30" s="84"/>
      <c r="G30" s="84"/>
      <c r="H30" s="84"/>
      <c r="I30" s="85"/>
      <c r="J30" s="57"/>
      <c r="K30" s="58"/>
      <c r="L30" s="58"/>
      <c r="M30" s="58"/>
      <c r="N30" s="58"/>
      <c r="O30" s="58"/>
      <c r="P30" s="316"/>
      <c r="Q30" s="417" t="s">
        <v>196</v>
      </c>
      <c r="R30" s="84"/>
      <c r="S30" s="84"/>
      <c r="T30" s="84"/>
      <c r="U30" s="84"/>
      <c r="V30" s="84"/>
      <c r="W30" s="85"/>
      <c r="X30" s="280"/>
      <c r="Y30" s="281"/>
      <c r="Z30" s="281"/>
      <c r="AA30" s="281"/>
      <c r="AB30" s="281"/>
      <c r="AC30" s="281"/>
      <c r="AD30" s="282"/>
    </row>
    <row r="31" spans="2:33" ht="20.100000000000001" customHeight="1" x14ac:dyDescent="0.4">
      <c r="B31" s="7"/>
      <c r="C31" s="411">
        <f>X24+3</f>
        <v>45929</v>
      </c>
      <c r="D31" s="411"/>
      <c r="E31" s="411"/>
      <c r="F31" s="411"/>
      <c r="G31" s="411"/>
      <c r="H31" s="411"/>
      <c r="I31" s="411"/>
      <c r="J31" s="412">
        <f>C31+1</f>
        <v>45930</v>
      </c>
      <c r="K31" s="413"/>
      <c r="L31" s="413"/>
      <c r="M31" s="413"/>
      <c r="N31" s="413"/>
      <c r="O31" s="413"/>
      <c r="P31" s="414"/>
      <c r="Q31" s="209"/>
      <c r="R31" s="210"/>
      <c r="S31" s="210"/>
      <c r="T31" s="210"/>
      <c r="U31" s="210"/>
      <c r="V31" s="210"/>
      <c r="W31" s="210"/>
      <c r="X31" s="210"/>
      <c r="Y31" s="210"/>
      <c r="Z31" s="210"/>
      <c r="AA31" s="210"/>
      <c r="AB31" s="210"/>
      <c r="AC31" s="210"/>
      <c r="AD31" s="406"/>
    </row>
    <row r="32" spans="2:33" ht="20.100000000000001" customHeight="1" x14ac:dyDescent="0.4">
      <c r="B32" s="25" t="s">
        <v>6</v>
      </c>
      <c r="C32" s="26" t="s">
        <v>7</v>
      </c>
      <c r="D32" s="27"/>
      <c r="E32" s="27"/>
      <c r="F32" s="27"/>
      <c r="G32" s="27"/>
      <c r="H32" s="27"/>
      <c r="I32" s="28"/>
      <c r="J32" s="80" t="s">
        <v>8</v>
      </c>
      <c r="K32" s="81"/>
      <c r="L32" s="81"/>
      <c r="M32" s="81"/>
      <c r="N32" s="81"/>
      <c r="O32" s="81"/>
      <c r="P32" s="82"/>
      <c r="Q32" s="212"/>
      <c r="R32" s="213"/>
      <c r="S32" s="213"/>
      <c r="T32" s="213"/>
      <c r="U32" s="213"/>
      <c r="V32" s="213"/>
      <c r="W32" s="213"/>
      <c r="X32" s="213"/>
      <c r="Y32" s="213"/>
      <c r="Z32" s="213"/>
      <c r="AA32" s="213"/>
      <c r="AB32" s="213"/>
      <c r="AC32" s="213"/>
      <c r="AD32" s="407"/>
    </row>
    <row r="33" spans="2:30" ht="20.100000000000001" customHeight="1" x14ac:dyDescent="0.4">
      <c r="B33" s="25"/>
      <c r="C33" s="261" t="s">
        <v>81</v>
      </c>
      <c r="D33" s="262"/>
      <c r="E33" s="262"/>
      <c r="F33" s="262"/>
      <c r="G33" s="262"/>
      <c r="H33" s="262"/>
      <c r="I33" s="263"/>
      <c r="J33" s="95" t="s">
        <v>11</v>
      </c>
      <c r="K33" s="96"/>
      <c r="L33" s="96"/>
      <c r="M33" s="96"/>
      <c r="N33" s="96"/>
      <c r="O33" s="96"/>
      <c r="P33" s="97"/>
      <c r="Q33" s="212"/>
      <c r="R33" s="213"/>
      <c r="S33" s="213"/>
      <c r="T33" s="213"/>
      <c r="U33" s="213"/>
      <c r="V33" s="213"/>
      <c r="W33" s="213"/>
      <c r="X33" s="213"/>
      <c r="Y33" s="213"/>
      <c r="Z33" s="213"/>
      <c r="AA33" s="213"/>
      <c r="AB33" s="213"/>
      <c r="AC33" s="213"/>
      <c r="AD33" s="407"/>
    </row>
    <row r="34" spans="2:30" ht="23.1" customHeight="1" x14ac:dyDescent="0.4">
      <c r="B34" s="25"/>
      <c r="C34" s="264"/>
      <c r="D34" s="265"/>
      <c r="E34" s="265"/>
      <c r="F34" s="265"/>
      <c r="G34" s="265"/>
      <c r="H34" s="265"/>
      <c r="I34" s="266"/>
      <c r="J34" s="98"/>
      <c r="K34" s="99"/>
      <c r="L34" s="99"/>
      <c r="M34" s="99"/>
      <c r="N34" s="99"/>
      <c r="O34" s="99"/>
      <c r="P34" s="100"/>
      <c r="Q34" s="212"/>
      <c r="R34" s="213"/>
      <c r="S34" s="213"/>
      <c r="T34" s="213"/>
      <c r="U34" s="213"/>
      <c r="V34" s="213"/>
      <c r="W34" s="213"/>
      <c r="X34" s="213"/>
      <c r="Y34" s="213"/>
      <c r="Z34" s="213"/>
      <c r="AA34" s="213"/>
      <c r="AB34" s="213"/>
      <c r="AC34" s="213"/>
      <c r="AD34" s="407"/>
    </row>
    <row r="35" spans="2:30" ht="20.100000000000001" customHeight="1" x14ac:dyDescent="0.4">
      <c r="B35" s="24" t="s">
        <v>16</v>
      </c>
      <c r="C35" s="26" t="s">
        <v>7</v>
      </c>
      <c r="D35" s="27"/>
      <c r="E35" s="27"/>
      <c r="F35" s="27"/>
      <c r="G35" s="27"/>
      <c r="H35" s="27"/>
      <c r="I35" s="28"/>
      <c r="J35" s="26" t="s">
        <v>7</v>
      </c>
      <c r="K35" s="27"/>
      <c r="L35" s="27"/>
      <c r="M35" s="27"/>
      <c r="N35" s="27"/>
      <c r="O35" s="27"/>
      <c r="P35" s="28"/>
      <c r="Q35" s="212"/>
      <c r="R35" s="213"/>
      <c r="S35" s="213"/>
      <c r="T35" s="213"/>
      <c r="U35" s="213"/>
      <c r="V35" s="213"/>
      <c r="W35" s="213"/>
      <c r="X35" s="213"/>
      <c r="Y35" s="213"/>
      <c r="Z35" s="213"/>
      <c r="AA35" s="213"/>
      <c r="AB35" s="213"/>
      <c r="AC35" s="213"/>
      <c r="AD35" s="407"/>
    </row>
    <row r="36" spans="2:30" ht="20.100000000000001" customHeight="1" x14ac:dyDescent="0.4">
      <c r="B36" s="25"/>
      <c r="C36" s="33" t="s">
        <v>212</v>
      </c>
      <c r="D36" s="34"/>
      <c r="E36" s="34"/>
      <c r="F36" s="34"/>
      <c r="G36" s="34"/>
      <c r="H36" s="34"/>
      <c r="I36" s="35"/>
      <c r="J36" s="39" t="s">
        <v>18</v>
      </c>
      <c r="K36" s="40"/>
      <c r="L36" s="40"/>
      <c r="M36" s="40"/>
      <c r="N36" s="40"/>
      <c r="O36" s="40"/>
      <c r="P36" s="41"/>
      <c r="Q36" s="212"/>
      <c r="R36" s="213"/>
      <c r="S36" s="213"/>
      <c r="T36" s="213"/>
      <c r="U36" s="213"/>
      <c r="V36" s="213"/>
      <c r="W36" s="213"/>
      <c r="X36" s="213"/>
      <c r="Y36" s="213"/>
      <c r="Z36" s="213"/>
      <c r="AA36" s="213"/>
      <c r="AB36" s="213"/>
      <c r="AC36" s="213"/>
      <c r="AD36" s="407"/>
    </row>
    <row r="37" spans="2:30" ht="20.100000000000001" customHeight="1" thickBot="1" x14ac:dyDescent="0.45">
      <c r="B37" s="25"/>
      <c r="C37" s="36"/>
      <c r="D37" s="37"/>
      <c r="E37" s="37"/>
      <c r="F37" s="37"/>
      <c r="G37" s="37"/>
      <c r="H37" s="37"/>
      <c r="I37" s="38"/>
      <c r="J37" s="51" t="s">
        <v>197</v>
      </c>
      <c r="K37" s="52"/>
      <c r="L37" s="52"/>
      <c r="M37" s="52"/>
      <c r="N37" s="52"/>
      <c r="O37" s="52"/>
      <c r="P37" s="53"/>
      <c r="Q37" s="408"/>
      <c r="R37" s="409"/>
      <c r="S37" s="409"/>
      <c r="T37" s="409"/>
      <c r="U37" s="409"/>
      <c r="V37" s="409"/>
      <c r="W37" s="409"/>
      <c r="X37" s="409"/>
      <c r="Y37" s="409"/>
      <c r="Z37" s="409"/>
      <c r="AA37" s="409"/>
      <c r="AB37" s="409"/>
      <c r="AC37" s="409"/>
      <c r="AD37" s="410"/>
    </row>
    <row r="38" spans="2:30"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1" spans="2:30" ht="18.75" x14ac:dyDescent="0.4">
      <c r="U41"/>
    </row>
    <row r="42" spans="2:30" x14ac:dyDescent="0.4">
      <c r="R42" s="11"/>
      <c r="S42" s="11"/>
      <c r="T42" s="11"/>
      <c r="U42" s="11"/>
      <c r="V42" s="11"/>
    </row>
    <row r="44" spans="2:30" ht="18.75" x14ac:dyDescent="0.4">
      <c r="S44"/>
    </row>
    <row r="48" spans="2:30" x14ac:dyDescent="0.4">
      <c r="R48" s="11"/>
      <c r="S48" s="11"/>
      <c r="T48" s="11"/>
      <c r="U48" s="11"/>
      <c r="V48" s="11"/>
    </row>
    <row r="49" spans="23:30" x14ac:dyDescent="0.4">
      <c r="W49" s="11"/>
    </row>
    <row r="55" spans="23:30" x14ac:dyDescent="0.4">
      <c r="W55" s="11"/>
    </row>
    <row r="61" spans="23:30" x14ac:dyDescent="0.4">
      <c r="W61" s="11"/>
    </row>
    <row r="64" spans="23:30" x14ac:dyDescent="0.4">
      <c r="AD64" s="11"/>
    </row>
  </sheetData>
  <mergeCells count="120">
    <mergeCell ref="D1:I1"/>
    <mergeCell ref="J1:K1"/>
    <mergeCell ref="L1:AD1"/>
    <mergeCell ref="C2:I2"/>
    <mergeCell ref="J2:P2"/>
    <mergeCell ref="Q2:W2"/>
    <mergeCell ref="X2:AD2"/>
    <mergeCell ref="C5:I5"/>
    <mergeCell ref="J5:P6"/>
    <mergeCell ref="Q5:W5"/>
    <mergeCell ref="Z5:AD6"/>
    <mergeCell ref="C6:I6"/>
    <mergeCell ref="Q6:W6"/>
    <mergeCell ref="C3:I3"/>
    <mergeCell ref="J3:P3"/>
    <mergeCell ref="Q3:W3"/>
    <mergeCell ref="X3:AD3"/>
    <mergeCell ref="C4:I4"/>
    <mergeCell ref="J4:P4"/>
    <mergeCell ref="Q4:W4"/>
    <mergeCell ref="X4:Y6"/>
    <mergeCell ref="Z4:AD4"/>
    <mergeCell ref="AG6:AL6"/>
    <mergeCell ref="B7:B9"/>
    <mergeCell ref="C7:I7"/>
    <mergeCell ref="J7:P7"/>
    <mergeCell ref="Q7:W7"/>
    <mergeCell ref="X7:AD7"/>
    <mergeCell ref="C8:I9"/>
    <mergeCell ref="J8:P8"/>
    <mergeCell ref="Q8:W9"/>
    <mergeCell ref="X8:AD8"/>
    <mergeCell ref="B4:B6"/>
    <mergeCell ref="Q12:W12"/>
    <mergeCell ref="X12:AD13"/>
    <mergeCell ref="C13:I13"/>
    <mergeCell ref="J9:P9"/>
    <mergeCell ref="X9:AD9"/>
    <mergeCell ref="C10:I10"/>
    <mergeCell ref="J10:P10"/>
    <mergeCell ref="Q10:W10"/>
    <mergeCell ref="X10:AD10"/>
    <mergeCell ref="J16:P16"/>
    <mergeCell ref="X16:AD16"/>
    <mergeCell ref="C17:I17"/>
    <mergeCell ref="J17:P17"/>
    <mergeCell ref="Q17:W17"/>
    <mergeCell ref="X17:AD17"/>
    <mergeCell ref="Q13:W13"/>
    <mergeCell ref="C18:I23"/>
    <mergeCell ref="B14:B16"/>
    <mergeCell ref="C14:I14"/>
    <mergeCell ref="J14:P14"/>
    <mergeCell ref="Q14:W14"/>
    <mergeCell ref="X14:AD14"/>
    <mergeCell ref="C15:I16"/>
    <mergeCell ref="J15:P15"/>
    <mergeCell ref="Q15:W16"/>
    <mergeCell ref="X15:AD15"/>
    <mergeCell ref="B11:B13"/>
    <mergeCell ref="C11:I11"/>
    <mergeCell ref="J11:P11"/>
    <mergeCell ref="Q11:W11"/>
    <mergeCell ref="X11:AD11"/>
    <mergeCell ref="C12:I12"/>
    <mergeCell ref="J12:P13"/>
    <mergeCell ref="J23:P23"/>
    <mergeCell ref="X23:AD23"/>
    <mergeCell ref="C24:I24"/>
    <mergeCell ref="J24:P24"/>
    <mergeCell ref="Q24:W24"/>
    <mergeCell ref="X24:AD24"/>
    <mergeCell ref="Q20:W20"/>
    <mergeCell ref="B21:B23"/>
    <mergeCell ref="J21:P21"/>
    <mergeCell ref="Q21:W21"/>
    <mergeCell ref="X21:AD21"/>
    <mergeCell ref="J22:P22"/>
    <mergeCell ref="Q22:W23"/>
    <mergeCell ref="X22:AD22"/>
    <mergeCell ref="B18:B20"/>
    <mergeCell ref="J18:P18"/>
    <mergeCell ref="Q18:W18"/>
    <mergeCell ref="X18:AD18"/>
    <mergeCell ref="J19:P20"/>
    <mergeCell ref="Q19:W19"/>
    <mergeCell ref="X19:AD20"/>
    <mergeCell ref="B25:B27"/>
    <mergeCell ref="C25:I25"/>
    <mergeCell ref="Q25:W25"/>
    <mergeCell ref="X25:AD25"/>
    <mergeCell ref="C26:I26"/>
    <mergeCell ref="Q26:W26"/>
    <mergeCell ref="X26:AD27"/>
    <mergeCell ref="C27:I27"/>
    <mergeCell ref="J25:P30"/>
    <mergeCell ref="Q27:W27"/>
    <mergeCell ref="B28:B30"/>
    <mergeCell ref="C28:I28"/>
    <mergeCell ref="Q28:W28"/>
    <mergeCell ref="X28:AD28"/>
    <mergeCell ref="C29:I30"/>
    <mergeCell ref="Q29:W29"/>
    <mergeCell ref="Q30:W30"/>
    <mergeCell ref="X29:AD30"/>
    <mergeCell ref="J37:P37"/>
    <mergeCell ref="B38:AD38"/>
    <mergeCell ref="Q31:AD37"/>
    <mergeCell ref="B35:B37"/>
    <mergeCell ref="C35:I35"/>
    <mergeCell ref="J35:P35"/>
    <mergeCell ref="C36:I37"/>
    <mergeCell ref="J36:P36"/>
    <mergeCell ref="B32:B34"/>
    <mergeCell ref="C32:I32"/>
    <mergeCell ref="J32:P32"/>
    <mergeCell ref="J33:P34"/>
    <mergeCell ref="C31:I31"/>
    <mergeCell ref="J31:P31"/>
    <mergeCell ref="C33:I34"/>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CE453-0CE1-4598-834B-6A885AB612B7}">
  <dimension ref="B1:AL64"/>
  <sheetViews>
    <sheetView showGridLines="0" zoomScale="129" zoomScaleNormal="129" zoomScaleSheetLayoutView="72" zoomScalePageLayoutView="48" workbookViewId="0">
      <selection activeCell="X25" sqref="X25:AD25"/>
    </sheetView>
  </sheetViews>
  <sheetFormatPr defaultColWidth="8.25" defaultRowHeight="10.5" x14ac:dyDescent="0.4"/>
  <cols>
    <col min="1" max="1" width="1.75" style="4" customWidth="1"/>
    <col min="2" max="30" width="2.75" style="4" customWidth="1"/>
    <col min="31" max="16384" width="8.25" style="4"/>
  </cols>
  <sheetData>
    <row r="1" spans="2:38" s="1" customFormat="1" ht="32.1" customHeight="1" thickBot="1" x14ac:dyDescent="0.2">
      <c r="B1" s="2"/>
      <c r="C1" s="3"/>
      <c r="D1" s="126">
        <v>2025</v>
      </c>
      <c r="E1" s="126"/>
      <c r="F1" s="126"/>
      <c r="G1" s="126"/>
      <c r="H1" s="126"/>
      <c r="I1" s="126"/>
      <c r="J1" s="132">
        <v>10</v>
      </c>
      <c r="K1" s="133"/>
      <c r="L1" s="134" t="s">
        <v>200</v>
      </c>
      <c r="M1" s="134"/>
      <c r="N1" s="134"/>
      <c r="O1" s="134"/>
      <c r="P1" s="134"/>
      <c r="Q1" s="134"/>
      <c r="R1" s="134"/>
      <c r="S1" s="134"/>
      <c r="T1" s="134"/>
      <c r="U1" s="134"/>
      <c r="V1" s="134"/>
      <c r="W1" s="134"/>
      <c r="X1" s="134"/>
      <c r="Y1" s="134"/>
      <c r="Z1" s="134"/>
      <c r="AA1" s="134"/>
      <c r="AB1" s="134"/>
      <c r="AC1" s="134"/>
      <c r="AD1" s="134"/>
    </row>
    <row r="2" spans="2:38" ht="20.100000000000001" customHeight="1" x14ac:dyDescent="0.4">
      <c r="B2" s="5"/>
      <c r="C2" s="135" t="s">
        <v>1</v>
      </c>
      <c r="D2" s="135"/>
      <c r="E2" s="135"/>
      <c r="F2" s="135"/>
      <c r="G2" s="135"/>
      <c r="H2" s="135"/>
      <c r="I2" s="135"/>
      <c r="J2" s="136" t="s">
        <v>2</v>
      </c>
      <c r="K2" s="137"/>
      <c r="L2" s="137"/>
      <c r="M2" s="137"/>
      <c r="N2" s="137"/>
      <c r="O2" s="137"/>
      <c r="P2" s="138"/>
      <c r="Q2" s="135" t="s">
        <v>3</v>
      </c>
      <c r="R2" s="135"/>
      <c r="S2" s="135"/>
      <c r="T2" s="135"/>
      <c r="U2" s="135"/>
      <c r="V2" s="135"/>
      <c r="W2" s="135" t="s">
        <v>4</v>
      </c>
      <c r="X2" s="136" t="s">
        <v>5</v>
      </c>
      <c r="Y2" s="137"/>
      <c r="Z2" s="137"/>
      <c r="AA2" s="137"/>
      <c r="AB2" s="137"/>
      <c r="AC2" s="137"/>
      <c r="AD2" s="139"/>
    </row>
    <row r="3" spans="2:38" ht="20.100000000000001" customHeight="1" x14ac:dyDescent="0.4">
      <c r="B3" s="6"/>
      <c r="C3" s="209"/>
      <c r="D3" s="210"/>
      <c r="E3" s="210"/>
      <c r="F3" s="210"/>
      <c r="G3" s="210"/>
      <c r="H3" s="210"/>
      <c r="I3" s="210"/>
      <c r="J3" s="210"/>
      <c r="K3" s="210"/>
      <c r="L3" s="210"/>
      <c r="M3" s="210"/>
      <c r="N3" s="210"/>
      <c r="O3" s="210"/>
      <c r="P3" s="211"/>
      <c r="Q3" s="424">
        <f>IF(MONTH(IF(WEEKDAY(DATE($D$1,$J$1,1),1)=7,EOMONTH(DATE($D$1,$J$1,1),-1)-(WEEKDAY(DATE($D$1,$J$1,1),1)-6)+7,EOMONTH(DATE($D$1,$J$1,1),-1)-(WEEKDAY(DATE($D$1,$J$1,1),1)-6)))&lt;&gt;$J$1,"",IF(WEEKDAY(DATE($D$1,$J$1,1),1)=7,EOMONTH(DATE($D$1,$J$1,1),-1)-(WEEKDAY(DATE($D$1,$J$1,1),1)-6)+7,EOMONTH(DATE($D$1,$J$1,1),-1)-(WEEKDAY(DATE($D$1,$J$1,1),1)-6)))</f>
        <v>45932</v>
      </c>
      <c r="R3" s="424"/>
      <c r="S3" s="424"/>
      <c r="T3" s="424"/>
      <c r="U3" s="424"/>
      <c r="V3" s="424"/>
      <c r="W3" s="424"/>
      <c r="X3" s="436">
        <f>IF(MONTH(IF(WEEKDAY(DATE($D$1,$J$1,1),1)=7,EOMONTH(DATE($D$1,$J$1,1),-1)-(WEEKDAY(DATE($D$1,$J$1,1),1)-7)+7,EOMONTH(DATE($D$1,$J$1,1),-1)-(WEEKDAY(DATE($D$1,$J$1,1),1)-7)))&lt;&gt;$J$1,"",IF(WEEKDAY(DATE($D$1,$J$1,1),1)=7,EOMONTH(DATE($D$1,$J$1,1),-1)-(WEEKDAY(DATE($D$1,$J$1,1),1)-7)+7,EOMONTH(DATE($D$1,$J$1,1),-1)-(WEEKDAY(DATE($D$1,$J$1,1),1)-7)))</f>
        <v>45933</v>
      </c>
      <c r="Y3" s="436"/>
      <c r="Z3" s="436"/>
      <c r="AA3" s="436"/>
      <c r="AB3" s="436"/>
      <c r="AC3" s="436"/>
      <c r="AD3" s="437"/>
    </row>
    <row r="4" spans="2:38" ht="20.100000000000001" customHeight="1" x14ac:dyDescent="0.4">
      <c r="B4" s="25" t="s">
        <v>6</v>
      </c>
      <c r="C4" s="212"/>
      <c r="D4" s="213"/>
      <c r="E4" s="213"/>
      <c r="F4" s="213"/>
      <c r="G4" s="213"/>
      <c r="H4" s="213"/>
      <c r="I4" s="213"/>
      <c r="J4" s="213"/>
      <c r="K4" s="213"/>
      <c r="L4" s="213"/>
      <c r="M4" s="213"/>
      <c r="N4" s="213"/>
      <c r="O4" s="213"/>
      <c r="P4" s="214"/>
      <c r="Q4" s="102" t="s">
        <v>7</v>
      </c>
      <c r="R4" s="102"/>
      <c r="S4" s="102"/>
      <c r="T4" s="102"/>
      <c r="U4" s="102"/>
      <c r="V4" s="102"/>
      <c r="W4" s="102"/>
      <c r="X4" s="128" t="s">
        <v>9</v>
      </c>
      <c r="Y4" s="129"/>
      <c r="Z4" s="131" t="s">
        <v>7</v>
      </c>
      <c r="AA4" s="102"/>
      <c r="AB4" s="102"/>
      <c r="AC4" s="102"/>
      <c r="AD4" s="114"/>
      <c r="AF4" s="8"/>
    </row>
    <row r="5" spans="2:38" ht="20.100000000000001" customHeight="1" x14ac:dyDescent="0.4">
      <c r="B5" s="25"/>
      <c r="C5" s="212"/>
      <c r="D5" s="213"/>
      <c r="E5" s="213"/>
      <c r="F5" s="213"/>
      <c r="G5" s="213"/>
      <c r="H5" s="213"/>
      <c r="I5" s="213"/>
      <c r="J5" s="213"/>
      <c r="K5" s="213"/>
      <c r="L5" s="213"/>
      <c r="M5" s="213"/>
      <c r="N5" s="213"/>
      <c r="O5" s="213"/>
      <c r="P5" s="214"/>
      <c r="Q5" s="141" t="s">
        <v>12</v>
      </c>
      <c r="R5" s="141"/>
      <c r="S5" s="141"/>
      <c r="T5" s="141"/>
      <c r="U5" s="141"/>
      <c r="V5" s="141"/>
      <c r="W5" s="141"/>
      <c r="X5" s="130"/>
      <c r="Y5" s="129"/>
      <c r="Z5" s="142" t="s">
        <v>13</v>
      </c>
      <c r="AA5" s="55"/>
      <c r="AB5" s="55"/>
      <c r="AC5" s="55"/>
      <c r="AD5" s="56"/>
      <c r="AF5" s="8"/>
    </row>
    <row r="6" spans="2:38" ht="23.85" customHeight="1" x14ac:dyDescent="0.4">
      <c r="B6" s="25"/>
      <c r="C6" s="212"/>
      <c r="D6" s="213"/>
      <c r="E6" s="213"/>
      <c r="F6" s="213"/>
      <c r="G6" s="213"/>
      <c r="H6" s="213"/>
      <c r="I6" s="213"/>
      <c r="J6" s="213"/>
      <c r="K6" s="213"/>
      <c r="L6" s="213"/>
      <c r="M6" s="213"/>
      <c r="N6" s="213"/>
      <c r="O6" s="213"/>
      <c r="P6" s="214"/>
      <c r="Q6" s="143" t="s">
        <v>15</v>
      </c>
      <c r="R6" s="144"/>
      <c r="S6" s="144"/>
      <c r="T6" s="144"/>
      <c r="U6" s="144"/>
      <c r="V6" s="144"/>
      <c r="W6" s="144"/>
      <c r="X6" s="130"/>
      <c r="Y6" s="129"/>
      <c r="Z6" s="58"/>
      <c r="AA6" s="58"/>
      <c r="AB6" s="58"/>
      <c r="AC6" s="58"/>
      <c r="AD6" s="59"/>
      <c r="AG6" s="126"/>
      <c r="AH6" s="126"/>
      <c r="AI6" s="126"/>
      <c r="AJ6" s="126"/>
      <c r="AK6" s="126"/>
      <c r="AL6" s="126"/>
    </row>
    <row r="7" spans="2:38" ht="20.100000000000001" customHeight="1" x14ac:dyDescent="0.4">
      <c r="B7" s="24" t="s">
        <v>16</v>
      </c>
      <c r="C7" s="212"/>
      <c r="D7" s="213"/>
      <c r="E7" s="213"/>
      <c r="F7" s="213"/>
      <c r="G7" s="213"/>
      <c r="H7" s="213"/>
      <c r="I7" s="213"/>
      <c r="J7" s="213"/>
      <c r="K7" s="213"/>
      <c r="L7" s="213"/>
      <c r="M7" s="213"/>
      <c r="N7" s="213"/>
      <c r="O7" s="213"/>
      <c r="P7" s="214"/>
      <c r="Q7" s="119" t="s">
        <v>8</v>
      </c>
      <c r="R7" s="119"/>
      <c r="S7" s="119"/>
      <c r="T7" s="119"/>
      <c r="U7" s="119"/>
      <c r="V7" s="119"/>
      <c r="W7" s="119"/>
      <c r="X7" s="26" t="s">
        <v>7</v>
      </c>
      <c r="Y7" s="27"/>
      <c r="Z7" s="27"/>
      <c r="AA7" s="27"/>
      <c r="AB7" s="27"/>
      <c r="AC7" s="27"/>
      <c r="AD7" s="32"/>
    </row>
    <row r="8" spans="2:38" ht="20.100000000000001" customHeight="1" x14ac:dyDescent="0.4">
      <c r="B8" s="25"/>
      <c r="C8" s="212"/>
      <c r="D8" s="213"/>
      <c r="E8" s="213"/>
      <c r="F8" s="213"/>
      <c r="G8" s="213"/>
      <c r="H8" s="213"/>
      <c r="I8" s="213"/>
      <c r="J8" s="213"/>
      <c r="K8" s="213"/>
      <c r="L8" s="213"/>
      <c r="M8" s="213"/>
      <c r="N8" s="213"/>
      <c r="O8" s="213"/>
      <c r="P8" s="214"/>
      <c r="Q8" s="120" t="s">
        <v>19</v>
      </c>
      <c r="R8" s="121"/>
      <c r="S8" s="121"/>
      <c r="T8" s="121"/>
      <c r="U8" s="121"/>
      <c r="V8" s="121"/>
      <c r="W8" s="122"/>
      <c r="X8" s="48" t="s">
        <v>20</v>
      </c>
      <c r="Y8" s="40"/>
      <c r="Z8" s="40"/>
      <c r="AA8" s="40"/>
      <c r="AB8" s="40"/>
      <c r="AC8" s="40"/>
      <c r="AD8" s="123"/>
    </row>
    <row r="9" spans="2:38" ht="20.100000000000001" customHeight="1" x14ac:dyDescent="0.4">
      <c r="B9" s="25"/>
      <c r="C9" s="215"/>
      <c r="D9" s="216"/>
      <c r="E9" s="216"/>
      <c r="F9" s="216"/>
      <c r="G9" s="216"/>
      <c r="H9" s="216"/>
      <c r="I9" s="216"/>
      <c r="J9" s="216"/>
      <c r="K9" s="216"/>
      <c r="L9" s="216"/>
      <c r="M9" s="216"/>
      <c r="N9" s="216"/>
      <c r="O9" s="216"/>
      <c r="P9" s="217"/>
      <c r="Q9" s="86"/>
      <c r="R9" s="87"/>
      <c r="S9" s="87"/>
      <c r="T9" s="87"/>
      <c r="U9" s="87"/>
      <c r="V9" s="87"/>
      <c r="W9" s="88"/>
      <c r="X9" s="66" t="s">
        <v>22</v>
      </c>
      <c r="Y9" s="67"/>
      <c r="Z9" s="67"/>
      <c r="AA9" s="67"/>
      <c r="AB9" s="67"/>
      <c r="AC9" s="67"/>
      <c r="AD9" s="68"/>
    </row>
    <row r="10" spans="2:38" ht="20.100000000000001" customHeight="1" x14ac:dyDescent="0.4">
      <c r="B10" s="7"/>
      <c r="C10" s="424">
        <f>X3+3</f>
        <v>45936</v>
      </c>
      <c r="D10" s="424"/>
      <c r="E10" s="424"/>
      <c r="F10" s="424"/>
      <c r="G10" s="424"/>
      <c r="H10" s="424"/>
      <c r="I10" s="424"/>
      <c r="J10" s="424">
        <f>C10+1</f>
        <v>45937</v>
      </c>
      <c r="K10" s="424"/>
      <c r="L10" s="424"/>
      <c r="M10" s="424"/>
      <c r="N10" s="424"/>
      <c r="O10" s="424"/>
      <c r="P10" s="426"/>
      <c r="Q10" s="424">
        <f>J10+2</f>
        <v>45939</v>
      </c>
      <c r="R10" s="424"/>
      <c r="S10" s="424"/>
      <c r="T10" s="424"/>
      <c r="U10" s="424"/>
      <c r="V10" s="424"/>
      <c r="W10" s="424"/>
      <c r="X10" s="424">
        <f>Q10+1</f>
        <v>45940</v>
      </c>
      <c r="Y10" s="424"/>
      <c r="Z10" s="424"/>
      <c r="AA10" s="424"/>
      <c r="AB10" s="424"/>
      <c r="AC10" s="424"/>
      <c r="AD10" s="425"/>
    </row>
    <row r="11" spans="2:38" ht="20.100000000000001" customHeight="1" x14ac:dyDescent="0.4">
      <c r="B11" s="25" t="s">
        <v>23</v>
      </c>
      <c r="C11" s="26" t="s">
        <v>7</v>
      </c>
      <c r="D11" s="27"/>
      <c r="E11" s="27"/>
      <c r="F11" s="27"/>
      <c r="G11" s="27"/>
      <c r="H11" s="27"/>
      <c r="I11" s="28"/>
      <c r="J11" s="117" t="s">
        <v>8</v>
      </c>
      <c r="K11" s="118"/>
      <c r="L11" s="118"/>
      <c r="M11" s="118"/>
      <c r="N11" s="118"/>
      <c r="O11" s="118"/>
      <c r="P11" s="118"/>
      <c r="Q11" s="26" t="s">
        <v>7</v>
      </c>
      <c r="R11" s="27"/>
      <c r="S11" s="27"/>
      <c r="T11" s="27"/>
      <c r="U11" s="27"/>
      <c r="V11" s="27"/>
      <c r="W11" s="28"/>
      <c r="X11" s="102" t="s">
        <v>7</v>
      </c>
      <c r="Y11" s="102"/>
      <c r="Z11" s="102"/>
      <c r="AA11" s="102"/>
      <c r="AB11" s="102"/>
      <c r="AC11" s="102"/>
      <c r="AD11" s="114"/>
    </row>
    <row r="12" spans="2:38" ht="20.100000000000001" customHeight="1" x14ac:dyDescent="0.4">
      <c r="B12" s="25"/>
      <c r="C12" s="92" t="s">
        <v>10</v>
      </c>
      <c r="D12" s="93"/>
      <c r="E12" s="93"/>
      <c r="F12" s="93"/>
      <c r="G12" s="93"/>
      <c r="H12" s="93"/>
      <c r="I12" s="94"/>
      <c r="J12" s="124" t="s">
        <v>11</v>
      </c>
      <c r="K12" s="125"/>
      <c r="L12" s="125"/>
      <c r="M12" s="125"/>
      <c r="N12" s="125"/>
      <c r="O12" s="125"/>
      <c r="P12" s="125"/>
      <c r="Q12" s="92" t="s">
        <v>12</v>
      </c>
      <c r="R12" s="93"/>
      <c r="S12" s="93"/>
      <c r="T12" s="93"/>
      <c r="U12" s="93"/>
      <c r="V12" s="93"/>
      <c r="W12" s="94"/>
      <c r="X12" s="54" t="s">
        <v>14</v>
      </c>
      <c r="Y12" s="55"/>
      <c r="Z12" s="55"/>
      <c r="AA12" s="55"/>
      <c r="AB12" s="55"/>
      <c r="AC12" s="55"/>
      <c r="AD12" s="56"/>
    </row>
    <row r="13" spans="2:38" ht="24" customHeight="1" x14ac:dyDescent="0.4">
      <c r="B13" s="25"/>
      <c r="C13" s="60" t="s">
        <v>14</v>
      </c>
      <c r="D13" s="61"/>
      <c r="E13" s="61"/>
      <c r="F13" s="61"/>
      <c r="G13" s="61"/>
      <c r="H13" s="61"/>
      <c r="I13" s="62"/>
      <c r="J13" s="98"/>
      <c r="K13" s="99"/>
      <c r="L13" s="99"/>
      <c r="M13" s="99"/>
      <c r="N13" s="99"/>
      <c r="O13" s="99"/>
      <c r="P13" s="99"/>
      <c r="Q13" s="63" t="s">
        <v>15</v>
      </c>
      <c r="R13" s="64"/>
      <c r="S13" s="64"/>
      <c r="T13" s="64"/>
      <c r="U13" s="64"/>
      <c r="V13" s="64"/>
      <c r="W13" s="65"/>
      <c r="X13" s="57"/>
      <c r="Y13" s="58"/>
      <c r="Z13" s="58"/>
      <c r="AA13" s="58"/>
      <c r="AB13" s="58"/>
      <c r="AC13" s="58"/>
      <c r="AD13" s="59"/>
    </row>
    <row r="14" spans="2:38" ht="20.100000000000001" customHeight="1" x14ac:dyDescent="0.4">
      <c r="B14" s="24" t="s">
        <v>16</v>
      </c>
      <c r="C14" s="26" t="s">
        <v>7</v>
      </c>
      <c r="D14" s="27"/>
      <c r="E14" s="27"/>
      <c r="F14" s="27"/>
      <c r="G14" s="27"/>
      <c r="H14" s="27"/>
      <c r="I14" s="28"/>
      <c r="J14" s="26" t="s">
        <v>7</v>
      </c>
      <c r="K14" s="27"/>
      <c r="L14" s="27"/>
      <c r="M14" s="27"/>
      <c r="N14" s="27"/>
      <c r="O14" s="27"/>
      <c r="P14" s="27"/>
      <c r="Q14" s="103" t="s">
        <v>8</v>
      </c>
      <c r="R14" s="104"/>
      <c r="S14" s="104"/>
      <c r="T14" s="104"/>
      <c r="U14" s="104"/>
      <c r="V14" s="104"/>
      <c r="W14" s="105"/>
      <c r="X14" s="106" t="s">
        <v>7</v>
      </c>
      <c r="Y14" s="106"/>
      <c r="Z14" s="106"/>
      <c r="AA14" s="106"/>
      <c r="AB14" s="106"/>
      <c r="AC14" s="106"/>
      <c r="AD14" s="107"/>
    </row>
    <row r="15" spans="2:38" ht="20.100000000000001" customHeight="1" x14ac:dyDescent="0.4">
      <c r="B15" s="25"/>
      <c r="C15" s="33" t="s">
        <v>17</v>
      </c>
      <c r="D15" s="34"/>
      <c r="E15" s="34"/>
      <c r="F15" s="34"/>
      <c r="G15" s="34"/>
      <c r="H15" s="34"/>
      <c r="I15" s="35"/>
      <c r="J15" s="430" t="s">
        <v>209</v>
      </c>
      <c r="K15" s="431"/>
      <c r="L15" s="431"/>
      <c r="M15" s="431"/>
      <c r="N15" s="431"/>
      <c r="O15" s="431"/>
      <c r="P15" s="432"/>
      <c r="Q15" s="42" t="s">
        <v>19</v>
      </c>
      <c r="R15" s="43"/>
      <c r="S15" s="43"/>
      <c r="T15" s="43"/>
      <c r="U15" s="43"/>
      <c r="V15" s="43"/>
      <c r="W15" s="44"/>
      <c r="X15" s="109" t="s">
        <v>20</v>
      </c>
      <c r="Y15" s="110"/>
      <c r="Z15" s="110"/>
      <c r="AA15" s="110"/>
      <c r="AB15" s="110"/>
      <c r="AC15" s="110"/>
      <c r="AD15" s="111"/>
    </row>
    <row r="16" spans="2:38" ht="20.100000000000001" customHeight="1" x14ac:dyDescent="0.4">
      <c r="B16" s="25"/>
      <c r="C16" s="83"/>
      <c r="D16" s="84"/>
      <c r="E16" s="84"/>
      <c r="F16" s="84"/>
      <c r="G16" s="84"/>
      <c r="H16" s="84"/>
      <c r="I16" s="85"/>
      <c r="J16" s="286"/>
      <c r="K16" s="433"/>
      <c r="L16" s="433"/>
      <c r="M16" s="433"/>
      <c r="N16" s="433"/>
      <c r="O16" s="433"/>
      <c r="P16" s="434"/>
      <c r="Q16" s="86"/>
      <c r="R16" s="87"/>
      <c r="S16" s="87"/>
      <c r="T16" s="87"/>
      <c r="U16" s="87"/>
      <c r="V16" s="87"/>
      <c r="W16" s="88"/>
      <c r="X16" s="77" t="s">
        <v>22</v>
      </c>
      <c r="Y16" s="77"/>
      <c r="Z16" s="77"/>
      <c r="AA16" s="77"/>
      <c r="AB16" s="77"/>
      <c r="AC16" s="77"/>
      <c r="AD16" s="78"/>
    </row>
    <row r="17" spans="2:33" ht="20.100000000000001" customHeight="1" x14ac:dyDescent="0.4">
      <c r="B17" s="7"/>
      <c r="C17" s="424">
        <f>X10+3</f>
        <v>45943</v>
      </c>
      <c r="D17" s="424"/>
      <c r="E17" s="424"/>
      <c r="F17" s="424"/>
      <c r="G17" s="424"/>
      <c r="H17" s="424"/>
      <c r="I17" s="424"/>
      <c r="J17" s="424">
        <f>C17+1</f>
        <v>45944</v>
      </c>
      <c r="K17" s="424"/>
      <c r="L17" s="424"/>
      <c r="M17" s="424"/>
      <c r="N17" s="424"/>
      <c r="O17" s="424"/>
      <c r="P17" s="424"/>
      <c r="Q17" s="424">
        <f>J17+2</f>
        <v>45946</v>
      </c>
      <c r="R17" s="424"/>
      <c r="S17" s="424"/>
      <c r="T17" s="424"/>
      <c r="U17" s="424"/>
      <c r="V17" s="424"/>
      <c r="W17" s="424"/>
      <c r="X17" s="424">
        <f>Q17+1</f>
        <v>45947</v>
      </c>
      <c r="Y17" s="424"/>
      <c r="Z17" s="424"/>
      <c r="AA17" s="424"/>
      <c r="AB17" s="424"/>
      <c r="AC17" s="424"/>
      <c r="AD17" s="425"/>
      <c r="AG17" s="9"/>
    </row>
    <row r="18" spans="2:33" ht="20.100000000000001" customHeight="1" x14ac:dyDescent="0.4">
      <c r="B18" s="25" t="s">
        <v>6</v>
      </c>
      <c r="C18" s="345"/>
      <c r="D18" s="346"/>
      <c r="E18" s="346"/>
      <c r="F18" s="346"/>
      <c r="G18" s="346"/>
      <c r="H18" s="346"/>
      <c r="I18" s="131"/>
      <c r="J18" s="113" t="s">
        <v>8</v>
      </c>
      <c r="K18" s="113"/>
      <c r="L18" s="113"/>
      <c r="M18" s="113"/>
      <c r="N18" s="113"/>
      <c r="O18" s="113"/>
      <c r="P18" s="113"/>
      <c r="Q18" s="26" t="s">
        <v>7</v>
      </c>
      <c r="R18" s="27"/>
      <c r="S18" s="27"/>
      <c r="T18" s="27"/>
      <c r="U18" s="27"/>
      <c r="V18" s="27"/>
      <c r="W18" s="28"/>
      <c r="X18" s="102" t="s">
        <v>7</v>
      </c>
      <c r="Y18" s="102"/>
      <c r="Z18" s="102"/>
      <c r="AA18" s="102"/>
      <c r="AB18" s="102"/>
      <c r="AC18" s="102"/>
      <c r="AD18" s="114"/>
      <c r="AG18" s="10"/>
    </row>
    <row r="19" spans="2:33" ht="20.100000000000001" customHeight="1" x14ac:dyDescent="0.4">
      <c r="B19" s="25"/>
      <c r="C19" s="347"/>
      <c r="D19" s="348"/>
      <c r="E19" s="348"/>
      <c r="F19" s="348"/>
      <c r="G19" s="348"/>
      <c r="H19" s="348"/>
      <c r="I19" s="349"/>
      <c r="J19" s="95" t="s">
        <v>11</v>
      </c>
      <c r="K19" s="96"/>
      <c r="L19" s="96"/>
      <c r="M19" s="96"/>
      <c r="N19" s="96"/>
      <c r="O19" s="96"/>
      <c r="P19" s="97"/>
      <c r="Q19" s="92" t="s">
        <v>12</v>
      </c>
      <c r="R19" s="93"/>
      <c r="S19" s="93"/>
      <c r="T19" s="93"/>
      <c r="U19" s="93"/>
      <c r="V19" s="93"/>
      <c r="W19" s="94"/>
      <c r="X19" s="54" t="s">
        <v>14</v>
      </c>
      <c r="Y19" s="55"/>
      <c r="Z19" s="55"/>
      <c r="AA19" s="55"/>
      <c r="AB19" s="55"/>
      <c r="AC19" s="55"/>
      <c r="AD19" s="56"/>
      <c r="AG19" s="10"/>
    </row>
    <row r="20" spans="2:33" ht="24.6" customHeight="1" x14ac:dyDescent="0.4">
      <c r="B20" s="25"/>
      <c r="C20" s="347"/>
      <c r="D20" s="348"/>
      <c r="E20" s="348"/>
      <c r="F20" s="348"/>
      <c r="G20" s="348"/>
      <c r="H20" s="348"/>
      <c r="I20" s="349"/>
      <c r="J20" s="98"/>
      <c r="K20" s="99"/>
      <c r="L20" s="99"/>
      <c r="M20" s="99"/>
      <c r="N20" s="99"/>
      <c r="O20" s="99"/>
      <c r="P20" s="100"/>
      <c r="Q20" s="63" t="s">
        <v>15</v>
      </c>
      <c r="R20" s="64"/>
      <c r="S20" s="64"/>
      <c r="T20" s="64"/>
      <c r="U20" s="64"/>
      <c r="V20" s="64"/>
      <c r="W20" s="65"/>
      <c r="X20" s="57"/>
      <c r="Y20" s="58"/>
      <c r="Z20" s="58"/>
      <c r="AA20" s="58"/>
      <c r="AB20" s="58"/>
      <c r="AC20" s="58"/>
      <c r="AD20" s="59"/>
    </row>
    <row r="21" spans="2:33" ht="19.350000000000001" customHeight="1" x14ac:dyDescent="0.4">
      <c r="B21" s="24" t="s">
        <v>16</v>
      </c>
      <c r="C21" s="347"/>
      <c r="D21" s="348"/>
      <c r="E21" s="348"/>
      <c r="F21" s="348"/>
      <c r="G21" s="348"/>
      <c r="H21" s="348"/>
      <c r="I21" s="349"/>
      <c r="J21" s="102" t="s">
        <v>7</v>
      </c>
      <c r="K21" s="102"/>
      <c r="L21" s="102"/>
      <c r="M21" s="102"/>
      <c r="N21" s="102"/>
      <c r="O21" s="102"/>
      <c r="P21" s="102"/>
      <c r="Q21" s="103" t="s">
        <v>8</v>
      </c>
      <c r="R21" s="104"/>
      <c r="S21" s="104"/>
      <c r="T21" s="104"/>
      <c r="U21" s="104"/>
      <c r="V21" s="104"/>
      <c r="W21" s="105"/>
      <c r="X21" s="106" t="s">
        <v>7</v>
      </c>
      <c r="Y21" s="106"/>
      <c r="Z21" s="106"/>
      <c r="AA21" s="106"/>
      <c r="AB21" s="106"/>
      <c r="AC21" s="106"/>
      <c r="AD21" s="107"/>
    </row>
    <row r="22" spans="2:33" ht="20.100000000000001" customHeight="1" x14ac:dyDescent="0.4">
      <c r="B22" s="25"/>
      <c r="C22" s="347"/>
      <c r="D22" s="348"/>
      <c r="E22" s="348"/>
      <c r="F22" s="348"/>
      <c r="G22" s="348"/>
      <c r="H22" s="348"/>
      <c r="I22" s="349"/>
      <c r="J22" s="108" t="s">
        <v>18</v>
      </c>
      <c r="K22" s="108"/>
      <c r="L22" s="108"/>
      <c r="M22" s="108"/>
      <c r="N22" s="108"/>
      <c r="O22" s="108"/>
      <c r="P22" s="108"/>
      <c r="Q22" s="42" t="s">
        <v>19</v>
      </c>
      <c r="R22" s="43"/>
      <c r="S22" s="43"/>
      <c r="T22" s="43"/>
      <c r="U22" s="43"/>
      <c r="V22" s="43"/>
      <c r="W22" s="44"/>
      <c r="X22" s="109" t="s">
        <v>20</v>
      </c>
      <c r="Y22" s="110"/>
      <c r="Z22" s="110"/>
      <c r="AA22" s="110"/>
      <c r="AB22" s="110"/>
      <c r="AC22" s="110"/>
      <c r="AD22" s="111"/>
    </row>
    <row r="23" spans="2:33" ht="20.100000000000001" customHeight="1" x14ac:dyDescent="0.4">
      <c r="B23" s="25"/>
      <c r="C23" s="350"/>
      <c r="D23" s="351"/>
      <c r="E23" s="351"/>
      <c r="F23" s="351"/>
      <c r="G23" s="351"/>
      <c r="H23" s="351"/>
      <c r="I23" s="352"/>
      <c r="J23" s="112" t="s">
        <v>205</v>
      </c>
      <c r="K23" s="112"/>
      <c r="L23" s="112"/>
      <c r="M23" s="112"/>
      <c r="N23" s="112"/>
      <c r="O23" s="112"/>
      <c r="P23" s="112"/>
      <c r="Q23" s="86"/>
      <c r="R23" s="87"/>
      <c r="S23" s="87"/>
      <c r="T23" s="87"/>
      <c r="U23" s="87"/>
      <c r="V23" s="87"/>
      <c r="W23" s="88"/>
      <c r="X23" s="77" t="s">
        <v>22</v>
      </c>
      <c r="Y23" s="77"/>
      <c r="Z23" s="77"/>
      <c r="AA23" s="77"/>
      <c r="AB23" s="77"/>
      <c r="AC23" s="77"/>
      <c r="AD23" s="78"/>
    </row>
    <row r="24" spans="2:33" ht="20.100000000000001" customHeight="1" x14ac:dyDescent="0.4">
      <c r="B24" s="7"/>
      <c r="C24" s="424">
        <f>X17+3</f>
        <v>45950</v>
      </c>
      <c r="D24" s="424"/>
      <c r="E24" s="424"/>
      <c r="F24" s="424"/>
      <c r="G24" s="424"/>
      <c r="H24" s="424"/>
      <c r="I24" s="424"/>
      <c r="J24" s="424">
        <f>C24+1</f>
        <v>45951</v>
      </c>
      <c r="K24" s="424"/>
      <c r="L24" s="424"/>
      <c r="M24" s="424"/>
      <c r="N24" s="424"/>
      <c r="O24" s="424"/>
      <c r="P24" s="424"/>
      <c r="Q24" s="424">
        <f>J24+2</f>
        <v>45953</v>
      </c>
      <c r="R24" s="424"/>
      <c r="S24" s="424"/>
      <c r="T24" s="424"/>
      <c r="U24" s="424"/>
      <c r="V24" s="424"/>
      <c r="W24" s="424"/>
      <c r="X24" s="424">
        <f>Q24+1</f>
        <v>45954</v>
      </c>
      <c r="Y24" s="424"/>
      <c r="Z24" s="424"/>
      <c r="AA24" s="424"/>
      <c r="AB24" s="424"/>
      <c r="AC24" s="424"/>
      <c r="AD24" s="425"/>
    </row>
    <row r="25" spans="2:33" ht="20.100000000000001" customHeight="1" x14ac:dyDescent="0.4">
      <c r="B25" s="25" t="s">
        <v>6</v>
      </c>
      <c r="C25" s="26" t="s">
        <v>7</v>
      </c>
      <c r="D25" s="27"/>
      <c r="E25" s="27"/>
      <c r="F25" s="27"/>
      <c r="G25" s="27"/>
      <c r="H25" s="27"/>
      <c r="I25" s="28"/>
      <c r="J25" s="80" t="s">
        <v>8</v>
      </c>
      <c r="K25" s="81"/>
      <c r="L25" s="81"/>
      <c r="M25" s="81"/>
      <c r="N25" s="81"/>
      <c r="O25" s="81"/>
      <c r="P25" s="82"/>
      <c r="Q25" s="26" t="s">
        <v>7</v>
      </c>
      <c r="R25" s="27"/>
      <c r="S25" s="27"/>
      <c r="T25" s="27"/>
      <c r="U25" s="27"/>
      <c r="V25" s="27"/>
      <c r="W25" s="28"/>
      <c r="X25" s="26" t="s">
        <v>7</v>
      </c>
      <c r="Y25" s="27"/>
      <c r="Z25" s="27"/>
      <c r="AA25" s="27"/>
      <c r="AB25" s="27"/>
      <c r="AC25" s="27"/>
      <c r="AD25" s="32"/>
    </row>
    <row r="26" spans="2:33" ht="20.100000000000001" customHeight="1" x14ac:dyDescent="0.4">
      <c r="B26" s="25"/>
      <c r="C26" s="92" t="s">
        <v>10</v>
      </c>
      <c r="D26" s="93"/>
      <c r="E26" s="93"/>
      <c r="F26" s="93"/>
      <c r="G26" s="93"/>
      <c r="H26" s="93"/>
      <c r="I26" s="94"/>
      <c r="J26" s="95" t="s">
        <v>11</v>
      </c>
      <c r="K26" s="96"/>
      <c r="L26" s="96"/>
      <c r="M26" s="96"/>
      <c r="N26" s="96"/>
      <c r="O26" s="96"/>
      <c r="P26" s="97"/>
      <c r="Q26" s="92" t="s">
        <v>12</v>
      </c>
      <c r="R26" s="93"/>
      <c r="S26" s="93"/>
      <c r="T26" s="93"/>
      <c r="U26" s="93"/>
      <c r="V26" s="93"/>
      <c r="W26" s="94"/>
      <c r="X26" s="54" t="s">
        <v>14</v>
      </c>
      <c r="Y26" s="55"/>
      <c r="Z26" s="55"/>
      <c r="AA26" s="55"/>
      <c r="AB26" s="55"/>
      <c r="AC26" s="55"/>
      <c r="AD26" s="56"/>
    </row>
    <row r="27" spans="2:33" ht="24" customHeight="1" x14ac:dyDescent="0.4">
      <c r="B27" s="101"/>
      <c r="C27" s="60" t="s">
        <v>14</v>
      </c>
      <c r="D27" s="61"/>
      <c r="E27" s="61"/>
      <c r="F27" s="61"/>
      <c r="G27" s="61"/>
      <c r="H27" s="61"/>
      <c r="I27" s="62"/>
      <c r="J27" s="98"/>
      <c r="K27" s="99"/>
      <c r="L27" s="99"/>
      <c r="M27" s="99"/>
      <c r="N27" s="99"/>
      <c r="O27" s="99"/>
      <c r="P27" s="100"/>
      <c r="Q27" s="63" t="s">
        <v>15</v>
      </c>
      <c r="R27" s="64"/>
      <c r="S27" s="64"/>
      <c r="T27" s="64"/>
      <c r="U27" s="64"/>
      <c r="V27" s="64"/>
      <c r="W27" s="65"/>
      <c r="X27" s="57"/>
      <c r="Y27" s="58"/>
      <c r="Z27" s="58"/>
      <c r="AA27" s="58"/>
      <c r="AB27" s="58"/>
      <c r="AC27" s="58"/>
      <c r="AD27" s="59"/>
    </row>
    <row r="28" spans="2:33" ht="20.100000000000001" customHeight="1" x14ac:dyDescent="0.4">
      <c r="B28" s="24" t="s">
        <v>16</v>
      </c>
      <c r="C28" s="26" t="s">
        <v>7</v>
      </c>
      <c r="D28" s="27"/>
      <c r="E28" s="27"/>
      <c r="F28" s="27"/>
      <c r="G28" s="27"/>
      <c r="H28" s="27"/>
      <c r="I28" s="28"/>
      <c r="J28" s="26" t="s">
        <v>7</v>
      </c>
      <c r="K28" s="27"/>
      <c r="L28" s="27"/>
      <c r="M28" s="27"/>
      <c r="N28" s="27"/>
      <c r="O28" s="27"/>
      <c r="P28" s="28"/>
      <c r="Q28" s="435" t="s">
        <v>210</v>
      </c>
      <c r="R28" s="30"/>
      <c r="S28" s="30"/>
      <c r="T28" s="30"/>
      <c r="U28" s="30"/>
      <c r="V28" s="30"/>
      <c r="W28" s="31"/>
      <c r="X28" s="26" t="s">
        <v>7</v>
      </c>
      <c r="Y28" s="27"/>
      <c r="Z28" s="27"/>
      <c r="AA28" s="27"/>
      <c r="AB28" s="27"/>
      <c r="AC28" s="27"/>
      <c r="AD28" s="32"/>
    </row>
    <row r="29" spans="2:33" ht="20.100000000000001" customHeight="1" x14ac:dyDescent="0.4">
      <c r="B29" s="25"/>
      <c r="C29" s="33" t="s">
        <v>206</v>
      </c>
      <c r="D29" s="34"/>
      <c r="E29" s="34"/>
      <c r="F29" s="34"/>
      <c r="G29" s="34"/>
      <c r="H29" s="34"/>
      <c r="I29" s="35"/>
      <c r="J29" s="39" t="s">
        <v>18</v>
      </c>
      <c r="K29" s="40"/>
      <c r="L29" s="40"/>
      <c r="M29" s="40"/>
      <c r="N29" s="40"/>
      <c r="O29" s="40"/>
      <c r="P29" s="41"/>
      <c r="Q29" s="120"/>
      <c r="R29" s="121"/>
      <c r="S29" s="121"/>
      <c r="T29" s="121"/>
      <c r="U29" s="121"/>
      <c r="V29" s="121"/>
      <c r="W29" s="122"/>
      <c r="X29" s="48" t="s">
        <v>24</v>
      </c>
      <c r="Y29" s="49"/>
      <c r="Z29" s="49"/>
      <c r="AA29" s="49"/>
      <c r="AB29" s="49"/>
      <c r="AC29" s="49"/>
      <c r="AD29" s="50"/>
    </row>
    <row r="30" spans="2:33" ht="20.100000000000001" customHeight="1" x14ac:dyDescent="0.4">
      <c r="B30" s="25"/>
      <c r="C30" s="83"/>
      <c r="D30" s="84"/>
      <c r="E30" s="84"/>
      <c r="F30" s="84"/>
      <c r="G30" s="84"/>
      <c r="H30" s="84"/>
      <c r="I30" s="85"/>
      <c r="J30" s="89" t="s">
        <v>205</v>
      </c>
      <c r="K30" s="90"/>
      <c r="L30" s="90"/>
      <c r="M30" s="90"/>
      <c r="N30" s="90"/>
      <c r="O30" s="90"/>
      <c r="P30" s="91"/>
      <c r="Q30" s="86"/>
      <c r="R30" s="87"/>
      <c r="S30" s="87"/>
      <c r="T30" s="87"/>
      <c r="U30" s="87"/>
      <c r="V30" s="87"/>
      <c r="W30" s="88"/>
      <c r="X30" s="66" t="s">
        <v>22</v>
      </c>
      <c r="Y30" s="67"/>
      <c r="Z30" s="67"/>
      <c r="AA30" s="67"/>
      <c r="AB30" s="67"/>
      <c r="AC30" s="67"/>
      <c r="AD30" s="68"/>
    </row>
    <row r="31" spans="2:33" ht="20.100000000000001" customHeight="1" x14ac:dyDescent="0.4">
      <c r="B31" s="7"/>
      <c r="C31" s="424">
        <f>X24+3</f>
        <v>45957</v>
      </c>
      <c r="D31" s="424"/>
      <c r="E31" s="424"/>
      <c r="F31" s="424"/>
      <c r="G31" s="424"/>
      <c r="H31" s="424"/>
      <c r="I31" s="424"/>
      <c r="J31" s="426">
        <f>C31+1</f>
        <v>45958</v>
      </c>
      <c r="K31" s="427"/>
      <c r="L31" s="427"/>
      <c r="M31" s="427"/>
      <c r="N31" s="427"/>
      <c r="O31" s="427"/>
      <c r="P31" s="428"/>
      <c r="Q31" s="426">
        <f>J31+2</f>
        <v>45960</v>
      </c>
      <c r="R31" s="427"/>
      <c r="S31" s="427"/>
      <c r="T31" s="427"/>
      <c r="U31" s="427"/>
      <c r="V31" s="427"/>
      <c r="W31" s="428"/>
      <c r="X31" s="426">
        <f>Q31+1</f>
        <v>45961</v>
      </c>
      <c r="Y31" s="427"/>
      <c r="Z31" s="427"/>
      <c r="AA31" s="427"/>
      <c r="AB31" s="427"/>
      <c r="AC31" s="427"/>
      <c r="AD31" s="429"/>
    </row>
    <row r="32" spans="2:33" ht="20.100000000000001" customHeight="1" x14ac:dyDescent="0.4">
      <c r="B32" s="25" t="s">
        <v>6</v>
      </c>
      <c r="C32" s="26" t="s">
        <v>7</v>
      </c>
      <c r="D32" s="27"/>
      <c r="E32" s="27"/>
      <c r="F32" s="27"/>
      <c r="G32" s="27"/>
      <c r="H32" s="27"/>
      <c r="I32" s="28"/>
      <c r="J32" s="80" t="s">
        <v>8</v>
      </c>
      <c r="K32" s="81"/>
      <c r="L32" s="81"/>
      <c r="M32" s="81"/>
      <c r="N32" s="81"/>
      <c r="O32" s="81"/>
      <c r="P32" s="82"/>
      <c r="Q32" s="26" t="s">
        <v>7</v>
      </c>
      <c r="R32" s="27"/>
      <c r="S32" s="27"/>
      <c r="T32" s="27"/>
      <c r="U32" s="27"/>
      <c r="V32" s="27"/>
      <c r="W32" s="28"/>
      <c r="X32" s="26" t="s">
        <v>7</v>
      </c>
      <c r="Y32" s="27"/>
      <c r="Z32" s="27"/>
      <c r="AA32" s="27"/>
      <c r="AB32" s="27"/>
      <c r="AC32" s="27"/>
      <c r="AD32" s="32"/>
    </row>
    <row r="33" spans="2:30" ht="20.100000000000001" customHeight="1" x14ac:dyDescent="0.4">
      <c r="B33" s="25"/>
      <c r="C33" s="92" t="s">
        <v>10</v>
      </c>
      <c r="D33" s="93"/>
      <c r="E33" s="93"/>
      <c r="F33" s="93"/>
      <c r="G33" s="93"/>
      <c r="H33" s="93"/>
      <c r="I33" s="94"/>
      <c r="J33" s="95" t="s">
        <v>11</v>
      </c>
      <c r="K33" s="96"/>
      <c r="L33" s="96"/>
      <c r="M33" s="96"/>
      <c r="N33" s="96"/>
      <c r="O33" s="96"/>
      <c r="P33" s="97"/>
      <c r="Q33" s="92" t="s">
        <v>12</v>
      </c>
      <c r="R33" s="93"/>
      <c r="S33" s="93"/>
      <c r="T33" s="93"/>
      <c r="U33" s="93"/>
      <c r="V33" s="93"/>
      <c r="W33" s="94"/>
      <c r="X33" s="54" t="s">
        <v>14</v>
      </c>
      <c r="Y33" s="55"/>
      <c r="Z33" s="55"/>
      <c r="AA33" s="55"/>
      <c r="AB33" s="55"/>
      <c r="AC33" s="55"/>
      <c r="AD33" s="56"/>
    </row>
    <row r="34" spans="2:30" ht="23.1" customHeight="1" x14ac:dyDescent="0.4">
      <c r="B34" s="25"/>
      <c r="C34" s="60" t="s">
        <v>14</v>
      </c>
      <c r="D34" s="61"/>
      <c r="E34" s="61"/>
      <c r="F34" s="61"/>
      <c r="G34" s="61"/>
      <c r="H34" s="61"/>
      <c r="I34" s="62"/>
      <c r="J34" s="98"/>
      <c r="K34" s="99"/>
      <c r="L34" s="99"/>
      <c r="M34" s="99"/>
      <c r="N34" s="99"/>
      <c r="O34" s="99"/>
      <c r="P34" s="100"/>
      <c r="Q34" s="63" t="s">
        <v>15</v>
      </c>
      <c r="R34" s="64"/>
      <c r="S34" s="64"/>
      <c r="T34" s="64"/>
      <c r="U34" s="64"/>
      <c r="V34" s="64"/>
      <c r="W34" s="65"/>
      <c r="X34" s="57"/>
      <c r="Y34" s="58"/>
      <c r="Z34" s="58"/>
      <c r="AA34" s="58"/>
      <c r="AB34" s="58"/>
      <c r="AC34" s="58"/>
      <c r="AD34" s="59"/>
    </row>
    <row r="35" spans="2:30" ht="20.100000000000001" customHeight="1" x14ac:dyDescent="0.4">
      <c r="B35" s="24" t="s">
        <v>16</v>
      </c>
      <c r="C35" s="26" t="s">
        <v>7</v>
      </c>
      <c r="D35" s="27"/>
      <c r="E35" s="27"/>
      <c r="F35" s="27"/>
      <c r="G35" s="27"/>
      <c r="H35" s="27"/>
      <c r="I35" s="28"/>
      <c r="J35" s="26" t="s">
        <v>7</v>
      </c>
      <c r="K35" s="27"/>
      <c r="L35" s="27"/>
      <c r="M35" s="27"/>
      <c r="N35" s="27"/>
      <c r="O35" s="27"/>
      <c r="P35" s="28"/>
      <c r="Q35" s="29" t="s">
        <v>8</v>
      </c>
      <c r="R35" s="30"/>
      <c r="S35" s="30"/>
      <c r="T35" s="30"/>
      <c r="U35" s="30"/>
      <c r="V35" s="30"/>
      <c r="W35" s="31"/>
      <c r="X35" s="26" t="s">
        <v>7</v>
      </c>
      <c r="Y35" s="27"/>
      <c r="Z35" s="27"/>
      <c r="AA35" s="27"/>
      <c r="AB35" s="27"/>
      <c r="AC35" s="27"/>
      <c r="AD35" s="32"/>
    </row>
    <row r="36" spans="2:30" ht="20.100000000000001" customHeight="1" x14ac:dyDescent="0.4">
      <c r="B36" s="25"/>
      <c r="C36" s="33" t="s">
        <v>25</v>
      </c>
      <c r="D36" s="34"/>
      <c r="E36" s="34"/>
      <c r="F36" s="34"/>
      <c r="G36" s="34"/>
      <c r="H36" s="34"/>
      <c r="I36" s="35"/>
      <c r="J36" s="39" t="s">
        <v>18</v>
      </c>
      <c r="K36" s="40"/>
      <c r="L36" s="40"/>
      <c r="M36" s="40"/>
      <c r="N36" s="40"/>
      <c r="O36" s="40"/>
      <c r="P36" s="41"/>
      <c r="Q36" s="42" t="s">
        <v>19</v>
      </c>
      <c r="R36" s="43"/>
      <c r="S36" s="43"/>
      <c r="T36" s="43"/>
      <c r="U36" s="43"/>
      <c r="V36" s="43"/>
      <c r="W36" s="44"/>
      <c r="X36" s="48" t="s">
        <v>24</v>
      </c>
      <c r="Y36" s="49"/>
      <c r="Z36" s="49"/>
      <c r="AA36" s="49"/>
      <c r="AB36" s="49"/>
      <c r="AC36" s="49"/>
      <c r="AD36" s="50"/>
    </row>
    <row r="37" spans="2:30" ht="20.100000000000001" customHeight="1" thickBot="1" x14ac:dyDescent="0.45">
      <c r="B37" s="25"/>
      <c r="C37" s="36"/>
      <c r="D37" s="37"/>
      <c r="E37" s="37"/>
      <c r="F37" s="37"/>
      <c r="G37" s="37"/>
      <c r="H37" s="37"/>
      <c r="I37" s="38"/>
      <c r="J37" s="51" t="s">
        <v>205</v>
      </c>
      <c r="K37" s="52"/>
      <c r="L37" s="52"/>
      <c r="M37" s="52"/>
      <c r="N37" s="52"/>
      <c r="O37" s="52"/>
      <c r="P37" s="53"/>
      <c r="Q37" s="45"/>
      <c r="R37" s="46"/>
      <c r="S37" s="46"/>
      <c r="T37" s="46"/>
      <c r="U37" s="46"/>
      <c r="V37" s="46"/>
      <c r="W37" s="47"/>
      <c r="X37" s="74" t="s">
        <v>22</v>
      </c>
      <c r="Y37" s="75"/>
      <c r="Z37" s="75"/>
      <c r="AA37" s="75"/>
      <c r="AB37" s="75"/>
      <c r="AC37" s="75"/>
      <c r="AD37" s="76"/>
    </row>
    <row r="38" spans="2:30" ht="16.350000000000001" customHeight="1" x14ac:dyDescent="0.4">
      <c r="B38" s="23" t="s">
        <v>26</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row>
    <row r="42" spans="2:30" x14ac:dyDescent="0.4">
      <c r="R42" s="11"/>
      <c r="S42" s="11"/>
      <c r="T42" s="11"/>
      <c r="U42" s="11"/>
      <c r="V42" s="11"/>
    </row>
    <row r="48" spans="2:30" x14ac:dyDescent="0.4">
      <c r="R48" s="11"/>
      <c r="S48" s="11"/>
      <c r="T48" s="11"/>
      <c r="U48" s="11"/>
      <c r="V48" s="11"/>
    </row>
    <row r="49" spans="12:30" ht="18.75" x14ac:dyDescent="0.4">
      <c r="L49"/>
      <c r="W49" s="11"/>
    </row>
    <row r="55" spans="12:30" x14ac:dyDescent="0.4">
      <c r="W55" s="11"/>
    </row>
    <row r="61" spans="12:30" x14ac:dyDescent="0.4">
      <c r="W61" s="11"/>
    </row>
    <row r="64" spans="12:30" x14ac:dyDescent="0.4">
      <c r="AD64" s="11"/>
    </row>
  </sheetData>
  <mergeCells count="123">
    <mergeCell ref="J15:P16"/>
    <mergeCell ref="Q28:W30"/>
    <mergeCell ref="D1:I1"/>
    <mergeCell ref="J1:K1"/>
    <mergeCell ref="L1:AD1"/>
    <mergeCell ref="C2:I2"/>
    <mergeCell ref="J2:P2"/>
    <mergeCell ref="Q2:W2"/>
    <mergeCell ref="X2:AD2"/>
    <mergeCell ref="Q5:W5"/>
    <mergeCell ref="Z5:AD6"/>
    <mergeCell ref="Q6:W6"/>
    <mergeCell ref="Q3:W3"/>
    <mergeCell ref="X3:AD3"/>
    <mergeCell ref="X12:AD13"/>
    <mergeCell ref="C13:I13"/>
    <mergeCell ref="C10:I10"/>
    <mergeCell ref="J10:P10"/>
    <mergeCell ref="Q10:W10"/>
    <mergeCell ref="X10:AD10"/>
    <mergeCell ref="X26:AD27"/>
    <mergeCell ref="C27:I27"/>
    <mergeCell ref="C24:I24"/>
    <mergeCell ref="J24:P24"/>
    <mergeCell ref="B4:B6"/>
    <mergeCell ref="Q4:W4"/>
    <mergeCell ref="X4:Y6"/>
    <mergeCell ref="Z4:AD4"/>
    <mergeCell ref="B7:B9"/>
    <mergeCell ref="Q7:W7"/>
    <mergeCell ref="X7:AD7"/>
    <mergeCell ref="Q8:W9"/>
    <mergeCell ref="X8:AD8"/>
    <mergeCell ref="X9:AD9"/>
    <mergeCell ref="AG6:AL6"/>
    <mergeCell ref="C3:P9"/>
    <mergeCell ref="X16:AD16"/>
    <mergeCell ref="C17:I17"/>
    <mergeCell ref="J17:P17"/>
    <mergeCell ref="Q17:W17"/>
    <mergeCell ref="X17:AD17"/>
    <mergeCell ref="Q13:W13"/>
    <mergeCell ref="B14:B16"/>
    <mergeCell ref="C14:I14"/>
    <mergeCell ref="J14:P14"/>
    <mergeCell ref="Q14:W14"/>
    <mergeCell ref="X14:AD14"/>
    <mergeCell ref="C15:I16"/>
    <mergeCell ref="Q15:W16"/>
    <mergeCell ref="X15:AD15"/>
    <mergeCell ref="B11:B13"/>
    <mergeCell ref="C11:I11"/>
    <mergeCell ref="J11:P11"/>
    <mergeCell ref="Q11:W11"/>
    <mergeCell ref="X11:AD11"/>
    <mergeCell ref="C12:I12"/>
    <mergeCell ref="J12:P13"/>
    <mergeCell ref="Q12:W12"/>
    <mergeCell ref="B21:B23"/>
    <mergeCell ref="J21:P21"/>
    <mergeCell ref="Q21:W21"/>
    <mergeCell ref="X21:AD21"/>
    <mergeCell ref="J22:P22"/>
    <mergeCell ref="Q22:W23"/>
    <mergeCell ref="X22:AD22"/>
    <mergeCell ref="B18:B20"/>
    <mergeCell ref="J18:P18"/>
    <mergeCell ref="Q18:W18"/>
    <mergeCell ref="X18:AD18"/>
    <mergeCell ref="J19:P20"/>
    <mergeCell ref="Q19:W19"/>
    <mergeCell ref="X19:AD20"/>
    <mergeCell ref="J23:P23"/>
    <mergeCell ref="X23:AD23"/>
    <mergeCell ref="Q24:W24"/>
    <mergeCell ref="X24:AD24"/>
    <mergeCell ref="Q20:W20"/>
    <mergeCell ref="C18:I23"/>
    <mergeCell ref="J30:P30"/>
    <mergeCell ref="X30:AD30"/>
    <mergeCell ref="C31:I31"/>
    <mergeCell ref="J31:P31"/>
    <mergeCell ref="Q31:W31"/>
    <mergeCell ref="X31:AD31"/>
    <mergeCell ref="Q27:W27"/>
    <mergeCell ref="B28:B30"/>
    <mergeCell ref="C28:I28"/>
    <mergeCell ref="J28:P28"/>
    <mergeCell ref="X28:AD28"/>
    <mergeCell ref="C29:I30"/>
    <mergeCell ref="J29:P29"/>
    <mergeCell ref="X29:AD29"/>
    <mergeCell ref="B25:B27"/>
    <mergeCell ref="C25:I25"/>
    <mergeCell ref="J25:P25"/>
    <mergeCell ref="Q25:W25"/>
    <mergeCell ref="X25:AD25"/>
    <mergeCell ref="C26:I26"/>
    <mergeCell ref="J26:P27"/>
    <mergeCell ref="Q26:W26"/>
    <mergeCell ref="J37:P37"/>
    <mergeCell ref="X37:AD37"/>
    <mergeCell ref="B38:AD38"/>
    <mergeCell ref="Q34:W34"/>
    <mergeCell ref="B35:B37"/>
    <mergeCell ref="C35:I35"/>
    <mergeCell ref="J35:P35"/>
    <mergeCell ref="Q35:W35"/>
    <mergeCell ref="X35:AD35"/>
    <mergeCell ref="C36:I37"/>
    <mergeCell ref="J36:P36"/>
    <mergeCell ref="Q36:W37"/>
    <mergeCell ref="X36:AD36"/>
    <mergeCell ref="B32:B34"/>
    <mergeCell ref="C32:I32"/>
    <mergeCell ref="J32:P32"/>
    <mergeCell ref="Q32:W32"/>
    <mergeCell ref="X32:AD32"/>
    <mergeCell ref="C33:I33"/>
    <mergeCell ref="J33:P34"/>
    <mergeCell ref="Q33:W33"/>
    <mergeCell ref="X33:AD34"/>
    <mergeCell ref="C34:I34"/>
  </mergeCells>
  <phoneticPr fontId="3"/>
  <printOptions horizontalCentered="1"/>
  <pageMargins left="0.43307086614173229" right="0.43307086614173229" top="0.35433070866141736" bottom="0" header="0" footer="0"/>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6078EB0511FA64ABD5A188D9110C584" ma:contentTypeVersion="5" ma:contentTypeDescription="新しいドキュメントを作成します。" ma:contentTypeScope="" ma:versionID="6cc6c32de06ba747bdd3c5729766c520">
  <xsd:schema xmlns:xsd="http://www.w3.org/2001/XMLSchema" xmlns:xs="http://www.w3.org/2001/XMLSchema" xmlns:p="http://schemas.microsoft.com/office/2006/metadata/properties" xmlns:ns3="bea27134-bd9b-4cb8-8dcd-b46698599198" targetNamespace="http://schemas.microsoft.com/office/2006/metadata/properties" ma:root="true" ma:fieldsID="48ece2144e176cdf0146635d2c817094" ns3:_="">
    <xsd:import namespace="bea27134-bd9b-4cb8-8dcd-b46698599198"/>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a27134-bd9b-4cb8-8dcd-b46698599198"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5804AFB-F3D0-49F0-91E6-A4E883CFB4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a27134-bd9b-4cb8-8dcd-b466985991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AF7D96-80C0-430F-A8B4-D904B21C0013}">
  <ds:schemaRefs>
    <ds:schemaRef ds:uri="http://schemas.microsoft.com/sharepoint/v3/contenttype/forms"/>
  </ds:schemaRefs>
</ds:datastoreItem>
</file>

<file path=customXml/itemProps3.xml><?xml version="1.0" encoding="utf-8"?>
<ds:datastoreItem xmlns:ds="http://schemas.openxmlformats.org/officeDocument/2006/customXml" ds:itemID="{17455970-1744-444A-9EA2-D9B55F7A0C57}">
  <ds:schemaRefs>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www.w3.org/XML/1998/namespace"/>
    <ds:schemaRef ds:uri="http://schemas.microsoft.com/office/infopath/2007/PartnerControls"/>
    <ds:schemaRef ds:uri="bea27134-bd9b-4cb8-8dcd-b46698599198"/>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原本 </vt:lpstr>
      <vt:lpstr>マニュアル１</vt:lpstr>
      <vt:lpstr>4月</vt:lpstr>
      <vt:lpstr>5月</vt:lpstr>
      <vt:lpstr>６月</vt:lpstr>
      <vt:lpstr>７月</vt:lpstr>
      <vt:lpstr>8月</vt:lpstr>
      <vt:lpstr>9月</vt:lpstr>
      <vt:lpstr>10月</vt:lpstr>
      <vt:lpstr>11月</vt:lpstr>
      <vt:lpstr>12月</vt:lpstr>
      <vt:lpstr>1月</vt:lpstr>
      <vt:lpstr>2月</vt:lpstr>
      <vt:lpstr>3月</vt:lpstr>
      <vt:lpstr>R8。4月</vt:lpstr>
      <vt:lpstr>'10月'!Print_Area</vt:lpstr>
      <vt:lpstr>'11月'!Print_Area</vt:lpstr>
      <vt:lpstr>'12月'!Print_Area</vt:lpstr>
      <vt:lpstr>'1月'!Print_Area</vt:lpstr>
      <vt:lpstr>'2月'!Print_Area</vt:lpstr>
      <vt:lpstr>'3月'!Print_Area</vt:lpstr>
      <vt:lpstr>'4月'!Print_Area</vt:lpstr>
      <vt:lpstr>'5月'!Print_Area</vt:lpstr>
      <vt:lpstr>'６月'!Print_Area</vt:lpstr>
      <vt:lpstr>'７月'!Print_Area</vt:lpstr>
      <vt:lpstr>'8月'!Print_Area</vt:lpstr>
      <vt:lpstr>'9月'!Print_Area</vt:lpstr>
      <vt:lpstr>R8。4月!Print_Area</vt:lpstr>
      <vt:lpstr>'原本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2025-08-21T04:23:29Z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0x01010046078EB0511FA64ABD5A188D9110C584</vt:lpwstr>
  </property>
</Properties>
</file>