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認定こども園\★★★認定こども園担当引継資料\令07用\03_認定こども園一覧（R7.4.1現在）の更新\01 八王子市・児相設置市に確認依頼\05確定版\"/>
    </mc:Choice>
  </mc:AlternateContent>
  <xr:revisionPtr revIDLastSave="0" documentId="13_ncr:1_{1F72BF12-200B-4453-8D15-9F61C7037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７.4（行政順）" sheetId="4" r:id="rId1"/>
  </sheets>
  <definedNames>
    <definedName name="_xlnm._FilterDatabase" localSheetId="0" hidden="1">'R７.4（行政順）'!$A$6:$AA$54</definedName>
    <definedName name="_xlnm.Print_Area" localSheetId="0">'R７.4（行政順）'!$A$1:$AA$84</definedName>
    <definedName name="_xlnm.Print_Titles" localSheetId="0">'R７.4（行政順）'!$2:$6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6" i="4" l="1"/>
  <c r="V26" i="4"/>
  <c r="M26" i="4"/>
  <c r="Q26" i="4"/>
  <c r="AA27" i="4"/>
  <c r="V27" i="4"/>
  <c r="Q27" i="4"/>
  <c r="M27" i="4" s="1"/>
  <c r="Q9" i="4" l="1"/>
  <c r="Q8" i="4"/>
  <c r="X54" i="4"/>
  <c r="Y54" i="4"/>
  <c r="Z54" i="4"/>
  <c r="P54" i="4"/>
  <c r="U54" i="4"/>
  <c r="T54" i="4"/>
  <c r="S54" i="4"/>
  <c r="O54" i="4"/>
  <c r="N54" i="4"/>
  <c r="AA32" i="4"/>
  <c r="V33" i="4"/>
  <c r="V32" i="4"/>
  <c r="W54" i="4"/>
  <c r="Q37" i="4"/>
  <c r="AA37" i="4"/>
  <c r="V37" i="4"/>
  <c r="AA53" i="4"/>
  <c r="V53" i="4"/>
  <c r="V42" i="4"/>
  <c r="Q53" i="4"/>
  <c r="Q51" i="4"/>
  <c r="AA51" i="4"/>
  <c r="V51" i="4"/>
  <c r="AA23" i="4"/>
  <c r="V23" i="4"/>
  <c r="Q23" i="4"/>
  <c r="Z76" i="4"/>
  <c r="Y76" i="4"/>
  <c r="X76" i="4"/>
  <c r="W76" i="4"/>
  <c r="U76" i="4"/>
  <c r="T76" i="4"/>
  <c r="S76" i="4"/>
  <c r="R76" i="4"/>
  <c r="P76" i="4"/>
  <c r="O76" i="4"/>
  <c r="N76" i="4"/>
  <c r="N78" i="4" s="1"/>
  <c r="W78" i="4" l="1"/>
  <c r="O78" i="4"/>
  <c r="X78" i="4"/>
  <c r="Z78" i="4"/>
  <c r="P78" i="4"/>
  <c r="S78" i="4"/>
  <c r="T78" i="4"/>
  <c r="U78" i="4"/>
  <c r="Y78" i="4"/>
  <c r="M32" i="4"/>
  <c r="M37" i="4"/>
  <c r="M53" i="4"/>
  <c r="M51" i="4"/>
  <c r="M23" i="4"/>
  <c r="AA35" i="4"/>
  <c r="V35" i="4"/>
  <c r="Q35" i="4"/>
  <c r="AA34" i="4"/>
  <c r="V34" i="4"/>
  <c r="Q34" i="4"/>
  <c r="AA33" i="4"/>
  <c r="Q33" i="4"/>
  <c r="M33" i="4" s="1"/>
  <c r="Q32" i="4"/>
  <c r="AA31" i="4"/>
  <c r="V31" i="4"/>
  <c r="Q31" i="4"/>
  <c r="AA30" i="4"/>
  <c r="V30" i="4"/>
  <c r="Q30" i="4"/>
  <c r="AA29" i="4"/>
  <c r="V29" i="4"/>
  <c r="Q29" i="4"/>
  <c r="M30" i="4" l="1"/>
  <c r="M35" i="4"/>
  <c r="M29" i="4"/>
  <c r="M31" i="4"/>
  <c r="M34" i="4"/>
  <c r="V68" i="4" l="1"/>
  <c r="Q68" i="4"/>
  <c r="AA75" i="4"/>
  <c r="V75" i="4"/>
  <c r="Q75" i="4"/>
  <c r="AA74" i="4"/>
  <c r="V74" i="4"/>
  <c r="Q74" i="4"/>
  <c r="AA73" i="4"/>
  <c r="V73" i="4"/>
  <c r="Q73" i="4"/>
  <c r="AA8" i="4" l="1"/>
  <c r="V8" i="4"/>
  <c r="M8" i="4" l="1"/>
  <c r="AA39" i="4"/>
  <c r="AA40" i="4"/>
  <c r="AA41" i="4"/>
  <c r="V39" i="4"/>
  <c r="V40" i="4"/>
  <c r="V41" i="4"/>
  <c r="Q39" i="4"/>
  <c r="Q40" i="4"/>
  <c r="Q41" i="4"/>
  <c r="M41" i="4" l="1"/>
  <c r="M39" i="4"/>
  <c r="M40" i="4"/>
  <c r="AA67" i="4" l="1"/>
  <c r="AA68" i="4"/>
  <c r="AA69" i="4"/>
  <c r="AA70" i="4"/>
  <c r="AA71" i="4"/>
  <c r="AA72" i="4"/>
  <c r="V67" i="4"/>
  <c r="V69" i="4"/>
  <c r="V70" i="4"/>
  <c r="V71" i="4"/>
  <c r="V72" i="4"/>
  <c r="Q67" i="4"/>
  <c r="Q69" i="4"/>
  <c r="Q70" i="4"/>
  <c r="Q71" i="4"/>
  <c r="Q72" i="4"/>
  <c r="AA61" i="4" l="1"/>
  <c r="V61" i="4"/>
  <c r="Q61" i="4"/>
  <c r="M61" i="4" l="1"/>
  <c r="AA19" i="4"/>
  <c r="AA20" i="4"/>
  <c r="V20" i="4"/>
  <c r="V19" i="4"/>
  <c r="Q20" i="4"/>
  <c r="Q19" i="4"/>
  <c r="M19" i="4" l="1"/>
  <c r="M20" i="4"/>
  <c r="Q45" i="4"/>
  <c r="V45" i="4"/>
  <c r="AA45" i="4"/>
  <c r="AA36" i="4"/>
  <c r="V36" i="4"/>
  <c r="Q36" i="4"/>
  <c r="AA14" i="4"/>
  <c r="V14" i="4"/>
  <c r="Q14" i="4"/>
  <c r="M36" i="4" l="1"/>
  <c r="M14" i="4"/>
  <c r="M45" i="4"/>
  <c r="AA66" i="4"/>
  <c r="V66" i="4"/>
  <c r="Q66" i="4"/>
  <c r="M66" i="4" l="1"/>
  <c r="AA65" i="4"/>
  <c r="AA64" i="4"/>
  <c r="AA63" i="4"/>
  <c r="AA62" i="4"/>
  <c r="V65" i="4"/>
  <c r="V64" i="4"/>
  <c r="V63" i="4"/>
  <c r="V62" i="4"/>
  <c r="Q65" i="4"/>
  <c r="Q64" i="4"/>
  <c r="Q63" i="4"/>
  <c r="AA7" i="4"/>
  <c r="V7" i="4"/>
  <c r="AA76" i="4" l="1"/>
  <c r="V76" i="4"/>
  <c r="Q76" i="4"/>
  <c r="R54" i="4"/>
  <c r="R78" i="4" s="1"/>
  <c r="M76" i="4" l="1"/>
  <c r="M65" i="4"/>
  <c r="M64" i="4"/>
  <c r="M63" i="4"/>
  <c r="Q62" i="4"/>
  <c r="M62" i="4" l="1"/>
  <c r="AA44" i="4"/>
  <c r="V44" i="4"/>
  <c r="Q44" i="4"/>
  <c r="Q7" i="4"/>
  <c r="M44" i="4" l="1"/>
  <c r="M7" i="4"/>
  <c r="AA49" i="4"/>
  <c r="AA52" i="4"/>
  <c r="AA50" i="4"/>
  <c r="AA48" i="4"/>
  <c r="AA47" i="4"/>
  <c r="AA46" i="4"/>
  <c r="AA43" i="4"/>
  <c r="AA42" i="4"/>
  <c r="AA38" i="4"/>
  <c r="AA28" i="4"/>
  <c r="AA25" i="4"/>
  <c r="AA24" i="4"/>
  <c r="AA22" i="4"/>
  <c r="AA21" i="4"/>
  <c r="AA18" i="4"/>
  <c r="AA17" i="4"/>
  <c r="AA16" i="4"/>
  <c r="AA15" i="4"/>
  <c r="AA13" i="4"/>
  <c r="AA12" i="4"/>
  <c r="AA11" i="4"/>
  <c r="AA10" i="4"/>
  <c r="AA9" i="4"/>
  <c r="V52" i="4"/>
  <c r="V50" i="4"/>
  <c r="V49" i="4"/>
  <c r="V48" i="4"/>
  <c r="V47" i="4"/>
  <c r="V46" i="4"/>
  <c r="V43" i="4"/>
  <c r="V38" i="4"/>
  <c r="V28" i="4"/>
  <c r="V25" i="4"/>
  <c r="V24" i="4"/>
  <c r="V22" i="4"/>
  <c r="V21" i="4"/>
  <c r="V18" i="4"/>
  <c r="V17" i="4"/>
  <c r="V16" i="4"/>
  <c r="V15" i="4"/>
  <c r="V13" i="4"/>
  <c r="V12" i="4"/>
  <c r="V11" i="4"/>
  <c r="V10" i="4"/>
  <c r="V9" i="4"/>
  <c r="Q52" i="4"/>
  <c r="Q50" i="4"/>
  <c r="Q49" i="4"/>
  <c r="Q48" i="4"/>
  <c r="Q47" i="4"/>
  <c r="Q46" i="4"/>
  <c r="Q43" i="4"/>
  <c r="Q42" i="4"/>
  <c r="Q38" i="4"/>
  <c r="Q28" i="4"/>
  <c r="Q25" i="4"/>
  <c r="Q24" i="4"/>
  <c r="Q22" i="4"/>
  <c r="Q21" i="4"/>
  <c r="Q18" i="4"/>
  <c r="Q17" i="4"/>
  <c r="Q16" i="4"/>
  <c r="Q15" i="4"/>
  <c r="Q13" i="4"/>
  <c r="Q12" i="4"/>
  <c r="Q11" i="4"/>
  <c r="Q10" i="4"/>
  <c r="Q54" i="4" s="1"/>
  <c r="AA54" i="4" l="1"/>
  <c r="V54" i="4"/>
  <c r="M54" i="4" s="1"/>
  <c r="M49" i="4"/>
  <c r="M43" i="4"/>
  <c r="M10" i="4"/>
  <c r="M17" i="4"/>
  <c r="M21" i="4"/>
  <c r="AA78" i="4"/>
  <c r="M9" i="4"/>
  <c r="M12" i="4"/>
  <c r="M15" i="4"/>
  <c r="M24" i="4"/>
  <c r="M28" i="4"/>
  <c r="M38" i="4"/>
  <c r="M47" i="4"/>
  <c r="M52" i="4"/>
  <c r="M11" i="4"/>
  <c r="M13" i="4"/>
  <c r="M16" i="4"/>
  <c r="M18" i="4"/>
  <c r="M22" i="4"/>
  <c r="M25" i="4"/>
  <c r="M42" i="4"/>
  <c r="M46" i="4"/>
  <c r="M48" i="4"/>
  <c r="M50" i="4"/>
  <c r="V78" i="4" l="1"/>
  <c r="Q78" i="4"/>
  <c r="M7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E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表記を統一</t>
        </r>
      </text>
    </comment>
  </commentList>
</comments>
</file>

<file path=xl/sharedStrings.xml><?xml version="1.0" encoding="utf-8"?>
<sst xmlns="http://schemas.openxmlformats.org/spreadsheetml/2006/main" count="463" uniqueCount="347">
  <si>
    <t>開所時間</t>
    <rPh sb="0" eb="2">
      <t>カイショ</t>
    </rPh>
    <rPh sb="2" eb="4">
      <t>ジカン</t>
    </rPh>
    <phoneticPr fontId="2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</si>
  <si>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</si>
  <si>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</si>
  <si>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</si>
  <si>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満３歳</t>
    <rPh sb="0" eb="1">
      <t>マン</t>
    </rPh>
    <rPh sb="2" eb="3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</si>
  <si>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</si>
  <si>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</si>
  <si>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</si>
  <si>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計</t>
    <rPh sb="0" eb="1">
      <t>ケイ</t>
    </rPh>
    <phoneticPr fontId="2"/>
  </si>
  <si>
    <t>新宿区立四谷子ども園</t>
    <rPh sb="0" eb="2">
      <t>シンジュク</t>
    </rPh>
    <rPh sb="2" eb="4">
      <t>クリツ</t>
    </rPh>
    <rPh sb="4" eb="5">
      <t>ヨ</t>
    </rPh>
    <rPh sb="5" eb="6">
      <t>ヤ</t>
    </rPh>
    <rPh sb="6" eb="7">
      <t>コ</t>
    </rPh>
    <rPh sb="9" eb="10">
      <t>エン</t>
    </rPh>
    <phoneticPr fontId="2"/>
  </si>
  <si>
    <t>新宿区</t>
    <rPh sb="0" eb="3">
      <t>シンジュクク</t>
    </rPh>
    <phoneticPr fontId="2"/>
  </si>
  <si>
    <t>学校法人青葉学園</t>
    <rPh sb="0" eb="2">
      <t>ガッコウ</t>
    </rPh>
    <rPh sb="2" eb="4">
      <t>ホウジン</t>
    </rPh>
    <rPh sb="4" eb="6">
      <t>アオバ</t>
    </rPh>
    <rPh sb="6" eb="8">
      <t>ガクエン</t>
    </rPh>
    <phoneticPr fontId="2"/>
  </si>
  <si>
    <t>羽根木こども園</t>
    <rPh sb="0" eb="2">
      <t>ハネ</t>
    </rPh>
    <rPh sb="2" eb="3">
      <t>キ</t>
    </rPh>
    <rPh sb="6" eb="7">
      <t>エン</t>
    </rPh>
    <phoneticPr fontId="2"/>
  </si>
  <si>
    <t>学校法人常盤学園</t>
    <rPh sb="0" eb="2">
      <t>ガッコウ</t>
    </rPh>
    <rPh sb="2" eb="4">
      <t>ホウジン</t>
    </rPh>
    <rPh sb="4" eb="6">
      <t>トキワ</t>
    </rPh>
    <rPh sb="6" eb="8">
      <t>ガクエン</t>
    </rPh>
    <phoneticPr fontId="2"/>
  </si>
  <si>
    <t>石浜橋場こども園</t>
    <rPh sb="0" eb="2">
      <t>イシハマ</t>
    </rPh>
    <rPh sb="2" eb="4">
      <t>ハシバ</t>
    </rPh>
    <rPh sb="7" eb="8">
      <t>エン</t>
    </rPh>
    <phoneticPr fontId="2"/>
  </si>
  <si>
    <t>台東区</t>
    <rPh sb="0" eb="3">
      <t>タイトウク</t>
    </rPh>
    <phoneticPr fontId="2"/>
  </si>
  <si>
    <t>学校法人常盤学園</t>
    <rPh sb="0" eb="2">
      <t>ガッコウ</t>
    </rPh>
    <rPh sb="2" eb="4">
      <t>ホウジン</t>
    </rPh>
    <rPh sb="4" eb="8">
      <t>トキワガクエン</t>
    </rPh>
    <phoneticPr fontId="2"/>
  </si>
  <si>
    <t>新宿区立あいじつ子ども園</t>
    <rPh sb="0" eb="2">
      <t>シンジュク</t>
    </rPh>
    <rPh sb="2" eb="4">
      <t>クリツ</t>
    </rPh>
    <rPh sb="8" eb="9">
      <t>コ</t>
    </rPh>
    <rPh sb="11" eb="12">
      <t>エン</t>
    </rPh>
    <phoneticPr fontId="2"/>
  </si>
  <si>
    <t>やよいこども園</t>
    <rPh sb="6" eb="7">
      <t>エン</t>
    </rPh>
    <phoneticPr fontId="2"/>
  </si>
  <si>
    <t>おだ認定こども園</t>
    <rPh sb="2" eb="4">
      <t>ニンテイ</t>
    </rPh>
    <rPh sb="7" eb="8">
      <t>エン</t>
    </rPh>
    <phoneticPr fontId="2"/>
  </si>
  <si>
    <t>学校法人織田学園</t>
    <rPh sb="4" eb="6">
      <t>オダ</t>
    </rPh>
    <rPh sb="6" eb="8">
      <t>ガクエン</t>
    </rPh>
    <phoneticPr fontId="2"/>
  </si>
  <si>
    <t>新宿区立西新宿子ども園</t>
    <phoneticPr fontId="2"/>
  </si>
  <si>
    <t>しののめYMCAこども園</t>
    <rPh sb="11" eb="12">
      <t>エン</t>
    </rPh>
    <phoneticPr fontId="2"/>
  </si>
  <si>
    <t>学校法人東京YMCA学院</t>
    <rPh sb="0" eb="2">
      <t>ガッコウ</t>
    </rPh>
    <rPh sb="2" eb="4">
      <t>ホウジン</t>
    </rPh>
    <rPh sb="4" eb="6">
      <t>トウキョウ</t>
    </rPh>
    <rPh sb="10" eb="12">
      <t>ガクイン</t>
    </rPh>
    <phoneticPr fontId="2"/>
  </si>
  <si>
    <t>足立区</t>
    <rPh sb="0" eb="3">
      <t>アダチク</t>
    </rPh>
    <phoneticPr fontId="2"/>
  </si>
  <si>
    <t>足立区立鹿浜こども園</t>
    <rPh sb="0" eb="4">
      <t>アダチクリツ</t>
    </rPh>
    <rPh sb="4" eb="5">
      <t>シカ</t>
    </rPh>
    <rPh sb="5" eb="6">
      <t>ハマ</t>
    </rPh>
    <rPh sb="9" eb="10">
      <t>エン</t>
    </rPh>
    <phoneticPr fontId="2"/>
  </si>
  <si>
    <t>学校法人広和学園</t>
    <phoneticPr fontId="2"/>
  </si>
  <si>
    <t>豊洲めぐみこども園</t>
    <rPh sb="0" eb="2">
      <t>トヨス</t>
    </rPh>
    <rPh sb="8" eb="9">
      <t>エン</t>
    </rPh>
    <phoneticPr fontId="2"/>
  </si>
  <si>
    <t>学校法人亀井学園</t>
    <rPh sb="0" eb="2">
      <t>ガッコウ</t>
    </rPh>
    <rPh sb="2" eb="4">
      <t>ホウジン</t>
    </rPh>
    <rPh sb="4" eb="6">
      <t>カメイ</t>
    </rPh>
    <rPh sb="6" eb="8">
      <t>ガクエン</t>
    </rPh>
    <phoneticPr fontId="2"/>
  </si>
  <si>
    <t>江東区豊洲6-2-30</t>
    <rPh sb="0" eb="3">
      <t>コウトウク</t>
    </rPh>
    <rPh sb="3" eb="5">
      <t>トヨス</t>
    </rPh>
    <phoneticPr fontId="2"/>
  </si>
  <si>
    <t>学校法人町山学園</t>
    <rPh sb="0" eb="2">
      <t>ガッコウ</t>
    </rPh>
    <rPh sb="2" eb="4">
      <t>ホウジン</t>
    </rPh>
    <rPh sb="4" eb="6">
      <t>マチヤマ</t>
    </rPh>
    <rPh sb="6" eb="8">
      <t>ガクエン</t>
    </rPh>
    <phoneticPr fontId="2"/>
  </si>
  <si>
    <t>葛飾区東新小岩7-2-8</t>
    <rPh sb="0" eb="3">
      <t>カツシカク</t>
    </rPh>
    <rPh sb="3" eb="4">
      <t>ヒガシ</t>
    </rPh>
    <rPh sb="4" eb="7">
      <t>シンコイワ</t>
    </rPh>
    <phoneticPr fontId="2"/>
  </si>
  <si>
    <t>学校法人二葉学園</t>
    <rPh sb="0" eb="2">
      <t>ガッコウ</t>
    </rPh>
    <rPh sb="2" eb="4">
      <t>ホウジン</t>
    </rPh>
    <rPh sb="4" eb="6">
      <t>フタバ</t>
    </rPh>
    <rPh sb="6" eb="8">
      <t>ガクエン</t>
    </rPh>
    <phoneticPr fontId="2"/>
  </si>
  <si>
    <t>葛飾区金町2-19-6</t>
    <rPh sb="0" eb="3">
      <t>カツシカク</t>
    </rPh>
    <rPh sb="3" eb="5">
      <t>カナマチ</t>
    </rPh>
    <phoneticPr fontId="2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</si>
  <si>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2"/>
  </si>
  <si>
    <t>町田市忠生2-7-5</t>
    <rPh sb="0" eb="3">
      <t>マチダシ</t>
    </rPh>
    <rPh sb="3" eb="5">
      <t>タダオ</t>
    </rPh>
    <phoneticPr fontId="2"/>
  </si>
  <si>
    <t>学校法人松本学園</t>
    <rPh sb="0" eb="2">
      <t>ガッコウ</t>
    </rPh>
    <rPh sb="2" eb="4">
      <t>ホウジン</t>
    </rPh>
    <rPh sb="4" eb="6">
      <t>マツモト</t>
    </rPh>
    <rPh sb="6" eb="8">
      <t>ガクエン</t>
    </rPh>
    <phoneticPr fontId="2"/>
  </si>
  <si>
    <t>町田市本町田2441</t>
    <rPh sb="0" eb="3">
      <t>マチダシ</t>
    </rPh>
    <rPh sb="3" eb="6">
      <t>ホンマチダ</t>
    </rPh>
    <phoneticPr fontId="2"/>
  </si>
  <si>
    <t>新宿区四谷2-6</t>
    <rPh sb="0" eb="3">
      <t>シンジュクク</t>
    </rPh>
    <rPh sb="3" eb="5">
      <t>ヨツヤ</t>
    </rPh>
    <phoneticPr fontId="2"/>
  </si>
  <si>
    <t>03-5369-3775</t>
    <phoneticPr fontId="2"/>
  </si>
  <si>
    <t>03-3876-0049</t>
    <phoneticPr fontId="2"/>
  </si>
  <si>
    <t>台東区橋場1-35-6</t>
    <phoneticPr fontId="2"/>
  </si>
  <si>
    <t>03-3873-6887</t>
    <phoneticPr fontId="2"/>
  </si>
  <si>
    <t>区市町村名</t>
    <rPh sb="0" eb="4">
      <t>クシチョウソン</t>
    </rPh>
    <rPh sb="4" eb="5">
      <t>メイ</t>
    </rPh>
    <phoneticPr fontId="2"/>
  </si>
  <si>
    <t>定員</t>
    <phoneticPr fontId="2"/>
  </si>
  <si>
    <t>世田谷区野沢1-3-19</t>
    <rPh sb="0" eb="4">
      <t>セタガヤク</t>
    </rPh>
    <rPh sb="4" eb="6">
      <t>ノザワ</t>
    </rPh>
    <phoneticPr fontId="2"/>
  </si>
  <si>
    <t>03-5431-3420</t>
    <phoneticPr fontId="2"/>
  </si>
  <si>
    <t>世田谷区代田4-25-9</t>
    <rPh sb="0" eb="4">
      <t>セタガヤク</t>
    </rPh>
    <rPh sb="4" eb="6">
      <t>ダイタ</t>
    </rPh>
    <phoneticPr fontId="2"/>
  </si>
  <si>
    <t>03-3266-0189</t>
    <phoneticPr fontId="2"/>
  </si>
  <si>
    <t>新宿区北町17</t>
    <rPh sb="0" eb="3">
      <t>シンジュクク</t>
    </rPh>
    <rPh sb="3" eb="5">
      <t>キタマチ</t>
    </rPh>
    <phoneticPr fontId="2"/>
  </si>
  <si>
    <t>03-5358-0901</t>
    <phoneticPr fontId="2"/>
  </si>
  <si>
    <t>新宿区西新宿4-35‐5</t>
    <phoneticPr fontId="2"/>
  </si>
  <si>
    <t>03-3299-7727</t>
    <phoneticPr fontId="2"/>
  </si>
  <si>
    <t>03-5547-5388</t>
    <phoneticPr fontId="2"/>
  </si>
  <si>
    <t>03-3855-4447</t>
    <phoneticPr fontId="2"/>
  </si>
  <si>
    <t>03-3897-8515</t>
    <phoneticPr fontId="2"/>
  </si>
  <si>
    <t>足立区鹿浜5-24-4-101</t>
    <phoneticPr fontId="2"/>
  </si>
  <si>
    <t>葛飾区鎌倉1-21-9</t>
    <phoneticPr fontId="2"/>
  </si>
  <si>
    <t>番号</t>
    <phoneticPr fontId="2"/>
  </si>
  <si>
    <t>設　置　者</t>
    <phoneticPr fontId="2"/>
  </si>
  <si>
    <t>世田谷区</t>
    <rPh sb="0" eb="4">
      <t>セタガヤク</t>
    </rPh>
    <phoneticPr fontId="2"/>
  </si>
  <si>
    <t>江東区</t>
    <rPh sb="0" eb="3">
      <t>コウトウク</t>
    </rPh>
    <phoneticPr fontId="2"/>
  </si>
  <si>
    <t>中野区</t>
    <rPh sb="0" eb="3">
      <t>ナカノク</t>
    </rPh>
    <phoneticPr fontId="2"/>
  </si>
  <si>
    <t>葛飾区</t>
    <rPh sb="0" eb="3">
      <t>カツシカク</t>
    </rPh>
    <phoneticPr fontId="2"/>
  </si>
  <si>
    <t>町田市</t>
    <rPh sb="0" eb="3">
      <t>マチダシ</t>
    </rPh>
    <phoneticPr fontId="2"/>
  </si>
  <si>
    <t>多摩市</t>
    <rPh sb="0" eb="3">
      <t>タマシ</t>
    </rPh>
    <phoneticPr fontId="2"/>
  </si>
  <si>
    <t>年　　　　齢　　　　別　　　　内　　　　訳</t>
    <phoneticPr fontId="2"/>
  </si>
  <si>
    <t>施設所在地１</t>
    <phoneticPr fontId="2"/>
  </si>
  <si>
    <t>連絡先１</t>
    <rPh sb="0" eb="3">
      <t>レンラクサキ</t>
    </rPh>
    <phoneticPr fontId="2"/>
  </si>
  <si>
    <t>施設所在地２</t>
    <rPh sb="0" eb="2">
      <t>シセツ</t>
    </rPh>
    <rPh sb="2" eb="5">
      <t>ショザイチ</t>
    </rPh>
    <phoneticPr fontId="2"/>
  </si>
  <si>
    <t>連絡先２</t>
    <rPh sb="0" eb="3">
      <t>レンラクサキ</t>
    </rPh>
    <phoneticPr fontId="2"/>
  </si>
  <si>
    <t>03-3607-2800</t>
    <phoneticPr fontId="2"/>
  </si>
  <si>
    <t>7:15～20:15</t>
    <phoneticPr fontId="2"/>
  </si>
  <si>
    <t>幼保連携型認定こども園葛飾二葉幼稚園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カツシカ</t>
    </rPh>
    <rPh sb="13" eb="15">
      <t>フタバ</t>
    </rPh>
    <rPh sb="15" eb="18">
      <t>ヨウチエン</t>
    </rPh>
    <phoneticPr fontId="2"/>
  </si>
  <si>
    <t>幼保連携型認定こども園まどか幼稚園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4" eb="17">
      <t>ヨウチエン</t>
    </rPh>
    <phoneticPr fontId="2"/>
  </si>
  <si>
    <t>03-3692-8073</t>
    <phoneticPr fontId="2"/>
  </si>
  <si>
    <t>幼保連携型認定こども園町田自然幼稚園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マチダ</t>
    </rPh>
    <rPh sb="13" eb="15">
      <t>シゼン</t>
    </rPh>
    <rPh sb="15" eb="18">
      <t>ヨウチエン</t>
    </rPh>
    <phoneticPr fontId="2"/>
  </si>
  <si>
    <t>042-791-0015</t>
    <phoneticPr fontId="2"/>
  </si>
  <si>
    <t>7:00～19:00</t>
    <phoneticPr fontId="2"/>
  </si>
  <si>
    <t>幼保連携型認定こども園さふらん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</si>
  <si>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7:30～18:30</t>
    <phoneticPr fontId="2"/>
  </si>
  <si>
    <t>042-791-0036</t>
    <phoneticPr fontId="2"/>
  </si>
  <si>
    <t>03-5547-9008</t>
    <phoneticPr fontId="2"/>
  </si>
  <si>
    <t>7:30～20:30</t>
    <phoneticPr fontId="2"/>
  </si>
  <si>
    <t>7:30～19:30</t>
    <phoneticPr fontId="2"/>
  </si>
  <si>
    <t>7:15～19:15</t>
    <phoneticPr fontId="2"/>
  </si>
  <si>
    <t>青葉学園野沢こども園</t>
    <rPh sb="0" eb="2">
      <t>アオバ</t>
    </rPh>
    <rPh sb="2" eb="4">
      <t>ガクエン</t>
    </rPh>
    <rPh sb="4" eb="6">
      <t>ノザワ</t>
    </rPh>
    <rPh sb="9" eb="10">
      <t>エン</t>
    </rPh>
    <phoneticPr fontId="2"/>
  </si>
  <si>
    <t>認可
年月日</t>
    <rPh sb="0" eb="2">
      <t>ニンカ</t>
    </rPh>
    <rPh sb="3" eb="6">
      <t>ネンガッピ</t>
    </rPh>
    <phoneticPr fontId="2"/>
  </si>
  <si>
    <t>区市町村
コード</t>
    <rPh sb="0" eb="4">
      <t>クシチョウソン</t>
    </rPh>
    <phoneticPr fontId="2"/>
  </si>
  <si>
    <t>設置者
コード</t>
    <rPh sb="0" eb="2">
      <t>セッチ</t>
    </rPh>
    <rPh sb="2" eb="3">
      <t>シャ</t>
    </rPh>
    <phoneticPr fontId="2"/>
  </si>
  <si>
    <t>　３号認定（※）</t>
    <phoneticPr fontId="2"/>
  </si>
  <si>
    <t>　　２号認定（※）</t>
    <phoneticPr fontId="2"/>
  </si>
  <si>
    <t>　 １号認定（※）</t>
    <phoneticPr fontId="2"/>
  </si>
  <si>
    <t xml:space="preserve">     2号認定…子どもが満3歳以上で、保育の必要な事由に該当し、保育所等での保育を希望される場合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サイイジョウ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</si>
  <si>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(※)1号認定…子どもが満3歳以上で、幼稚園等での教育を希望される場合</t>
    <rPh sb="4" eb="5">
      <t>ゴウ</t>
    </rPh>
    <rPh sb="5" eb="7">
      <t>ニンテイ</t>
    </rPh>
    <rPh sb="8" eb="9">
      <t>コ</t>
    </rPh>
    <rPh sb="12" eb="13">
      <t>マン</t>
    </rPh>
    <rPh sb="14" eb="15">
      <t>サイ</t>
    </rPh>
    <rPh sb="15" eb="17">
      <t>イジョウ</t>
    </rPh>
    <rPh sb="19" eb="22">
      <t>ヨウチエン</t>
    </rPh>
    <rPh sb="22" eb="23">
      <t>トウ</t>
    </rPh>
    <rPh sb="25" eb="27">
      <t>キョウイク</t>
    </rPh>
    <rPh sb="28" eb="30">
      <t>キボウ</t>
    </rPh>
    <rPh sb="33" eb="35">
      <t>バアイ</t>
    </rPh>
    <phoneticPr fontId="2"/>
  </si>
  <si>
    <t xml:space="preserve">     3号認定…子どもが満3歳未満で、保育の必要な事由に該当し、保育所等での保育を希望される場合</t>
    <rPh sb="6" eb="7">
      <t>ゴウ</t>
    </rPh>
    <rPh sb="7" eb="9">
      <t>ニンテイ</t>
    </rPh>
    <rPh sb="10" eb="11">
      <t>コ</t>
    </rPh>
    <rPh sb="14" eb="15">
      <t>マン</t>
    </rPh>
    <rPh sb="16" eb="19">
      <t>サイミマン</t>
    </rPh>
    <rPh sb="21" eb="23">
      <t>ホイク</t>
    </rPh>
    <rPh sb="24" eb="26">
      <t>ヒツヨウ</t>
    </rPh>
    <rPh sb="27" eb="29">
      <t>ジユウ</t>
    </rPh>
    <rPh sb="30" eb="32">
      <t>ガイトウ</t>
    </rPh>
    <rPh sb="34" eb="36">
      <t>ホイク</t>
    </rPh>
    <rPh sb="36" eb="37">
      <t>ショ</t>
    </rPh>
    <rPh sb="37" eb="38">
      <t>トウ</t>
    </rPh>
    <rPh sb="40" eb="42">
      <t>ホイク</t>
    </rPh>
    <rPh sb="43" eb="45">
      <t>キボウ</t>
    </rPh>
    <rPh sb="48" eb="50">
      <t>バアイ</t>
    </rPh>
    <phoneticPr fontId="2"/>
  </si>
  <si>
    <t>幼保連携型認定こども園　共愛館保育園</t>
    <rPh sb="0" eb="5">
      <t>ヨウ</t>
    </rPh>
    <rPh sb="5" eb="11">
      <t>ニン</t>
    </rPh>
    <rPh sb="12" eb="14">
      <t>キョウアイ</t>
    </rPh>
    <rPh sb="14" eb="15">
      <t>カン</t>
    </rPh>
    <rPh sb="15" eb="18">
      <t>ホイクエン</t>
    </rPh>
    <phoneticPr fontId="3"/>
  </si>
  <si>
    <t>墨田区</t>
    <rPh sb="0" eb="3">
      <t>スミダク</t>
    </rPh>
    <phoneticPr fontId="2"/>
  </si>
  <si>
    <t>墨田区押上3-53-6</t>
    <rPh sb="0" eb="3">
      <t>スミダク</t>
    </rPh>
    <rPh sb="3" eb="5">
      <t>オシアゲ</t>
    </rPh>
    <phoneticPr fontId="2"/>
  </si>
  <si>
    <t>幼保連携型認定こども園　イコㇿ昭和の森</t>
    <rPh sb="0" eb="5">
      <t>ヨウ</t>
    </rPh>
    <rPh sb="5" eb="7">
      <t>ニンテイ</t>
    </rPh>
    <rPh sb="10" eb="11">
      <t>エン</t>
    </rPh>
    <rPh sb="15" eb="17">
      <t>ショウワ</t>
    </rPh>
    <rPh sb="18" eb="19">
      <t>モリ</t>
    </rPh>
    <phoneticPr fontId="3"/>
  </si>
  <si>
    <t>昭島市</t>
    <rPh sb="0" eb="3">
      <t>アキシマシ</t>
    </rPh>
    <phoneticPr fontId="2"/>
  </si>
  <si>
    <t>国立市</t>
    <rPh sb="0" eb="3">
      <t>クニタチシ</t>
    </rPh>
    <phoneticPr fontId="2"/>
  </si>
  <si>
    <t>国立市中1-17-9</t>
    <rPh sb="0" eb="3">
      <t>クニタチシ</t>
    </rPh>
    <rPh sb="3" eb="4">
      <t>ナカ</t>
    </rPh>
    <phoneticPr fontId="2"/>
  </si>
  <si>
    <t>社会福祉法人愛清館</t>
    <rPh sb="0" eb="6">
      <t>シャ</t>
    </rPh>
    <rPh sb="6" eb="7">
      <t>アイ</t>
    </rPh>
    <rPh sb="7" eb="8">
      <t>キヨ</t>
    </rPh>
    <rPh sb="8" eb="9">
      <t>カン</t>
    </rPh>
    <phoneticPr fontId="3"/>
  </si>
  <si>
    <t>学校法人昭和女子大学</t>
    <rPh sb="0" eb="2">
      <t>ガッコウ</t>
    </rPh>
    <rPh sb="2" eb="4">
      <t>ホウジン</t>
    </rPh>
    <rPh sb="4" eb="6">
      <t>ショウワ</t>
    </rPh>
    <rPh sb="6" eb="8">
      <t>ジョシ</t>
    </rPh>
    <rPh sb="8" eb="10">
      <t>ダイガク</t>
    </rPh>
    <phoneticPr fontId="2"/>
  </si>
  <si>
    <t>社会福祉法人多摩育児会</t>
    <rPh sb="0" eb="2">
      <t>シャカイ</t>
    </rPh>
    <rPh sb="2" eb="4">
      <t>フクシ</t>
    </rPh>
    <rPh sb="4" eb="6">
      <t>ホウジン</t>
    </rPh>
    <rPh sb="6" eb="8">
      <t>タマ</t>
    </rPh>
    <rPh sb="8" eb="10">
      <t>イクジ</t>
    </rPh>
    <rPh sb="10" eb="11">
      <t>カイ</t>
    </rPh>
    <phoneticPr fontId="3"/>
  </si>
  <si>
    <t>学校法人小百合学園</t>
    <rPh sb="0" eb="2">
      <t>ガッコウ</t>
    </rPh>
    <rPh sb="2" eb="4">
      <t>ホウジン</t>
    </rPh>
    <rPh sb="4" eb="7">
      <t>サユリ</t>
    </rPh>
    <rPh sb="7" eb="9">
      <t>ガクエン</t>
    </rPh>
    <phoneticPr fontId="3"/>
  </si>
  <si>
    <t>03-3617-4460</t>
    <phoneticPr fontId="2"/>
  </si>
  <si>
    <t>042-545-0156</t>
    <phoneticPr fontId="2"/>
  </si>
  <si>
    <t>03-3411-5113</t>
    <phoneticPr fontId="2"/>
  </si>
  <si>
    <t>042-576-0050</t>
    <phoneticPr fontId="2"/>
  </si>
  <si>
    <t>国立市中1-17-15</t>
    <rPh sb="0" eb="3">
      <t>クニタチシ</t>
    </rPh>
    <rPh sb="3" eb="4">
      <t>ナカ</t>
    </rPh>
    <phoneticPr fontId="2"/>
  </si>
  <si>
    <t>042-576-0100</t>
    <phoneticPr fontId="2"/>
  </si>
  <si>
    <t>昭和女子大学附属昭和こども園</t>
    <rPh sb="0" eb="2">
      <t>ショウワ</t>
    </rPh>
    <rPh sb="2" eb="4">
      <t>ジョシ</t>
    </rPh>
    <rPh sb="4" eb="6">
      <t>ダイガク</t>
    </rPh>
    <rPh sb="6" eb="8">
      <t>フゾク</t>
    </rPh>
    <rPh sb="8" eb="10">
      <t>ショウワ</t>
    </rPh>
    <rPh sb="13" eb="14">
      <t>エン</t>
    </rPh>
    <phoneticPr fontId="2"/>
  </si>
  <si>
    <t>03-3672-0150</t>
    <phoneticPr fontId="2"/>
  </si>
  <si>
    <t>日本大学認定こども園</t>
    <rPh sb="0" eb="2">
      <t>ニホン</t>
    </rPh>
    <rPh sb="2" eb="4">
      <t>ダイガク</t>
    </rPh>
    <rPh sb="4" eb="6">
      <t>ニンテイ</t>
    </rPh>
    <rPh sb="9" eb="10">
      <t>エン</t>
    </rPh>
    <phoneticPr fontId="2"/>
  </si>
  <si>
    <t>学校法人日本大学</t>
    <rPh sb="0" eb="2">
      <t>ガッコウ</t>
    </rPh>
    <rPh sb="2" eb="4">
      <t>ホウジン</t>
    </rPh>
    <rPh sb="4" eb="6">
      <t>ニホン</t>
    </rPh>
    <rPh sb="6" eb="8">
      <t>ダイガク</t>
    </rPh>
    <phoneticPr fontId="2"/>
  </si>
  <si>
    <t>小金井市</t>
    <rPh sb="0" eb="4">
      <t>コガネイシ</t>
    </rPh>
    <phoneticPr fontId="2"/>
  </si>
  <si>
    <t>学校法人村田学園</t>
    <rPh sb="0" eb="2">
      <t>ガッコウ</t>
    </rPh>
    <rPh sb="2" eb="4">
      <t>ホウジン</t>
    </rPh>
    <rPh sb="4" eb="6">
      <t>ムラタ</t>
    </rPh>
    <rPh sb="6" eb="8">
      <t>ガクエン</t>
    </rPh>
    <phoneticPr fontId="2"/>
  </si>
  <si>
    <t>東村山市</t>
    <rPh sb="0" eb="3">
      <t>ヒガシムラヤマ</t>
    </rPh>
    <rPh sb="3" eb="4">
      <t>シ</t>
    </rPh>
    <phoneticPr fontId="2"/>
  </si>
  <si>
    <t>学校法人秋津学園</t>
    <rPh sb="0" eb="2">
      <t>ガッコウ</t>
    </rPh>
    <rPh sb="2" eb="4">
      <t>ホウジン</t>
    </rPh>
    <rPh sb="4" eb="6">
      <t>アキツ</t>
    </rPh>
    <rPh sb="6" eb="8">
      <t>ガクエン</t>
    </rPh>
    <phoneticPr fontId="2"/>
  </si>
  <si>
    <t>世田谷区野沢1-32-6</t>
    <rPh sb="0" eb="4">
      <t>セタガヤク</t>
    </rPh>
    <rPh sb="4" eb="6">
      <t>ノザワ</t>
    </rPh>
    <phoneticPr fontId="2"/>
  </si>
  <si>
    <t>03-6450-8120</t>
    <phoneticPr fontId="2"/>
  </si>
  <si>
    <t>小金井市緑町1-6-17</t>
    <rPh sb="0" eb="4">
      <t>コガネイシ</t>
    </rPh>
    <rPh sb="4" eb="5">
      <t>ミドリ</t>
    </rPh>
    <rPh sb="5" eb="6">
      <t>マチ</t>
    </rPh>
    <phoneticPr fontId="2"/>
  </si>
  <si>
    <t>03-6265-6650</t>
    <phoneticPr fontId="2"/>
  </si>
  <si>
    <t>東村山市秋津町4-9-10</t>
    <rPh sb="0" eb="4">
      <t>ヒガシムラヤマシ</t>
    </rPh>
    <rPh sb="4" eb="7">
      <t>アキツチョウ</t>
    </rPh>
    <phoneticPr fontId="2"/>
  </si>
  <si>
    <t>042-391-5464</t>
    <phoneticPr fontId="2"/>
  </si>
  <si>
    <t>認定こども園秋津幼稚園</t>
    <rPh sb="0" eb="2">
      <t>ニンテイ</t>
    </rPh>
    <rPh sb="5" eb="6">
      <t>エン</t>
    </rPh>
    <rPh sb="6" eb="8">
      <t>アキツ</t>
    </rPh>
    <rPh sb="8" eb="11">
      <t>ヨウチエン</t>
    </rPh>
    <phoneticPr fontId="2"/>
  </si>
  <si>
    <t>7:00～19:00</t>
  </si>
  <si>
    <t>羽村市</t>
    <rPh sb="0" eb="3">
      <t>ハムラシ</t>
    </rPh>
    <phoneticPr fontId="2"/>
  </si>
  <si>
    <t>共励こども園</t>
    <phoneticPr fontId="2"/>
  </si>
  <si>
    <t>八王子市</t>
    <phoneticPr fontId="2"/>
  </si>
  <si>
    <t>共励第二こども園</t>
    <phoneticPr fontId="2"/>
  </si>
  <si>
    <t>社会福祉法人同志舎</t>
    <rPh sb="0" eb="2">
      <t>シャカイ</t>
    </rPh>
    <rPh sb="2" eb="4">
      <t>フクシ</t>
    </rPh>
    <rPh sb="4" eb="6">
      <t>ホウジン</t>
    </rPh>
    <phoneticPr fontId="2"/>
  </si>
  <si>
    <t>富士みのりこども園</t>
    <rPh sb="0" eb="2">
      <t>フジ</t>
    </rPh>
    <rPh sb="8" eb="9">
      <t>エン</t>
    </rPh>
    <phoneticPr fontId="2"/>
  </si>
  <si>
    <t>羽村市五ノ神2-12-10</t>
    <rPh sb="0" eb="3">
      <t>ハムラシ</t>
    </rPh>
    <rPh sb="3" eb="4">
      <t>５</t>
    </rPh>
    <rPh sb="5" eb="6">
      <t>カミ</t>
    </rPh>
    <phoneticPr fontId="2"/>
  </si>
  <si>
    <t>042-554-7773</t>
    <phoneticPr fontId="2"/>
  </si>
  <si>
    <t>社会福祉法人聖実福祉会</t>
    <rPh sb="0" eb="2">
      <t>シャカイ</t>
    </rPh>
    <rPh sb="2" eb="4">
      <t>フクシ</t>
    </rPh>
    <rPh sb="4" eb="6">
      <t>ホウジン</t>
    </rPh>
    <rPh sb="6" eb="7">
      <t>セイ</t>
    </rPh>
    <rPh sb="7" eb="8">
      <t>ジツ</t>
    </rPh>
    <rPh sb="8" eb="10">
      <t>フクシ</t>
    </rPh>
    <rPh sb="10" eb="11">
      <t>カイ</t>
    </rPh>
    <phoneticPr fontId="2"/>
  </si>
  <si>
    <t>6:30～19:30</t>
    <phoneticPr fontId="2"/>
  </si>
  <si>
    <t>八王子市明神町1-9-20</t>
    <rPh sb="0" eb="4">
      <t>ハチオウジシ</t>
    </rPh>
    <rPh sb="4" eb="7">
      <t>ミョウジンチョウ</t>
    </rPh>
    <phoneticPr fontId="2"/>
  </si>
  <si>
    <t>042-642-5552</t>
    <phoneticPr fontId="2"/>
  </si>
  <si>
    <t>八王子市川口町2631</t>
    <rPh sb="0" eb="4">
      <t>ハチオウジシ</t>
    </rPh>
    <rPh sb="4" eb="6">
      <t>カワグチ</t>
    </rPh>
    <rPh sb="6" eb="7">
      <t>マチ</t>
    </rPh>
    <phoneticPr fontId="2"/>
  </si>
  <si>
    <t>042-654-4005</t>
    <phoneticPr fontId="2"/>
  </si>
  <si>
    <t>7:00～18:30</t>
    <phoneticPr fontId="2"/>
  </si>
  <si>
    <t>なかのこども園</t>
    <rPh sb="6" eb="7">
      <t>エン</t>
    </rPh>
    <phoneticPr fontId="2"/>
  </si>
  <si>
    <t>中野区</t>
    <rPh sb="0" eb="3">
      <t>ナカノク</t>
    </rPh>
    <phoneticPr fontId="2"/>
  </si>
  <si>
    <t>稲城市</t>
    <rPh sb="0" eb="3">
      <t>イナギシ</t>
    </rPh>
    <phoneticPr fontId="2"/>
  </si>
  <si>
    <t>7:15～20:15</t>
    <phoneticPr fontId="2"/>
  </si>
  <si>
    <t>042-401-5133</t>
    <phoneticPr fontId="2"/>
  </si>
  <si>
    <t>7:00～19:00</t>
    <phoneticPr fontId="2"/>
  </si>
  <si>
    <t>稲城市百村1461</t>
    <rPh sb="0" eb="3">
      <t>イナギシ</t>
    </rPh>
    <rPh sb="3" eb="5">
      <t>モムラ</t>
    </rPh>
    <phoneticPr fontId="2"/>
  </si>
  <si>
    <t>03-5942-6031</t>
    <phoneticPr fontId="2"/>
  </si>
  <si>
    <t>多摩市落合5-7-2</t>
    <rPh sb="0" eb="3">
      <t>タマシ</t>
    </rPh>
    <rPh sb="3" eb="5">
      <t>オチアイ</t>
    </rPh>
    <phoneticPr fontId="2"/>
  </si>
  <si>
    <t>施　設　名</t>
    <phoneticPr fontId="2"/>
  </si>
  <si>
    <t>小計</t>
    <rPh sb="0" eb="2">
      <t>ショウケイ</t>
    </rPh>
    <phoneticPr fontId="2"/>
  </si>
  <si>
    <t>台東区橋場1-35-1</t>
    <rPh sb="0" eb="3">
      <t>タイトウク</t>
    </rPh>
    <rPh sb="3" eb="5">
      <t>ハシバ</t>
    </rPh>
    <phoneticPr fontId="2"/>
  </si>
  <si>
    <t>江東区東雲1-9-46</t>
    <rPh sb="0" eb="3">
      <t>コウトウク</t>
    </rPh>
    <rPh sb="3" eb="5">
      <t>シノノメ</t>
    </rPh>
    <phoneticPr fontId="2"/>
  </si>
  <si>
    <t>中野区弥生町1-58-14</t>
    <rPh sb="0" eb="3">
      <t>ナカノク</t>
    </rPh>
    <rPh sb="3" eb="5">
      <t>ヤヨイ</t>
    </rPh>
    <rPh sb="5" eb="6">
      <t>マチ</t>
    </rPh>
    <phoneticPr fontId="2"/>
  </si>
  <si>
    <t>7:00～20:00</t>
    <phoneticPr fontId="2"/>
  </si>
  <si>
    <t>足立区鹿浜5-25-11</t>
    <phoneticPr fontId="2"/>
  </si>
  <si>
    <t>7:30～19:00</t>
    <phoneticPr fontId="2"/>
  </si>
  <si>
    <t>小金井けやきの森認定こども園</t>
    <rPh sb="0" eb="3">
      <t>コガネイ</t>
    </rPh>
    <rPh sb="7" eb="8">
      <t>モリ</t>
    </rPh>
    <rPh sb="8" eb="10">
      <t>ニンテイ</t>
    </rPh>
    <rPh sb="13" eb="14">
      <t>エン</t>
    </rPh>
    <phoneticPr fontId="2"/>
  </si>
  <si>
    <t>幼保連携型認定こども園学校法人小百合学園　小百合幼稚園　さゆりNursery</t>
    <rPh sb="0" eb="5">
      <t>ヨウ</t>
    </rPh>
    <rPh sb="5" eb="11">
      <t>ニン</t>
    </rPh>
    <rPh sb="11" eb="13">
      <t>ガッコウ</t>
    </rPh>
    <rPh sb="13" eb="15">
      <t>ホウジン</t>
    </rPh>
    <rPh sb="15" eb="18">
      <t>サユリ</t>
    </rPh>
    <rPh sb="18" eb="20">
      <t>ガクエン</t>
    </rPh>
    <rPh sb="21" eb="24">
      <t>サユリ</t>
    </rPh>
    <rPh sb="24" eb="27">
      <t>ヨウチエン</t>
    </rPh>
    <phoneticPr fontId="3"/>
  </si>
  <si>
    <t>武蔵野大学附属有明こども園</t>
    <rPh sb="0" eb="3">
      <t>ムサシノ</t>
    </rPh>
    <rPh sb="3" eb="5">
      <t>ダイガク</t>
    </rPh>
    <rPh sb="5" eb="7">
      <t>フゾク</t>
    </rPh>
    <rPh sb="7" eb="9">
      <t>アリアケ</t>
    </rPh>
    <rPh sb="12" eb="13">
      <t>エン</t>
    </rPh>
    <phoneticPr fontId="2"/>
  </si>
  <si>
    <t>江東区</t>
    <rPh sb="0" eb="3">
      <t>コウトウク</t>
    </rPh>
    <phoneticPr fontId="2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</si>
  <si>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2"/>
  </si>
  <si>
    <t>世田谷区</t>
    <rPh sb="0" eb="4">
      <t>セタガヤク</t>
    </rPh>
    <phoneticPr fontId="2"/>
  </si>
  <si>
    <t>認定こども園世田谷ベアーズ</t>
    <rPh sb="0" eb="2">
      <t>ニンテイ</t>
    </rPh>
    <rPh sb="5" eb="6">
      <t>エン</t>
    </rPh>
    <rPh sb="6" eb="9">
      <t>セタガヤ</t>
    </rPh>
    <phoneticPr fontId="2"/>
  </si>
  <si>
    <t>中野区野方1-10-2</t>
    <rPh sb="0" eb="2">
      <t>ナカノ</t>
    </rPh>
    <rPh sb="2" eb="3">
      <t>ク</t>
    </rPh>
    <rPh sb="3" eb="5">
      <t>ノガタ</t>
    </rPh>
    <phoneticPr fontId="2"/>
  </si>
  <si>
    <t>03-6899-2060</t>
  </si>
  <si>
    <t>世田谷区太子堂1-7-57</t>
    <rPh sb="0" eb="4">
      <t>セタガヤク</t>
    </rPh>
    <rPh sb="4" eb="7">
      <t>タイシドウ</t>
    </rPh>
    <phoneticPr fontId="2"/>
  </si>
  <si>
    <t>03-6279-5397</t>
    <phoneticPr fontId="2"/>
  </si>
  <si>
    <t>社会福祉法人尚徳福祉会</t>
    <rPh sb="0" eb="2">
      <t>シャカイ</t>
    </rPh>
    <rPh sb="2" eb="4">
      <t>フクシ</t>
    </rPh>
    <rPh sb="4" eb="6">
      <t>ホウジン</t>
    </rPh>
    <rPh sb="6" eb="7">
      <t>ナオ</t>
    </rPh>
    <rPh sb="7" eb="8">
      <t>トク</t>
    </rPh>
    <rPh sb="8" eb="10">
      <t>フクシ</t>
    </rPh>
    <rPh sb="10" eb="11">
      <t>カイ</t>
    </rPh>
    <phoneticPr fontId="2"/>
  </si>
  <si>
    <t>江東区有明二丁目１番４号</t>
    <rPh sb="0" eb="3">
      <t>コウトウク</t>
    </rPh>
    <rPh sb="3" eb="5">
      <t>アリアケ</t>
    </rPh>
    <rPh sb="5" eb="8">
      <t>２チョウメ</t>
    </rPh>
    <rPh sb="9" eb="10">
      <t>バン</t>
    </rPh>
    <rPh sb="11" eb="12">
      <t>ゴウ</t>
    </rPh>
    <phoneticPr fontId="2"/>
  </si>
  <si>
    <t>阪本こども園</t>
    <rPh sb="0" eb="2">
      <t>サカモト</t>
    </rPh>
    <rPh sb="5" eb="6">
      <t>エン</t>
    </rPh>
    <phoneticPr fontId="2"/>
  </si>
  <si>
    <t>中央区</t>
    <rPh sb="0" eb="3">
      <t>チュウオウク</t>
    </rPh>
    <phoneticPr fontId="2"/>
  </si>
  <si>
    <t>幼保連携型認定こども園　東平ひまわりこども園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ヒガシダイラ</t>
    </rPh>
    <rPh sb="21" eb="22">
      <t>エン</t>
    </rPh>
    <phoneticPr fontId="2"/>
  </si>
  <si>
    <t>町田市広袴町543-1</t>
    <rPh sb="0" eb="3">
      <t>マチダシ</t>
    </rPh>
    <rPh sb="3" eb="5">
      <t>ヒロハカマ</t>
    </rPh>
    <rPh sb="5" eb="6">
      <t>チョウ</t>
    </rPh>
    <phoneticPr fontId="2"/>
  </si>
  <si>
    <t>社会福祉法人明社会</t>
    <rPh sb="0" eb="2">
      <t>シャカイ</t>
    </rPh>
    <rPh sb="2" eb="4">
      <t>フクシ</t>
    </rPh>
    <rPh sb="4" eb="6">
      <t>ホウジン</t>
    </rPh>
    <rPh sb="6" eb="7">
      <t>アキ</t>
    </rPh>
    <rPh sb="7" eb="9">
      <t>シャカイ</t>
    </rPh>
    <phoneticPr fontId="2"/>
  </si>
  <si>
    <t>7:00～20:00</t>
    <phoneticPr fontId="2"/>
  </si>
  <si>
    <t>042-736-2266</t>
    <phoneticPr fontId="2"/>
  </si>
  <si>
    <t>学校法人渋谷教育学園</t>
    <rPh sb="0" eb="2">
      <t>ガッコウ</t>
    </rPh>
    <rPh sb="2" eb="4">
      <t>ホウジン</t>
    </rPh>
    <rPh sb="4" eb="6">
      <t>シブヤ</t>
    </rPh>
    <rPh sb="6" eb="8">
      <t>キョウイク</t>
    </rPh>
    <rPh sb="8" eb="10">
      <t>ガクエン</t>
    </rPh>
    <phoneticPr fontId="2"/>
  </si>
  <si>
    <t>由井さゆり学園</t>
    <rPh sb="0" eb="2">
      <t>ユイ</t>
    </rPh>
    <rPh sb="5" eb="7">
      <t>ガクエン</t>
    </rPh>
    <phoneticPr fontId="2"/>
  </si>
  <si>
    <t>042-635-0172</t>
    <phoneticPr fontId="2"/>
  </si>
  <si>
    <t>社会福祉法人　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ホウ</t>
    </rPh>
    <rPh sb="10" eb="11">
      <t>シュ</t>
    </rPh>
    <rPh sb="11" eb="12">
      <t>カイ</t>
    </rPh>
    <phoneticPr fontId="2"/>
  </si>
  <si>
    <t>みなみ野さゆり学園</t>
    <rPh sb="3" eb="4">
      <t>ノ</t>
    </rPh>
    <rPh sb="7" eb="9">
      <t>ガクエン</t>
    </rPh>
    <phoneticPr fontId="2"/>
  </si>
  <si>
    <t>042-635-2388</t>
    <phoneticPr fontId="2"/>
  </si>
  <si>
    <t>さゆりの丘学園</t>
    <rPh sb="4" eb="5">
      <t>オカ</t>
    </rPh>
    <rPh sb="5" eb="7">
      <t>ガクエン</t>
    </rPh>
    <phoneticPr fontId="2"/>
  </si>
  <si>
    <t>042-638-0300</t>
    <phoneticPr fontId="2"/>
  </si>
  <si>
    <t>幼保連携型認定こども園せいび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</si>
  <si>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社会福祉法人　誠美福祉会</t>
    <rPh sb="0" eb="2">
      <t>シャカイ</t>
    </rPh>
    <rPh sb="2" eb="4">
      <t>フクシ</t>
    </rPh>
    <rPh sb="4" eb="6">
      <t>ホウジン</t>
    </rPh>
    <rPh sb="7" eb="9">
      <t>セイビ</t>
    </rPh>
    <rPh sb="9" eb="11">
      <t>フクシ</t>
    </rPh>
    <rPh sb="11" eb="12">
      <t>カイ</t>
    </rPh>
    <phoneticPr fontId="2"/>
  </si>
  <si>
    <t>八王子市片倉町2436</t>
    <rPh sb="4" eb="6">
      <t>カタクラ</t>
    </rPh>
    <rPh sb="6" eb="7">
      <t>マチ</t>
    </rPh>
    <phoneticPr fontId="2"/>
  </si>
  <si>
    <t>八王子市七国5-14-1</t>
    <rPh sb="4" eb="6">
      <t>ナナクニ</t>
    </rPh>
    <phoneticPr fontId="2"/>
  </si>
  <si>
    <t>八王子市宇津貫町945</t>
    <rPh sb="4" eb="8">
      <t>ウツヌキマチ</t>
    </rPh>
    <phoneticPr fontId="2"/>
  </si>
  <si>
    <t>八王子市南大沢5-12</t>
    <rPh sb="4" eb="7">
      <t>ミナミオオサワ</t>
    </rPh>
    <phoneticPr fontId="2"/>
  </si>
  <si>
    <t>042-675-1551</t>
    <phoneticPr fontId="2"/>
  </si>
  <si>
    <t>中核市（八王子市）分</t>
    <rPh sb="0" eb="3">
      <t>チュウカクシ</t>
    </rPh>
    <rPh sb="4" eb="8">
      <t>ハチオウジシ</t>
    </rPh>
    <rPh sb="9" eb="10">
      <t>ブン</t>
    </rPh>
    <phoneticPr fontId="2"/>
  </si>
  <si>
    <t>立川市</t>
    <rPh sb="0" eb="3">
      <t>タチカワシ</t>
    </rPh>
    <phoneticPr fontId="2"/>
  </si>
  <si>
    <t>町田市</t>
    <rPh sb="0" eb="3">
      <t>マチダシ</t>
    </rPh>
    <phoneticPr fontId="2"/>
  </si>
  <si>
    <t>墨田区</t>
    <rPh sb="0" eb="3">
      <t>スミダク</t>
    </rPh>
    <phoneticPr fontId="2"/>
  </si>
  <si>
    <t>社会福祉法人恵比寿会</t>
    <rPh sb="6" eb="9">
      <t>エビス</t>
    </rPh>
    <rPh sb="9" eb="10">
      <t>カイ</t>
    </rPh>
    <phoneticPr fontId="1"/>
  </si>
  <si>
    <t>幼保連携型認定こども園　森の子こども園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モリ</t>
    </rPh>
    <rPh sb="14" eb="15">
      <t>コ</t>
    </rPh>
    <rPh sb="18" eb="19">
      <t>エン</t>
    </rPh>
    <phoneticPr fontId="1"/>
  </si>
  <si>
    <t>幼保連携型認定こども園　正和幼稚園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セイワ</t>
    </rPh>
    <rPh sb="14" eb="17">
      <t>ヨウチエン</t>
    </rPh>
    <phoneticPr fontId="1"/>
  </si>
  <si>
    <t>学校法人正和学園</t>
    <rPh sb="4" eb="5">
      <t>タダ</t>
    </rPh>
    <rPh sb="5" eb="6">
      <t>ワ</t>
    </rPh>
    <rPh sb="6" eb="8">
      <t>ガクエン</t>
    </rPh>
    <phoneticPr fontId="1"/>
  </si>
  <si>
    <t>興望館こども園</t>
    <rPh sb="0" eb="1">
      <t>コウ</t>
    </rPh>
    <rPh sb="1" eb="2">
      <t>ノゾミ</t>
    </rPh>
    <rPh sb="2" eb="3">
      <t>カン</t>
    </rPh>
    <rPh sb="6" eb="7">
      <t>エン</t>
    </rPh>
    <phoneticPr fontId="1"/>
  </si>
  <si>
    <t>幼保連携型認定こども園すなはら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</si>
  <si>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社会福祉法人砂原母の会</t>
  </si>
  <si>
    <t>墨田区京島1-11-6</t>
    <rPh sb="0" eb="3">
      <t>スミダク</t>
    </rPh>
    <rPh sb="3" eb="5">
      <t>キョウジマ</t>
    </rPh>
    <phoneticPr fontId="2"/>
  </si>
  <si>
    <t>03-3611-1880</t>
    <phoneticPr fontId="2"/>
  </si>
  <si>
    <t>7:15～19:15</t>
  </si>
  <si>
    <t>葛飾区西亀有4-8-19</t>
    <rPh sb="0" eb="3">
      <t>カツシカク</t>
    </rPh>
    <rPh sb="3" eb="6">
      <t>ニシカメアリ</t>
    </rPh>
    <phoneticPr fontId="2"/>
  </si>
  <si>
    <t>03-3605-0420</t>
    <phoneticPr fontId="2"/>
  </si>
  <si>
    <t>立川市砂川町8-30-7</t>
    <rPh sb="0" eb="3">
      <t>タチカワシ</t>
    </rPh>
    <rPh sb="3" eb="5">
      <t>スナガワ</t>
    </rPh>
    <rPh sb="5" eb="6">
      <t>マチ</t>
    </rPh>
    <phoneticPr fontId="2"/>
  </si>
  <si>
    <t>042-538-0729</t>
    <phoneticPr fontId="2"/>
  </si>
  <si>
    <t>042-791-2746</t>
    <phoneticPr fontId="2"/>
  </si>
  <si>
    <t>町田市山崎町2261-1</t>
    <rPh sb="0" eb="3">
      <t>マチダシ</t>
    </rPh>
    <rPh sb="3" eb="6">
      <t>ヤマザキチョウ</t>
    </rPh>
    <phoneticPr fontId="2"/>
  </si>
  <si>
    <t>03-6453-2512</t>
    <phoneticPr fontId="2"/>
  </si>
  <si>
    <t>幼保連携型認定こども園　まごころ保育園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</si>
  <si>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八王子市館町1097-96</t>
    <rPh sb="4" eb="6">
      <t>タテマチ</t>
    </rPh>
    <phoneticPr fontId="2"/>
  </si>
  <si>
    <t>社会福祉法人　八王子志成会</t>
    <rPh sb="0" eb="2">
      <t>シャカイ</t>
    </rPh>
    <rPh sb="2" eb="4">
      <t>フクシ</t>
    </rPh>
    <rPh sb="4" eb="6">
      <t>ホウジン</t>
    </rPh>
    <rPh sb="7" eb="13">
      <t>ハチオウジシセイカイ</t>
    </rPh>
    <phoneticPr fontId="2"/>
  </si>
  <si>
    <t>世田谷区千歳台6-7-2</t>
    <rPh sb="0" eb="4">
      <t>セタガヤク</t>
    </rPh>
    <rPh sb="4" eb="7">
      <t>チトセダイ</t>
    </rPh>
    <phoneticPr fontId="2"/>
  </si>
  <si>
    <t>042-376-0211</t>
    <phoneticPr fontId="2"/>
  </si>
  <si>
    <t>学校法人子どもの森</t>
    <rPh sb="0" eb="2">
      <t>ガッコウ</t>
    </rPh>
    <rPh sb="2" eb="4">
      <t>ホウジン</t>
    </rPh>
    <rPh sb="4" eb="5">
      <t>コ</t>
    </rPh>
    <rPh sb="8" eb="9">
      <t>モリ</t>
    </rPh>
    <phoneticPr fontId="2"/>
  </si>
  <si>
    <t>　中核市・児童相談所設置市にある施設は、中核市・児童相談所設置市が認可権限を有します。</t>
    <rPh sb="5" eb="7">
      <t>ジドウ</t>
    </rPh>
    <rPh sb="7" eb="9">
      <t>ソウダン</t>
    </rPh>
    <rPh sb="9" eb="10">
      <t>ショ</t>
    </rPh>
    <rPh sb="10" eb="12">
      <t>セッチ</t>
    </rPh>
    <rPh sb="12" eb="13">
      <t>シ</t>
    </rPh>
    <rPh sb="24" eb="26">
      <t>ジドウ</t>
    </rPh>
    <rPh sb="26" eb="28">
      <t>ソウダン</t>
    </rPh>
    <rPh sb="28" eb="29">
      <t>ショ</t>
    </rPh>
    <rPh sb="29" eb="31">
      <t>セッチ</t>
    </rPh>
    <rPh sb="31" eb="32">
      <t>シ</t>
    </rPh>
    <rPh sb="33" eb="35">
      <t>ニンカ</t>
    </rPh>
    <rPh sb="35" eb="37">
      <t>ケンゲン</t>
    </rPh>
    <rPh sb="38" eb="39">
      <t>ユウ</t>
    </rPh>
    <phoneticPr fontId="2"/>
  </si>
  <si>
    <t>幼保連携型認定こども園そあ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</si>
  <si>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幼保連携型認定こども園めいしょう幼稚園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</si>
  <si>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学校法人関口学園</t>
    <rPh sb="0" eb="2">
      <t>ガッコウ</t>
    </rPh>
    <rPh sb="2" eb="4">
      <t>ホウジン</t>
    </rPh>
    <rPh sb="4" eb="6">
      <t>セキグチ</t>
    </rPh>
    <rPh sb="6" eb="8">
      <t>ガクエン</t>
    </rPh>
    <phoneticPr fontId="2"/>
  </si>
  <si>
    <t>幼保連携型認定こども園　ミナパもくせいのもり</t>
    <rPh sb="0" eb="2">
      <t>ヨウホ</t>
    </rPh>
    <rPh sb="2" eb="5">
      <t>レンケイガタ</t>
    </rPh>
    <rPh sb="5" eb="7">
      <t>ニンテイ</t>
    </rPh>
    <rPh sb="10" eb="11">
      <t>エン</t>
    </rPh>
    <phoneticPr fontId="7"/>
  </si>
  <si>
    <t>幼保連携型認定こども園　のぞみこども園</t>
    <rPh sb="0" eb="2">
      <t>ヨウホ</t>
    </rPh>
    <rPh sb="2" eb="5">
      <t>レンケイガタ</t>
    </rPh>
    <rPh sb="5" eb="7">
      <t>ニンテイ</t>
    </rPh>
    <rPh sb="10" eb="11">
      <t>エン</t>
    </rPh>
    <rPh sb="18" eb="19">
      <t>エン</t>
    </rPh>
    <phoneticPr fontId="6"/>
  </si>
  <si>
    <t>八王子市</t>
  </si>
  <si>
    <t>042-664-8100</t>
  </si>
  <si>
    <t>7:00～18:30</t>
  </si>
  <si>
    <t>幼保連携型認定こども園　高尾幼稚園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タカオ</t>
    </rPh>
    <rPh sb="14" eb="17">
      <t>ヨウチエン</t>
    </rPh>
    <phoneticPr fontId="2"/>
  </si>
  <si>
    <t>八王子市東浅川町515-5</t>
  </si>
  <si>
    <t>042-664-5755</t>
  </si>
  <si>
    <t>学校法人　平成学園</t>
    <rPh sb="0" eb="2">
      <t>ガッコウ</t>
    </rPh>
    <rPh sb="2" eb="4">
      <t>ホウジン</t>
    </rPh>
    <rPh sb="5" eb="7">
      <t>ヘイセイ</t>
    </rPh>
    <rPh sb="7" eb="9">
      <t>ガクエン</t>
    </rPh>
    <phoneticPr fontId="2"/>
  </si>
  <si>
    <t>7:30～19:00</t>
  </si>
  <si>
    <t>光明第三こども園</t>
    <rPh sb="0" eb="2">
      <t>コウミョウ</t>
    </rPh>
    <rPh sb="2" eb="4">
      <t>ダイサン</t>
    </rPh>
    <rPh sb="7" eb="8">
      <t>エン</t>
    </rPh>
    <phoneticPr fontId="2"/>
  </si>
  <si>
    <t>八王子市楢原町971</t>
    <rPh sb="3" eb="4">
      <t>シ</t>
    </rPh>
    <rPh sb="4" eb="7">
      <t>ナラハラマチ</t>
    </rPh>
    <phoneticPr fontId="2"/>
  </si>
  <si>
    <t>042-624-3051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</si>
  <si>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2"/>
  </si>
  <si>
    <t>光明第四こども園</t>
    <rPh sb="0" eb="2">
      <t>コウミョウ</t>
    </rPh>
    <rPh sb="2" eb="3">
      <t>ダイ</t>
    </rPh>
    <rPh sb="3" eb="4">
      <t>ヨン</t>
    </rPh>
    <rPh sb="7" eb="8">
      <t>エン</t>
    </rPh>
    <phoneticPr fontId="2"/>
  </si>
  <si>
    <t>八王子市横川町603</t>
    <rPh sb="3" eb="4">
      <t>シ</t>
    </rPh>
    <rPh sb="4" eb="7">
      <t>ヨコカワマチ</t>
    </rPh>
    <phoneticPr fontId="2"/>
  </si>
  <si>
    <t>042-625-4118</t>
  </si>
  <si>
    <t>光明第七こども園</t>
    <rPh sb="0" eb="2">
      <t>コウミョウ</t>
    </rPh>
    <rPh sb="2" eb="3">
      <t>ダイ</t>
    </rPh>
    <rPh sb="3" eb="4">
      <t>シチ</t>
    </rPh>
    <rPh sb="7" eb="8">
      <t>エン</t>
    </rPh>
    <phoneticPr fontId="2"/>
  </si>
  <si>
    <t>八王子市宮下町354</t>
    <rPh sb="3" eb="4">
      <t>シ</t>
    </rPh>
    <rPh sb="4" eb="7">
      <t>ミヤシタマチ</t>
    </rPh>
    <phoneticPr fontId="2"/>
  </si>
  <si>
    <t>042-691-1847</t>
  </si>
  <si>
    <t>光明第八こども園</t>
    <rPh sb="0" eb="2">
      <t>コウミョウ</t>
    </rPh>
    <rPh sb="2" eb="3">
      <t>ダイ</t>
    </rPh>
    <rPh sb="3" eb="4">
      <t>ハチ</t>
    </rPh>
    <rPh sb="7" eb="8">
      <t>エン</t>
    </rPh>
    <phoneticPr fontId="2"/>
  </si>
  <si>
    <t>八王子市上柚木3-13-2</t>
    <rPh sb="3" eb="4">
      <t>シ</t>
    </rPh>
    <rPh sb="4" eb="7">
      <t>カミユギ</t>
    </rPh>
    <phoneticPr fontId="2"/>
  </si>
  <si>
    <t>社会福祉法人多摩育児会</t>
    <phoneticPr fontId="2"/>
  </si>
  <si>
    <t>042-519-4378</t>
    <phoneticPr fontId="2"/>
  </si>
  <si>
    <t>社会福祉法人藤の実会</t>
    <rPh sb="6" eb="7">
      <t>フジ</t>
    </rPh>
    <rPh sb="8" eb="9">
      <t>ミ</t>
    </rPh>
    <rPh sb="9" eb="10">
      <t>カイ</t>
    </rPh>
    <phoneticPr fontId="2"/>
  </si>
  <si>
    <t>昭島市玉川町1-10-4</t>
    <rPh sb="0" eb="3">
      <t>アキシマシ</t>
    </rPh>
    <rPh sb="3" eb="6">
      <t>タマガワチョウ</t>
    </rPh>
    <phoneticPr fontId="2"/>
  </si>
  <si>
    <t>042-545-3561</t>
    <phoneticPr fontId="2"/>
  </si>
  <si>
    <t>社会福祉法人ダビデ会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</si>
  <si>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葛飾区四つ木1-41-1</t>
    <rPh sb="3" eb="4">
      <t>ヨ</t>
    </rPh>
    <rPh sb="5" eb="6">
      <t>キ</t>
    </rPh>
    <phoneticPr fontId="2"/>
  </si>
  <si>
    <t>昭島市松原町5-11-7</t>
    <rPh sb="0" eb="3">
      <t>アキシマシ</t>
    </rPh>
    <rPh sb="3" eb="6">
      <t>マツバラチョウ</t>
    </rPh>
    <phoneticPr fontId="2"/>
  </si>
  <si>
    <t>葛飾区水元3-13-20</t>
    <rPh sb="0" eb="3">
      <t>カツシカク</t>
    </rPh>
    <rPh sb="3" eb="5">
      <t>ミズモト</t>
    </rPh>
    <phoneticPr fontId="2"/>
  </si>
  <si>
    <t>03-3693-2636</t>
    <phoneticPr fontId="2"/>
  </si>
  <si>
    <t>042-541-1565</t>
    <phoneticPr fontId="2"/>
  </si>
  <si>
    <t>幼保連携型認定こども園　昭島ナオミこども園</t>
    <rPh sb="12" eb="14">
      <t>アキシマ</t>
    </rPh>
    <rPh sb="20" eb="21">
      <t>エン</t>
    </rPh>
    <phoneticPr fontId="7"/>
  </si>
  <si>
    <t>公立</t>
    <rPh sb="0" eb="2">
      <t>コウリツ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</si>
  <si>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</si>
  <si>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学校法人</t>
    <rPh sb="0" eb="2">
      <t>ガッコウ</t>
    </rPh>
    <rPh sb="2" eb="4">
      <t>ホウジン</t>
    </rPh>
    <phoneticPr fontId="1"/>
  </si>
  <si>
    <t>宗教法人</t>
    <rPh sb="0" eb="2">
      <t>シュウキョウ</t>
    </rPh>
    <rPh sb="2" eb="4">
      <t>ホウジン</t>
    </rPh>
    <phoneticPr fontId="1"/>
  </si>
  <si>
    <t>特定非営利法人</t>
    <rPh sb="0" eb="2">
      <t>トクテイ</t>
    </rPh>
    <rPh sb="2" eb="5">
      <t>ヒエイリ</t>
    </rPh>
    <rPh sb="5" eb="7">
      <t>ホウジン</t>
    </rPh>
    <phoneticPr fontId="1"/>
  </si>
  <si>
    <t>株式会社</t>
    <rPh sb="0" eb="4">
      <t>カブシキガイシャ</t>
    </rPh>
    <phoneticPr fontId="1"/>
  </si>
  <si>
    <t>個人</t>
    <rPh sb="0" eb="2">
      <t>コジン</t>
    </rPh>
    <phoneticPr fontId="1"/>
  </si>
  <si>
    <t>有限会社</t>
    <rPh sb="0" eb="2">
      <t>ユウゲン</t>
    </rPh>
    <rPh sb="2" eb="4">
      <t>カイシャ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</si>
  <si>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</si>
  <si>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昭島市もくせいの杜1-2-25</t>
    <phoneticPr fontId="2"/>
  </si>
  <si>
    <t>年　　　　齢　　　　別　　　　内　　　　訳</t>
  </si>
  <si>
    <t>番号</t>
  </si>
  <si>
    <t>施　設　名</t>
  </si>
  <si>
    <t>施設所在地１</t>
  </si>
  <si>
    <t>設　置　者</t>
  </si>
  <si>
    <t>定員</t>
  </si>
  <si>
    <t>　３号認定（※）</t>
  </si>
  <si>
    <t>　　２号認定（※）</t>
  </si>
  <si>
    <t>　 １号認定（※）</t>
  </si>
  <si>
    <t>社会福祉法人興望館</t>
    <phoneticPr fontId="2"/>
  </si>
  <si>
    <t>渋谷教育学園晴海西こども園</t>
    <rPh sb="0" eb="2">
      <t>シブヤ</t>
    </rPh>
    <rPh sb="2" eb="4">
      <t>キョウイク</t>
    </rPh>
    <rPh sb="4" eb="6">
      <t>ガクエン</t>
    </rPh>
    <rPh sb="6" eb="8">
      <t>ハルミ</t>
    </rPh>
    <rPh sb="8" eb="9">
      <t>ニシ</t>
    </rPh>
    <rPh sb="12" eb="13">
      <t>エン</t>
    </rPh>
    <phoneticPr fontId="2"/>
  </si>
  <si>
    <t>中央区晴海4-8-1</t>
    <rPh sb="0" eb="3">
      <t>チュウオウク</t>
    </rPh>
    <rPh sb="3" eb="5">
      <t>ハルミ</t>
    </rPh>
    <phoneticPr fontId="2"/>
  </si>
  <si>
    <t>ぽかぽか保育園大和田園</t>
    <rPh sb="4" eb="7">
      <t>ホイクエン</t>
    </rPh>
    <rPh sb="7" eb="11">
      <t>オオワダエン</t>
    </rPh>
    <phoneticPr fontId="2"/>
  </si>
  <si>
    <t>八王子市大和田町1-11-22</t>
    <rPh sb="0" eb="4">
      <t>ハチオウジシ</t>
    </rPh>
    <rPh sb="4" eb="8">
      <t>オオワダマチ</t>
    </rPh>
    <phoneticPr fontId="2"/>
  </si>
  <si>
    <t>敬愛こども園</t>
    <rPh sb="0" eb="2">
      <t>ケイアイ</t>
    </rPh>
    <rPh sb="5" eb="6">
      <t>エン</t>
    </rPh>
    <phoneticPr fontId="2"/>
  </si>
  <si>
    <t>八王子市散田町5-3-1</t>
    <rPh sb="0" eb="4">
      <t>ハチオウジシ</t>
    </rPh>
    <rPh sb="4" eb="7">
      <t>サンダマチ</t>
    </rPh>
    <phoneticPr fontId="2"/>
  </si>
  <si>
    <t>なみのりこども園</t>
    <rPh sb="7" eb="8">
      <t>エン</t>
    </rPh>
    <phoneticPr fontId="2"/>
  </si>
  <si>
    <t>八王子市中山858</t>
    <rPh sb="0" eb="4">
      <t>ハチオウジシ</t>
    </rPh>
    <rPh sb="4" eb="6">
      <t>ナカヤマ</t>
    </rPh>
    <phoneticPr fontId="2"/>
  </si>
  <si>
    <t>アルテ子どもと木幼保園</t>
    <rPh sb="3" eb="4">
      <t>コ</t>
    </rPh>
    <rPh sb="7" eb="8">
      <t>キ</t>
    </rPh>
    <rPh sb="8" eb="10">
      <t>ヨウホ</t>
    </rPh>
    <rPh sb="10" eb="11">
      <t>エン</t>
    </rPh>
    <phoneticPr fontId="2"/>
  </si>
  <si>
    <t>幼保連携型認定こども園青戸福祉</t>
    <rPh sb="11" eb="13">
      <t>アオト</t>
    </rPh>
    <rPh sb="13" eb="15">
      <t>フクシ</t>
    </rPh>
    <phoneticPr fontId="7"/>
  </si>
  <si>
    <t>葛飾区青戸3-13-25</t>
    <rPh sb="0" eb="3">
      <t>カツシカク</t>
    </rPh>
    <rPh sb="3" eb="5">
      <t>アオト</t>
    </rPh>
    <phoneticPr fontId="2"/>
  </si>
  <si>
    <t>03-3603-7873</t>
    <phoneticPr fontId="2"/>
  </si>
  <si>
    <t>社会福祉法人厚生福祉会</t>
    <rPh sb="0" eb="6">
      <t>シャカイフクシホウジン</t>
    </rPh>
    <phoneticPr fontId="2"/>
  </si>
  <si>
    <t>認定こども園葛飾みどり</t>
    <rPh sb="0" eb="2">
      <t>ニンテイ</t>
    </rPh>
    <phoneticPr fontId="2"/>
  </si>
  <si>
    <t>都内合計</t>
    <rPh sb="0" eb="2">
      <t>トナイ</t>
    </rPh>
    <rPh sb="2" eb="4">
      <t>ゴウケイ</t>
    </rPh>
    <phoneticPr fontId="2"/>
  </si>
  <si>
    <t>03-5660-2415</t>
  </si>
  <si>
    <t>03-6661-1176</t>
  </si>
  <si>
    <t>03-6204-2620</t>
  </si>
  <si>
    <t>中央区日本橋兜町15-18</t>
    <rPh sb="0" eb="2">
      <t>チュウオウ</t>
    </rPh>
    <rPh sb="2" eb="3">
      <t>ク</t>
    </rPh>
    <rPh sb="3" eb="8">
      <t>ニホンバシカブトチョウ</t>
    </rPh>
    <rPh sb="6" eb="8">
      <t>カブトチョウ</t>
    </rPh>
    <phoneticPr fontId="2"/>
  </si>
  <si>
    <t>渋谷本町こども園</t>
    <rPh sb="0" eb="4">
      <t>シブヤモトマチ</t>
    </rPh>
    <rPh sb="7" eb="8">
      <t>エン</t>
    </rPh>
    <phoneticPr fontId="2"/>
  </si>
  <si>
    <t>渋谷区</t>
    <rPh sb="0" eb="3">
      <t>シブヤク</t>
    </rPh>
    <phoneticPr fontId="2"/>
  </si>
  <si>
    <t>渋谷区本町4-39-１</t>
    <rPh sb="0" eb="3">
      <t>シブヤク</t>
    </rPh>
    <rPh sb="3" eb="5">
      <t>ホンマチ</t>
    </rPh>
    <phoneticPr fontId="2"/>
  </si>
  <si>
    <t>学校法人渋谷教育学園</t>
    <rPh sb="0" eb="4">
      <t>ガッコウホウジン</t>
    </rPh>
    <rPh sb="4" eb="8">
      <t>シブヤキョウイク</t>
    </rPh>
    <rPh sb="8" eb="10">
      <t>ガクエン</t>
    </rPh>
    <phoneticPr fontId="2"/>
  </si>
  <si>
    <t>幼保連携型認定こども園矢の口幼稚園</t>
    <rPh sb="0" eb="7">
      <t>ヨウホレンケイガタニンテイ</t>
    </rPh>
    <rPh sb="10" eb="11">
      <t>エン</t>
    </rPh>
    <rPh sb="11" eb="12">
      <t>ヤ</t>
    </rPh>
    <rPh sb="13" eb="14">
      <t>グチ</t>
    </rPh>
    <rPh sb="14" eb="17">
      <t>ヨウチエン</t>
    </rPh>
    <phoneticPr fontId="2"/>
  </si>
  <si>
    <t>稲城市矢野口1753</t>
    <rPh sb="0" eb="6">
      <t>イナギシヤノクチ</t>
    </rPh>
    <phoneticPr fontId="2"/>
  </si>
  <si>
    <t>042-377-7654</t>
    <phoneticPr fontId="2"/>
  </si>
  <si>
    <t>稲城市矢野口1759</t>
    <rPh sb="0" eb="3">
      <t>イナギシ</t>
    </rPh>
    <rPh sb="3" eb="6">
      <t>ヤノクチ</t>
    </rPh>
    <phoneticPr fontId="2"/>
  </si>
  <si>
    <t>042-370-2880</t>
    <phoneticPr fontId="2"/>
  </si>
  <si>
    <t>幼保連携型認定こども園多摩川幼稚園</t>
    <rPh sb="0" eb="7">
      <t>ヨウホレンケイガタニンテイ</t>
    </rPh>
    <rPh sb="10" eb="11">
      <t>エン</t>
    </rPh>
    <rPh sb="11" eb="14">
      <t>タマガワ</t>
    </rPh>
    <rPh sb="14" eb="17">
      <t>ヨウチエン</t>
    </rPh>
    <phoneticPr fontId="2"/>
  </si>
  <si>
    <t>あきる野市雨間430</t>
    <rPh sb="3" eb="5">
      <t>ノシ</t>
    </rPh>
    <rPh sb="5" eb="6">
      <t>アメ</t>
    </rPh>
    <rPh sb="6" eb="7">
      <t>マ</t>
    </rPh>
    <phoneticPr fontId="2"/>
  </si>
  <si>
    <t>042-558-0218</t>
    <phoneticPr fontId="2"/>
  </si>
  <si>
    <t>学校法人多摩川学園</t>
    <rPh sb="0" eb="4">
      <t>ガッコウホウジン</t>
    </rPh>
    <rPh sb="4" eb="7">
      <t>タマガワ</t>
    </rPh>
    <rPh sb="7" eb="9">
      <t>ガクエン</t>
    </rPh>
    <phoneticPr fontId="2"/>
  </si>
  <si>
    <t>樫の実幼稚園</t>
    <rPh sb="0" eb="1">
      <t>カシ</t>
    </rPh>
    <rPh sb="2" eb="3">
      <t>ミ</t>
    </rPh>
    <rPh sb="3" eb="6">
      <t>ヨウチエン</t>
    </rPh>
    <phoneticPr fontId="2"/>
  </si>
  <si>
    <t>武蔵野市</t>
    <rPh sb="0" eb="4">
      <t>ムサシノシ</t>
    </rPh>
    <phoneticPr fontId="2"/>
  </si>
  <si>
    <t>武蔵野市吉祥寺東町4-7-2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</si>
  <si>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0422-22-0788</t>
    <phoneticPr fontId="2"/>
  </si>
  <si>
    <t>あきる野市</t>
    <rPh sb="3" eb="4">
      <t>ノ</t>
    </rPh>
    <rPh sb="4" eb="5">
      <t>シ</t>
    </rPh>
    <phoneticPr fontId="2"/>
  </si>
  <si>
    <t>社会福祉法人ちとせ交友会</t>
    <rPh sb="0" eb="6">
      <t>シャカイフクシホウジン</t>
    </rPh>
    <rPh sb="9" eb="11">
      <t>コウユウ</t>
    </rPh>
    <rPh sb="11" eb="12">
      <t>カイ</t>
    </rPh>
    <phoneticPr fontId="2"/>
  </si>
  <si>
    <t>03-6452-6380</t>
    <phoneticPr fontId="2"/>
  </si>
  <si>
    <t>幼保連携型認定こども園  施設一覧 （令和７年４月１日）</t>
    <rPh sb="0" eb="1">
      <t>ヨウ</t>
    </rPh>
    <rPh sb="1" eb="2">
      <t>ホ</t>
    </rPh>
    <rPh sb="2" eb="5">
      <t>レンケイガタ</t>
    </rPh>
    <rPh sb="5" eb="11">
      <t>ニンテイ</t>
    </rPh>
    <rPh sb="13" eb="15">
      <t>シセツ</t>
    </rPh>
    <rPh sb="15" eb="17">
      <t>イチラン</t>
    </rPh>
    <rPh sb="19" eb="21">
      <t>レイワ</t>
    </rPh>
    <rPh sb="22" eb="23">
      <t>ネン</t>
    </rPh>
    <rPh sb="24" eb="25">
      <t>ガツ</t>
    </rPh>
    <rPh sb="26" eb="27">
      <t>ニチ</t>
    </rPh>
    <phoneticPr fontId="2"/>
  </si>
  <si>
    <t>幼保連携型認定こども園　成増すみれこども園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2" eb="14">
      <t>ナリマス</t>
    </rPh>
    <rPh sb="20" eb="21">
      <t>エン</t>
    </rPh>
    <phoneticPr fontId="3"/>
  </si>
  <si>
    <t>板橋区</t>
    <rPh sb="0" eb="3">
      <t>イタバシク</t>
    </rPh>
    <phoneticPr fontId="3"/>
  </si>
  <si>
    <t>板橋区成増1-35-26</t>
    <rPh sb="0" eb="3">
      <t>イタバシク</t>
    </rPh>
    <rPh sb="3" eb="5">
      <t>ナリマス</t>
    </rPh>
    <phoneticPr fontId="3"/>
  </si>
  <si>
    <t>03-6909-2858</t>
  </si>
  <si>
    <t>学校法人成増すみれ学園</t>
    <rPh sb="4" eb="6">
      <t>ナリマス</t>
    </rPh>
    <rPh sb="9" eb="11">
      <t>ガクエン</t>
    </rPh>
    <phoneticPr fontId="2"/>
  </si>
  <si>
    <t>7:30～18:30</t>
  </si>
  <si>
    <t>中野区</t>
  </si>
  <si>
    <t>中野区中野1-59-5</t>
  </si>
  <si>
    <t>03-3365-0602</t>
  </si>
  <si>
    <t>社会福祉法人種の会</t>
  </si>
  <si>
    <t>7:15～20:15</t>
  </si>
  <si>
    <t>042-675-4811</t>
  </si>
  <si>
    <t>社会福祉法人　多摩養育園</t>
    <rPh sb="0" eb="2">
      <t>シャカイ</t>
    </rPh>
    <rPh sb="2" eb="4">
      <t>フクシ</t>
    </rPh>
    <rPh sb="4" eb="6">
      <t>ホウジン</t>
    </rPh>
    <rPh sb="7" eb="12">
      <t>タマヨウイクエン</t>
    </rPh>
    <phoneticPr fontId="3"/>
  </si>
  <si>
    <t>050-3822-2657</t>
  </si>
  <si>
    <t>八王子市大和田町5-11-8</t>
    <rPh sb="0" eb="4">
      <t>ハチオウジシ</t>
    </rPh>
    <rPh sb="4" eb="8">
      <t>オオワダマチ</t>
    </rPh>
    <phoneticPr fontId="3"/>
  </si>
  <si>
    <t>050-3822-2658</t>
  </si>
  <si>
    <t>社会福祉法人　アバンダンティア</t>
    <rPh sb="0" eb="2">
      <t>シャカイ</t>
    </rPh>
    <rPh sb="2" eb="4">
      <t>フクシ</t>
    </rPh>
    <rPh sb="4" eb="6">
      <t>ホウジン</t>
    </rPh>
    <phoneticPr fontId="3"/>
  </si>
  <si>
    <t>042-663-4017</t>
  </si>
  <si>
    <t>社会福祉法人　敬愛学園</t>
    <rPh sb="0" eb="6">
      <t>シャカイフクシホウジン</t>
    </rPh>
    <rPh sb="7" eb="9">
      <t>ケイアイ</t>
    </rPh>
    <rPh sb="9" eb="11">
      <t>ガクエン</t>
    </rPh>
    <phoneticPr fontId="3"/>
  </si>
  <si>
    <t>042-676-0603</t>
  </si>
  <si>
    <t>社会福祉法人　長慶福祉会</t>
    <rPh sb="0" eb="6">
      <t>シャカイフクシホウジン</t>
    </rPh>
    <rPh sb="7" eb="9">
      <t>ナガヨシ</t>
    </rPh>
    <rPh sb="9" eb="11">
      <t>フクシ</t>
    </rPh>
    <rPh sb="11" eb="12">
      <t>カイ</t>
    </rPh>
    <phoneticPr fontId="3"/>
  </si>
  <si>
    <t>幼保連携型認定こども園サザンヒルズこども園</t>
  </si>
  <si>
    <t>昭島市代官山1-2-2</t>
  </si>
  <si>
    <t>・中核市（八王子市）・児童相談所設置市（港区、文京区、品川区、世田谷区、中野区、豊島区、荒川区、板橋区、江戸川区、葛飾区）について</t>
    <rPh sb="1" eb="3">
      <t>チュウカク</t>
    </rPh>
    <rPh sb="3" eb="4">
      <t>シ</t>
    </rPh>
    <rPh sb="5" eb="9">
      <t>ハチオウジシ</t>
    </rPh>
    <rPh sb="11" eb="13">
      <t>ジドウ</t>
    </rPh>
    <rPh sb="13" eb="15">
      <t>ソウダン</t>
    </rPh>
    <rPh sb="15" eb="16">
      <t>ショ</t>
    </rPh>
    <rPh sb="16" eb="18">
      <t>セッチ</t>
    </rPh>
    <rPh sb="18" eb="19">
      <t>シ</t>
    </rPh>
    <rPh sb="20" eb="22">
      <t>ミナトク</t>
    </rPh>
    <rPh sb="23" eb="26">
      <t>ブンキョウク</t>
    </rPh>
    <rPh sb="27" eb="29">
      <t>シナガワ</t>
    </rPh>
    <rPh sb="29" eb="30">
      <t>ク</t>
    </rPh>
    <rPh sb="31" eb="35">
      <t>セタガヤク</t>
    </rPh>
    <rPh sb="36" eb="39">
      <t>ナカノク</t>
    </rPh>
    <rPh sb="40" eb="43">
      <t>トシマク</t>
    </rPh>
    <rPh sb="44" eb="47">
      <t>アラカワク</t>
    </rPh>
    <rPh sb="48" eb="51">
      <t>イタバシク</t>
    </rPh>
    <rPh sb="52" eb="56">
      <t>エドガワク</t>
    </rPh>
    <rPh sb="57" eb="60">
      <t>カツシカク</t>
    </rPh>
    <phoneticPr fontId="2"/>
  </si>
  <si>
    <r>
      <t xml:space="preserve">7:00～19:00
</t>
    </r>
    <r>
      <rPr>
        <sz val="11"/>
        <rFont val="ＭＳ Ｐゴシック"/>
        <family val="3"/>
        <charset val="128"/>
      </rPr>
      <t>（土曜のみ）7：00～18：00</t>
    </r>
    <phoneticPr fontId="2"/>
  </si>
  <si>
    <r>
      <t xml:space="preserve">7:00～20:00
</t>
    </r>
    <r>
      <rPr>
        <sz val="11"/>
        <rFont val="ＭＳ Ｐゴシック"/>
        <family val="3"/>
        <charset val="128"/>
      </rPr>
      <t>（土曜のみ）7：00～18：00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</si>
</sst>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;&quot;△ &quot;#,##0"/>
    <numFmt numFmtId="178" formatCode="#,##0_);[Red]\(#,##0\)"/>
    <numFmt numFmtId="179" formatCode="[$-411]ge\.m\.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 textRotation="255"/>
    </xf>
    <xf numFmtId="0" fontId="0" fillId="0" borderId="3" xfId="1" applyFont="1" applyFill="1" applyBorder="1" applyAlignment="1">
      <alignment horizontal="left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0" fillId="0" borderId="13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178" fontId="11" fillId="0" borderId="5" xfId="0" applyNumberFormat="1" applyFont="1" applyFill="1" applyBorder="1">
      <alignment vertical="center"/>
    </xf>
    <xf numFmtId="178" fontId="11" fillId="0" borderId="5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vertical="center" shrinkToFit="1"/>
    </xf>
    <xf numFmtId="178" fontId="11" fillId="0" borderId="16" xfId="0" applyNumberFormat="1" applyFont="1" applyFill="1" applyBorder="1" applyAlignment="1">
      <alignment horizontal="right" vertical="center" shrinkToFit="1"/>
    </xf>
    <xf numFmtId="178" fontId="11" fillId="0" borderId="18" xfId="0" applyNumberFormat="1" applyFont="1" applyFill="1" applyBorder="1" applyAlignment="1">
      <alignment horizontal="right" vertical="center" shrinkToFit="1"/>
    </xf>
    <xf numFmtId="178" fontId="11" fillId="0" borderId="17" xfId="0" applyNumberFormat="1" applyFont="1" applyFill="1" applyBorder="1" applyAlignment="1">
      <alignment horizontal="right" vertical="center" shrinkToFit="1"/>
    </xf>
    <xf numFmtId="178" fontId="11" fillId="0" borderId="0" xfId="0" applyNumberFormat="1" applyFont="1" applyFill="1">
      <alignment vertical="center"/>
    </xf>
    <xf numFmtId="178" fontId="11" fillId="0" borderId="0" xfId="0" applyNumberFormat="1" applyFont="1" applyFill="1" applyAlignment="1">
      <alignment horizontal="center" vertical="center"/>
    </xf>
    <xf numFmtId="178" fontId="11" fillId="0" borderId="0" xfId="0" applyNumberFormat="1" applyFont="1" applyFill="1" applyAlignment="1">
      <alignment vertical="center" shrinkToFit="1"/>
    </xf>
    <xf numFmtId="178" fontId="11" fillId="0" borderId="0" xfId="0" applyNumberFormat="1" applyFont="1" applyFill="1" applyAlignment="1">
      <alignment horizontal="right" vertical="center" shrinkToFit="1"/>
    </xf>
    <xf numFmtId="178" fontId="12" fillId="0" borderId="0" xfId="0" applyNumberFormat="1" applyFont="1" applyFill="1">
      <alignment vertical="center"/>
    </xf>
    <xf numFmtId="178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left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2" xfId="0" applyFont="1" applyFill="1" applyBorder="1" applyAlignment="1">
      <alignment vertical="center" textRotation="255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textRotation="255"/>
    </xf>
    <xf numFmtId="0" fontId="0" fillId="0" borderId="10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7" xfId="0" applyFont="1" applyFill="1" applyBorder="1" applyAlignment="1">
      <alignment vertical="center" textRotation="255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vertical="center" textRotation="255"/>
    </xf>
    <xf numFmtId="0" fontId="0" fillId="0" borderId="12" xfId="0" applyFont="1" applyFill="1" applyBorder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textRotation="255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179" fontId="0" fillId="0" borderId="3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 shrinkToFi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49" fontId="0" fillId="0" borderId="10" xfId="0" applyNumberFormat="1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right" vertical="center"/>
    </xf>
    <xf numFmtId="0" fontId="0" fillId="0" borderId="22" xfId="0" applyFont="1" applyFill="1" applyBorder="1" applyAlignment="1">
      <alignment horizontal="right" vertical="center" shrinkToFit="1"/>
    </xf>
    <xf numFmtId="0" fontId="0" fillId="0" borderId="7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179" fontId="0" fillId="0" borderId="2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>
      <alignment vertical="center"/>
    </xf>
    <xf numFmtId="178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13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right" vertical="center"/>
    </xf>
    <xf numFmtId="0" fontId="11" fillId="0" borderId="20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178" fontId="13" fillId="0" borderId="0" xfId="0" applyNumberFormat="1" applyFont="1" applyFill="1" applyAlignment="1">
      <alignment horizontal="center" vertical="center"/>
    </xf>
    <xf numFmtId="38" fontId="11" fillId="0" borderId="19" xfId="2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96"/>
  <sheetViews>
    <sheetView showGridLines="0" tabSelected="1" view="pageBreakPreview" zoomScale="70" zoomScaleNormal="75" zoomScaleSheetLayoutView="70" workbookViewId="0">
      <pane xSplit="4" ySplit="6" topLeftCell="E68" activePane="bottomRight" state="frozen"/>
      <selection pane="topRight" activeCell="E1" sqref="E1"/>
      <selection pane="bottomLeft" activeCell="A7" sqref="A7"/>
      <selection pane="bottomRight" activeCell="G7" sqref="G7"/>
    </sheetView>
  </sheetViews>
  <sheetFormatPr defaultColWidth="1.625" defaultRowHeight="18" customHeight="1"/>
  <cols>
    <col min="1" max="1" width="4.5" style="21" customWidth="1"/>
    <col min="2" max="2" width="30.625" style="21" customWidth="1"/>
    <col min="3" max="3" width="4.25" style="21" customWidth="1"/>
    <col min="4" max="4" width="11.5" style="21" customWidth="1"/>
    <col min="5" max="5" width="20.25" style="21" customWidth="1"/>
    <col min="6" max="6" width="15" style="21" customWidth="1"/>
    <col min="7" max="7" width="20.25" style="21" customWidth="1"/>
    <col min="8" max="8" width="15" style="21" customWidth="1"/>
    <col min="9" max="9" width="4.625" style="21" customWidth="1"/>
    <col min="10" max="10" width="20.625" style="21" customWidth="1"/>
    <col min="11" max="11" width="15.875" style="21" customWidth="1"/>
    <col min="12" max="12" width="13.375" style="21" customWidth="1"/>
    <col min="13" max="13" width="7.125" style="21" customWidth="1"/>
    <col min="14" max="16" width="4.875" style="21" customWidth="1"/>
    <col min="17" max="17" width="7.25" style="21" customWidth="1"/>
    <col min="18" max="21" width="4.875" style="21" customWidth="1"/>
    <col min="22" max="22" width="6" style="21" customWidth="1"/>
    <col min="23" max="23" width="4.875" style="21" customWidth="1"/>
    <col min="24" max="26" width="4.875" style="22" customWidth="1"/>
    <col min="27" max="27" width="7.25" style="21" customWidth="1"/>
    <col min="28" max="28" width="26.5" style="21" customWidth="1"/>
    <col min="29" max="81" width="8.625" style="21" customWidth="1"/>
    <col min="82" max="16384" width="1.625" style="21"/>
  </cols>
  <sheetData>
    <row r="1" spans="1:27" ht="7.5" customHeight="1">
      <c r="X1" s="21"/>
      <c r="Z1" s="21"/>
    </row>
    <row r="2" spans="1:27" ht="30" customHeight="1">
      <c r="A2" s="1" t="s">
        <v>320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X3" s="21"/>
      <c r="Y3" s="21"/>
      <c r="Z3" s="21"/>
    </row>
    <row r="4" spans="1:27" ht="18.75" customHeight="1">
      <c r="A4" s="23"/>
      <c r="B4" s="24"/>
      <c r="C4" s="25"/>
      <c r="D4" s="26"/>
      <c r="E4" s="27"/>
      <c r="F4" s="28"/>
      <c r="G4" s="28"/>
      <c r="H4" s="28"/>
      <c r="I4" s="24"/>
      <c r="J4" s="24"/>
      <c r="K4" s="26"/>
      <c r="L4" s="24"/>
      <c r="M4" s="29"/>
      <c r="N4" s="30"/>
      <c r="O4" s="31"/>
      <c r="P4" s="31"/>
      <c r="Q4" s="31" t="s">
        <v>271</v>
      </c>
      <c r="R4" s="31"/>
      <c r="S4" s="31"/>
      <c r="T4" s="31"/>
      <c r="U4" s="31"/>
      <c r="V4" s="31"/>
      <c r="W4" s="31"/>
      <c r="X4" s="31"/>
      <c r="Y4" s="31"/>
      <c r="Z4" s="31"/>
      <c r="AA4" s="27"/>
    </row>
    <row r="5" spans="1:27" ht="51.75" customHeight="1">
      <c r="A5" s="32" t="s">
        <v>272</v>
      </c>
      <c r="B5" s="33" t="s">
        <v>273</v>
      </c>
      <c r="C5" s="2" t="s">
        <v>88</v>
      </c>
      <c r="D5" s="33" t="s">
        <v>43</v>
      </c>
      <c r="E5" s="34" t="s">
        <v>274</v>
      </c>
      <c r="F5" s="35" t="s">
        <v>68</v>
      </c>
      <c r="G5" s="35" t="s">
        <v>69</v>
      </c>
      <c r="H5" s="35" t="s">
        <v>70</v>
      </c>
      <c r="I5" s="2" t="s">
        <v>89</v>
      </c>
      <c r="J5" s="33" t="s">
        <v>275</v>
      </c>
      <c r="K5" s="33" t="s">
        <v>0</v>
      </c>
      <c r="L5" s="33" t="s">
        <v>87</v>
      </c>
      <c r="M5" s="35" t="s">
        <v>276</v>
      </c>
      <c r="N5" s="28"/>
      <c r="O5" s="31" t="s">
        <v>277</v>
      </c>
      <c r="P5" s="36"/>
      <c r="Q5" s="37"/>
      <c r="R5" s="38"/>
      <c r="S5" s="39" t="s">
        <v>278</v>
      </c>
      <c r="T5" s="31"/>
      <c r="U5" s="31"/>
      <c r="V5" s="27"/>
      <c r="W5" s="38"/>
      <c r="X5" s="31" t="s">
        <v>279</v>
      </c>
      <c r="Y5" s="31"/>
      <c r="Z5" s="31"/>
      <c r="AA5" s="27"/>
    </row>
    <row r="6" spans="1:27" ht="20.100000000000001" customHeight="1">
      <c r="A6" s="40"/>
      <c r="B6" s="41"/>
      <c r="C6" s="42"/>
      <c r="D6" s="42"/>
      <c r="E6" s="43"/>
      <c r="F6" s="44"/>
      <c r="G6" s="44"/>
      <c r="H6" s="44"/>
      <c r="I6" s="41"/>
      <c r="J6" s="41"/>
      <c r="K6" s="42"/>
      <c r="L6" s="41"/>
      <c r="M6" s="45"/>
      <c r="N6" s="46" t="s">
        <v>1</v>
      </c>
      <c r="O6" s="47" t="s">
        <v>2</v>
      </c>
      <c r="P6" s="47" t="s">
        <v>3</v>
      </c>
      <c r="Q6" s="48" t="s">
        <v>8</v>
      </c>
      <c r="R6" s="49" t="s">
        <v>4</v>
      </c>
      <c r="S6" s="47" t="s">
        <v>5</v>
      </c>
      <c r="T6" s="47" t="s">
        <v>6</v>
      </c>
      <c r="U6" s="47" t="s">
        <v>7</v>
      </c>
      <c r="V6" s="48" t="s">
        <v>8</v>
      </c>
      <c r="W6" s="49" t="s">
        <v>4</v>
      </c>
      <c r="X6" s="47" t="s">
        <v>5</v>
      </c>
      <c r="Y6" s="47" t="s">
        <v>6</v>
      </c>
      <c r="Z6" s="47" t="s">
        <v>7</v>
      </c>
      <c r="AA6" s="48" t="s">
        <v>8</v>
      </c>
    </row>
    <row r="7" spans="1:27" ht="49.5" customHeight="1">
      <c r="A7" s="50">
        <v>1</v>
      </c>
      <c r="B7" s="51" t="s">
        <v>174</v>
      </c>
      <c r="C7" s="52">
        <v>2</v>
      </c>
      <c r="D7" s="53" t="s">
        <v>175</v>
      </c>
      <c r="E7" s="51" t="s">
        <v>299</v>
      </c>
      <c r="F7" s="51" t="s">
        <v>297</v>
      </c>
      <c r="G7" s="51"/>
      <c r="H7" s="51"/>
      <c r="I7" s="50">
        <v>3</v>
      </c>
      <c r="J7" s="54" t="s">
        <v>181</v>
      </c>
      <c r="K7" s="50" t="s">
        <v>84</v>
      </c>
      <c r="L7" s="55">
        <v>44287</v>
      </c>
      <c r="M7" s="56">
        <f>Q7+V7+AA7</f>
        <v>114</v>
      </c>
      <c r="N7" s="57"/>
      <c r="O7" s="58">
        <v>12</v>
      </c>
      <c r="P7" s="58">
        <v>12</v>
      </c>
      <c r="Q7" s="59">
        <f t="shared" ref="Q7" si="0">SUM(N7:P7)</f>
        <v>24</v>
      </c>
      <c r="R7" s="60"/>
      <c r="S7" s="58">
        <v>15</v>
      </c>
      <c r="T7" s="58">
        <v>15</v>
      </c>
      <c r="U7" s="58">
        <v>15</v>
      </c>
      <c r="V7" s="59">
        <f>SUM(R7:U7)</f>
        <v>45</v>
      </c>
      <c r="W7" s="60"/>
      <c r="X7" s="58">
        <v>15</v>
      </c>
      <c r="Y7" s="58">
        <v>15</v>
      </c>
      <c r="Z7" s="58">
        <v>15</v>
      </c>
      <c r="AA7" s="59">
        <f>SUM(W7:Z7)</f>
        <v>45</v>
      </c>
    </row>
    <row r="8" spans="1:27" ht="49.5" customHeight="1">
      <c r="A8" s="50">
        <v>2</v>
      </c>
      <c r="B8" s="51" t="s">
        <v>281</v>
      </c>
      <c r="C8" s="52">
        <v>2</v>
      </c>
      <c r="D8" s="53" t="s">
        <v>175</v>
      </c>
      <c r="E8" s="51" t="s">
        <v>282</v>
      </c>
      <c r="F8" s="51" t="s">
        <v>298</v>
      </c>
      <c r="G8" s="51"/>
      <c r="H8" s="51"/>
      <c r="I8" s="50">
        <v>3</v>
      </c>
      <c r="J8" s="54" t="s">
        <v>181</v>
      </c>
      <c r="K8" s="50" t="s">
        <v>84</v>
      </c>
      <c r="L8" s="55">
        <v>45383</v>
      </c>
      <c r="M8" s="56">
        <f>Q8+V8+AA8</f>
        <v>275</v>
      </c>
      <c r="N8" s="57"/>
      <c r="O8" s="58">
        <v>30</v>
      </c>
      <c r="P8" s="58">
        <v>30</v>
      </c>
      <c r="Q8" s="59">
        <f>SUM(N8:P8)</f>
        <v>60</v>
      </c>
      <c r="R8" s="60"/>
      <c r="S8" s="58">
        <v>35</v>
      </c>
      <c r="T8" s="58">
        <v>20</v>
      </c>
      <c r="U8" s="58">
        <v>20</v>
      </c>
      <c r="V8" s="59">
        <f>SUM(R8:U8)</f>
        <v>75</v>
      </c>
      <c r="W8" s="60"/>
      <c r="X8" s="58">
        <v>50</v>
      </c>
      <c r="Y8" s="58">
        <v>50</v>
      </c>
      <c r="Z8" s="58">
        <v>40</v>
      </c>
      <c r="AA8" s="59">
        <f>SUM(W8:Z8)</f>
        <v>140</v>
      </c>
    </row>
    <row r="9" spans="1:27" ht="49.5" customHeight="1">
      <c r="A9" s="50">
        <v>3</v>
      </c>
      <c r="B9" s="51" t="s">
        <v>9</v>
      </c>
      <c r="C9" s="61">
        <v>4</v>
      </c>
      <c r="D9" s="53" t="s">
        <v>10</v>
      </c>
      <c r="E9" s="51" t="s">
        <v>38</v>
      </c>
      <c r="F9" s="51" t="s">
        <v>39</v>
      </c>
      <c r="G9" s="51"/>
      <c r="H9" s="51"/>
      <c r="I9" s="50">
        <v>1</v>
      </c>
      <c r="J9" s="54" t="s">
        <v>10</v>
      </c>
      <c r="K9" s="50" t="s">
        <v>83</v>
      </c>
      <c r="L9" s="55">
        <v>42095</v>
      </c>
      <c r="M9" s="56">
        <f>Q9+V9+AA9</f>
        <v>167</v>
      </c>
      <c r="N9" s="57">
        <v>9</v>
      </c>
      <c r="O9" s="58">
        <v>18</v>
      </c>
      <c r="P9" s="58">
        <v>20</v>
      </c>
      <c r="Q9" s="59">
        <f>SUM(N9:P9)</f>
        <v>47</v>
      </c>
      <c r="R9" s="60"/>
      <c r="S9" s="58">
        <v>20</v>
      </c>
      <c r="T9" s="58">
        <v>25</v>
      </c>
      <c r="U9" s="58">
        <v>25</v>
      </c>
      <c r="V9" s="59">
        <f>SUM(R9:U9)</f>
        <v>70</v>
      </c>
      <c r="W9" s="60"/>
      <c r="X9" s="58"/>
      <c r="Y9" s="58">
        <v>25</v>
      </c>
      <c r="Z9" s="58">
        <v>25</v>
      </c>
      <c r="AA9" s="59">
        <f>SUM(W9:Z9)</f>
        <v>50</v>
      </c>
    </row>
    <row r="10" spans="1:27" ht="49.5" customHeight="1">
      <c r="A10" s="50">
        <v>4</v>
      </c>
      <c r="B10" s="51" t="s">
        <v>17</v>
      </c>
      <c r="C10" s="52">
        <v>4</v>
      </c>
      <c r="D10" s="53" t="s">
        <v>10</v>
      </c>
      <c r="E10" s="51" t="s">
        <v>49</v>
      </c>
      <c r="F10" s="51" t="s">
        <v>48</v>
      </c>
      <c r="G10" s="51"/>
      <c r="H10" s="51"/>
      <c r="I10" s="50">
        <v>1</v>
      </c>
      <c r="J10" s="54" t="s">
        <v>10</v>
      </c>
      <c r="K10" s="50" t="s">
        <v>84</v>
      </c>
      <c r="L10" s="55">
        <v>42095</v>
      </c>
      <c r="M10" s="56">
        <f t="shared" ref="M10:M51" si="1">Q10+V10+AA10</f>
        <v>186</v>
      </c>
      <c r="N10" s="57">
        <v>10</v>
      </c>
      <c r="O10" s="58">
        <v>18</v>
      </c>
      <c r="P10" s="58">
        <v>18</v>
      </c>
      <c r="Q10" s="59">
        <f t="shared" ref="Q10:Q51" si="2">SUM(N10:P10)</f>
        <v>46</v>
      </c>
      <c r="R10" s="60"/>
      <c r="S10" s="58">
        <v>20</v>
      </c>
      <c r="T10" s="58">
        <v>30</v>
      </c>
      <c r="U10" s="58">
        <v>30</v>
      </c>
      <c r="V10" s="59">
        <f t="shared" ref="V10:V52" si="3">SUM(R10:U10)</f>
        <v>80</v>
      </c>
      <c r="W10" s="60"/>
      <c r="X10" s="58"/>
      <c r="Y10" s="58">
        <v>30</v>
      </c>
      <c r="Z10" s="58">
        <v>30</v>
      </c>
      <c r="AA10" s="59">
        <f t="shared" ref="AA10:AA52" si="4">SUM(W10:Z10)</f>
        <v>60</v>
      </c>
    </row>
    <row r="11" spans="1:27" ht="49.5" customHeight="1">
      <c r="A11" s="50">
        <v>5</v>
      </c>
      <c r="B11" s="62" t="s">
        <v>21</v>
      </c>
      <c r="C11" s="52">
        <v>4</v>
      </c>
      <c r="D11" s="53" t="s">
        <v>10</v>
      </c>
      <c r="E11" s="62" t="s">
        <v>51</v>
      </c>
      <c r="F11" s="51" t="s">
        <v>52</v>
      </c>
      <c r="G11" s="51"/>
      <c r="H11" s="51"/>
      <c r="I11" s="50">
        <v>1</v>
      </c>
      <c r="J11" s="54" t="s">
        <v>10</v>
      </c>
      <c r="K11" s="50" t="s">
        <v>84</v>
      </c>
      <c r="L11" s="55">
        <v>42095</v>
      </c>
      <c r="M11" s="56">
        <f t="shared" si="1"/>
        <v>140</v>
      </c>
      <c r="N11" s="57">
        <v>10</v>
      </c>
      <c r="O11" s="58">
        <v>20</v>
      </c>
      <c r="P11" s="58">
        <v>20</v>
      </c>
      <c r="Q11" s="59">
        <f t="shared" si="2"/>
        <v>50</v>
      </c>
      <c r="R11" s="60"/>
      <c r="S11" s="58">
        <v>22</v>
      </c>
      <c r="T11" s="58">
        <v>22</v>
      </c>
      <c r="U11" s="58">
        <v>22</v>
      </c>
      <c r="V11" s="59">
        <f t="shared" si="3"/>
        <v>66</v>
      </c>
      <c r="W11" s="60"/>
      <c r="X11" s="58">
        <v>8</v>
      </c>
      <c r="Y11" s="58">
        <v>8</v>
      </c>
      <c r="Z11" s="58">
        <v>8</v>
      </c>
      <c r="AA11" s="59">
        <f t="shared" si="4"/>
        <v>24</v>
      </c>
    </row>
    <row r="12" spans="1:27" ht="49.5" customHeight="1">
      <c r="A12" s="50">
        <v>6</v>
      </c>
      <c r="B12" s="51" t="s">
        <v>14</v>
      </c>
      <c r="C12" s="52">
        <v>6</v>
      </c>
      <c r="D12" s="51" t="s">
        <v>15</v>
      </c>
      <c r="E12" s="51" t="s">
        <v>155</v>
      </c>
      <c r="F12" s="51" t="s">
        <v>40</v>
      </c>
      <c r="G12" s="51" t="s">
        <v>41</v>
      </c>
      <c r="H12" s="51" t="s">
        <v>42</v>
      </c>
      <c r="I12" s="50">
        <v>1</v>
      </c>
      <c r="J12" s="54" t="s">
        <v>15</v>
      </c>
      <c r="K12" s="50" t="s">
        <v>85</v>
      </c>
      <c r="L12" s="55">
        <v>42095</v>
      </c>
      <c r="M12" s="56">
        <f t="shared" si="1"/>
        <v>133</v>
      </c>
      <c r="N12" s="57"/>
      <c r="O12" s="58">
        <v>13</v>
      </c>
      <c r="P12" s="58">
        <v>15</v>
      </c>
      <c r="Q12" s="59">
        <f t="shared" si="2"/>
        <v>28</v>
      </c>
      <c r="R12" s="60"/>
      <c r="S12" s="58">
        <v>15</v>
      </c>
      <c r="T12" s="58">
        <v>15</v>
      </c>
      <c r="U12" s="58">
        <v>15</v>
      </c>
      <c r="V12" s="59">
        <f t="shared" si="3"/>
        <v>45</v>
      </c>
      <c r="W12" s="60"/>
      <c r="X12" s="58">
        <v>20</v>
      </c>
      <c r="Y12" s="58">
        <v>20</v>
      </c>
      <c r="Z12" s="58">
        <v>20</v>
      </c>
      <c r="AA12" s="59">
        <f t="shared" si="4"/>
        <v>60</v>
      </c>
    </row>
    <row r="13" spans="1:27" ht="49.5" customHeight="1">
      <c r="A13" s="50">
        <v>7</v>
      </c>
      <c r="B13" s="3" t="s">
        <v>96</v>
      </c>
      <c r="C13" s="52">
        <v>7</v>
      </c>
      <c r="D13" s="51" t="s">
        <v>97</v>
      </c>
      <c r="E13" s="51" t="s">
        <v>98</v>
      </c>
      <c r="F13" s="51" t="s">
        <v>107</v>
      </c>
      <c r="G13" s="51"/>
      <c r="H13" s="51"/>
      <c r="I13" s="50">
        <v>2</v>
      </c>
      <c r="J13" s="3" t="s">
        <v>103</v>
      </c>
      <c r="K13" s="50" t="s">
        <v>72</v>
      </c>
      <c r="L13" s="55">
        <v>42461</v>
      </c>
      <c r="M13" s="56">
        <f t="shared" si="1"/>
        <v>139</v>
      </c>
      <c r="N13" s="57">
        <v>12</v>
      </c>
      <c r="O13" s="58">
        <v>22</v>
      </c>
      <c r="P13" s="58">
        <v>24</v>
      </c>
      <c r="Q13" s="59">
        <f t="shared" si="2"/>
        <v>58</v>
      </c>
      <c r="R13" s="60"/>
      <c r="S13" s="58">
        <v>24</v>
      </c>
      <c r="T13" s="58">
        <v>24</v>
      </c>
      <c r="U13" s="58">
        <v>24</v>
      </c>
      <c r="V13" s="59">
        <f t="shared" si="3"/>
        <v>72</v>
      </c>
      <c r="W13" s="60"/>
      <c r="X13" s="58">
        <v>3</v>
      </c>
      <c r="Y13" s="58">
        <v>3</v>
      </c>
      <c r="Z13" s="58">
        <v>3</v>
      </c>
      <c r="AA13" s="59">
        <f t="shared" si="4"/>
        <v>9</v>
      </c>
    </row>
    <row r="14" spans="1:27" ht="49.5" customHeight="1">
      <c r="A14" s="50">
        <v>8</v>
      </c>
      <c r="B14" s="4" t="s">
        <v>204</v>
      </c>
      <c r="C14" s="52">
        <v>7</v>
      </c>
      <c r="D14" s="51" t="s">
        <v>199</v>
      </c>
      <c r="E14" s="51" t="s">
        <v>207</v>
      </c>
      <c r="F14" s="51" t="s">
        <v>208</v>
      </c>
      <c r="G14" s="51"/>
      <c r="H14" s="51"/>
      <c r="I14" s="50">
        <v>2</v>
      </c>
      <c r="J14" s="5" t="s">
        <v>280</v>
      </c>
      <c r="K14" s="50" t="s">
        <v>209</v>
      </c>
      <c r="L14" s="55">
        <v>44652</v>
      </c>
      <c r="M14" s="56">
        <f>Q14+V14+AA14</f>
        <v>153</v>
      </c>
      <c r="N14" s="57">
        <v>18</v>
      </c>
      <c r="O14" s="58">
        <v>21</v>
      </c>
      <c r="P14" s="58">
        <v>24</v>
      </c>
      <c r="Q14" s="59">
        <f t="shared" si="2"/>
        <v>63</v>
      </c>
      <c r="R14" s="60"/>
      <c r="S14" s="58">
        <v>24</v>
      </c>
      <c r="T14" s="58">
        <v>28</v>
      </c>
      <c r="U14" s="58">
        <v>29</v>
      </c>
      <c r="V14" s="59">
        <f t="shared" si="3"/>
        <v>81</v>
      </c>
      <c r="W14" s="60"/>
      <c r="X14" s="58">
        <v>3</v>
      </c>
      <c r="Y14" s="58">
        <v>3</v>
      </c>
      <c r="Z14" s="58">
        <v>3</v>
      </c>
      <c r="AA14" s="59">
        <f t="shared" si="4"/>
        <v>9</v>
      </c>
    </row>
    <row r="15" spans="1:27" ht="49.5" customHeight="1">
      <c r="A15" s="50">
        <v>9</v>
      </c>
      <c r="B15" s="51" t="s">
        <v>22</v>
      </c>
      <c r="C15" s="52">
        <v>8</v>
      </c>
      <c r="D15" s="51" t="s">
        <v>61</v>
      </c>
      <c r="E15" s="51" t="s">
        <v>156</v>
      </c>
      <c r="F15" s="51" t="s">
        <v>53</v>
      </c>
      <c r="G15" s="51"/>
      <c r="H15" s="51"/>
      <c r="I15" s="50">
        <v>3</v>
      </c>
      <c r="J15" s="54" t="s">
        <v>23</v>
      </c>
      <c r="K15" s="50" t="s">
        <v>72</v>
      </c>
      <c r="L15" s="55">
        <v>42095</v>
      </c>
      <c r="M15" s="56">
        <f t="shared" si="1"/>
        <v>300</v>
      </c>
      <c r="N15" s="57">
        <v>6</v>
      </c>
      <c r="O15" s="58">
        <v>12</v>
      </c>
      <c r="P15" s="58">
        <v>12</v>
      </c>
      <c r="Q15" s="59">
        <f t="shared" si="2"/>
        <v>30</v>
      </c>
      <c r="R15" s="60"/>
      <c r="S15" s="58">
        <v>20</v>
      </c>
      <c r="T15" s="58">
        <v>20</v>
      </c>
      <c r="U15" s="58">
        <v>20</v>
      </c>
      <c r="V15" s="59">
        <f t="shared" si="3"/>
        <v>60</v>
      </c>
      <c r="W15" s="60"/>
      <c r="X15" s="58">
        <v>70</v>
      </c>
      <c r="Y15" s="58">
        <v>70</v>
      </c>
      <c r="Z15" s="58">
        <v>70</v>
      </c>
      <c r="AA15" s="59">
        <f t="shared" si="4"/>
        <v>210</v>
      </c>
    </row>
    <row r="16" spans="1:27" ht="49.5" customHeight="1">
      <c r="A16" s="50">
        <v>10</v>
      </c>
      <c r="B16" s="51" t="s">
        <v>27</v>
      </c>
      <c r="C16" s="52">
        <v>8</v>
      </c>
      <c r="D16" s="51" t="s">
        <v>61</v>
      </c>
      <c r="E16" s="51" t="s">
        <v>29</v>
      </c>
      <c r="F16" s="51" t="s">
        <v>82</v>
      </c>
      <c r="G16" s="51"/>
      <c r="H16" s="51"/>
      <c r="I16" s="50">
        <v>3</v>
      </c>
      <c r="J16" s="54" t="s">
        <v>28</v>
      </c>
      <c r="K16" s="50" t="s">
        <v>84</v>
      </c>
      <c r="L16" s="55">
        <v>42095</v>
      </c>
      <c r="M16" s="56">
        <f t="shared" si="1"/>
        <v>364</v>
      </c>
      <c r="N16" s="57">
        <v>9</v>
      </c>
      <c r="O16" s="58">
        <v>15</v>
      </c>
      <c r="P16" s="58">
        <v>16</v>
      </c>
      <c r="Q16" s="59">
        <f t="shared" si="2"/>
        <v>40</v>
      </c>
      <c r="R16" s="60"/>
      <c r="S16" s="58">
        <v>20</v>
      </c>
      <c r="T16" s="58">
        <v>20</v>
      </c>
      <c r="U16" s="58">
        <v>20</v>
      </c>
      <c r="V16" s="59">
        <f t="shared" si="3"/>
        <v>60</v>
      </c>
      <c r="W16" s="60"/>
      <c r="X16" s="58">
        <v>88</v>
      </c>
      <c r="Y16" s="58">
        <v>88</v>
      </c>
      <c r="Z16" s="58">
        <v>88</v>
      </c>
      <c r="AA16" s="59">
        <f t="shared" si="4"/>
        <v>264</v>
      </c>
    </row>
    <row r="17" spans="1:28" ht="49.5" customHeight="1">
      <c r="A17" s="50">
        <v>11</v>
      </c>
      <c r="B17" s="51" t="s">
        <v>163</v>
      </c>
      <c r="C17" s="52">
        <v>8</v>
      </c>
      <c r="D17" s="51" t="s">
        <v>164</v>
      </c>
      <c r="E17" s="51" t="s">
        <v>173</v>
      </c>
      <c r="F17" s="63" t="s">
        <v>169</v>
      </c>
      <c r="G17" s="51"/>
      <c r="H17" s="51"/>
      <c r="I17" s="50">
        <v>3</v>
      </c>
      <c r="J17" s="54" t="s">
        <v>165</v>
      </c>
      <c r="K17" s="50" t="s">
        <v>83</v>
      </c>
      <c r="L17" s="55">
        <v>43922</v>
      </c>
      <c r="M17" s="56">
        <f t="shared" si="1"/>
        <v>280</v>
      </c>
      <c r="N17" s="57">
        <v>9</v>
      </c>
      <c r="O17" s="58">
        <v>15</v>
      </c>
      <c r="P17" s="58">
        <v>16</v>
      </c>
      <c r="Q17" s="59">
        <f t="shared" si="2"/>
        <v>40</v>
      </c>
      <c r="R17" s="60"/>
      <c r="S17" s="58">
        <v>20</v>
      </c>
      <c r="T17" s="58">
        <v>20</v>
      </c>
      <c r="U17" s="58">
        <v>20</v>
      </c>
      <c r="V17" s="59">
        <f t="shared" si="3"/>
        <v>60</v>
      </c>
      <c r="W17" s="60"/>
      <c r="X17" s="58">
        <v>60</v>
      </c>
      <c r="Y17" s="58">
        <v>60</v>
      </c>
      <c r="Z17" s="58">
        <v>60</v>
      </c>
      <c r="AA17" s="59">
        <f t="shared" si="4"/>
        <v>180</v>
      </c>
    </row>
    <row r="18" spans="1:28" ht="49.5" customHeight="1">
      <c r="A18" s="50">
        <v>12</v>
      </c>
      <c r="B18" s="51" t="s">
        <v>86</v>
      </c>
      <c r="C18" s="52">
        <v>12</v>
      </c>
      <c r="D18" s="51" t="s">
        <v>60</v>
      </c>
      <c r="E18" s="51" t="s">
        <v>45</v>
      </c>
      <c r="F18" s="51" t="s">
        <v>46</v>
      </c>
      <c r="G18" s="51"/>
      <c r="H18" s="51"/>
      <c r="I18" s="50">
        <v>3</v>
      </c>
      <c r="J18" s="54" t="s">
        <v>11</v>
      </c>
      <c r="K18" s="50" t="s">
        <v>84</v>
      </c>
      <c r="L18" s="55">
        <v>42095</v>
      </c>
      <c r="M18" s="56">
        <f t="shared" si="1"/>
        <v>190</v>
      </c>
      <c r="N18" s="57"/>
      <c r="O18" s="58">
        <v>8</v>
      </c>
      <c r="P18" s="58">
        <v>12</v>
      </c>
      <c r="Q18" s="59">
        <f t="shared" si="2"/>
        <v>20</v>
      </c>
      <c r="R18" s="60"/>
      <c r="S18" s="58">
        <v>20</v>
      </c>
      <c r="T18" s="58">
        <v>20</v>
      </c>
      <c r="U18" s="58">
        <v>20</v>
      </c>
      <c r="V18" s="59">
        <f t="shared" si="3"/>
        <v>60</v>
      </c>
      <c r="W18" s="60"/>
      <c r="X18" s="58">
        <v>36</v>
      </c>
      <c r="Y18" s="58">
        <v>37</v>
      </c>
      <c r="Z18" s="58">
        <v>37</v>
      </c>
      <c r="AA18" s="59">
        <f t="shared" si="4"/>
        <v>110</v>
      </c>
    </row>
    <row r="19" spans="1:28" ht="49.5" customHeight="1">
      <c r="A19" s="50">
        <v>13</v>
      </c>
      <c r="B19" s="62" t="s">
        <v>12</v>
      </c>
      <c r="C19" s="50">
        <v>12</v>
      </c>
      <c r="D19" s="51" t="s">
        <v>60</v>
      </c>
      <c r="E19" s="51" t="s">
        <v>47</v>
      </c>
      <c r="F19" s="51" t="s">
        <v>216</v>
      </c>
      <c r="G19" s="51"/>
      <c r="H19" s="51"/>
      <c r="I19" s="50">
        <v>3</v>
      </c>
      <c r="J19" s="54" t="s">
        <v>13</v>
      </c>
      <c r="K19" s="50" t="s">
        <v>84</v>
      </c>
      <c r="L19" s="55">
        <v>42095</v>
      </c>
      <c r="M19" s="56">
        <f t="shared" si="1"/>
        <v>160</v>
      </c>
      <c r="N19" s="57">
        <v>12</v>
      </c>
      <c r="O19" s="58">
        <v>20</v>
      </c>
      <c r="P19" s="58">
        <v>23</v>
      </c>
      <c r="Q19" s="59">
        <f t="shared" si="2"/>
        <v>55</v>
      </c>
      <c r="R19" s="60"/>
      <c r="S19" s="58">
        <v>25</v>
      </c>
      <c r="T19" s="58">
        <v>25</v>
      </c>
      <c r="U19" s="58">
        <v>25</v>
      </c>
      <c r="V19" s="59">
        <f>SUM(R19:U19)</f>
        <v>75</v>
      </c>
      <c r="W19" s="60"/>
      <c r="X19" s="58">
        <v>10</v>
      </c>
      <c r="Y19" s="58">
        <v>10</v>
      </c>
      <c r="Z19" s="58">
        <v>10</v>
      </c>
      <c r="AA19" s="59">
        <f>SUM(W19:Z19)</f>
        <v>30</v>
      </c>
    </row>
    <row r="20" spans="1:28" ht="49.5" customHeight="1">
      <c r="A20" s="50">
        <v>14</v>
      </c>
      <c r="B20" s="3" t="s">
        <v>113</v>
      </c>
      <c r="C20" s="52">
        <v>12</v>
      </c>
      <c r="D20" s="51" t="s">
        <v>60</v>
      </c>
      <c r="E20" s="51" t="s">
        <v>170</v>
      </c>
      <c r="F20" s="51" t="s">
        <v>109</v>
      </c>
      <c r="G20" s="51"/>
      <c r="H20" s="51"/>
      <c r="I20" s="50">
        <v>3</v>
      </c>
      <c r="J20" s="3" t="s">
        <v>104</v>
      </c>
      <c r="K20" s="50" t="s">
        <v>85</v>
      </c>
      <c r="L20" s="55">
        <v>42461</v>
      </c>
      <c r="M20" s="56">
        <f t="shared" si="1"/>
        <v>231</v>
      </c>
      <c r="N20" s="57">
        <v>9</v>
      </c>
      <c r="O20" s="58">
        <v>12</v>
      </c>
      <c r="P20" s="58">
        <v>12</v>
      </c>
      <c r="Q20" s="59">
        <f t="shared" si="2"/>
        <v>33</v>
      </c>
      <c r="R20" s="60"/>
      <c r="S20" s="58">
        <v>24</v>
      </c>
      <c r="T20" s="58">
        <v>24</v>
      </c>
      <c r="U20" s="58">
        <v>24</v>
      </c>
      <c r="V20" s="59">
        <f>SUM(R20:U20)</f>
        <v>72</v>
      </c>
      <c r="W20" s="60"/>
      <c r="X20" s="58">
        <v>42</v>
      </c>
      <c r="Y20" s="58">
        <v>42</v>
      </c>
      <c r="Z20" s="58">
        <v>42</v>
      </c>
      <c r="AA20" s="59">
        <f>SUM(W20:Z20)</f>
        <v>126</v>
      </c>
    </row>
    <row r="21" spans="1:28" ht="49.5" customHeight="1">
      <c r="A21" s="50">
        <v>15</v>
      </c>
      <c r="B21" s="4" t="s">
        <v>115</v>
      </c>
      <c r="C21" s="52">
        <v>12</v>
      </c>
      <c r="D21" s="51" t="s">
        <v>60</v>
      </c>
      <c r="E21" s="51" t="s">
        <v>121</v>
      </c>
      <c r="F21" s="51" t="s">
        <v>122</v>
      </c>
      <c r="G21" s="51"/>
      <c r="H21" s="51"/>
      <c r="I21" s="50">
        <v>3</v>
      </c>
      <c r="J21" s="6" t="s">
        <v>116</v>
      </c>
      <c r="K21" s="50" t="s">
        <v>72</v>
      </c>
      <c r="L21" s="55">
        <v>42826</v>
      </c>
      <c r="M21" s="56">
        <f t="shared" si="1"/>
        <v>189</v>
      </c>
      <c r="N21" s="57">
        <v>8</v>
      </c>
      <c r="O21" s="58">
        <v>15</v>
      </c>
      <c r="P21" s="58">
        <v>16</v>
      </c>
      <c r="Q21" s="59">
        <f t="shared" si="2"/>
        <v>39</v>
      </c>
      <c r="R21" s="60"/>
      <c r="S21" s="58">
        <v>30</v>
      </c>
      <c r="T21" s="58">
        <v>30</v>
      </c>
      <c r="U21" s="58">
        <v>30</v>
      </c>
      <c r="V21" s="59">
        <f t="shared" si="3"/>
        <v>90</v>
      </c>
      <c r="W21" s="60"/>
      <c r="X21" s="58">
        <v>20</v>
      </c>
      <c r="Y21" s="58">
        <v>20</v>
      </c>
      <c r="Z21" s="58">
        <v>20</v>
      </c>
      <c r="AA21" s="59">
        <f t="shared" si="4"/>
        <v>60</v>
      </c>
    </row>
    <row r="22" spans="1:28" ht="49.5" customHeight="1">
      <c r="A22" s="50">
        <v>16</v>
      </c>
      <c r="B22" s="4" t="s">
        <v>167</v>
      </c>
      <c r="C22" s="52">
        <v>12</v>
      </c>
      <c r="D22" s="51" t="s">
        <v>166</v>
      </c>
      <c r="E22" s="51" t="s">
        <v>220</v>
      </c>
      <c r="F22" s="51" t="s">
        <v>171</v>
      </c>
      <c r="G22" s="51"/>
      <c r="H22" s="51"/>
      <c r="I22" s="50">
        <v>2</v>
      </c>
      <c r="J22" s="6" t="s">
        <v>172</v>
      </c>
      <c r="K22" s="50" t="s">
        <v>72</v>
      </c>
      <c r="L22" s="55">
        <v>43922</v>
      </c>
      <c r="M22" s="56">
        <f t="shared" si="1"/>
        <v>141</v>
      </c>
      <c r="N22" s="57">
        <v>6</v>
      </c>
      <c r="O22" s="58">
        <v>15</v>
      </c>
      <c r="P22" s="58">
        <v>15</v>
      </c>
      <c r="Q22" s="59">
        <f t="shared" si="2"/>
        <v>36</v>
      </c>
      <c r="R22" s="60"/>
      <c r="S22" s="58">
        <v>15</v>
      </c>
      <c r="T22" s="58">
        <v>15</v>
      </c>
      <c r="U22" s="58">
        <v>15</v>
      </c>
      <c r="V22" s="59">
        <f t="shared" si="3"/>
        <v>45</v>
      </c>
      <c r="W22" s="60"/>
      <c r="X22" s="58">
        <v>20</v>
      </c>
      <c r="Y22" s="58">
        <v>20</v>
      </c>
      <c r="Z22" s="58">
        <v>20</v>
      </c>
      <c r="AA22" s="59">
        <f t="shared" si="4"/>
        <v>60</v>
      </c>
    </row>
    <row r="23" spans="1:28" ht="49.5" customHeight="1">
      <c r="A23" s="50">
        <v>17</v>
      </c>
      <c r="B23" s="4" t="s">
        <v>300</v>
      </c>
      <c r="C23" s="52">
        <v>13</v>
      </c>
      <c r="D23" s="51" t="s">
        <v>301</v>
      </c>
      <c r="E23" s="51" t="s">
        <v>302</v>
      </c>
      <c r="F23" s="51" t="s">
        <v>319</v>
      </c>
      <c r="G23" s="51"/>
      <c r="H23" s="51"/>
      <c r="I23" s="50">
        <v>3</v>
      </c>
      <c r="J23" s="6" t="s">
        <v>303</v>
      </c>
      <c r="K23" s="50" t="s">
        <v>84</v>
      </c>
      <c r="L23" s="55">
        <v>45748</v>
      </c>
      <c r="M23" s="56">
        <f t="shared" si="1"/>
        <v>85</v>
      </c>
      <c r="N23" s="57"/>
      <c r="O23" s="58">
        <v>5</v>
      </c>
      <c r="P23" s="58">
        <v>5</v>
      </c>
      <c r="Q23" s="59">
        <f t="shared" si="2"/>
        <v>10</v>
      </c>
      <c r="R23" s="60"/>
      <c r="S23" s="58">
        <v>5</v>
      </c>
      <c r="T23" s="58">
        <v>5</v>
      </c>
      <c r="U23" s="58">
        <v>5</v>
      </c>
      <c r="V23" s="59">
        <f t="shared" si="3"/>
        <v>15</v>
      </c>
      <c r="W23" s="60"/>
      <c r="X23" s="58">
        <v>20</v>
      </c>
      <c r="Y23" s="58">
        <v>20</v>
      </c>
      <c r="Z23" s="58">
        <v>20</v>
      </c>
      <c r="AA23" s="59">
        <f t="shared" si="4"/>
        <v>60</v>
      </c>
    </row>
    <row r="24" spans="1:28" ht="49.5" customHeight="1">
      <c r="A24" s="50">
        <v>18</v>
      </c>
      <c r="B24" s="51" t="s">
        <v>18</v>
      </c>
      <c r="C24" s="52">
        <v>14</v>
      </c>
      <c r="D24" s="51" t="s">
        <v>62</v>
      </c>
      <c r="E24" s="51" t="s">
        <v>157</v>
      </c>
      <c r="F24" s="51" t="s">
        <v>50</v>
      </c>
      <c r="G24" s="51"/>
      <c r="H24" s="51"/>
      <c r="I24" s="50">
        <v>3</v>
      </c>
      <c r="J24" s="54" t="s">
        <v>16</v>
      </c>
      <c r="K24" s="50" t="s">
        <v>158</v>
      </c>
      <c r="L24" s="55">
        <v>42095</v>
      </c>
      <c r="M24" s="56">
        <f t="shared" si="1"/>
        <v>145</v>
      </c>
      <c r="N24" s="57">
        <v>9</v>
      </c>
      <c r="O24" s="58">
        <v>13</v>
      </c>
      <c r="P24" s="58">
        <v>18</v>
      </c>
      <c r="Q24" s="59">
        <f t="shared" si="2"/>
        <v>40</v>
      </c>
      <c r="R24" s="60"/>
      <c r="S24" s="58">
        <v>20</v>
      </c>
      <c r="T24" s="58">
        <v>20</v>
      </c>
      <c r="U24" s="58">
        <v>20</v>
      </c>
      <c r="V24" s="59">
        <f t="shared" si="3"/>
        <v>60</v>
      </c>
      <c r="W24" s="60"/>
      <c r="X24" s="58">
        <v>15</v>
      </c>
      <c r="Y24" s="58">
        <v>15</v>
      </c>
      <c r="Z24" s="58">
        <v>15</v>
      </c>
      <c r="AA24" s="59">
        <f t="shared" si="4"/>
        <v>45</v>
      </c>
    </row>
    <row r="25" spans="1:28" ht="49.5" customHeight="1">
      <c r="A25" s="50">
        <v>19</v>
      </c>
      <c r="B25" s="51" t="s">
        <v>144</v>
      </c>
      <c r="C25" s="52">
        <v>14</v>
      </c>
      <c r="D25" s="51" t="s">
        <v>145</v>
      </c>
      <c r="E25" s="51" t="s">
        <v>168</v>
      </c>
      <c r="F25" s="51" t="s">
        <v>151</v>
      </c>
      <c r="G25" s="51"/>
      <c r="H25" s="51"/>
      <c r="I25" s="50">
        <v>3</v>
      </c>
      <c r="J25" s="54" t="s">
        <v>16</v>
      </c>
      <c r="K25" s="50" t="s">
        <v>147</v>
      </c>
      <c r="L25" s="55">
        <v>43556</v>
      </c>
      <c r="M25" s="56">
        <f t="shared" si="1"/>
        <v>139</v>
      </c>
      <c r="N25" s="57">
        <v>9</v>
      </c>
      <c r="O25" s="58">
        <v>11</v>
      </c>
      <c r="P25" s="58">
        <v>14</v>
      </c>
      <c r="Q25" s="59">
        <f t="shared" si="2"/>
        <v>34</v>
      </c>
      <c r="R25" s="60"/>
      <c r="S25" s="58">
        <v>17</v>
      </c>
      <c r="T25" s="58">
        <v>17</v>
      </c>
      <c r="U25" s="58">
        <v>17</v>
      </c>
      <c r="V25" s="59">
        <f t="shared" si="3"/>
        <v>51</v>
      </c>
      <c r="W25" s="60"/>
      <c r="X25" s="58">
        <v>18</v>
      </c>
      <c r="Y25" s="58">
        <v>18</v>
      </c>
      <c r="Z25" s="58">
        <v>18</v>
      </c>
      <c r="AA25" s="59">
        <f t="shared" si="4"/>
        <v>54</v>
      </c>
    </row>
    <row r="26" spans="1:28" ht="49.5" customHeight="1">
      <c r="A26" s="50">
        <v>20</v>
      </c>
      <c r="B26" s="51" t="s">
        <v>289</v>
      </c>
      <c r="C26" s="52">
        <v>14</v>
      </c>
      <c r="D26" s="51" t="s">
        <v>327</v>
      </c>
      <c r="E26" s="51" t="s">
        <v>328</v>
      </c>
      <c r="F26" s="51" t="s">
        <v>329</v>
      </c>
      <c r="G26" s="51"/>
      <c r="H26" s="51"/>
      <c r="I26" s="50">
        <v>2</v>
      </c>
      <c r="J26" s="54" t="s">
        <v>330</v>
      </c>
      <c r="K26" s="50" t="s">
        <v>331</v>
      </c>
      <c r="L26" s="55">
        <v>45383</v>
      </c>
      <c r="M26" s="56">
        <f t="shared" si="1"/>
        <v>125</v>
      </c>
      <c r="N26" s="57">
        <v>12</v>
      </c>
      <c r="O26" s="58">
        <v>15</v>
      </c>
      <c r="P26" s="58">
        <v>18</v>
      </c>
      <c r="Q26" s="59">
        <f t="shared" si="2"/>
        <v>45</v>
      </c>
      <c r="R26" s="60"/>
      <c r="S26" s="58">
        <v>21</v>
      </c>
      <c r="T26" s="58">
        <v>22</v>
      </c>
      <c r="U26" s="58">
        <v>22</v>
      </c>
      <c r="V26" s="59">
        <f t="shared" si="3"/>
        <v>65</v>
      </c>
      <c r="W26" s="60">
        <v>0</v>
      </c>
      <c r="X26" s="58">
        <v>5</v>
      </c>
      <c r="Y26" s="58">
        <v>5</v>
      </c>
      <c r="Z26" s="58">
        <v>5</v>
      </c>
      <c r="AA26" s="59">
        <f t="shared" si="4"/>
        <v>15</v>
      </c>
    </row>
    <row r="27" spans="1:28" ht="49.5" customHeight="1">
      <c r="A27" s="50">
        <v>21</v>
      </c>
      <c r="B27" s="51" t="s">
        <v>321</v>
      </c>
      <c r="C27" s="52">
        <v>19</v>
      </c>
      <c r="D27" s="51" t="s">
        <v>322</v>
      </c>
      <c r="E27" s="51" t="s">
        <v>323</v>
      </c>
      <c r="F27" s="51" t="s">
        <v>324</v>
      </c>
      <c r="G27" s="51"/>
      <c r="H27" s="51"/>
      <c r="I27" s="50">
        <v>3</v>
      </c>
      <c r="J27" s="54" t="s">
        <v>325</v>
      </c>
      <c r="K27" s="50" t="s">
        <v>326</v>
      </c>
      <c r="L27" s="55">
        <v>45748</v>
      </c>
      <c r="M27" s="56">
        <f t="shared" si="1"/>
        <v>110</v>
      </c>
      <c r="N27" s="57">
        <v>0</v>
      </c>
      <c r="O27" s="58">
        <v>10</v>
      </c>
      <c r="P27" s="58">
        <v>10</v>
      </c>
      <c r="Q27" s="59">
        <f t="shared" si="2"/>
        <v>20</v>
      </c>
      <c r="R27" s="60"/>
      <c r="S27" s="58">
        <v>10</v>
      </c>
      <c r="T27" s="58">
        <v>10</v>
      </c>
      <c r="U27" s="58">
        <v>10</v>
      </c>
      <c r="V27" s="59">
        <f t="shared" si="3"/>
        <v>30</v>
      </c>
      <c r="W27" s="60"/>
      <c r="X27" s="58">
        <v>20</v>
      </c>
      <c r="Y27" s="58">
        <v>20</v>
      </c>
      <c r="Z27" s="58">
        <v>20</v>
      </c>
      <c r="AA27" s="59">
        <f t="shared" si="4"/>
        <v>60</v>
      </c>
    </row>
    <row r="28" spans="1:28" ht="49.5" customHeight="1">
      <c r="A28" s="50">
        <v>22</v>
      </c>
      <c r="B28" s="62" t="s">
        <v>25</v>
      </c>
      <c r="C28" s="50">
        <v>21</v>
      </c>
      <c r="D28" s="51" t="s">
        <v>24</v>
      </c>
      <c r="E28" s="51" t="s">
        <v>159</v>
      </c>
      <c r="F28" s="51" t="s">
        <v>54</v>
      </c>
      <c r="G28" s="51" t="s">
        <v>56</v>
      </c>
      <c r="H28" s="51" t="s">
        <v>55</v>
      </c>
      <c r="I28" s="50">
        <v>1</v>
      </c>
      <c r="J28" s="54" t="s">
        <v>24</v>
      </c>
      <c r="K28" s="50" t="s">
        <v>80</v>
      </c>
      <c r="L28" s="55">
        <v>42095</v>
      </c>
      <c r="M28" s="56">
        <f t="shared" si="1"/>
        <v>146</v>
      </c>
      <c r="N28" s="57"/>
      <c r="O28" s="58">
        <v>10</v>
      </c>
      <c r="P28" s="58">
        <v>14</v>
      </c>
      <c r="Q28" s="59">
        <f t="shared" si="2"/>
        <v>24</v>
      </c>
      <c r="R28" s="60"/>
      <c r="S28" s="58">
        <v>22</v>
      </c>
      <c r="T28" s="58">
        <v>25</v>
      </c>
      <c r="U28" s="58">
        <v>25</v>
      </c>
      <c r="V28" s="59">
        <f t="shared" si="3"/>
        <v>72</v>
      </c>
      <c r="W28" s="60"/>
      <c r="X28" s="58"/>
      <c r="Y28" s="58">
        <v>25</v>
      </c>
      <c r="Z28" s="58">
        <v>25</v>
      </c>
      <c r="AA28" s="59">
        <f t="shared" si="4"/>
        <v>50</v>
      </c>
    </row>
    <row r="29" spans="1:28" ht="49.5" customHeight="1">
      <c r="A29" s="50">
        <v>23</v>
      </c>
      <c r="B29" s="51" t="s">
        <v>294</v>
      </c>
      <c r="C29" s="52">
        <v>22</v>
      </c>
      <c r="D29" s="51" t="s">
        <v>63</v>
      </c>
      <c r="E29" s="51" t="s">
        <v>57</v>
      </c>
      <c r="F29" s="51" t="s">
        <v>114</v>
      </c>
      <c r="G29" s="51"/>
      <c r="H29" s="51"/>
      <c r="I29" s="50">
        <v>3</v>
      </c>
      <c r="J29" s="54" t="s">
        <v>26</v>
      </c>
      <c r="K29" s="50" t="s">
        <v>158</v>
      </c>
      <c r="L29" s="55">
        <v>42095</v>
      </c>
      <c r="M29" s="56">
        <f t="shared" si="1"/>
        <v>136</v>
      </c>
      <c r="N29" s="57">
        <v>7</v>
      </c>
      <c r="O29" s="58">
        <v>12</v>
      </c>
      <c r="P29" s="58">
        <v>12</v>
      </c>
      <c r="Q29" s="59">
        <f t="shared" si="2"/>
        <v>31</v>
      </c>
      <c r="R29" s="60"/>
      <c r="S29" s="58">
        <v>15</v>
      </c>
      <c r="T29" s="58">
        <v>15</v>
      </c>
      <c r="U29" s="58">
        <v>15</v>
      </c>
      <c r="V29" s="59">
        <f t="shared" si="3"/>
        <v>45</v>
      </c>
      <c r="W29" s="60"/>
      <c r="X29" s="58">
        <v>20</v>
      </c>
      <c r="Y29" s="58">
        <v>20</v>
      </c>
      <c r="Z29" s="58">
        <v>20</v>
      </c>
      <c r="AA29" s="59">
        <f>SUM(W29:Z29)</f>
        <v>60</v>
      </c>
    </row>
    <row r="30" spans="1:28" ht="49.5" customHeight="1">
      <c r="A30" s="50">
        <v>24</v>
      </c>
      <c r="B30" s="51" t="s">
        <v>74</v>
      </c>
      <c r="C30" s="52">
        <v>22</v>
      </c>
      <c r="D30" s="51" t="s">
        <v>63</v>
      </c>
      <c r="E30" s="51" t="s">
        <v>31</v>
      </c>
      <c r="F30" s="51" t="s">
        <v>75</v>
      </c>
      <c r="G30" s="51"/>
      <c r="H30" s="51"/>
      <c r="I30" s="50">
        <v>3</v>
      </c>
      <c r="J30" s="54" t="s">
        <v>30</v>
      </c>
      <c r="K30" s="50" t="s">
        <v>85</v>
      </c>
      <c r="L30" s="55">
        <v>42095</v>
      </c>
      <c r="M30" s="56">
        <f t="shared" si="1"/>
        <v>381</v>
      </c>
      <c r="N30" s="57">
        <v>3</v>
      </c>
      <c r="O30" s="58">
        <v>6</v>
      </c>
      <c r="P30" s="58">
        <v>12</v>
      </c>
      <c r="Q30" s="59">
        <f t="shared" si="2"/>
        <v>21</v>
      </c>
      <c r="R30" s="60"/>
      <c r="S30" s="58">
        <v>12</v>
      </c>
      <c r="T30" s="58">
        <v>12</v>
      </c>
      <c r="U30" s="58">
        <v>12</v>
      </c>
      <c r="V30" s="59">
        <f t="shared" si="3"/>
        <v>36</v>
      </c>
      <c r="W30" s="60">
        <v>30</v>
      </c>
      <c r="X30" s="58">
        <v>98</v>
      </c>
      <c r="Y30" s="58">
        <v>98</v>
      </c>
      <c r="Z30" s="58">
        <v>98</v>
      </c>
      <c r="AA30" s="59">
        <f t="shared" ref="AA30:AA35" si="5">SUM(W30:Z30)</f>
        <v>324</v>
      </c>
      <c r="AB30" s="64"/>
    </row>
    <row r="31" spans="1:28" ht="49.5" customHeight="1">
      <c r="A31" s="50">
        <v>25</v>
      </c>
      <c r="B31" s="51" t="s">
        <v>73</v>
      </c>
      <c r="C31" s="52">
        <v>22</v>
      </c>
      <c r="D31" s="51" t="s">
        <v>63</v>
      </c>
      <c r="E31" s="51" t="s">
        <v>33</v>
      </c>
      <c r="F31" s="51" t="s">
        <v>71</v>
      </c>
      <c r="G31" s="51"/>
      <c r="H31" s="51"/>
      <c r="I31" s="50">
        <v>3</v>
      </c>
      <c r="J31" s="54" t="s">
        <v>32</v>
      </c>
      <c r="K31" s="50" t="s">
        <v>85</v>
      </c>
      <c r="L31" s="55">
        <v>42095</v>
      </c>
      <c r="M31" s="56">
        <f t="shared" si="1"/>
        <v>423</v>
      </c>
      <c r="N31" s="57">
        <v>9</v>
      </c>
      <c r="O31" s="58">
        <v>24</v>
      </c>
      <c r="P31" s="58">
        <v>30</v>
      </c>
      <c r="Q31" s="59">
        <f t="shared" si="2"/>
        <v>63</v>
      </c>
      <c r="R31" s="60"/>
      <c r="S31" s="58">
        <v>30</v>
      </c>
      <c r="T31" s="58">
        <v>30</v>
      </c>
      <c r="U31" s="58">
        <v>30</v>
      </c>
      <c r="V31" s="59">
        <f t="shared" si="3"/>
        <v>90</v>
      </c>
      <c r="W31" s="60"/>
      <c r="X31" s="58">
        <v>90</v>
      </c>
      <c r="Y31" s="58">
        <v>90</v>
      </c>
      <c r="Z31" s="58">
        <v>90</v>
      </c>
      <c r="AA31" s="59">
        <f t="shared" si="5"/>
        <v>270</v>
      </c>
    </row>
    <row r="32" spans="1:28" ht="49.5" customHeight="1">
      <c r="A32" s="50">
        <v>26</v>
      </c>
      <c r="B32" s="51" t="s">
        <v>205</v>
      </c>
      <c r="C32" s="52">
        <v>22</v>
      </c>
      <c r="D32" s="51" t="s">
        <v>63</v>
      </c>
      <c r="E32" s="51" t="s">
        <v>210</v>
      </c>
      <c r="F32" s="51" t="s">
        <v>211</v>
      </c>
      <c r="G32" s="51"/>
      <c r="H32" s="51"/>
      <c r="I32" s="50">
        <v>2</v>
      </c>
      <c r="J32" s="54" t="s">
        <v>206</v>
      </c>
      <c r="K32" s="50" t="s">
        <v>345</v>
      </c>
      <c r="L32" s="55">
        <v>44652</v>
      </c>
      <c r="M32" s="56">
        <f t="shared" si="1"/>
        <v>96</v>
      </c>
      <c r="N32" s="57">
        <v>6</v>
      </c>
      <c r="O32" s="58">
        <v>15</v>
      </c>
      <c r="P32" s="58">
        <v>15</v>
      </c>
      <c r="Q32" s="59">
        <f t="shared" si="2"/>
        <v>36</v>
      </c>
      <c r="R32" s="60"/>
      <c r="S32" s="58">
        <v>15</v>
      </c>
      <c r="T32" s="58">
        <v>15</v>
      </c>
      <c r="U32" s="58">
        <v>15</v>
      </c>
      <c r="V32" s="59">
        <f t="shared" si="3"/>
        <v>45</v>
      </c>
      <c r="W32" s="60"/>
      <c r="X32" s="58">
        <v>5</v>
      </c>
      <c r="Y32" s="58">
        <v>5</v>
      </c>
      <c r="Z32" s="58">
        <v>5</v>
      </c>
      <c r="AA32" s="59">
        <f t="shared" si="5"/>
        <v>15</v>
      </c>
    </row>
    <row r="33" spans="1:28" ht="49.5" customHeight="1">
      <c r="A33" s="50">
        <v>27</v>
      </c>
      <c r="B33" s="51" t="s">
        <v>224</v>
      </c>
      <c r="C33" s="52">
        <v>22</v>
      </c>
      <c r="D33" s="51" t="s">
        <v>63</v>
      </c>
      <c r="E33" s="51" t="s">
        <v>257</v>
      </c>
      <c r="F33" s="51" t="s">
        <v>296</v>
      </c>
      <c r="G33" s="51"/>
      <c r="H33" s="51"/>
      <c r="I33" s="50">
        <v>2</v>
      </c>
      <c r="J33" s="54" t="s">
        <v>206</v>
      </c>
      <c r="K33" s="50" t="s">
        <v>346</v>
      </c>
      <c r="L33" s="55">
        <v>45017</v>
      </c>
      <c r="M33" s="56">
        <f t="shared" si="1"/>
        <v>98</v>
      </c>
      <c r="N33" s="57">
        <v>6</v>
      </c>
      <c r="O33" s="58">
        <v>15</v>
      </c>
      <c r="P33" s="58">
        <v>15</v>
      </c>
      <c r="Q33" s="59">
        <f t="shared" si="2"/>
        <v>36</v>
      </c>
      <c r="R33" s="60"/>
      <c r="S33" s="58">
        <v>15</v>
      </c>
      <c r="T33" s="58">
        <v>15</v>
      </c>
      <c r="U33" s="58">
        <v>17</v>
      </c>
      <c r="V33" s="59">
        <f t="shared" si="3"/>
        <v>47</v>
      </c>
      <c r="W33" s="60"/>
      <c r="X33" s="58">
        <v>5</v>
      </c>
      <c r="Y33" s="58">
        <v>5</v>
      </c>
      <c r="Z33" s="58">
        <v>5</v>
      </c>
      <c r="AA33" s="59">
        <f t="shared" si="5"/>
        <v>15</v>
      </c>
    </row>
    <row r="34" spans="1:28" ht="49.5" customHeight="1">
      <c r="A34" s="50">
        <v>28</v>
      </c>
      <c r="B34" s="51" t="s">
        <v>225</v>
      </c>
      <c r="C34" s="52">
        <v>22</v>
      </c>
      <c r="D34" s="51" t="s">
        <v>63</v>
      </c>
      <c r="E34" s="51" t="s">
        <v>255</v>
      </c>
      <c r="F34" s="51" t="s">
        <v>258</v>
      </c>
      <c r="G34" s="51"/>
      <c r="H34" s="51"/>
      <c r="I34" s="50">
        <v>3</v>
      </c>
      <c r="J34" s="54" t="s">
        <v>226</v>
      </c>
      <c r="K34" s="50" t="s">
        <v>85</v>
      </c>
      <c r="L34" s="55">
        <v>45017</v>
      </c>
      <c r="M34" s="56">
        <f>Q34+V34+AA34</f>
        <v>165</v>
      </c>
      <c r="N34" s="57">
        <v>5</v>
      </c>
      <c r="O34" s="58">
        <v>5</v>
      </c>
      <c r="P34" s="58">
        <v>5</v>
      </c>
      <c r="Q34" s="59">
        <f t="shared" ref="Q34:Q35" si="6">SUM(N34:P34)</f>
        <v>15</v>
      </c>
      <c r="R34" s="60"/>
      <c r="S34" s="58">
        <v>5</v>
      </c>
      <c r="T34" s="58">
        <v>5</v>
      </c>
      <c r="U34" s="58">
        <v>5</v>
      </c>
      <c r="V34" s="59">
        <f t="shared" si="3"/>
        <v>15</v>
      </c>
      <c r="W34" s="60"/>
      <c r="X34" s="58">
        <v>45</v>
      </c>
      <c r="Y34" s="58">
        <v>45</v>
      </c>
      <c r="Z34" s="58">
        <v>45</v>
      </c>
      <c r="AA34" s="59">
        <f t="shared" si="5"/>
        <v>135</v>
      </c>
    </row>
    <row r="35" spans="1:28" ht="49.5" customHeight="1">
      <c r="A35" s="50">
        <v>29</v>
      </c>
      <c r="B35" s="51" t="s">
        <v>290</v>
      </c>
      <c r="C35" s="52">
        <v>22</v>
      </c>
      <c r="D35" s="51" t="s">
        <v>63</v>
      </c>
      <c r="E35" s="51" t="s">
        <v>291</v>
      </c>
      <c r="F35" s="51" t="s">
        <v>292</v>
      </c>
      <c r="G35" s="51"/>
      <c r="H35" s="51"/>
      <c r="I35" s="50">
        <v>2</v>
      </c>
      <c r="J35" s="54" t="s">
        <v>293</v>
      </c>
      <c r="K35" s="50" t="s">
        <v>158</v>
      </c>
      <c r="L35" s="55">
        <v>45383</v>
      </c>
      <c r="M35" s="56">
        <f>SUM(Q35,V35,AA35)</f>
        <v>96</v>
      </c>
      <c r="N35" s="57">
        <v>9</v>
      </c>
      <c r="O35" s="58">
        <v>15</v>
      </c>
      <c r="P35" s="58">
        <v>15</v>
      </c>
      <c r="Q35" s="59">
        <f t="shared" si="6"/>
        <v>39</v>
      </c>
      <c r="R35" s="60"/>
      <c r="S35" s="58">
        <v>16</v>
      </c>
      <c r="T35" s="58">
        <v>16</v>
      </c>
      <c r="U35" s="58">
        <v>16</v>
      </c>
      <c r="V35" s="59">
        <f t="shared" si="3"/>
        <v>48</v>
      </c>
      <c r="W35" s="60"/>
      <c r="X35" s="58">
        <v>3</v>
      </c>
      <c r="Y35" s="58">
        <v>3</v>
      </c>
      <c r="Z35" s="58">
        <v>3</v>
      </c>
      <c r="AA35" s="59">
        <f t="shared" si="5"/>
        <v>9</v>
      </c>
    </row>
    <row r="36" spans="1:28" ht="49.5" customHeight="1">
      <c r="A36" s="50">
        <v>30</v>
      </c>
      <c r="B36" s="51" t="s">
        <v>201</v>
      </c>
      <c r="C36" s="52">
        <v>25</v>
      </c>
      <c r="D36" s="51" t="s">
        <v>197</v>
      </c>
      <c r="E36" s="51" t="s">
        <v>212</v>
      </c>
      <c r="F36" s="51" t="s">
        <v>213</v>
      </c>
      <c r="G36" s="51"/>
      <c r="H36" s="51"/>
      <c r="I36" s="50">
        <v>2</v>
      </c>
      <c r="J36" s="54" t="s">
        <v>200</v>
      </c>
      <c r="K36" s="50" t="s">
        <v>128</v>
      </c>
      <c r="L36" s="55">
        <v>44652</v>
      </c>
      <c r="M36" s="56">
        <f t="shared" si="1"/>
        <v>118</v>
      </c>
      <c r="N36" s="57">
        <v>9</v>
      </c>
      <c r="O36" s="58">
        <v>18</v>
      </c>
      <c r="P36" s="58">
        <v>18</v>
      </c>
      <c r="Q36" s="59">
        <f t="shared" si="2"/>
        <v>45</v>
      </c>
      <c r="R36" s="60"/>
      <c r="S36" s="58">
        <v>20</v>
      </c>
      <c r="T36" s="58">
        <v>20</v>
      </c>
      <c r="U36" s="58">
        <v>20</v>
      </c>
      <c r="V36" s="59">
        <f t="shared" si="3"/>
        <v>60</v>
      </c>
      <c r="W36" s="60"/>
      <c r="X36" s="58">
        <v>5</v>
      </c>
      <c r="Y36" s="58">
        <v>4</v>
      </c>
      <c r="Z36" s="58">
        <v>4</v>
      </c>
      <c r="AA36" s="59">
        <f t="shared" si="4"/>
        <v>13</v>
      </c>
    </row>
    <row r="37" spans="1:28" ht="49.5" customHeight="1">
      <c r="A37" s="50">
        <v>31</v>
      </c>
      <c r="B37" s="51" t="s">
        <v>313</v>
      </c>
      <c r="C37" s="52">
        <v>26</v>
      </c>
      <c r="D37" s="51" t="s">
        <v>314</v>
      </c>
      <c r="E37" s="51" t="s">
        <v>315</v>
      </c>
      <c r="F37" s="51" t="s">
        <v>316</v>
      </c>
      <c r="G37" s="51"/>
      <c r="H37" s="51"/>
      <c r="I37" s="50">
        <v>2</v>
      </c>
      <c r="J37" s="54" t="s">
        <v>318</v>
      </c>
      <c r="K37" s="50" t="s">
        <v>85</v>
      </c>
      <c r="L37" s="55">
        <v>45748</v>
      </c>
      <c r="M37" s="56">
        <f t="shared" si="1"/>
        <v>68</v>
      </c>
      <c r="N37" s="57">
        <v>3</v>
      </c>
      <c r="O37" s="58">
        <v>3</v>
      </c>
      <c r="P37" s="58">
        <v>3</v>
      </c>
      <c r="Q37" s="59">
        <f t="shared" si="2"/>
        <v>9</v>
      </c>
      <c r="R37" s="60">
        <v>0</v>
      </c>
      <c r="S37" s="58">
        <v>0</v>
      </c>
      <c r="T37" s="58">
        <v>0</v>
      </c>
      <c r="U37" s="58">
        <v>0</v>
      </c>
      <c r="V37" s="59">
        <f t="shared" si="3"/>
        <v>0</v>
      </c>
      <c r="W37" s="60">
        <v>0</v>
      </c>
      <c r="X37" s="58">
        <v>19</v>
      </c>
      <c r="Y37" s="58">
        <v>23</v>
      </c>
      <c r="Z37" s="58">
        <v>17</v>
      </c>
      <c r="AA37" s="59">
        <f t="shared" si="4"/>
        <v>59</v>
      </c>
    </row>
    <row r="38" spans="1:28" ht="49.5" customHeight="1">
      <c r="A38" s="50">
        <v>32</v>
      </c>
      <c r="B38" s="3" t="s">
        <v>99</v>
      </c>
      <c r="C38" s="52">
        <v>30</v>
      </c>
      <c r="D38" s="51" t="s">
        <v>100</v>
      </c>
      <c r="E38" s="51" t="s">
        <v>343</v>
      </c>
      <c r="F38" s="51" t="s">
        <v>108</v>
      </c>
      <c r="G38" s="51"/>
      <c r="H38" s="51"/>
      <c r="I38" s="50">
        <v>2</v>
      </c>
      <c r="J38" s="7" t="s">
        <v>105</v>
      </c>
      <c r="K38" s="50" t="s">
        <v>78</v>
      </c>
      <c r="L38" s="55">
        <v>42461</v>
      </c>
      <c r="M38" s="56">
        <f t="shared" si="1"/>
        <v>190</v>
      </c>
      <c r="N38" s="57">
        <v>12</v>
      </c>
      <c r="O38" s="58">
        <v>28</v>
      </c>
      <c r="P38" s="58">
        <v>30</v>
      </c>
      <c r="Q38" s="59">
        <f t="shared" si="2"/>
        <v>70</v>
      </c>
      <c r="R38" s="60"/>
      <c r="S38" s="58">
        <v>30</v>
      </c>
      <c r="T38" s="58">
        <v>30</v>
      </c>
      <c r="U38" s="58">
        <v>30</v>
      </c>
      <c r="V38" s="59">
        <f t="shared" si="3"/>
        <v>90</v>
      </c>
      <c r="W38" s="60"/>
      <c r="X38" s="58">
        <v>10</v>
      </c>
      <c r="Y38" s="58">
        <v>10</v>
      </c>
      <c r="Z38" s="58">
        <v>10</v>
      </c>
      <c r="AA38" s="59">
        <f t="shared" si="4"/>
        <v>30</v>
      </c>
    </row>
    <row r="39" spans="1:28" ht="49.5" customHeight="1">
      <c r="A39" s="50">
        <v>33</v>
      </c>
      <c r="B39" s="4" t="s">
        <v>260</v>
      </c>
      <c r="C39" s="52">
        <v>30</v>
      </c>
      <c r="D39" s="51" t="s">
        <v>100</v>
      </c>
      <c r="E39" s="51" t="s">
        <v>252</v>
      </c>
      <c r="F39" s="51" t="s">
        <v>253</v>
      </c>
      <c r="G39" s="51"/>
      <c r="H39" s="51"/>
      <c r="I39" s="50">
        <v>2</v>
      </c>
      <c r="J39" s="5" t="s">
        <v>254</v>
      </c>
      <c r="K39" s="50" t="s">
        <v>128</v>
      </c>
      <c r="L39" s="55">
        <v>45017</v>
      </c>
      <c r="M39" s="56">
        <f t="shared" si="1"/>
        <v>130</v>
      </c>
      <c r="N39" s="57">
        <v>8</v>
      </c>
      <c r="O39" s="58">
        <v>22</v>
      </c>
      <c r="P39" s="58">
        <v>22</v>
      </c>
      <c r="Q39" s="59">
        <f t="shared" si="2"/>
        <v>52</v>
      </c>
      <c r="R39" s="60"/>
      <c r="S39" s="58">
        <v>22</v>
      </c>
      <c r="T39" s="58">
        <v>22</v>
      </c>
      <c r="U39" s="58">
        <v>22</v>
      </c>
      <c r="V39" s="59">
        <f t="shared" si="3"/>
        <v>66</v>
      </c>
      <c r="W39" s="60">
        <v>3</v>
      </c>
      <c r="X39" s="58">
        <v>3</v>
      </c>
      <c r="Y39" s="58">
        <v>3</v>
      </c>
      <c r="Z39" s="58">
        <v>3</v>
      </c>
      <c r="AA39" s="59">
        <f t="shared" si="4"/>
        <v>12</v>
      </c>
    </row>
    <row r="40" spans="1:28" ht="49.5" customHeight="1">
      <c r="A40" s="50">
        <v>34</v>
      </c>
      <c r="B40" s="4" t="s">
        <v>227</v>
      </c>
      <c r="C40" s="52">
        <v>30</v>
      </c>
      <c r="D40" s="51" t="s">
        <v>100</v>
      </c>
      <c r="E40" s="51" t="s">
        <v>270</v>
      </c>
      <c r="F40" s="51" t="s">
        <v>250</v>
      </c>
      <c r="G40" s="51"/>
      <c r="H40" s="51"/>
      <c r="I40" s="50">
        <v>2</v>
      </c>
      <c r="J40" s="5" t="s">
        <v>249</v>
      </c>
      <c r="K40" s="50" t="s">
        <v>128</v>
      </c>
      <c r="L40" s="55">
        <v>45017</v>
      </c>
      <c r="M40" s="56">
        <f t="shared" si="1"/>
        <v>132</v>
      </c>
      <c r="N40" s="57">
        <v>9</v>
      </c>
      <c r="O40" s="58">
        <v>15</v>
      </c>
      <c r="P40" s="58">
        <v>18</v>
      </c>
      <c r="Q40" s="59">
        <f t="shared" si="2"/>
        <v>42</v>
      </c>
      <c r="R40" s="60"/>
      <c r="S40" s="58">
        <v>24</v>
      </c>
      <c r="T40" s="58">
        <v>24</v>
      </c>
      <c r="U40" s="58">
        <v>24</v>
      </c>
      <c r="V40" s="59">
        <f t="shared" si="3"/>
        <v>72</v>
      </c>
      <c r="W40" s="60"/>
      <c r="X40" s="58">
        <v>6</v>
      </c>
      <c r="Y40" s="58">
        <v>6</v>
      </c>
      <c r="Z40" s="58">
        <v>6</v>
      </c>
      <c r="AA40" s="59">
        <f t="shared" si="4"/>
        <v>18</v>
      </c>
    </row>
    <row r="41" spans="1:28" ht="49.5" customHeight="1">
      <c r="A41" s="50">
        <v>35</v>
      </c>
      <c r="B41" s="4" t="s">
        <v>228</v>
      </c>
      <c r="C41" s="52">
        <v>30</v>
      </c>
      <c r="D41" s="51" t="s">
        <v>100</v>
      </c>
      <c r="E41" s="51" t="s">
        <v>256</v>
      </c>
      <c r="F41" s="51" t="s">
        <v>259</v>
      </c>
      <c r="G41" s="51"/>
      <c r="H41" s="51"/>
      <c r="I41" s="50">
        <v>2</v>
      </c>
      <c r="J41" s="5" t="s">
        <v>251</v>
      </c>
      <c r="K41" s="50" t="s">
        <v>128</v>
      </c>
      <c r="L41" s="55">
        <v>45017</v>
      </c>
      <c r="M41" s="56">
        <f>Q41+V41+AA41</f>
        <v>95</v>
      </c>
      <c r="N41" s="57">
        <v>9</v>
      </c>
      <c r="O41" s="58">
        <v>12</v>
      </c>
      <c r="P41" s="58">
        <v>14</v>
      </c>
      <c r="Q41" s="59">
        <f t="shared" si="2"/>
        <v>35</v>
      </c>
      <c r="R41" s="60"/>
      <c r="S41" s="58">
        <v>15</v>
      </c>
      <c r="T41" s="58">
        <v>15</v>
      </c>
      <c r="U41" s="58">
        <v>15</v>
      </c>
      <c r="V41" s="59">
        <f t="shared" si="3"/>
        <v>45</v>
      </c>
      <c r="W41" s="60"/>
      <c r="X41" s="58">
        <v>5</v>
      </c>
      <c r="Y41" s="58">
        <v>5</v>
      </c>
      <c r="Z41" s="58">
        <v>5</v>
      </c>
      <c r="AA41" s="59">
        <f t="shared" si="4"/>
        <v>15</v>
      </c>
    </row>
    <row r="42" spans="1:28" ht="49.5" customHeight="1">
      <c r="A42" s="50">
        <v>36</v>
      </c>
      <c r="B42" s="51" t="s">
        <v>76</v>
      </c>
      <c r="C42" s="52">
        <v>32</v>
      </c>
      <c r="D42" s="51" t="s">
        <v>64</v>
      </c>
      <c r="E42" s="51" t="s">
        <v>35</v>
      </c>
      <c r="F42" s="51" t="s">
        <v>77</v>
      </c>
      <c r="G42" s="51"/>
      <c r="H42" s="51"/>
      <c r="I42" s="50">
        <v>3</v>
      </c>
      <c r="J42" s="54" t="s">
        <v>34</v>
      </c>
      <c r="K42" s="50" t="s">
        <v>78</v>
      </c>
      <c r="L42" s="55">
        <v>42095</v>
      </c>
      <c r="M42" s="56">
        <f t="shared" si="1"/>
        <v>400</v>
      </c>
      <c r="N42" s="57">
        <v>0</v>
      </c>
      <c r="O42" s="58">
        <v>25</v>
      </c>
      <c r="P42" s="58">
        <v>30</v>
      </c>
      <c r="Q42" s="59">
        <f t="shared" si="2"/>
        <v>55</v>
      </c>
      <c r="R42" s="60"/>
      <c r="S42" s="58">
        <v>70</v>
      </c>
      <c r="T42" s="58">
        <v>70</v>
      </c>
      <c r="U42" s="58">
        <v>70</v>
      </c>
      <c r="V42" s="59">
        <f t="shared" si="3"/>
        <v>210</v>
      </c>
      <c r="W42" s="60"/>
      <c r="X42" s="58">
        <v>45</v>
      </c>
      <c r="Y42" s="58">
        <v>45</v>
      </c>
      <c r="Z42" s="58">
        <v>45</v>
      </c>
      <c r="AA42" s="59">
        <f t="shared" si="4"/>
        <v>135</v>
      </c>
      <c r="AB42" s="65"/>
    </row>
    <row r="43" spans="1:28" ht="49.5" customHeight="1">
      <c r="A43" s="50">
        <v>37</v>
      </c>
      <c r="B43" s="51" t="s">
        <v>79</v>
      </c>
      <c r="C43" s="52">
        <v>32</v>
      </c>
      <c r="D43" s="51" t="s">
        <v>64</v>
      </c>
      <c r="E43" s="51" t="s">
        <v>37</v>
      </c>
      <c r="F43" s="51" t="s">
        <v>81</v>
      </c>
      <c r="G43" s="51"/>
      <c r="H43" s="51"/>
      <c r="I43" s="50">
        <v>3</v>
      </c>
      <c r="J43" s="54" t="s">
        <v>36</v>
      </c>
      <c r="K43" s="50" t="s">
        <v>80</v>
      </c>
      <c r="L43" s="55">
        <v>42095</v>
      </c>
      <c r="M43" s="56">
        <f t="shared" si="1"/>
        <v>268</v>
      </c>
      <c r="N43" s="57">
        <v>0</v>
      </c>
      <c r="O43" s="58">
        <v>12</v>
      </c>
      <c r="P43" s="58">
        <v>16</v>
      </c>
      <c r="Q43" s="59">
        <f t="shared" si="2"/>
        <v>28</v>
      </c>
      <c r="R43" s="60"/>
      <c r="S43" s="58">
        <v>25</v>
      </c>
      <c r="T43" s="58">
        <v>25</v>
      </c>
      <c r="U43" s="58">
        <v>25</v>
      </c>
      <c r="V43" s="59">
        <f t="shared" si="3"/>
        <v>75</v>
      </c>
      <c r="W43" s="60">
        <v>30</v>
      </c>
      <c r="X43" s="58">
        <v>45</v>
      </c>
      <c r="Y43" s="58">
        <v>45</v>
      </c>
      <c r="Z43" s="58">
        <v>45</v>
      </c>
      <c r="AA43" s="59">
        <f t="shared" si="4"/>
        <v>165</v>
      </c>
    </row>
    <row r="44" spans="1:28" ht="49.5" customHeight="1">
      <c r="A44" s="50">
        <v>38</v>
      </c>
      <c r="B44" s="51" t="s">
        <v>176</v>
      </c>
      <c r="C44" s="52">
        <v>32</v>
      </c>
      <c r="D44" s="51" t="s">
        <v>64</v>
      </c>
      <c r="E44" s="51" t="s">
        <v>177</v>
      </c>
      <c r="F44" s="51" t="s">
        <v>180</v>
      </c>
      <c r="G44" s="51"/>
      <c r="H44" s="51"/>
      <c r="I44" s="50">
        <v>2</v>
      </c>
      <c r="J44" s="54" t="s">
        <v>178</v>
      </c>
      <c r="K44" s="66" t="s">
        <v>179</v>
      </c>
      <c r="L44" s="55">
        <v>44287</v>
      </c>
      <c r="M44" s="56">
        <f t="shared" ref="M44:M45" si="7">Q44+V44+AA44</f>
        <v>109</v>
      </c>
      <c r="N44" s="57">
        <v>9</v>
      </c>
      <c r="O44" s="58">
        <v>14</v>
      </c>
      <c r="P44" s="58">
        <v>17</v>
      </c>
      <c r="Q44" s="59">
        <f t="shared" ref="Q44:Q45" si="8">SUM(N44:P44)</f>
        <v>40</v>
      </c>
      <c r="R44" s="60"/>
      <c r="S44" s="58">
        <v>20</v>
      </c>
      <c r="T44" s="58">
        <v>20</v>
      </c>
      <c r="U44" s="58">
        <v>20</v>
      </c>
      <c r="V44" s="59">
        <f t="shared" ref="V44:V45" si="9">SUM(R44:U44)</f>
        <v>60</v>
      </c>
      <c r="W44" s="60"/>
      <c r="X44" s="58">
        <v>3</v>
      </c>
      <c r="Y44" s="58">
        <v>3</v>
      </c>
      <c r="Z44" s="58">
        <v>3</v>
      </c>
      <c r="AA44" s="59">
        <f t="shared" ref="AA44:AA45" si="10">SUM(W44:Z44)</f>
        <v>9</v>
      </c>
    </row>
    <row r="45" spans="1:28" ht="49.5" customHeight="1">
      <c r="A45" s="50">
        <v>39</v>
      </c>
      <c r="B45" s="51" t="s">
        <v>202</v>
      </c>
      <c r="C45" s="52">
        <v>32</v>
      </c>
      <c r="D45" s="51" t="s">
        <v>198</v>
      </c>
      <c r="E45" s="51" t="s">
        <v>215</v>
      </c>
      <c r="F45" s="51" t="s">
        <v>214</v>
      </c>
      <c r="G45" s="51"/>
      <c r="H45" s="51"/>
      <c r="I45" s="50">
        <v>3</v>
      </c>
      <c r="J45" s="54" t="s">
        <v>203</v>
      </c>
      <c r="K45" s="66" t="s">
        <v>128</v>
      </c>
      <c r="L45" s="55">
        <v>44652</v>
      </c>
      <c r="M45" s="56">
        <f t="shared" si="7"/>
        <v>228</v>
      </c>
      <c r="N45" s="57"/>
      <c r="O45" s="58"/>
      <c r="P45" s="58">
        <v>18</v>
      </c>
      <c r="Q45" s="59">
        <f t="shared" si="8"/>
        <v>18</v>
      </c>
      <c r="R45" s="60"/>
      <c r="S45" s="58">
        <v>55</v>
      </c>
      <c r="T45" s="58">
        <v>55</v>
      </c>
      <c r="U45" s="58">
        <v>55</v>
      </c>
      <c r="V45" s="59">
        <f t="shared" si="9"/>
        <v>165</v>
      </c>
      <c r="W45" s="60"/>
      <c r="X45" s="58">
        <v>15</v>
      </c>
      <c r="Y45" s="58">
        <v>15</v>
      </c>
      <c r="Z45" s="58">
        <v>15</v>
      </c>
      <c r="AA45" s="59">
        <f t="shared" si="10"/>
        <v>45</v>
      </c>
    </row>
    <row r="46" spans="1:28" ht="49.5" customHeight="1">
      <c r="A46" s="50">
        <v>40</v>
      </c>
      <c r="B46" s="51" t="s">
        <v>161</v>
      </c>
      <c r="C46" s="52">
        <v>33</v>
      </c>
      <c r="D46" s="51" t="s">
        <v>117</v>
      </c>
      <c r="E46" s="51" t="s">
        <v>123</v>
      </c>
      <c r="F46" s="51" t="s">
        <v>124</v>
      </c>
      <c r="G46" s="51"/>
      <c r="H46" s="51"/>
      <c r="I46" s="50">
        <v>3</v>
      </c>
      <c r="J46" s="54" t="s">
        <v>118</v>
      </c>
      <c r="K46" s="66" t="s">
        <v>128</v>
      </c>
      <c r="L46" s="55">
        <v>42826</v>
      </c>
      <c r="M46" s="56">
        <f t="shared" si="1"/>
        <v>120</v>
      </c>
      <c r="N46" s="57">
        <v>6</v>
      </c>
      <c r="O46" s="58">
        <v>15</v>
      </c>
      <c r="P46" s="58">
        <v>15</v>
      </c>
      <c r="Q46" s="59">
        <f t="shared" si="2"/>
        <v>36</v>
      </c>
      <c r="R46" s="60"/>
      <c r="S46" s="58">
        <v>15</v>
      </c>
      <c r="T46" s="58">
        <v>15</v>
      </c>
      <c r="U46" s="58">
        <v>15</v>
      </c>
      <c r="V46" s="59">
        <f t="shared" si="3"/>
        <v>45</v>
      </c>
      <c r="W46" s="60"/>
      <c r="X46" s="58">
        <v>13</v>
      </c>
      <c r="Y46" s="58">
        <v>13</v>
      </c>
      <c r="Z46" s="58">
        <v>13</v>
      </c>
      <c r="AA46" s="59">
        <f t="shared" si="4"/>
        <v>39</v>
      </c>
    </row>
    <row r="47" spans="1:28" ht="49.5" customHeight="1">
      <c r="A47" s="50">
        <v>41</v>
      </c>
      <c r="B47" s="51" t="s">
        <v>127</v>
      </c>
      <c r="C47" s="52">
        <v>36</v>
      </c>
      <c r="D47" s="51" t="s">
        <v>119</v>
      </c>
      <c r="E47" s="51" t="s">
        <v>125</v>
      </c>
      <c r="F47" s="51" t="s">
        <v>126</v>
      </c>
      <c r="G47" s="51"/>
      <c r="H47" s="51"/>
      <c r="I47" s="50">
        <v>3</v>
      </c>
      <c r="J47" s="54" t="s">
        <v>120</v>
      </c>
      <c r="K47" s="66" t="s">
        <v>160</v>
      </c>
      <c r="L47" s="55">
        <v>42826</v>
      </c>
      <c r="M47" s="56">
        <f t="shared" si="1"/>
        <v>240</v>
      </c>
      <c r="N47" s="57">
        <v>0</v>
      </c>
      <c r="O47" s="58">
        <v>16</v>
      </c>
      <c r="P47" s="58">
        <v>18</v>
      </c>
      <c r="Q47" s="59">
        <f t="shared" si="2"/>
        <v>34</v>
      </c>
      <c r="R47" s="60"/>
      <c r="S47" s="58">
        <v>18</v>
      </c>
      <c r="T47" s="58">
        <v>18</v>
      </c>
      <c r="U47" s="58">
        <v>18</v>
      </c>
      <c r="V47" s="59">
        <f t="shared" si="3"/>
        <v>54</v>
      </c>
      <c r="W47" s="60">
        <v>24</v>
      </c>
      <c r="X47" s="58">
        <v>41</v>
      </c>
      <c r="Y47" s="58">
        <v>43</v>
      </c>
      <c r="Z47" s="58">
        <v>44</v>
      </c>
      <c r="AA47" s="59">
        <f t="shared" si="4"/>
        <v>152</v>
      </c>
    </row>
    <row r="48" spans="1:28" ht="49.5" customHeight="1">
      <c r="A48" s="50">
        <v>42</v>
      </c>
      <c r="B48" s="3" t="s">
        <v>162</v>
      </c>
      <c r="C48" s="52">
        <v>38</v>
      </c>
      <c r="D48" s="51" t="s">
        <v>101</v>
      </c>
      <c r="E48" s="51" t="s">
        <v>102</v>
      </c>
      <c r="F48" s="51" t="s">
        <v>112</v>
      </c>
      <c r="G48" s="51" t="s">
        <v>111</v>
      </c>
      <c r="H48" s="51" t="s">
        <v>110</v>
      </c>
      <c r="I48" s="50">
        <v>3</v>
      </c>
      <c r="J48" s="3" t="s">
        <v>106</v>
      </c>
      <c r="K48" s="50" t="s">
        <v>85</v>
      </c>
      <c r="L48" s="55">
        <v>42461</v>
      </c>
      <c r="M48" s="56">
        <f t="shared" si="1"/>
        <v>120</v>
      </c>
      <c r="N48" s="57">
        <v>6</v>
      </c>
      <c r="O48" s="58">
        <v>12</v>
      </c>
      <c r="P48" s="58">
        <v>12</v>
      </c>
      <c r="Q48" s="59">
        <f t="shared" si="2"/>
        <v>30</v>
      </c>
      <c r="R48" s="60"/>
      <c r="S48" s="58">
        <v>15</v>
      </c>
      <c r="T48" s="58">
        <v>15</v>
      </c>
      <c r="U48" s="58">
        <v>15</v>
      </c>
      <c r="V48" s="59">
        <f t="shared" si="3"/>
        <v>45</v>
      </c>
      <c r="W48" s="60"/>
      <c r="X48" s="58">
        <v>15</v>
      </c>
      <c r="Y48" s="58">
        <v>15</v>
      </c>
      <c r="Z48" s="58">
        <v>15</v>
      </c>
      <c r="AA48" s="59">
        <f t="shared" si="4"/>
        <v>45</v>
      </c>
    </row>
    <row r="49" spans="1:28" ht="49.5" customHeight="1">
      <c r="A49" s="50">
        <v>43</v>
      </c>
      <c r="B49" s="67" t="s">
        <v>19</v>
      </c>
      <c r="C49" s="52">
        <v>45</v>
      </c>
      <c r="D49" s="51" t="s">
        <v>65</v>
      </c>
      <c r="E49" s="51" t="s">
        <v>152</v>
      </c>
      <c r="F49" s="51" t="s">
        <v>221</v>
      </c>
      <c r="G49" s="51"/>
      <c r="H49" s="51"/>
      <c r="I49" s="50">
        <v>3</v>
      </c>
      <c r="J49" s="68" t="s">
        <v>20</v>
      </c>
      <c r="K49" s="50" t="s">
        <v>78</v>
      </c>
      <c r="L49" s="55">
        <v>42095</v>
      </c>
      <c r="M49" s="56">
        <f t="shared" si="1"/>
        <v>290</v>
      </c>
      <c r="N49" s="57">
        <v>6</v>
      </c>
      <c r="O49" s="58">
        <v>18</v>
      </c>
      <c r="P49" s="58">
        <v>19</v>
      </c>
      <c r="Q49" s="59">
        <f t="shared" si="2"/>
        <v>43</v>
      </c>
      <c r="R49" s="60"/>
      <c r="S49" s="58">
        <v>29</v>
      </c>
      <c r="T49" s="58">
        <v>29</v>
      </c>
      <c r="U49" s="58">
        <v>29</v>
      </c>
      <c r="V49" s="59">
        <f t="shared" si="3"/>
        <v>87</v>
      </c>
      <c r="W49" s="60">
        <v>10</v>
      </c>
      <c r="X49" s="58">
        <v>50</v>
      </c>
      <c r="Y49" s="58">
        <v>50</v>
      </c>
      <c r="Z49" s="58">
        <v>50</v>
      </c>
      <c r="AA49" s="59">
        <f>SUM(W49:Z49)</f>
        <v>160</v>
      </c>
      <c r="AB49" s="64"/>
    </row>
    <row r="50" spans="1:28" ht="49.5" customHeight="1">
      <c r="A50" s="50">
        <v>44</v>
      </c>
      <c r="B50" s="67" t="s">
        <v>342</v>
      </c>
      <c r="C50" s="52">
        <v>46</v>
      </c>
      <c r="D50" s="51" t="s">
        <v>146</v>
      </c>
      <c r="E50" s="51" t="s">
        <v>150</v>
      </c>
      <c r="F50" s="51" t="s">
        <v>148</v>
      </c>
      <c r="G50" s="51"/>
      <c r="H50" s="51"/>
      <c r="I50" s="50">
        <v>3</v>
      </c>
      <c r="J50" s="68" t="s">
        <v>222</v>
      </c>
      <c r="K50" s="50" t="s">
        <v>149</v>
      </c>
      <c r="L50" s="55">
        <v>43556</v>
      </c>
      <c r="M50" s="56">
        <f t="shared" si="1"/>
        <v>132</v>
      </c>
      <c r="N50" s="69">
        <v>6</v>
      </c>
      <c r="O50" s="70">
        <v>18</v>
      </c>
      <c r="P50" s="70">
        <v>18</v>
      </c>
      <c r="Q50" s="59">
        <f t="shared" si="2"/>
        <v>42</v>
      </c>
      <c r="R50" s="71"/>
      <c r="S50" s="70">
        <v>18</v>
      </c>
      <c r="T50" s="70">
        <v>18</v>
      </c>
      <c r="U50" s="70">
        <v>18</v>
      </c>
      <c r="V50" s="59">
        <f t="shared" si="3"/>
        <v>54</v>
      </c>
      <c r="W50" s="71"/>
      <c r="X50" s="70">
        <v>12</v>
      </c>
      <c r="Y50" s="70">
        <v>12</v>
      </c>
      <c r="Z50" s="70">
        <v>12</v>
      </c>
      <c r="AA50" s="59">
        <f t="shared" si="4"/>
        <v>36</v>
      </c>
    </row>
    <row r="51" spans="1:28" ht="49.5" customHeight="1">
      <c r="A51" s="50">
        <v>45</v>
      </c>
      <c r="B51" s="72" t="s">
        <v>304</v>
      </c>
      <c r="C51" s="52">
        <v>46</v>
      </c>
      <c r="D51" s="51" t="s">
        <v>146</v>
      </c>
      <c r="E51" s="73" t="s">
        <v>305</v>
      </c>
      <c r="F51" s="73" t="s">
        <v>306</v>
      </c>
      <c r="G51" s="73" t="s">
        <v>307</v>
      </c>
      <c r="H51" s="73" t="s">
        <v>308</v>
      </c>
      <c r="I51" s="50">
        <v>3</v>
      </c>
      <c r="J51" s="68" t="s">
        <v>222</v>
      </c>
      <c r="K51" s="50" t="s">
        <v>78</v>
      </c>
      <c r="L51" s="74">
        <v>45748</v>
      </c>
      <c r="M51" s="56">
        <f t="shared" si="1"/>
        <v>350</v>
      </c>
      <c r="N51" s="69">
        <v>6</v>
      </c>
      <c r="O51" s="70">
        <v>17</v>
      </c>
      <c r="P51" s="70">
        <v>17</v>
      </c>
      <c r="Q51" s="59">
        <f t="shared" si="2"/>
        <v>40</v>
      </c>
      <c r="R51" s="71"/>
      <c r="S51" s="70">
        <v>60</v>
      </c>
      <c r="T51" s="70">
        <v>60</v>
      </c>
      <c r="U51" s="70">
        <v>60</v>
      </c>
      <c r="V51" s="59">
        <f t="shared" si="3"/>
        <v>180</v>
      </c>
      <c r="W51" s="71">
        <v>10</v>
      </c>
      <c r="X51" s="70">
        <v>40</v>
      </c>
      <c r="Y51" s="70">
        <v>40</v>
      </c>
      <c r="Z51" s="70">
        <v>40</v>
      </c>
      <c r="AA51" s="59">
        <f t="shared" si="4"/>
        <v>130</v>
      </c>
    </row>
    <row r="52" spans="1:28" ht="49.5" customHeight="1">
      <c r="A52" s="50">
        <v>46</v>
      </c>
      <c r="B52" s="62" t="s">
        <v>134</v>
      </c>
      <c r="C52" s="75">
        <v>47</v>
      </c>
      <c r="D52" s="73" t="s">
        <v>129</v>
      </c>
      <c r="E52" s="73" t="s">
        <v>135</v>
      </c>
      <c r="F52" s="73" t="s">
        <v>136</v>
      </c>
      <c r="G52" s="73"/>
      <c r="H52" s="73"/>
      <c r="I52" s="76">
        <v>2</v>
      </c>
      <c r="J52" s="64" t="s">
        <v>137</v>
      </c>
      <c r="K52" s="76" t="s">
        <v>138</v>
      </c>
      <c r="L52" s="74">
        <v>43191</v>
      </c>
      <c r="M52" s="56">
        <f>Q52+V52+AA52</f>
        <v>140</v>
      </c>
      <c r="N52" s="69">
        <v>12</v>
      </c>
      <c r="O52" s="70">
        <v>20</v>
      </c>
      <c r="P52" s="70">
        <v>24</v>
      </c>
      <c r="Q52" s="59">
        <f>SUM(N52:P52)</f>
        <v>56</v>
      </c>
      <c r="R52" s="71"/>
      <c r="S52" s="70">
        <v>24</v>
      </c>
      <c r="T52" s="70">
        <v>24</v>
      </c>
      <c r="U52" s="70">
        <v>24</v>
      </c>
      <c r="V52" s="59">
        <f t="shared" si="3"/>
        <v>72</v>
      </c>
      <c r="W52" s="71"/>
      <c r="X52" s="70">
        <v>4</v>
      </c>
      <c r="Y52" s="70">
        <v>4</v>
      </c>
      <c r="Z52" s="70">
        <v>4</v>
      </c>
      <c r="AA52" s="59">
        <f t="shared" si="4"/>
        <v>12</v>
      </c>
    </row>
    <row r="53" spans="1:28" ht="49.5" customHeight="1">
      <c r="A53" s="50">
        <v>47</v>
      </c>
      <c r="B53" s="4" t="s">
        <v>309</v>
      </c>
      <c r="C53" s="52">
        <v>48</v>
      </c>
      <c r="D53" s="51" t="s">
        <v>317</v>
      </c>
      <c r="E53" s="51" t="s">
        <v>310</v>
      </c>
      <c r="F53" s="51" t="s">
        <v>311</v>
      </c>
      <c r="G53" s="51"/>
      <c r="H53" s="51"/>
      <c r="I53" s="50">
        <v>3</v>
      </c>
      <c r="J53" s="5" t="s">
        <v>312</v>
      </c>
      <c r="K53" s="50" t="s">
        <v>128</v>
      </c>
      <c r="L53" s="77">
        <v>45748</v>
      </c>
      <c r="M53" s="56">
        <f>Q53+V53+AA53</f>
        <v>352</v>
      </c>
      <c r="N53" s="57">
        <v>6</v>
      </c>
      <c r="O53" s="58">
        <v>24</v>
      </c>
      <c r="P53" s="58">
        <v>24</v>
      </c>
      <c r="Q53" s="59">
        <f>SUM(N53:P53)</f>
        <v>54</v>
      </c>
      <c r="R53" s="60"/>
      <c r="S53" s="58">
        <v>42</v>
      </c>
      <c r="T53" s="58">
        <v>44</v>
      </c>
      <c r="U53" s="58">
        <v>44</v>
      </c>
      <c r="V53" s="59">
        <f>SUM(R53:U53)</f>
        <v>130</v>
      </c>
      <c r="W53" s="60">
        <v>36</v>
      </c>
      <c r="X53" s="58">
        <v>44</v>
      </c>
      <c r="Y53" s="58">
        <v>44</v>
      </c>
      <c r="Z53" s="58">
        <v>44</v>
      </c>
      <c r="AA53" s="59">
        <f>SUM(W53:Z53)</f>
        <v>168</v>
      </c>
    </row>
    <row r="54" spans="1:28" s="79" customFormat="1" ht="21" customHeight="1">
      <c r="A54" s="78"/>
      <c r="B54" s="8"/>
      <c r="C54" s="78"/>
      <c r="D54" s="8"/>
      <c r="E54" s="8"/>
      <c r="F54" s="9"/>
      <c r="G54" s="9"/>
      <c r="H54" s="9"/>
      <c r="I54" s="8"/>
      <c r="J54" s="8"/>
      <c r="K54" s="8"/>
      <c r="L54" s="9" t="s">
        <v>154</v>
      </c>
      <c r="M54" s="10">
        <f>Q54+V54+AA54</f>
        <v>8789</v>
      </c>
      <c r="N54" s="11">
        <f>SUM(N7:N53)</f>
        <v>300</v>
      </c>
      <c r="O54" s="11">
        <f>SUM(O7:O53)</f>
        <v>711</v>
      </c>
      <c r="P54" s="11">
        <f>SUM(P7:P53)</f>
        <v>801</v>
      </c>
      <c r="Q54" s="12">
        <f>SUM(Q7:Q53)</f>
        <v>1812</v>
      </c>
      <c r="R54" s="11">
        <f>SUM(R7:R52)</f>
        <v>0</v>
      </c>
      <c r="S54" s="13">
        <f t="shared" ref="S54:AA54" si="11">SUM(S7:S53)</f>
        <v>1054</v>
      </c>
      <c r="T54" s="13">
        <f t="shared" si="11"/>
        <v>1064</v>
      </c>
      <c r="U54" s="13">
        <f t="shared" si="11"/>
        <v>1067</v>
      </c>
      <c r="V54" s="12">
        <f t="shared" si="11"/>
        <v>3185</v>
      </c>
      <c r="W54" s="11">
        <f t="shared" si="11"/>
        <v>143</v>
      </c>
      <c r="X54" s="11">
        <f t="shared" si="11"/>
        <v>1164</v>
      </c>
      <c r="Y54" s="11">
        <f t="shared" si="11"/>
        <v>1250</v>
      </c>
      <c r="Z54" s="11">
        <f t="shared" si="11"/>
        <v>1235</v>
      </c>
      <c r="AA54" s="12">
        <f t="shared" si="11"/>
        <v>3792</v>
      </c>
    </row>
    <row r="55" spans="1:28" s="79" customFormat="1" ht="12.75" customHeight="1">
      <c r="B55" s="14"/>
      <c r="D55" s="14"/>
      <c r="E55" s="14"/>
      <c r="F55" s="15"/>
      <c r="G55" s="15"/>
      <c r="H55" s="15"/>
      <c r="I55" s="14"/>
      <c r="J55" s="14"/>
      <c r="K55" s="14"/>
      <c r="L55" s="15"/>
      <c r="M55" s="16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8" s="79" customFormat="1" ht="12.75" customHeight="1">
      <c r="B56" s="14"/>
      <c r="D56" s="14"/>
      <c r="E56" s="14"/>
      <c r="F56" s="15"/>
      <c r="G56" s="15"/>
      <c r="H56" s="15"/>
      <c r="I56" s="14"/>
      <c r="J56" s="14"/>
      <c r="K56" s="14"/>
      <c r="L56" s="15"/>
      <c r="M56" s="1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8" s="79" customFormat="1" ht="21" customHeight="1">
      <c r="A57" s="80" t="s">
        <v>196</v>
      </c>
      <c r="B57" s="14"/>
      <c r="D57" s="14"/>
      <c r="E57" s="14"/>
      <c r="F57" s="15"/>
      <c r="G57" s="15"/>
      <c r="H57" s="15"/>
      <c r="I57" s="14"/>
      <c r="J57" s="14"/>
      <c r="K57" s="14"/>
      <c r="L57" s="15"/>
      <c r="M57" s="1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8" ht="18.75" customHeight="1">
      <c r="A58" s="23"/>
      <c r="B58" s="24"/>
      <c r="C58" s="25"/>
      <c r="D58" s="26"/>
      <c r="E58" s="27"/>
      <c r="F58" s="28"/>
      <c r="G58" s="28"/>
      <c r="H58" s="28"/>
      <c r="I58" s="24"/>
      <c r="J58" s="24"/>
      <c r="K58" s="26"/>
      <c r="L58" s="24"/>
      <c r="M58" s="29"/>
      <c r="N58" s="30"/>
      <c r="O58" s="81"/>
      <c r="P58" s="81"/>
      <c r="Q58" s="81" t="s">
        <v>66</v>
      </c>
      <c r="R58" s="81"/>
      <c r="S58" s="81"/>
      <c r="T58" s="81"/>
      <c r="U58" s="81"/>
      <c r="V58" s="81"/>
      <c r="W58" s="81"/>
      <c r="X58" s="81"/>
      <c r="Y58" s="81"/>
      <c r="Z58" s="81"/>
      <c r="AA58" s="82"/>
    </row>
    <row r="59" spans="1:28" ht="54" customHeight="1">
      <c r="A59" s="32" t="s">
        <v>58</v>
      </c>
      <c r="B59" s="33" t="s">
        <v>153</v>
      </c>
      <c r="C59" s="2" t="s">
        <v>88</v>
      </c>
      <c r="D59" s="33" t="s">
        <v>43</v>
      </c>
      <c r="E59" s="34" t="s">
        <v>67</v>
      </c>
      <c r="F59" s="35" t="s">
        <v>68</v>
      </c>
      <c r="G59" s="35" t="s">
        <v>69</v>
      </c>
      <c r="H59" s="35" t="s">
        <v>70</v>
      </c>
      <c r="I59" s="2" t="s">
        <v>89</v>
      </c>
      <c r="J59" s="33" t="s">
        <v>59</v>
      </c>
      <c r="K59" s="33" t="s">
        <v>0</v>
      </c>
      <c r="L59" s="33" t="s">
        <v>87</v>
      </c>
      <c r="M59" s="35" t="s">
        <v>44</v>
      </c>
      <c r="N59" s="28"/>
      <c r="O59" s="31" t="s">
        <v>90</v>
      </c>
      <c r="P59" s="36"/>
      <c r="Q59" s="37"/>
      <c r="R59" s="38"/>
      <c r="S59" s="39" t="s">
        <v>91</v>
      </c>
      <c r="T59" s="31"/>
      <c r="U59" s="31"/>
      <c r="V59" s="27"/>
      <c r="W59" s="38"/>
      <c r="X59" s="31" t="s">
        <v>92</v>
      </c>
      <c r="Y59" s="31"/>
      <c r="Z59" s="31"/>
      <c r="AA59" s="27"/>
    </row>
    <row r="60" spans="1:28" ht="20.100000000000001" customHeight="1">
      <c r="A60" s="40"/>
      <c r="B60" s="41"/>
      <c r="C60" s="42"/>
      <c r="D60" s="42"/>
      <c r="E60" s="43"/>
      <c r="F60" s="44"/>
      <c r="G60" s="44"/>
      <c r="H60" s="44"/>
      <c r="I60" s="41"/>
      <c r="J60" s="41"/>
      <c r="K60" s="42"/>
      <c r="L60" s="41"/>
      <c r="M60" s="45"/>
      <c r="N60" s="46" t="s">
        <v>1</v>
      </c>
      <c r="O60" s="47" t="s">
        <v>2</v>
      </c>
      <c r="P60" s="47" t="s">
        <v>3</v>
      </c>
      <c r="Q60" s="48" t="s">
        <v>8</v>
      </c>
      <c r="R60" s="49" t="s">
        <v>4</v>
      </c>
      <c r="S60" s="47" t="s">
        <v>5</v>
      </c>
      <c r="T60" s="47" t="s">
        <v>6</v>
      </c>
      <c r="U60" s="47" t="s">
        <v>7</v>
      </c>
      <c r="V60" s="48" t="s">
        <v>8</v>
      </c>
      <c r="W60" s="49" t="s">
        <v>4</v>
      </c>
      <c r="X60" s="47" t="s">
        <v>5</v>
      </c>
      <c r="Y60" s="47" t="s">
        <v>6</v>
      </c>
      <c r="Z60" s="47" t="s">
        <v>7</v>
      </c>
      <c r="AA60" s="48" t="s">
        <v>8</v>
      </c>
    </row>
    <row r="61" spans="1:28" ht="49.5" customHeight="1">
      <c r="A61" s="50">
        <v>1</v>
      </c>
      <c r="B61" s="51" t="s">
        <v>130</v>
      </c>
      <c r="C61" s="52">
        <v>24</v>
      </c>
      <c r="D61" s="51" t="s">
        <v>131</v>
      </c>
      <c r="E61" s="51" t="s">
        <v>139</v>
      </c>
      <c r="F61" s="51" t="s">
        <v>140</v>
      </c>
      <c r="G61" s="51"/>
      <c r="H61" s="51"/>
      <c r="I61" s="50">
        <v>2</v>
      </c>
      <c r="J61" s="54" t="s">
        <v>133</v>
      </c>
      <c r="K61" s="50" t="s">
        <v>143</v>
      </c>
      <c r="L61" s="55">
        <v>43191</v>
      </c>
      <c r="M61" s="56">
        <f>Q61+V61+AA61</f>
        <v>323</v>
      </c>
      <c r="N61" s="57">
        <v>9</v>
      </c>
      <c r="O61" s="58">
        <v>20</v>
      </c>
      <c r="P61" s="58">
        <v>36</v>
      </c>
      <c r="Q61" s="59">
        <f t="shared" ref="Q61" si="12">SUM(N61:P61)</f>
        <v>65</v>
      </c>
      <c r="R61" s="60"/>
      <c r="S61" s="58">
        <v>60</v>
      </c>
      <c r="T61" s="58">
        <v>75</v>
      </c>
      <c r="U61" s="58">
        <v>78</v>
      </c>
      <c r="V61" s="59">
        <f t="shared" ref="V61" si="13">SUM(R61:U61)</f>
        <v>213</v>
      </c>
      <c r="W61" s="60"/>
      <c r="X61" s="58">
        <v>15</v>
      </c>
      <c r="Y61" s="58">
        <v>15</v>
      </c>
      <c r="Z61" s="58">
        <v>15</v>
      </c>
      <c r="AA61" s="59">
        <f t="shared" ref="AA61" si="14">SUM(W61:Z61)</f>
        <v>45</v>
      </c>
    </row>
    <row r="62" spans="1:28" ht="49.5" customHeight="1">
      <c r="A62" s="76">
        <v>2</v>
      </c>
      <c r="B62" s="73" t="s">
        <v>132</v>
      </c>
      <c r="C62" s="75">
        <v>24</v>
      </c>
      <c r="D62" s="73" t="s">
        <v>131</v>
      </c>
      <c r="E62" s="73" t="s">
        <v>141</v>
      </c>
      <c r="F62" s="73" t="s">
        <v>142</v>
      </c>
      <c r="G62" s="73"/>
      <c r="H62" s="73"/>
      <c r="I62" s="76">
        <v>2</v>
      </c>
      <c r="J62" s="83" t="s">
        <v>133</v>
      </c>
      <c r="K62" s="76" t="s">
        <v>143</v>
      </c>
      <c r="L62" s="74">
        <v>43191</v>
      </c>
      <c r="M62" s="56">
        <f>Q62+V62+AA62</f>
        <v>195</v>
      </c>
      <c r="N62" s="57">
        <v>12</v>
      </c>
      <c r="O62" s="58">
        <v>15</v>
      </c>
      <c r="P62" s="58">
        <v>18</v>
      </c>
      <c r="Q62" s="59">
        <f t="shared" ref="Q62:Q65" si="15">SUM(N62:P62)</f>
        <v>45</v>
      </c>
      <c r="R62" s="60"/>
      <c r="S62" s="58">
        <v>40</v>
      </c>
      <c r="T62" s="58">
        <v>42</v>
      </c>
      <c r="U62" s="58">
        <v>43</v>
      </c>
      <c r="V62" s="59">
        <f t="shared" ref="V62:V65" si="16">SUM(R62:U62)</f>
        <v>125</v>
      </c>
      <c r="W62" s="60">
        <v>2</v>
      </c>
      <c r="X62" s="58">
        <v>7</v>
      </c>
      <c r="Y62" s="58">
        <v>8</v>
      </c>
      <c r="Z62" s="58">
        <v>8</v>
      </c>
      <c r="AA62" s="59">
        <f t="shared" ref="AA62:AA65" si="17">SUM(W62:Z62)</f>
        <v>25</v>
      </c>
    </row>
    <row r="63" spans="1:28" ht="49.5" customHeight="1">
      <c r="A63" s="50">
        <v>3</v>
      </c>
      <c r="B63" s="51" t="s">
        <v>182</v>
      </c>
      <c r="C63" s="52">
        <v>24</v>
      </c>
      <c r="D63" s="51" t="s">
        <v>131</v>
      </c>
      <c r="E63" s="84" t="s">
        <v>191</v>
      </c>
      <c r="F63" s="51" t="s">
        <v>183</v>
      </c>
      <c r="G63" s="51"/>
      <c r="H63" s="51"/>
      <c r="I63" s="50">
        <v>2</v>
      </c>
      <c r="J63" s="54" t="s">
        <v>184</v>
      </c>
      <c r="K63" s="76" t="s">
        <v>84</v>
      </c>
      <c r="L63" s="55">
        <v>44287</v>
      </c>
      <c r="M63" s="56">
        <f t="shared" ref="M63:M65" si="18">Q63+V63+AA63</f>
        <v>130</v>
      </c>
      <c r="N63" s="57">
        <v>9</v>
      </c>
      <c r="O63" s="58">
        <v>15</v>
      </c>
      <c r="P63" s="58">
        <v>22</v>
      </c>
      <c r="Q63" s="59">
        <f t="shared" si="15"/>
        <v>46</v>
      </c>
      <c r="R63" s="60"/>
      <c r="S63" s="58">
        <v>23</v>
      </c>
      <c r="T63" s="58">
        <v>23</v>
      </c>
      <c r="U63" s="58">
        <v>23</v>
      </c>
      <c r="V63" s="59">
        <f t="shared" si="16"/>
        <v>69</v>
      </c>
      <c r="W63" s="60"/>
      <c r="X63" s="58">
        <v>5</v>
      </c>
      <c r="Y63" s="58">
        <v>5</v>
      </c>
      <c r="Z63" s="58">
        <v>5</v>
      </c>
      <c r="AA63" s="59">
        <f t="shared" si="17"/>
        <v>15</v>
      </c>
    </row>
    <row r="64" spans="1:28" ht="49.5" customHeight="1">
      <c r="A64" s="76">
        <v>4</v>
      </c>
      <c r="B64" s="73" t="s">
        <v>185</v>
      </c>
      <c r="C64" s="75">
        <v>24</v>
      </c>
      <c r="D64" s="73" t="s">
        <v>131</v>
      </c>
      <c r="E64" s="84" t="s">
        <v>192</v>
      </c>
      <c r="F64" s="51" t="s">
        <v>186</v>
      </c>
      <c r="G64" s="73"/>
      <c r="H64" s="73"/>
      <c r="I64" s="76">
        <v>2</v>
      </c>
      <c r="J64" s="83" t="s">
        <v>184</v>
      </c>
      <c r="K64" s="76" t="s">
        <v>84</v>
      </c>
      <c r="L64" s="55">
        <v>44287</v>
      </c>
      <c r="M64" s="56">
        <f t="shared" si="18"/>
        <v>110</v>
      </c>
      <c r="N64" s="57">
        <v>9</v>
      </c>
      <c r="O64" s="58">
        <v>15</v>
      </c>
      <c r="P64" s="58">
        <v>17</v>
      </c>
      <c r="Q64" s="59">
        <f t="shared" si="15"/>
        <v>41</v>
      </c>
      <c r="R64" s="60"/>
      <c r="S64" s="58">
        <v>18</v>
      </c>
      <c r="T64" s="58">
        <v>18</v>
      </c>
      <c r="U64" s="58">
        <v>18</v>
      </c>
      <c r="V64" s="59">
        <f t="shared" si="16"/>
        <v>54</v>
      </c>
      <c r="W64" s="60"/>
      <c r="X64" s="58">
        <v>5</v>
      </c>
      <c r="Y64" s="58">
        <v>5</v>
      </c>
      <c r="Z64" s="58">
        <v>5</v>
      </c>
      <c r="AA64" s="59">
        <f t="shared" si="17"/>
        <v>15</v>
      </c>
    </row>
    <row r="65" spans="1:27" ht="49.5" customHeight="1">
      <c r="A65" s="50">
        <v>5</v>
      </c>
      <c r="B65" s="51" t="s">
        <v>187</v>
      </c>
      <c r="C65" s="52">
        <v>24</v>
      </c>
      <c r="D65" s="51" t="s">
        <v>131</v>
      </c>
      <c r="E65" s="84" t="s">
        <v>193</v>
      </c>
      <c r="F65" s="51" t="s">
        <v>188</v>
      </c>
      <c r="G65" s="51"/>
      <c r="H65" s="51"/>
      <c r="I65" s="50">
        <v>2</v>
      </c>
      <c r="J65" s="54" t="s">
        <v>184</v>
      </c>
      <c r="K65" s="76" t="s">
        <v>84</v>
      </c>
      <c r="L65" s="55">
        <v>44287</v>
      </c>
      <c r="M65" s="56">
        <f t="shared" si="18"/>
        <v>150</v>
      </c>
      <c r="N65" s="57">
        <v>12</v>
      </c>
      <c r="O65" s="58">
        <v>24</v>
      </c>
      <c r="P65" s="58">
        <v>24</v>
      </c>
      <c r="Q65" s="59">
        <f t="shared" si="15"/>
        <v>60</v>
      </c>
      <c r="R65" s="60"/>
      <c r="S65" s="58">
        <v>25</v>
      </c>
      <c r="T65" s="58">
        <v>25</v>
      </c>
      <c r="U65" s="58">
        <v>25</v>
      </c>
      <c r="V65" s="59">
        <f t="shared" si="16"/>
        <v>75</v>
      </c>
      <c r="W65" s="60"/>
      <c r="X65" s="58">
        <v>5</v>
      </c>
      <c r="Y65" s="58">
        <v>5</v>
      </c>
      <c r="Z65" s="58">
        <v>5</v>
      </c>
      <c r="AA65" s="59">
        <f t="shared" si="17"/>
        <v>15</v>
      </c>
    </row>
    <row r="66" spans="1:27" ht="49.5" customHeight="1">
      <c r="A66" s="76">
        <v>6</v>
      </c>
      <c r="B66" s="73" t="s">
        <v>189</v>
      </c>
      <c r="C66" s="75">
        <v>24</v>
      </c>
      <c r="D66" s="73" t="s">
        <v>131</v>
      </c>
      <c r="E66" s="84" t="s">
        <v>194</v>
      </c>
      <c r="F66" s="51" t="s">
        <v>195</v>
      </c>
      <c r="G66" s="73"/>
      <c r="H66" s="73"/>
      <c r="I66" s="76">
        <v>2</v>
      </c>
      <c r="J66" s="83" t="s">
        <v>190</v>
      </c>
      <c r="K66" s="76" t="s">
        <v>78</v>
      </c>
      <c r="L66" s="55">
        <v>44287</v>
      </c>
      <c r="M66" s="56">
        <f t="shared" ref="M66" si="19">Q66+V66+AA66</f>
        <v>115</v>
      </c>
      <c r="N66" s="57">
        <v>10</v>
      </c>
      <c r="O66" s="58">
        <v>18</v>
      </c>
      <c r="P66" s="58">
        <v>18</v>
      </c>
      <c r="Q66" s="59">
        <f t="shared" ref="Q66:Q75" si="20">SUM(N66:P66)</f>
        <v>46</v>
      </c>
      <c r="R66" s="60"/>
      <c r="S66" s="58">
        <v>18</v>
      </c>
      <c r="T66" s="58">
        <v>18</v>
      </c>
      <c r="U66" s="58">
        <v>18</v>
      </c>
      <c r="V66" s="59">
        <f t="shared" ref="V66:V75" si="21">SUM(R66:U66)</f>
        <v>54</v>
      </c>
      <c r="W66" s="60">
        <v>3</v>
      </c>
      <c r="X66" s="58">
        <v>4</v>
      </c>
      <c r="Y66" s="58">
        <v>4</v>
      </c>
      <c r="Z66" s="58">
        <v>4</v>
      </c>
      <c r="AA66" s="59">
        <f t="shared" ref="AA66:AA75" si="22">SUM(W66:Z66)</f>
        <v>15</v>
      </c>
    </row>
    <row r="67" spans="1:27" ht="49.5" customHeight="1">
      <c r="A67" s="76">
        <v>7</v>
      </c>
      <c r="B67" s="73" t="s">
        <v>217</v>
      </c>
      <c r="C67" s="75">
        <v>24</v>
      </c>
      <c r="D67" s="73" t="s">
        <v>229</v>
      </c>
      <c r="E67" s="84" t="s">
        <v>218</v>
      </c>
      <c r="F67" s="51" t="s">
        <v>230</v>
      </c>
      <c r="G67" s="73"/>
      <c r="H67" s="73"/>
      <c r="I67" s="76">
        <v>2</v>
      </c>
      <c r="J67" s="83" t="s">
        <v>219</v>
      </c>
      <c r="K67" s="76" t="s">
        <v>231</v>
      </c>
      <c r="L67" s="55">
        <v>44652</v>
      </c>
      <c r="M67" s="56">
        <v>110</v>
      </c>
      <c r="N67" s="57">
        <v>9</v>
      </c>
      <c r="O67" s="58">
        <v>18</v>
      </c>
      <c r="P67" s="58">
        <v>18</v>
      </c>
      <c r="Q67" s="59">
        <f t="shared" si="20"/>
        <v>45</v>
      </c>
      <c r="R67" s="60"/>
      <c r="S67" s="58">
        <v>18</v>
      </c>
      <c r="T67" s="58">
        <v>18</v>
      </c>
      <c r="U67" s="58">
        <v>19</v>
      </c>
      <c r="V67" s="59">
        <f t="shared" si="21"/>
        <v>55</v>
      </c>
      <c r="W67" s="60">
        <v>2</v>
      </c>
      <c r="X67" s="58">
        <v>2</v>
      </c>
      <c r="Y67" s="58">
        <v>3</v>
      </c>
      <c r="Z67" s="58">
        <v>3</v>
      </c>
      <c r="AA67" s="59">
        <f t="shared" si="22"/>
        <v>10</v>
      </c>
    </row>
    <row r="68" spans="1:27" ht="49.5" customHeight="1">
      <c r="A68" s="76">
        <v>8</v>
      </c>
      <c r="B68" s="73" t="s">
        <v>232</v>
      </c>
      <c r="C68" s="75">
        <v>24</v>
      </c>
      <c r="D68" s="73" t="s">
        <v>229</v>
      </c>
      <c r="E68" s="84" t="s">
        <v>233</v>
      </c>
      <c r="F68" s="51" t="s">
        <v>234</v>
      </c>
      <c r="G68" s="73"/>
      <c r="H68" s="73"/>
      <c r="I68" s="76">
        <v>3</v>
      </c>
      <c r="J68" s="83" t="s">
        <v>235</v>
      </c>
      <c r="K68" s="76" t="s">
        <v>236</v>
      </c>
      <c r="L68" s="55">
        <v>45017</v>
      </c>
      <c r="M68" s="56">
        <v>360</v>
      </c>
      <c r="N68" s="57">
        <v>6</v>
      </c>
      <c r="O68" s="58">
        <v>24</v>
      </c>
      <c r="P68" s="58">
        <v>30</v>
      </c>
      <c r="Q68" s="59">
        <f t="shared" si="20"/>
        <v>60</v>
      </c>
      <c r="R68" s="60"/>
      <c r="S68" s="58">
        <v>30</v>
      </c>
      <c r="T68" s="58">
        <v>30</v>
      </c>
      <c r="U68" s="58">
        <v>30</v>
      </c>
      <c r="V68" s="59">
        <f t="shared" si="21"/>
        <v>90</v>
      </c>
      <c r="W68" s="60">
        <v>9</v>
      </c>
      <c r="X68" s="58">
        <v>54</v>
      </c>
      <c r="Y68" s="58">
        <v>54</v>
      </c>
      <c r="Z68" s="58">
        <v>63</v>
      </c>
      <c r="AA68" s="59">
        <f t="shared" si="22"/>
        <v>180</v>
      </c>
    </row>
    <row r="69" spans="1:27" ht="49.5" customHeight="1">
      <c r="A69" s="76">
        <v>9</v>
      </c>
      <c r="B69" s="73" t="s">
        <v>237</v>
      </c>
      <c r="C69" s="75">
        <v>24</v>
      </c>
      <c r="D69" s="73" t="s">
        <v>229</v>
      </c>
      <c r="E69" s="84" t="s">
        <v>238</v>
      </c>
      <c r="F69" s="51" t="s">
        <v>239</v>
      </c>
      <c r="G69" s="73"/>
      <c r="H69" s="73"/>
      <c r="I69" s="76">
        <v>2</v>
      </c>
      <c r="J69" s="83" t="s">
        <v>240</v>
      </c>
      <c r="K69" s="76" t="s">
        <v>236</v>
      </c>
      <c r="L69" s="55">
        <v>45017</v>
      </c>
      <c r="M69" s="56">
        <v>130</v>
      </c>
      <c r="N69" s="57">
        <v>9</v>
      </c>
      <c r="O69" s="58">
        <v>22</v>
      </c>
      <c r="P69" s="58">
        <v>23</v>
      </c>
      <c r="Q69" s="59">
        <f t="shared" si="20"/>
        <v>54</v>
      </c>
      <c r="R69" s="60"/>
      <c r="S69" s="58">
        <v>23</v>
      </c>
      <c r="T69" s="58">
        <v>23</v>
      </c>
      <c r="U69" s="58">
        <v>23</v>
      </c>
      <c r="V69" s="59">
        <f t="shared" si="21"/>
        <v>69</v>
      </c>
      <c r="W69" s="60"/>
      <c r="X69" s="58">
        <v>2</v>
      </c>
      <c r="Y69" s="58">
        <v>2</v>
      </c>
      <c r="Z69" s="58">
        <v>3</v>
      </c>
      <c r="AA69" s="59">
        <f t="shared" si="22"/>
        <v>7</v>
      </c>
    </row>
    <row r="70" spans="1:27" ht="49.5" customHeight="1">
      <c r="A70" s="76">
        <v>10</v>
      </c>
      <c r="B70" s="73" t="s">
        <v>241</v>
      </c>
      <c r="C70" s="75">
        <v>24</v>
      </c>
      <c r="D70" s="73" t="s">
        <v>229</v>
      </c>
      <c r="E70" s="84" t="s">
        <v>242</v>
      </c>
      <c r="F70" s="51" t="s">
        <v>243</v>
      </c>
      <c r="G70" s="73"/>
      <c r="H70" s="73"/>
      <c r="I70" s="76">
        <v>2</v>
      </c>
      <c r="J70" s="83" t="s">
        <v>240</v>
      </c>
      <c r="K70" s="76" t="s">
        <v>128</v>
      </c>
      <c r="L70" s="55">
        <v>45017</v>
      </c>
      <c r="M70" s="56">
        <v>145</v>
      </c>
      <c r="N70" s="57">
        <v>15</v>
      </c>
      <c r="O70" s="58">
        <v>24</v>
      </c>
      <c r="P70" s="58">
        <v>25</v>
      </c>
      <c r="Q70" s="59">
        <f t="shared" si="20"/>
        <v>64</v>
      </c>
      <c r="R70" s="60"/>
      <c r="S70" s="58">
        <v>25</v>
      </c>
      <c r="T70" s="58">
        <v>25</v>
      </c>
      <c r="U70" s="58">
        <v>25</v>
      </c>
      <c r="V70" s="59">
        <f t="shared" si="21"/>
        <v>75</v>
      </c>
      <c r="W70" s="60"/>
      <c r="X70" s="58">
        <v>2</v>
      </c>
      <c r="Y70" s="58">
        <v>2</v>
      </c>
      <c r="Z70" s="58">
        <v>2</v>
      </c>
      <c r="AA70" s="59">
        <f t="shared" si="22"/>
        <v>6</v>
      </c>
    </row>
    <row r="71" spans="1:27" ht="49.5" customHeight="1">
      <c r="A71" s="76">
        <v>11</v>
      </c>
      <c r="B71" s="73" t="s">
        <v>244</v>
      </c>
      <c r="C71" s="75">
        <v>24</v>
      </c>
      <c r="D71" s="73" t="s">
        <v>229</v>
      </c>
      <c r="E71" s="84" t="s">
        <v>245</v>
      </c>
      <c r="F71" s="51" t="s">
        <v>246</v>
      </c>
      <c r="G71" s="73"/>
      <c r="H71" s="73"/>
      <c r="I71" s="76">
        <v>2</v>
      </c>
      <c r="J71" s="83" t="s">
        <v>240</v>
      </c>
      <c r="K71" s="76" t="s">
        <v>128</v>
      </c>
      <c r="L71" s="55">
        <v>45017</v>
      </c>
      <c r="M71" s="56">
        <v>84</v>
      </c>
      <c r="N71" s="57">
        <v>8</v>
      </c>
      <c r="O71" s="58">
        <v>12</v>
      </c>
      <c r="P71" s="58">
        <v>13</v>
      </c>
      <c r="Q71" s="59">
        <f t="shared" si="20"/>
        <v>33</v>
      </c>
      <c r="R71" s="60"/>
      <c r="S71" s="58">
        <v>15</v>
      </c>
      <c r="T71" s="58">
        <v>15</v>
      </c>
      <c r="U71" s="58">
        <v>15</v>
      </c>
      <c r="V71" s="59">
        <f t="shared" si="21"/>
        <v>45</v>
      </c>
      <c r="W71" s="60"/>
      <c r="X71" s="58">
        <v>2</v>
      </c>
      <c r="Y71" s="58">
        <v>2</v>
      </c>
      <c r="Z71" s="58">
        <v>2</v>
      </c>
      <c r="AA71" s="59">
        <f t="shared" si="22"/>
        <v>6</v>
      </c>
    </row>
    <row r="72" spans="1:27" ht="49.5" customHeight="1">
      <c r="A72" s="76">
        <v>12</v>
      </c>
      <c r="B72" s="73" t="s">
        <v>247</v>
      </c>
      <c r="C72" s="75">
        <v>24</v>
      </c>
      <c r="D72" s="73" t="s">
        <v>229</v>
      </c>
      <c r="E72" s="84" t="s">
        <v>248</v>
      </c>
      <c r="F72" s="51" t="s">
        <v>332</v>
      </c>
      <c r="G72" s="73"/>
      <c r="H72" s="73"/>
      <c r="I72" s="76">
        <v>2</v>
      </c>
      <c r="J72" s="83" t="s">
        <v>333</v>
      </c>
      <c r="K72" s="76" t="s">
        <v>236</v>
      </c>
      <c r="L72" s="55">
        <v>45017</v>
      </c>
      <c r="M72" s="56">
        <v>128</v>
      </c>
      <c r="N72" s="57">
        <v>12</v>
      </c>
      <c r="O72" s="58">
        <v>22</v>
      </c>
      <c r="P72" s="58">
        <v>22</v>
      </c>
      <c r="Q72" s="59">
        <f t="shared" si="20"/>
        <v>56</v>
      </c>
      <c r="R72" s="60"/>
      <c r="S72" s="58">
        <v>22</v>
      </c>
      <c r="T72" s="58">
        <v>22</v>
      </c>
      <c r="U72" s="58">
        <v>22</v>
      </c>
      <c r="V72" s="59">
        <f t="shared" si="21"/>
        <v>66</v>
      </c>
      <c r="W72" s="60"/>
      <c r="X72" s="58">
        <v>2</v>
      </c>
      <c r="Y72" s="58">
        <v>2</v>
      </c>
      <c r="Z72" s="58">
        <v>2</v>
      </c>
      <c r="AA72" s="59">
        <f t="shared" si="22"/>
        <v>6</v>
      </c>
    </row>
    <row r="73" spans="1:27" ht="49.5" customHeight="1">
      <c r="A73" s="76">
        <v>13</v>
      </c>
      <c r="B73" s="73" t="s">
        <v>283</v>
      </c>
      <c r="C73" s="75">
        <v>24</v>
      </c>
      <c r="D73" s="73" t="s">
        <v>229</v>
      </c>
      <c r="E73" s="84" t="s">
        <v>284</v>
      </c>
      <c r="F73" s="51" t="s">
        <v>334</v>
      </c>
      <c r="G73" s="73" t="s">
        <v>335</v>
      </c>
      <c r="H73" s="73" t="s">
        <v>336</v>
      </c>
      <c r="I73" s="76">
        <v>2</v>
      </c>
      <c r="J73" s="83" t="s">
        <v>337</v>
      </c>
      <c r="K73" s="76" t="s">
        <v>78</v>
      </c>
      <c r="L73" s="55">
        <v>45383</v>
      </c>
      <c r="M73" s="56">
        <v>92</v>
      </c>
      <c r="N73" s="57">
        <v>6</v>
      </c>
      <c r="O73" s="58">
        <v>10</v>
      </c>
      <c r="P73" s="58">
        <v>13</v>
      </c>
      <c r="Q73" s="59">
        <f t="shared" si="20"/>
        <v>29</v>
      </c>
      <c r="R73" s="60"/>
      <c r="S73" s="58">
        <v>17</v>
      </c>
      <c r="T73" s="58">
        <v>17</v>
      </c>
      <c r="U73" s="58">
        <v>17</v>
      </c>
      <c r="V73" s="59">
        <f t="shared" si="21"/>
        <v>51</v>
      </c>
      <c r="W73" s="60"/>
      <c r="X73" s="58">
        <v>4</v>
      </c>
      <c r="Y73" s="58">
        <v>4</v>
      </c>
      <c r="Z73" s="58">
        <v>4</v>
      </c>
      <c r="AA73" s="59">
        <f t="shared" si="22"/>
        <v>12</v>
      </c>
    </row>
    <row r="74" spans="1:27" ht="49.5" customHeight="1">
      <c r="A74" s="76">
        <v>14</v>
      </c>
      <c r="B74" s="73" t="s">
        <v>285</v>
      </c>
      <c r="C74" s="75">
        <v>24</v>
      </c>
      <c r="D74" s="73" t="s">
        <v>229</v>
      </c>
      <c r="E74" s="84" t="s">
        <v>286</v>
      </c>
      <c r="F74" s="51" t="s">
        <v>338</v>
      </c>
      <c r="G74" s="73"/>
      <c r="H74" s="73"/>
      <c r="I74" s="76">
        <v>2</v>
      </c>
      <c r="J74" s="83" t="s">
        <v>339</v>
      </c>
      <c r="K74" s="76" t="s">
        <v>128</v>
      </c>
      <c r="L74" s="55">
        <v>45383</v>
      </c>
      <c r="M74" s="56">
        <v>130</v>
      </c>
      <c r="N74" s="57">
        <v>9</v>
      </c>
      <c r="O74" s="58">
        <v>21</v>
      </c>
      <c r="P74" s="58">
        <v>23</v>
      </c>
      <c r="Q74" s="59">
        <f t="shared" si="20"/>
        <v>53</v>
      </c>
      <c r="R74" s="60"/>
      <c r="S74" s="58">
        <v>23</v>
      </c>
      <c r="T74" s="58">
        <v>23</v>
      </c>
      <c r="U74" s="58">
        <v>23</v>
      </c>
      <c r="V74" s="59">
        <f t="shared" si="21"/>
        <v>69</v>
      </c>
      <c r="W74" s="60">
        <v>2</v>
      </c>
      <c r="X74" s="58">
        <v>2</v>
      </c>
      <c r="Y74" s="58">
        <v>2</v>
      </c>
      <c r="Z74" s="58">
        <v>2</v>
      </c>
      <c r="AA74" s="59">
        <f t="shared" si="22"/>
        <v>8</v>
      </c>
    </row>
    <row r="75" spans="1:27" ht="49.5" customHeight="1">
      <c r="A75" s="76">
        <v>15</v>
      </c>
      <c r="B75" s="73" t="s">
        <v>287</v>
      </c>
      <c r="C75" s="75">
        <v>24</v>
      </c>
      <c r="D75" s="73" t="s">
        <v>229</v>
      </c>
      <c r="E75" s="84" t="s">
        <v>288</v>
      </c>
      <c r="F75" s="51" t="s">
        <v>340</v>
      </c>
      <c r="G75" s="73"/>
      <c r="H75" s="73"/>
      <c r="I75" s="76">
        <v>2</v>
      </c>
      <c r="J75" s="83" t="s">
        <v>341</v>
      </c>
      <c r="K75" s="76" t="s">
        <v>128</v>
      </c>
      <c r="L75" s="55">
        <v>45383</v>
      </c>
      <c r="M75" s="56">
        <v>99</v>
      </c>
      <c r="N75" s="57">
        <v>9</v>
      </c>
      <c r="O75" s="58">
        <v>15</v>
      </c>
      <c r="P75" s="58">
        <v>15</v>
      </c>
      <c r="Q75" s="59">
        <f t="shared" si="20"/>
        <v>39</v>
      </c>
      <c r="R75" s="60"/>
      <c r="S75" s="58">
        <v>17</v>
      </c>
      <c r="T75" s="58">
        <v>17</v>
      </c>
      <c r="U75" s="58">
        <v>17</v>
      </c>
      <c r="V75" s="59">
        <f t="shared" si="21"/>
        <v>51</v>
      </c>
      <c r="W75" s="60"/>
      <c r="X75" s="58">
        <v>3</v>
      </c>
      <c r="Y75" s="58">
        <v>3</v>
      </c>
      <c r="Z75" s="58">
        <v>3</v>
      </c>
      <c r="AA75" s="59">
        <f t="shared" si="22"/>
        <v>9</v>
      </c>
    </row>
    <row r="76" spans="1:27" s="79" customFormat="1" ht="21" customHeight="1">
      <c r="A76" s="78"/>
      <c r="B76" s="8"/>
      <c r="C76" s="78"/>
      <c r="D76" s="8"/>
      <c r="E76" s="8"/>
      <c r="F76" s="9"/>
      <c r="G76" s="9"/>
      <c r="H76" s="9"/>
      <c r="I76" s="8"/>
      <c r="J76" s="8"/>
      <c r="K76" s="8"/>
      <c r="L76" s="9" t="s">
        <v>154</v>
      </c>
      <c r="M76" s="10">
        <f>Q76+V76+AA76</f>
        <v>1623</v>
      </c>
      <c r="N76" s="85">
        <f>SUM(N64:N75)</f>
        <v>114</v>
      </c>
      <c r="O76" s="86">
        <f t="shared" ref="O76:Z76" si="23">SUM(O64:O75)</f>
        <v>225</v>
      </c>
      <c r="P76" s="86">
        <f t="shared" si="23"/>
        <v>241</v>
      </c>
      <c r="Q76" s="87">
        <f>SUM(Q64:Q75)</f>
        <v>580</v>
      </c>
      <c r="R76" s="85">
        <f>SUM(R64:R75)</f>
        <v>0</v>
      </c>
      <c r="S76" s="86">
        <f t="shared" si="23"/>
        <v>251</v>
      </c>
      <c r="T76" s="86">
        <f t="shared" si="23"/>
        <v>251</v>
      </c>
      <c r="U76" s="88">
        <f t="shared" si="23"/>
        <v>252</v>
      </c>
      <c r="V76" s="87">
        <f>SUM(V64:V75)</f>
        <v>754</v>
      </c>
      <c r="W76" s="85">
        <f t="shared" si="23"/>
        <v>16</v>
      </c>
      <c r="X76" s="86">
        <f t="shared" si="23"/>
        <v>87</v>
      </c>
      <c r="Y76" s="86">
        <f t="shared" si="23"/>
        <v>88</v>
      </c>
      <c r="Z76" s="88">
        <f t="shared" si="23"/>
        <v>98</v>
      </c>
      <c r="AA76" s="87">
        <f>SUM(AA64:AA75)</f>
        <v>289</v>
      </c>
    </row>
    <row r="77" spans="1:27" s="79" customFormat="1" ht="13.5" customHeight="1">
      <c r="B77" s="14"/>
      <c r="D77" s="14"/>
      <c r="E77" s="14"/>
      <c r="F77" s="15"/>
      <c r="G77" s="15"/>
      <c r="H77" s="15"/>
      <c r="I77" s="14"/>
      <c r="J77" s="14"/>
      <c r="K77" s="14"/>
      <c r="L77" s="15"/>
      <c r="M77" s="16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s="79" customFormat="1" ht="22.5" customHeight="1">
      <c r="B78" s="14"/>
      <c r="D78" s="14"/>
      <c r="E78" s="14"/>
      <c r="F78" s="15"/>
      <c r="G78" s="15"/>
      <c r="H78" s="15"/>
      <c r="I78" s="14"/>
      <c r="J78" s="14"/>
      <c r="K78" s="14"/>
      <c r="L78" s="89" t="s">
        <v>295</v>
      </c>
      <c r="M78" s="10">
        <f>Q78+V78+AA78</f>
        <v>10412</v>
      </c>
      <c r="N78" s="90">
        <f>N76+N54</f>
        <v>414</v>
      </c>
      <c r="O78" s="90">
        <f t="shared" ref="O78:P78" si="24">O76+O54</f>
        <v>936</v>
      </c>
      <c r="P78" s="90">
        <f t="shared" si="24"/>
        <v>1042</v>
      </c>
      <c r="Q78" s="90">
        <f>Q76+Q54</f>
        <v>2392</v>
      </c>
      <c r="R78" s="90">
        <f t="shared" ref="R78:Z78" si="25">R76+R54</f>
        <v>0</v>
      </c>
      <c r="S78" s="90">
        <f t="shared" si="25"/>
        <v>1305</v>
      </c>
      <c r="T78" s="90">
        <f t="shared" si="25"/>
        <v>1315</v>
      </c>
      <c r="U78" s="90">
        <f t="shared" si="25"/>
        <v>1319</v>
      </c>
      <c r="V78" s="90">
        <f t="shared" si="25"/>
        <v>3939</v>
      </c>
      <c r="W78" s="90">
        <f t="shared" si="25"/>
        <v>159</v>
      </c>
      <c r="X78" s="90">
        <f t="shared" si="25"/>
        <v>1251</v>
      </c>
      <c r="Y78" s="90">
        <f t="shared" si="25"/>
        <v>1338</v>
      </c>
      <c r="Z78" s="90">
        <f t="shared" si="25"/>
        <v>1333</v>
      </c>
      <c r="AA78" s="90">
        <f>AA76+AA54</f>
        <v>4081</v>
      </c>
    </row>
    <row r="79" spans="1:27" s="79" customFormat="1" ht="18.75" customHeight="1">
      <c r="A79" s="79" t="s">
        <v>94</v>
      </c>
      <c r="B79" s="14"/>
      <c r="D79" s="14"/>
      <c r="E79" s="14"/>
      <c r="F79" s="15"/>
      <c r="G79" s="15"/>
      <c r="H79" s="15"/>
      <c r="I79" s="14"/>
      <c r="J79" s="14"/>
      <c r="K79" s="14"/>
      <c r="L79" s="15"/>
      <c r="M79" s="16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s="79" customFormat="1" ht="18.75" customHeight="1">
      <c r="A80" s="79" t="s">
        <v>93</v>
      </c>
      <c r="B80" s="14"/>
      <c r="D80" s="14"/>
      <c r="E80" s="14"/>
      <c r="F80" s="15"/>
      <c r="G80" s="15"/>
      <c r="H80" s="15"/>
      <c r="I80" s="14"/>
      <c r="J80" s="14"/>
      <c r="K80" s="14"/>
      <c r="L80" s="15"/>
      <c r="M80" s="16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33" ht="18.75" customHeight="1">
      <c r="A81" s="79" t="s">
        <v>95</v>
      </c>
      <c r="X81" s="21"/>
      <c r="Y81" s="21"/>
      <c r="Z81" s="21"/>
    </row>
    <row r="82" spans="1:33" s="79" customFormat="1" ht="5.45" customHeight="1">
      <c r="A82" s="21"/>
      <c r="B82" s="15"/>
      <c r="C82" s="15"/>
      <c r="D82" s="15"/>
      <c r="E82" s="15"/>
      <c r="F82" s="15"/>
      <c r="G82" s="15"/>
      <c r="H82" s="15"/>
      <c r="I82" s="18"/>
      <c r="J82" s="18"/>
      <c r="K82" s="19"/>
      <c r="L82" s="19"/>
      <c r="M82" s="19"/>
      <c r="N82" s="19"/>
      <c r="O82" s="19"/>
      <c r="P82" s="19"/>
      <c r="Q82" s="20"/>
      <c r="R82" s="19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</row>
    <row r="83" spans="1:33" ht="18.600000000000001" customHeight="1">
      <c r="A83" s="80" t="s">
        <v>344</v>
      </c>
      <c r="Q83" s="80"/>
      <c r="R83" s="91"/>
      <c r="X83" s="21"/>
      <c r="Y83" s="21"/>
      <c r="Z83" s="21"/>
      <c r="AD83" s="22"/>
      <c r="AE83" s="22"/>
      <c r="AF83" s="22"/>
    </row>
    <row r="84" spans="1:33" ht="18.600000000000001" customHeight="1">
      <c r="A84" s="80" t="s">
        <v>223</v>
      </c>
      <c r="Q84" s="80"/>
      <c r="R84" s="91"/>
      <c r="X84" s="21"/>
      <c r="Y84" s="21"/>
      <c r="Z84" s="21"/>
      <c r="AD84" s="22"/>
      <c r="AE84" s="22"/>
      <c r="AF84" s="22"/>
    </row>
    <row r="85" spans="1:33" ht="24.75" customHeight="1">
      <c r="J85" s="92"/>
    </row>
    <row r="88" spans="1:33" ht="18" customHeight="1">
      <c r="H88" s="21">
        <v>1</v>
      </c>
      <c r="I88" s="21" t="s">
        <v>261</v>
      </c>
    </row>
    <row r="89" spans="1:33" ht="18" customHeight="1">
      <c r="H89" s="21">
        <v>2</v>
      </c>
      <c r="I89" s="21" t="s">
        <v>262</v>
      </c>
    </row>
    <row r="90" spans="1:33" ht="18" customHeight="1">
      <c r="H90" s="21">
        <v>3</v>
      </c>
      <c r="I90" s="21" t="s">
        <v>263</v>
      </c>
    </row>
    <row r="91" spans="1:33" ht="18" customHeight="1">
      <c r="H91" s="21">
        <v>4</v>
      </c>
      <c r="I91" s="21" t="s">
        <v>264</v>
      </c>
    </row>
    <row r="92" spans="1:33" ht="18" customHeight="1">
      <c r="H92" s="21">
        <v>5</v>
      </c>
      <c r="I92" s="21" t="s">
        <v>265</v>
      </c>
    </row>
    <row r="93" spans="1:33" ht="18" customHeight="1">
      <c r="H93" s="21">
        <v>6</v>
      </c>
      <c r="I93" s="21" t="s">
        <v>266</v>
      </c>
    </row>
    <row r="94" spans="1:33" ht="18" customHeight="1">
      <c r="H94" s="21">
        <v>7</v>
      </c>
      <c r="I94" s="21" t="s">
        <v>267</v>
      </c>
    </row>
    <row r="95" spans="1:33" ht="18" customHeight="1">
      <c r="H95" s="21">
        <v>8</v>
      </c>
      <c r="I95" s="21" t="s">
        <v>268</v>
      </c>
    </row>
    <row r="96" spans="1:33" ht="18" customHeight="1">
      <c r="H96" s="21">
        <v>9</v>
      </c>
      <c r="I96" s="21" t="s">
        <v>269</v>
      </c>
    </row>
  </sheetData>
  <mergeCells count="1">
    <mergeCell ref="A2:AA2"/>
  </mergeCells>
  <phoneticPr fontId="2"/>
  <pageMargins left="0.39370078740157483" right="0.39370078740157483" top="0.51181102362204722" bottom="0.39370078740157483" header="0.23622047244094491" footer="0.19685039370078741"/>
  <pageSetup paperSize="9" scale="55" fitToHeight="0" orientation="landscape" r:id="rId1"/>
  <headerFooter alignWithMargins="0">
    <oddFooter>&amp;C&amp;P / &amp;N</oddFooter>
  </headerFooter>
  <rowBreaks count="4" manualBreakCount="4">
    <brk id="24" max="26" man="1"/>
    <brk id="42" max="26" man="1"/>
    <brk id="48" max="26" man="1"/>
    <brk id="70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R７.4（行政順）</vt:lpstr>
      <vt:lpstr>'R７.4（行政順）'!Print_Area</vt:lpstr>
      <vt:lpstr>'R７.4（行政順）'!Print_Titles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小川　春菜</cp:lastModifiedBy>
  <cp:lastPrinted>2022-03-30T06:45:39Z</cp:lastPrinted>
  <dcterms:created xsi:type="dcterms:W3CDTF">2015-02-20T02:01:27Z</dcterms:created>
  <dcterms:modified xsi:type="dcterms:W3CDTF">2025-06-11T23:44:11Z</dcterms:modified>
</cp:coreProperties>
</file>