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3\保育支援課\保育_認定こども園\★★★認定こども園担当引継資料\令07用\03_認定こども園一覧（R7.4.1現在）の更新\01 八王子市・児相設置市に確認依頼\05確定版\"/>
    </mc:Choice>
  </mc:AlternateContent>
  <xr:revisionPtr revIDLastSave="0" documentId="13_ncr:1_{0DADCEA2-5271-45DF-9613-80DBAA2969D9}" xr6:coauthVersionLast="47" xr6:coauthVersionMax="47" xr10:uidLastSave="{00000000-0000-0000-0000-000000000000}"/>
  <bookViews>
    <workbookView xWindow="-120" yWindow="-120" windowWidth="29040" windowHeight="15720" tabRatio="659" xr2:uid="{00000000-000D-0000-FFFF-FFFF00000000}"/>
  </bookViews>
  <sheets>
    <sheet name="R7.4（行政順）" sheetId="21" r:id="rId1"/>
  </sheets>
  <definedNames>
    <definedName name="_xlnm._FilterDatabase" localSheetId="0" hidden="1">'R7.4（行政順）'!$A$6:$AJ$147</definedName>
    <definedName name="_xlnm.Print_Area" localSheetId="0">'R7.4（行政順）'!$A$1:$AG$167</definedName>
    <definedName name="_xlnm.Print_Titles" localSheetId="0">'R7.4（行政順）'!$1:$6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2" i="21" l="1"/>
  <c r="AB74" i="21"/>
  <c r="AG124" i="21" l="1"/>
  <c r="X147" i="21" l="1"/>
  <c r="V147" i="21"/>
  <c r="U147" i="21"/>
  <c r="T147" i="21"/>
  <c r="W157" i="21"/>
  <c r="W158" i="21"/>
  <c r="W90" i="21"/>
  <c r="W91" i="21"/>
  <c r="W92" i="21"/>
  <c r="W93" i="21"/>
  <c r="W94" i="21"/>
  <c r="W95" i="21"/>
  <c r="AB86" i="21"/>
  <c r="AB87" i="21"/>
  <c r="AB88" i="21"/>
  <c r="AB89" i="21"/>
  <c r="AB90" i="21"/>
  <c r="AB91" i="21"/>
  <c r="AB92" i="21"/>
  <c r="AB93" i="21"/>
  <c r="AB94" i="21"/>
  <c r="AB95" i="21"/>
  <c r="AB96" i="21"/>
  <c r="W86" i="21"/>
  <c r="W87" i="21"/>
  <c r="W88" i="21"/>
  <c r="W89" i="21"/>
  <c r="W96" i="21"/>
  <c r="S95" i="21" l="1"/>
  <c r="S93" i="21"/>
  <c r="S92" i="21"/>
  <c r="S94" i="21"/>
  <c r="S91" i="21"/>
  <c r="S90" i="21"/>
  <c r="S88" i="21"/>
  <c r="S87" i="21"/>
  <c r="S89" i="21"/>
  <c r="AF147" i="21"/>
  <c r="Y147" i="21"/>
  <c r="L147" i="21"/>
  <c r="K147" i="21"/>
  <c r="I147" i="21"/>
  <c r="AG85" i="21"/>
  <c r="AB85" i="21"/>
  <c r="W85" i="21"/>
  <c r="S85" i="21" l="1"/>
  <c r="AB82" i="21"/>
  <c r="W82" i="21"/>
  <c r="AG28" i="21"/>
  <c r="AB28" i="21"/>
  <c r="W28" i="21"/>
  <c r="AG68" i="21"/>
  <c r="AB68" i="21"/>
  <c r="W66" i="21"/>
  <c r="W67" i="21"/>
  <c r="W68" i="21"/>
  <c r="AG67" i="21"/>
  <c r="AB67" i="21"/>
  <c r="S68" i="21" l="1"/>
  <c r="S28" i="21"/>
  <c r="S67" i="21"/>
  <c r="AG141" i="21"/>
  <c r="AB141" i="21"/>
  <c r="W141" i="21"/>
  <c r="W135" i="21"/>
  <c r="AG33" i="21"/>
  <c r="AB33" i="21"/>
  <c r="AG77" i="21"/>
  <c r="AB77" i="21"/>
  <c r="W77" i="21"/>
  <c r="S141" i="21" l="1"/>
  <c r="S33" i="21"/>
  <c r="S77" i="21"/>
  <c r="AG66" i="21" l="1"/>
  <c r="AB66" i="21"/>
  <c r="AG105" i="21"/>
  <c r="AB105" i="21"/>
  <c r="W105" i="21"/>
  <c r="S105" i="21" l="1"/>
  <c r="S66" i="21"/>
  <c r="AG138" i="21"/>
  <c r="AG74" i="21" l="1"/>
  <c r="AG108" i="21" l="1"/>
  <c r="AB108" i="21"/>
  <c r="AB107" i="21"/>
  <c r="AG107" i="21"/>
  <c r="AG72" i="21" l="1"/>
  <c r="AB72" i="21"/>
  <c r="W72" i="21"/>
  <c r="AG70" i="21"/>
  <c r="AB70" i="21"/>
  <c r="W70" i="21"/>
  <c r="S70" i="21" l="1"/>
  <c r="S72" i="21"/>
  <c r="W81" i="21"/>
  <c r="W83" i="21"/>
  <c r="AB83" i="21"/>
  <c r="AG83" i="21"/>
  <c r="W84" i="21"/>
  <c r="AB84" i="21"/>
  <c r="AG84" i="21"/>
  <c r="AG62" i="21"/>
  <c r="AB62" i="21"/>
  <c r="W62" i="21"/>
  <c r="W63" i="21"/>
  <c r="AB63" i="21"/>
  <c r="AG63" i="21"/>
  <c r="S62" i="21" l="1"/>
  <c r="S84" i="21"/>
  <c r="S63" i="21"/>
  <c r="AG139" i="21"/>
  <c r="AB139" i="21"/>
  <c r="W139" i="21"/>
  <c r="AG121" i="21"/>
  <c r="AB121" i="21"/>
  <c r="W121" i="21"/>
  <c r="AG65" i="21"/>
  <c r="AB65" i="21"/>
  <c r="W65" i="21"/>
  <c r="S121" i="21" l="1"/>
  <c r="S65" i="21"/>
  <c r="S139" i="21"/>
  <c r="AB120" i="21"/>
  <c r="W120" i="21"/>
  <c r="AG60" i="21"/>
  <c r="AB60" i="21"/>
  <c r="W60" i="21"/>
  <c r="I159" i="21" l="1"/>
  <c r="AG106" i="21" l="1"/>
  <c r="AB106" i="21"/>
  <c r="W106" i="21"/>
  <c r="I161" i="21" l="1"/>
  <c r="AG11" i="21" l="1"/>
  <c r="AB11" i="21"/>
  <c r="W11" i="21"/>
  <c r="AG129" i="21"/>
  <c r="AB129" i="21"/>
  <c r="W129" i="21"/>
  <c r="AG135" i="21"/>
  <c r="AB135" i="21"/>
  <c r="AG44" i="21"/>
  <c r="AG45" i="21"/>
  <c r="AB44" i="21"/>
  <c r="AB45" i="21"/>
  <c r="W44" i="21"/>
  <c r="W45" i="21"/>
  <c r="S44" i="21" l="1"/>
  <c r="S45" i="21"/>
  <c r="S11" i="21"/>
  <c r="S129" i="21"/>
  <c r="S135" i="21"/>
  <c r="AG153" i="21"/>
  <c r="AB153" i="21"/>
  <c r="W153" i="21"/>
  <c r="AG154" i="21"/>
  <c r="AB154" i="21"/>
  <c r="W154" i="21"/>
  <c r="AG156" i="21"/>
  <c r="AB156" i="21"/>
  <c r="W156" i="21"/>
  <c r="AG157" i="21"/>
  <c r="AB157" i="21"/>
  <c r="S156" i="21" l="1"/>
  <c r="S153" i="21"/>
  <c r="S157" i="21"/>
  <c r="S154" i="21"/>
  <c r="AG158" i="21"/>
  <c r="AB158" i="21"/>
  <c r="T159" i="21" l="1"/>
  <c r="AB138" i="21" l="1"/>
  <c r="AB137" i="21" l="1"/>
  <c r="AG137" i="21"/>
  <c r="AG114" i="21" l="1"/>
  <c r="AB114" i="21"/>
  <c r="W104" i="21" l="1"/>
  <c r="AG155" i="21" l="1"/>
  <c r="AB155" i="21"/>
  <c r="W155" i="21"/>
  <c r="W159" i="21" s="1"/>
  <c r="S155" i="21" l="1"/>
  <c r="AG104" i="21"/>
  <c r="AB104" i="21"/>
  <c r="S104" i="21" l="1"/>
  <c r="W115" i="21"/>
  <c r="AG115" i="21"/>
  <c r="AB115" i="21"/>
  <c r="S115" i="21" l="1"/>
  <c r="AG159" i="21"/>
  <c r="AF159" i="21"/>
  <c r="AE159" i="21"/>
  <c r="AD159" i="21"/>
  <c r="AC159" i="21"/>
  <c r="AA159" i="21"/>
  <c r="Z159" i="21"/>
  <c r="Y159" i="21"/>
  <c r="Y161" i="21" s="1"/>
  <c r="X159" i="21"/>
  <c r="V159" i="21"/>
  <c r="U159" i="21"/>
  <c r="AB159" i="21"/>
  <c r="AG146" i="21"/>
  <c r="AG145" i="21"/>
  <c r="AG144" i="21"/>
  <c r="AG143" i="21"/>
  <c r="AG142" i="21"/>
  <c r="AG140" i="21"/>
  <c r="AG136" i="21"/>
  <c r="AG134" i="21"/>
  <c r="AG133" i="21"/>
  <c r="AG132" i="21"/>
  <c r="AG131" i="21"/>
  <c r="AG130" i="21"/>
  <c r="AG128" i="21"/>
  <c r="AG127" i="21"/>
  <c r="AG126" i="21"/>
  <c r="AG125" i="21"/>
  <c r="AG123" i="21"/>
  <c r="AG122" i="21"/>
  <c r="AG113" i="21"/>
  <c r="AG112" i="21"/>
  <c r="AG111" i="21"/>
  <c r="AG110" i="21"/>
  <c r="AG109" i="21"/>
  <c r="AG103" i="21"/>
  <c r="AG102" i="21"/>
  <c r="AG101" i="21"/>
  <c r="AG100" i="21"/>
  <c r="AG99" i="21"/>
  <c r="AG98" i="21"/>
  <c r="AG97" i="21"/>
  <c r="AG96" i="21"/>
  <c r="S96" i="21" s="1"/>
  <c r="AG81" i="21"/>
  <c r="AG80" i="21"/>
  <c r="AG79" i="21"/>
  <c r="AG78" i="21"/>
  <c r="AG76" i="21"/>
  <c r="AG75" i="21"/>
  <c r="AG73" i="21"/>
  <c r="AG71" i="21"/>
  <c r="AG64" i="21"/>
  <c r="AG61" i="21"/>
  <c r="AG59" i="21"/>
  <c r="AG58" i="21"/>
  <c r="AG57" i="21"/>
  <c r="AG56" i="21"/>
  <c r="AG55" i="21"/>
  <c r="AG54" i="21"/>
  <c r="AG53" i="21"/>
  <c r="AG52" i="21"/>
  <c r="AG51" i="21"/>
  <c r="AG50" i="21"/>
  <c r="AG49" i="21"/>
  <c r="AG48" i="21"/>
  <c r="AG47" i="21"/>
  <c r="AG46" i="21"/>
  <c r="AG43" i="21"/>
  <c r="AG42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7" i="21"/>
  <c r="AG26" i="21"/>
  <c r="AG25" i="21"/>
  <c r="AG24" i="21"/>
  <c r="AG23" i="21"/>
  <c r="AG22" i="21"/>
  <c r="AG21" i="21"/>
  <c r="AG20" i="21"/>
  <c r="AG19" i="21"/>
  <c r="AG18" i="21"/>
  <c r="AG17" i="21"/>
  <c r="AG16" i="21"/>
  <c r="AG15" i="21"/>
  <c r="AG14" i="21"/>
  <c r="AG13" i="21"/>
  <c r="AG12" i="21"/>
  <c r="AG10" i="21"/>
  <c r="AG9" i="21"/>
  <c r="AG8" i="21"/>
  <c r="AG7" i="21"/>
  <c r="AB146" i="21"/>
  <c r="AB145" i="21"/>
  <c r="AB144" i="21"/>
  <c r="AB143" i="21"/>
  <c r="AB142" i="21"/>
  <c r="AB140" i="21"/>
  <c r="AB136" i="21"/>
  <c r="AB134" i="21"/>
  <c r="AB133" i="21"/>
  <c r="AB132" i="21"/>
  <c r="AB131" i="21"/>
  <c r="AB130" i="21"/>
  <c r="AB128" i="21"/>
  <c r="AB127" i="21"/>
  <c r="AB126" i="21"/>
  <c r="AB125" i="21"/>
  <c r="AB124" i="21"/>
  <c r="AB123" i="21"/>
  <c r="AB122" i="21"/>
  <c r="AB113" i="21"/>
  <c r="AB112" i="21"/>
  <c r="AB111" i="21"/>
  <c r="AB110" i="21"/>
  <c r="AB109" i="21"/>
  <c r="AB103" i="21"/>
  <c r="AB102" i="21"/>
  <c r="AB101" i="21"/>
  <c r="AB100" i="21"/>
  <c r="AB99" i="21"/>
  <c r="AB98" i="21"/>
  <c r="AB97" i="21"/>
  <c r="AB81" i="21"/>
  <c r="AB80" i="21"/>
  <c r="AB79" i="21"/>
  <c r="AB78" i="21"/>
  <c r="AB76" i="21"/>
  <c r="AB75" i="21"/>
  <c r="AB73" i="21"/>
  <c r="AB71" i="21"/>
  <c r="AB64" i="21"/>
  <c r="AB61" i="21"/>
  <c r="AB59" i="21"/>
  <c r="AB58" i="21"/>
  <c r="AB57" i="21"/>
  <c r="AB56" i="21"/>
  <c r="AB55" i="21"/>
  <c r="AB54" i="21"/>
  <c r="AB53" i="21"/>
  <c r="AB52" i="21"/>
  <c r="AB51" i="21"/>
  <c r="AB50" i="21"/>
  <c r="AB49" i="21"/>
  <c r="AB48" i="21"/>
  <c r="AB47" i="21"/>
  <c r="AB46" i="21"/>
  <c r="AB43" i="21"/>
  <c r="AB42" i="21"/>
  <c r="AB41" i="21"/>
  <c r="AB40" i="21"/>
  <c r="AB39" i="21"/>
  <c r="AB38" i="21"/>
  <c r="AB37" i="21"/>
  <c r="AB36" i="21"/>
  <c r="AB35" i="21"/>
  <c r="AB34" i="21"/>
  <c r="AB32" i="21"/>
  <c r="AB31" i="21"/>
  <c r="AB30" i="21"/>
  <c r="AB29" i="21"/>
  <c r="AB27" i="21"/>
  <c r="AB26" i="21"/>
  <c r="AB25" i="21"/>
  <c r="AB24" i="21"/>
  <c r="AB23" i="21"/>
  <c r="AB22" i="21"/>
  <c r="AB21" i="21"/>
  <c r="AB20" i="21"/>
  <c r="AB19" i="21"/>
  <c r="AB18" i="21"/>
  <c r="AB17" i="21"/>
  <c r="AB16" i="21"/>
  <c r="AB15" i="21"/>
  <c r="AB14" i="21"/>
  <c r="AB13" i="21"/>
  <c r="AB12" i="21"/>
  <c r="AB10" i="21"/>
  <c r="AB9" i="21"/>
  <c r="AB8" i="21"/>
  <c r="AB7" i="21"/>
  <c r="W146" i="21"/>
  <c r="W145" i="21"/>
  <c r="W144" i="21"/>
  <c r="W143" i="21"/>
  <c r="W142" i="21"/>
  <c r="W140" i="21"/>
  <c r="W138" i="21"/>
  <c r="W137" i="21"/>
  <c r="W136" i="21"/>
  <c r="W134" i="21"/>
  <c r="W133" i="21"/>
  <c r="W132" i="21"/>
  <c r="W131" i="21"/>
  <c r="W130" i="21"/>
  <c r="W128" i="21"/>
  <c r="W127" i="21"/>
  <c r="W126" i="21"/>
  <c r="S126" i="21" s="1"/>
  <c r="W125" i="21"/>
  <c r="W124" i="21"/>
  <c r="W123" i="21"/>
  <c r="W122" i="21"/>
  <c r="W114" i="21"/>
  <c r="W113" i="21"/>
  <c r="W112" i="21"/>
  <c r="W111" i="21"/>
  <c r="W110" i="21"/>
  <c r="W109" i="21"/>
  <c r="W108" i="21"/>
  <c r="W107" i="21"/>
  <c r="W103" i="21"/>
  <c r="W102" i="21"/>
  <c r="W101" i="21"/>
  <c r="W100" i="21"/>
  <c r="W99" i="21"/>
  <c r="W98" i="21"/>
  <c r="W97" i="21"/>
  <c r="W80" i="21"/>
  <c r="W79" i="21"/>
  <c r="W78" i="21"/>
  <c r="W76" i="21"/>
  <c r="W75" i="21"/>
  <c r="W74" i="21"/>
  <c r="W73" i="21"/>
  <c r="W71" i="21"/>
  <c r="W69" i="21"/>
  <c r="W64" i="21"/>
  <c r="W61" i="21"/>
  <c r="W59" i="21"/>
  <c r="W58" i="21"/>
  <c r="W57" i="21"/>
  <c r="W56" i="21"/>
  <c r="W55" i="21"/>
  <c r="W54" i="21"/>
  <c r="W53" i="21"/>
  <c r="W52" i="21"/>
  <c r="W51" i="21"/>
  <c r="W50" i="21"/>
  <c r="W49" i="21"/>
  <c r="W48" i="21"/>
  <c r="W47" i="21"/>
  <c r="W46" i="21"/>
  <c r="W43" i="21"/>
  <c r="W42" i="21"/>
  <c r="W41" i="21"/>
  <c r="W40" i="21"/>
  <c r="W39" i="21"/>
  <c r="W38" i="21"/>
  <c r="W37" i="21"/>
  <c r="W36" i="21"/>
  <c r="W35" i="21"/>
  <c r="W34" i="21"/>
  <c r="W32" i="21"/>
  <c r="W31" i="21"/>
  <c r="W30" i="21"/>
  <c r="W29" i="21"/>
  <c r="W27" i="21"/>
  <c r="W26" i="21"/>
  <c r="W25" i="2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0" i="21"/>
  <c r="W9" i="21"/>
  <c r="W8" i="21"/>
  <c r="W7" i="21"/>
  <c r="AE147" i="21"/>
  <c r="AD147" i="21"/>
  <c r="AC147" i="21"/>
  <c r="AA147" i="21"/>
  <c r="Z147" i="21"/>
  <c r="S124" i="21" l="1"/>
  <c r="S125" i="21"/>
  <c r="S101" i="21"/>
  <c r="S102" i="21"/>
  <c r="AB147" i="21"/>
  <c r="AB161" i="21" s="1"/>
  <c r="W147" i="21"/>
  <c r="S103" i="21"/>
  <c r="S98" i="21"/>
  <c r="S97" i="21"/>
  <c r="S99" i="21"/>
  <c r="S100" i="21"/>
  <c r="S53" i="21"/>
  <c r="AA161" i="21"/>
  <c r="S109" i="21"/>
  <c r="S111" i="21"/>
  <c r="S122" i="21"/>
  <c r="S128" i="21"/>
  <c r="S131" i="21"/>
  <c r="S133" i="21"/>
  <c r="S136" i="21"/>
  <c r="S140" i="21"/>
  <c r="S13" i="21"/>
  <c r="S142" i="21"/>
  <c r="S143" i="21"/>
  <c r="S145" i="21"/>
  <c r="S146" i="21"/>
  <c r="S159" i="21"/>
  <c r="U161" i="21"/>
  <c r="X161" i="21"/>
  <c r="Z161" i="21"/>
  <c r="AC161" i="21"/>
  <c r="AE161" i="21"/>
  <c r="S71" i="21"/>
  <c r="S73" i="21"/>
  <c r="S75" i="21"/>
  <c r="S78" i="21"/>
  <c r="S7" i="21"/>
  <c r="S34" i="21"/>
  <c r="S36" i="21"/>
  <c r="S38" i="21"/>
  <c r="S40" i="21"/>
  <c r="S42" i="21"/>
  <c r="S46" i="21"/>
  <c r="S48" i="21"/>
  <c r="S50" i="21"/>
  <c r="S52" i="21"/>
  <c r="S54" i="21"/>
  <c r="S56" i="21"/>
  <c r="S58" i="21"/>
  <c r="S61" i="21"/>
  <c r="S64" i="21"/>
  <c r="S113" i="21"/>
  <c r="S108" i="21"/>
  <c r="S81" i="21"/>
  <c r="S79" i="21"/>
  <c r="T161" i="21"/>
  <c r="V161" i="21"/>
  <c r="AD161" i="21"/>
  <c r="AF161" i="21"/>
  <c r="S8" i="21"/>
  <c r="S10" i="21"/>
  <c r="S15" i="21"/>
  <c r="S17" i="21"/>
  <c r="S19" i="21"/>
  <c r="S21" i="21"/>
  <c r="S23" i="21"/>
  <c r="S25" i="21"/>
  <c r="S27" i="21"/>
  <c r="S30" i="21"/>
  <c r="S32" i="21"/>
  <c r="W161" i="21"/>
  <c r="S9" i="21"/>
  <c r="S12" i="21"/>
  <c r="S14" i="21"/>
  <c r="S16" i="21"/>
  <c r="S18" i="21"/>
  <c r="S20" i="21"/>
  <c r="S22" i="21"/>
  <c r="S24" i="21"/>
  <c r="S26" i="21"/>
  <c r="S29" i="21"/>
  <c r="S31" i="21"/>
  <c r="S35" i="21"/>
  <c r="S37" i="21"/>
  <c r="S39" i="21"/>
  <c r="S41" i="21"/>
  <c r="S43" i="21"/>
  <c r="S47" i="21"/>
  <c r="S49" i="21"/>
  <c r="S51" i="21"/>
  <c r="S55" i="21"/>
  <c r="S57" i="21"/>
  <c r="S69" i="21"/>
  <c r="S74" i="21"/>
  <c r="S76" i="21"/>
  <c r="S80" i="21"/>
  <c r="S86" i="21"/>
  <c r="S107" i="21"/>
  <c r="S110" i="21"/>
  <c r="S112" i="21"/>
  <c r="S114" i="21"/>
  <c r="S123" i="21"/>
  <c r="S127" i="21"/>
  <c r="S130" i="21"/>
  <c r="S132" i="21"/>
  <c r="S134" i="21"/>
  <c r="S137" i="21"/>
  <c r="S138" i="21"/>
  <c r="S144" i="21"/>
  <c r="AG147" i="21"/>
  <c r="AG161" i="21" s="1"/>
  <c r="S59" i="21"/>
  <c r="S147" i="21" l="1"/>
  <c r="S161" i="21"/>
  <c r="L159" i="21" l="1"/>
  <c r="K159" i="21"/>
  <c r="K161" i="21" s="1"/>
  <c r="L161" i="21" l="1"/>
</calcChain>
</file>

<file path=xl/sharedStrings.xml><?xml version="1.0" encoding="utf-8"?>
<sst xmlns="http://schemas.openxmlformats.org/spreadsheetml/2006/main" count="1240" uniqueCount="719">
  <si>
    <t>足立区</t>
    <rPh sb="0" eb="3">
      <t>アダチク</t>
    </rPh>
    <phoneticPr fontId="3"/>
  </si>
  <si>
    <t>足立区立おおやたこども園</t>
    <rPh sb="0" eb="4">
      <t>アダチクリツ</t>
    </rPh>
    <rPh sb="11" eb="12">
      <t>エン</t>
    </rPh>
    <phoneticPr fontId="3"/>
  </si>
  <si>
    <t>○</t>
    <phoneticPr fontId="3"/>
  </si>
  <si>
    <t>中央区立晴海こども園</t>
    <rPh sb="0" eb="4">
      <t>チュウオウクリツ</t>
    </rPh>
    <rPh sb="4" eb="6">
      <t>ハルミ</t>
    </rPh>
    <rPh sb="9" eb="10">
      <t>エン</t>
    </rPh>
    <phoneticPr fontId="3"/>
  </si>
  <si>
    <t>新宿区立大木戸子ども園</t>
    <rPh sb="4" eb="6">
      <t>オオキ</t>
    </rPh>
    <rPh sb="6" eb="7">
      <t>ト</t>
    </rPh>
    <phoneticPr fontId="3"/>
  </si>
  <si>
    <t>新宿区立西落合子ども園</t>
    <rPh sb="4" eb="5">
      <t>ニシ</t>
    </rPh>
    <rPh sb="5" eb="7">
      <t>オチアイ</t>
    </rPh>
    <phoneticPr fontId="3"/>
  </si>
  <si>
    <t>新宿区立北新宿子ども園</t>
    <rPh sb="4" eb="5">
      <t>キタ</t>
    </rPh>
    <rPh sb="5" eb="7">
      <t>シンジュク</t>
    </rPh>
    <phoneticPr fontId="3"/>
  </si>
  <si>
    <t>新宿区立戸山第一子ども園</t>
    <rPh sb="4" eb="6">
      <t>トヤマ</t>
    </rPh>
    <rPh sb="6" eb="8">
      <t>ダイイチ</t>
    </rPh>
    <rPh sb="8" eb="9">
      <t>コ</t>
    </rPh>
    <phoneticPr fontId="3"/>
  </si>
  <si>
    <t>しんえい子ども園もくもく</t>
    <rPh sb="4" eb="5">
      <t>コ</t>
    </rPh>
    <rPh sb="7" eb="8">
      <t>エン</t>
    </rPh>
    <phoneticPr fontId="3"/>
  </si>
  <si>
    <t>社会福祉法人新栄会</t>
    <rPh sb="0" eb="6">
      <t>シャフク</t>
    </rPh>
    <rPh sb="6" eb="8">
      <t>シンエイ</t>
    </rPh>
    <rPh sb="8" eb="9">
      <t>カイ</t>
    </rPh>
    <phoneticPr fontId="3"/>
  </si>
  <si>
    <t>目黒区立みどりがおかこども園</t>
    <rPh sb="0" eb="4">
      <t>メグロクリツ</t>
    </rPh>
    <rPh sb="13" eb="14">
      <t>エン</t>
    </rPh>
    <phoneticPr fontId="3"/>
  </si>
  <si>
    <t>目黒区</t>
    <rPh sb="0" eb="3">
      <t>メグロク</t>
    </rPh>
    <phoneticPr fontId="3"/>
  </si>
  <si>
    <t>薫る風・上原こども園</t>
    <rPh sb="0" eb="1">
      <t>カオ</t>
    </rPh>
    <rPh sb="2" eb="3">
      <t>カゼ</t>
    </rPh>
    <rPh sb="4" eb="6">
      <t>ウエハラ</t>
    </rPh>
    <rPh sb="9" eb="10">
      <t>エン</t>
    </rPh>
    <phoneticPr fontId="3"/>
  </si>
  <si>
    <t>社会福祉法人さきたま会</t>
    <rPh sb="10" eb="11">
      <t>カイ</t>
    </rPh>
    <phoneticPr fontId="3"/>
  </si>
  <si>
    <t>代々木至誠こども園</t>
    <rPh sb="0" eb="3">
      <t>ヨヨギ</t>
    </rPh>
    <rPh sb="3" eb="5">
      <t>シセイ</t>
    </rPh>
    <rPh sb="8" eb="9">
      <t>エン</t>
    </rPh>
    <phoneticPr fontId="3"/>
  </si>
  <si>
    <t>社会福祉法人至誠学舎立川</t>
    <rPh sb="0" eb="6">
      <t>シャフク</t>
    </rPh>
    <rPh sb="6" eb="8">
      <t>シセイ</t>
    </rPh>
    <rPh sb="8" eb="9">
      <t>ガク</t>
    </rPh>
    <rPh sb="9" eb="10">
      <t>シャ</t>
    </rPh>
    <rPh sb="10" eb="12">
      <t>タチカワ</t>
    </rPh>
    <phoneticPr fontId="3"/>
  </si>
  <si>
    <t>神宮前あおぞらこども園</t>
    <rPh sb="0" eb="2">
      <t>ジングウ</t>
    </rPh>
    <rPh sb="2" eb="3">
      <t>マエ</t>
    </rPh>
    <rPh sb="10" eb="11">
      <t>エン</t>
    </rPh>
    <phoneticPr fontId="3"/>
  </si>
  <si>
    <t>社会福祉法人渋谷区社会福祉事業団</t>
    <rPh sb="0" eb="6">
      <t>シャフク</t>
    </rPh>
    <rPh sb="6" eb="9">
      <t>シブヤク</t>
    </rPh>
    <rPh sb="9" eb="11">
      <t>シャカイ</t>
    </rPh>
    <rPh sb="11" eb="13">
      <t>フクシ</t>
    </rPh>
    <rPh sb="13" eb="16">
      <t>ジギョウダン</t>
    </rPh>
    <phoneticPr fontId="3"/>
  </si>
  <si>
    <t>本町きらきらこども園</t>
    <rPh sb="0" eb="2">
      <t>ホンチョウ</t>
    </rPh>
    <rPh sb="9" eb="10">
      <t>エン</t>
    </rPh>
    <phoneticPr fontId="3"/>
  </si>
  <si>
    <t>認定こども園 南光幼稚園</t>
    <rPh sb="0" eb="6">
      <t>ニンテイ</t>
    </rPh>
    <rPh sb="7" eb="8">
      <t>ミナミ</t>
    </rPh>
    <rPh sb="8" eb="9">
      <t>ヒカリ</t>
    </rPh>
    <rPh sb="9" eb="12">
      <t>ヨウチエン</t>
    </rPh>
    <phoneticPr fontId="3"/>
  </si>
  <si>
    <t>田中　ゆき</t>
    <rPh sb="0" eb="2">
      <t>タナカ</t>
    </rPh>
    <phoneticPr fontId="3"/>
  </si>
  <si>
    <t>株式会社学研ココファン・ナーサリー</t>
    <rPh sb="0" eb="4">
      <t>カブシキガイシャ</t>
    </rPh>
    <phoneticPr fontId="3"/>
  </si>
  <si>
    <t>認定こども園三鷹台幼稚園</t>
    <rPh sb="0" eb="6">
      <t>ニンテイ</t>
    </rPh>
    <rPh sb="6" eb="8">
      <t>ミタカ</t>
    </rPh>
    <rPh sb="8" eb="9">
      <t>ダイ</t>
    </rPh>
    <rPh sb="9" eb="12">
      <t>ヨウチエン</t>
    </rPh>
    <phoneticPr fontId="3"/>
  </si>
  <si>
    <t>鈴木　三城雄</t>
    <phoneticPr fontId="3"/>
  </si>
  <si>
    <t>中央区立京橋こども園</t>
    <rPh sb="0" eb="4">
      <t>チュウオウクリツ</t>
    </rPh>
    <rPh sb="4" eb="6">
      <t>キョウバシ</t>
    </rPh>
    <rPh sb="9" eb="10">
      <t>エン</t>
    </rPh>
    <phoneticPr fontId="3"/>
  </si>
  <si>
    <t>境こども園</t>
    <rPh sb="0" eb="1">
      <t>サカイ</t>
    </rPh>
    <rPh sb="4" eb="5">
      <t>エン</t>
    </rPh>
    <phoneticPr fontId="3"/>
  </si>
  <si>
    <t>公益財団法人武蔵野市子ども協会</t>
    <rPh sb="0" eb="2">
      <t>コウエキ</t>
    </rPh>
    <rPh sb="2" eb="4">
      <t>ザイダン</t>
    </rPh>
    <rPh sb="4" eb="6">
      <t>ホウジン</t>
    </rPh>
    <rPh sb="6" eb="9">
      <t>ムサシノ</t>
    </rPh>
    <rPh sb="9" eb="10">
      <t>シ</t>
    </rPh>
    <rPh sb="10" eb="11">
      <t>コ</t>
    </rPh>
    <rPh sb="13" eb="15">
      <t>キョウカイ</t>
    </rPh>
    <phoneticPr fontId="3"/>
  </si>
  <si>
    <t>～</t>
    <phoneticPr fontId="3"/>
  </si>
  <si>
    <t>たいとうこども園</t>
    <rPh sb="7" eb="8">
      <t>エン</t>
    </rPh>
    <phoneticPr fontId="3"/>
  </si>
  <si>
    <t>台東区(運営主体：社会福祉法人東京児童協会）</t>
    <rPh sb="0" eb="3">
      <t>タイトウク</t>
    </rPh>
    <rPh sb="4" eb="6">
      <t>ウンエイ</t>
    </rPh>
    <rPh sb="6" eb="8">
      <t>シュタイ</t>
    </rPh>
    <phoneticPr fontId="3"/>
  </si>
  <si>
    <t>7:15</t>
    <phoneticPr fontId="3"/>
  </si>
  <si>
    <t>19:15</t>
    <phoneticPr fontId="3"/>
  </si>
  <si>
    <t>18:00</t>
    <phoneticPr fontId="3"/>
  </si>
  <si>
    <t>目黒区立げっこうはらこども園</t>
    <phoneticPr fontId="3"/>
  </si>
  <si>
    <t>恵比寿のびのびこども園</t>
    <phoneticPr fontId="3"/>
  </si>
  <si>
    <t>社会福祉法人渋谷区社会福祉事業団</t>
    <phoneticPr fontId="3"/>
  </si>
  <si>
    <t>学校法人玉林学園</t>
    <phoneticPr fontId="3"/>
  </si>
  <si>
    <t>佐藤　光平</t>
    <phoneticPr fontId="3"/>
  </si>
  <si>
    <t>7:00</t>
    <phoneticPr fontId="3"/>
  </si>
  <si>
    <t>番号</t>
    <rPh sb="0" eb="1">
      <t>バン</t>
    </rPh>
    <rPh sb="1" eb="2">
      <t>ゴウ</t>
    </rPh>
    <phoneticPr fontId="3"/>
  </si>
  <si>
    <t>あすなろ</t>
    <phoneticPr fontId="3"/>
  </si>
  <si>
    <t>小平花小金井こども園</t>
    <rPh sb="0" eb="2">
      <t>コダイラ</t>
    </rPh>
    <rPh sb="2" eb="6">
      <t>ハナコガネイ</t>
    </rPh>
    <rPh sb="9" eb="10">
      <t>エン</t>
    </rPh>
    <phoneticPr fontId="3"/>
  </si>
  <si>
    <t>新宿区立しなのまち子ども園</t>
  </si>
  <si>
    <t>施　設　名</t>
    <rPh sb="0" eb="1">
      <t>シ</t>
    </rPh>
    <rPh sb="2" eb="3">
      <t>セツ</t>
    </rPh>
    <rPh sb="4" eb="5">
      <t>メイ</t>
    </rPh>
    <phoneticPr fontId="3"/>
  </si>
  <si>
    <t>設　置　者</t>
    <rPh sb="0" eb="1">
      <t>セツ</t>
    </rPh>
    <rPh sb="2" eb="3">
      <t>オキ</t>
    </rPh>
    <rPh sb="4" eb="5">
      <t>シャ</t>
    </rPh>
    <phoneticPr fontId="3"/>
  </si>
  <si>
    <t>開　設
年月日</t>
    <rPh sb="0" eb="1">
      <t>カイ</t>
    </rPh>
    <rPh sb="2" eb="3">
      <t>セツ</t>
    </rPh>
    <rPh sb="4" eb="7">
      <t>ネンガッピ</t>
    </rPh>
    <phoneticPr fontId="3"/>
  </si>
  <si>
    <t>定員</t>
    <rPh sb="0" eb="2">
      <t>テイイン</t>
    </rPh>
    <phoneticPr fontId="3"/>
  </si>
  <si>
    <t>年齢別内訳</t>
    <rPh sb="0" eb="2">
      <t>ネンレイ</t>
    </rPh>
    <rPh sb="2" eb="3">
      <t>ベツ</t>
    </rPh>
    <rPh sb="3" eb="5">
      <t>ウチワケ</t>
    </rPh>
    <phoneticPr fontId="3"/>
  </si>
  <si>
    <t>幼稚園型</t>
    <rPh sb="0" eb="2">
      <t>ヨウチ</t>
    </rPh>
    <rPh sb="2" eb="3">
      <t>エン</t>
    </rPh>
    <rPh sb="3" eb="4">
      <t>ガタ</t>
    </rPh>
    <phoneticPr fontId="3"/>
  </si>
  <si>
    <t>保育
所型</t>
    <rPh sb="0" eb="2">
      <t>ホイク</t>
    </rPh>
    <rPh sb="3" eb="4">
      <t>ジョ</t>
    </rPh>
    <rPh sb="4" eb="5">
      <t>カタ</t>
    </rPh>
    <phoneticPr fontId="3"/>
  </si>
  <si>
    <t>地方
裁量型</t>
    <rPh sb="0" eb="2">
      <t>チホウ</t>
    </rPh>
    <rPh sb="3" eb="6">
      <t>サイリョウガタ</t>
    </rPh>
    <phoneticPr fontId="3"/>
  </si>
  <si>
    <t>０歳</t>
    <rPh sb="1" eb="2">
      <t>サイ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</si>
  <si>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</si>
  <si>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</si>
  <si>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満３歳</t>
    <rPh sb="0" eb="1">
      <t>マン</t>
    </rPh>
    <rPh sb="2" eb="3">
      <t>サイ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</si>
  <si>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</si>
  <si>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</si>
  <si>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</si>
  <si>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計</t>
    <rPh sb="0" eb="1">
      <t>ケイ</t>
    </rPh>
    <phoneticPr fontId="3"/>
  </si>
  <si>
    <t>新宿区</t>
    <rPh sb="0" eb="3">
      <t>シンジュクク</t>
    </rPh>
    <phoneticPr fontId="3"/>
  </si>
  <si>
    <t>（年齢）</t>
    <rPh sb="1" eb="3">
      <t>ネンレイ</t>
    </rPh>
    <phoneticPr fontId="3"/>
  </si>
  <si>
    <t>学校法人常盤学園</t>
    <rPh sb="0" eb="2">
      <t>ガッコウ</t>
    </rPh>
    <rPh sb="2" eb="4">
      <t>ホウジン</t>
    </rPh>
    <rPh sb="4" eb="6">
      <t>トキワ</t>
    </rPh>
    <rPh sb="6" eb="8">
      <t>ガクエン</t>
    </rPh>
    <phoneticPr fontId="3"/>
  </si>
  <si>
    <t>認定こども園品川区立一本橋保育園</t>
    <rPh sb="0" eb="2">
      <t>ニンテイ</t>
    </rPh>
    <rPh sb="5" eb="6">
      <t>エン</t>
    </rPh>
    <rPh sb="6" eb="10">
      <t>シナガワクリツ</t>
    </rPh>
    <rPh sb="10" eb="12">
      <t>イッポン</t>
    </rPh>
    <rPh sb="12" eb="13">
      <t>バシ</t>
    </rPh>
    <rPh sb="13" eb="16">
      <t>ホイクエン</t>
    </rPh>
    <phoneticPr fontId="3"/>
  </si>
  <si>
    <t>品川区</t>
    <rPh sb="0" eb="3">
      <t>シナガワク</t>
    </rPh>
    <phoneticPr fontId="3"/>
  </si>
  <si>
    <t>認定こども園品川区立旗の台保育園</t>
    <rPh sb="0" eb="2">
      <t>ニンテイ</t>
    </rPh>
    <rPh sb="5" eb="6">
      <t>エン</t>
    </rPh>
    <rPh sb="6" eb="10">
      <t>シナガワクリツ</t>
    </rPh>
    <rPh sb="10" eb="11">
      <t>ハタ</t>
    </rPh>
    <rPh sb="12" eb="13">
      <t>ダイ</t>
    </rPh>
    <rPh sb="13" eb="16">
      <t>ホイクエン</t>
    </rPh>
    <phoneticPr fontId="3"/>
  </si>
  <si>
    <t>認定こども園品川区立五反田保育園</t>
    <rPh sb="0" eb="2">
      <t>ニンテイ</t>
    </rPh>
    <rPh sb="5" eb="6">
      <t>エン</t>
    </rPh>
    <rPh sb="6" eb="10">
      <t>シナガワクリツ</t>
    </rPh>
    <rPh sb="10" eb="13">
      <t>ゴタンダ</t>
    </rPh>
    <rPh sb="13" eb="16">
      <t>ホイクエン</t>
    </rPh>
    <phoneticPr fontId="3"/>
  </si>
  <si>
    <t>学校法人花小金井学園</t>
    <rPh sb="0" eb="2">
      <t>ガッコウ</t>
    </rPh>
    <rPh sb="2" eb="4">
      <t>ホウジン</t>
    </rPh>
    <rPh sb="4" eb="8">
      <t>ハナコガネイ</t>
    </rPh>
    <rPh sb="8" eb="10">
      <t>ガクエン</t>
    </rPh>
    <phoneticPr fontId="3"/>
  </si>
  <si>
    <t>コスモメイト
成増保育園</t>
    <rPh sb="7" eb="9">
      <t>ナリマス</t>
    </rPh>
    <rPh sb="9" eb="12">
      <t>ホイクエン</t>
    </rPh>
    <phoneticPr fontId="3"/>
  </si>
  <si>
    <t>株式会社コスモメイトサービス</t>
    <rPh sb="0" eb="1">
      <t>カブ</t>
    </rPh>
    <rPh sb="1" eb="2">
      <t>シキ</t>
    </rPh>
    <rPh sb="2" eb="4">
      <t>カイシャ</t>
    </rPh>
    <phoneticPr fontId="3"/>
  </si>
  <si>
    <t>みころも学園</t>
    <rPh sb="4" eb="5">
      <t>ガク</t>
    </rPh>
    <rPh sb="5" eb="6">
      <t>エン</t>
    </rPh>
    <phoneticPr fontId="3"/>
  </si>
  <si>
    <t>学校法人松徳学園</t>
    <rPh sb="0" eb="2">
      <t>ガッコウ</t>
    </rPh>
    <rPh sb="2" eb="4">
      <t>ホウジン</t>
    </rPh>
    <rPh sb="4" eb="5">
      <t>マツ</t>
    </rPh>
    <rPh sb="5" eb="6">
      <t>トク</t>
    </rPh>
    <rPh sb="6" eb="8">
      <t>ガクエン</t>
    </rPh>
    <phoneticPr fontId="3"/>
  </si>
  <si>
    <t>（単独）</t>
    <rPh sb="1" eb="3">
      <t>タンドク</t>
    </rPh>
    <phoneticPr fontId="3"/>
  </si>
  <si>
    <t>台東区</t>
    <rPh sb="0" eb="3">
      <t>タイトウク</t>
    </rPh>
    <phoneticPr fontId="3"/>
  </si>
  <si>
    <t>認定こども園
篠崎若葉幼稚園</t>
    <rPh sb="0" eb="2">
      <t>ニンテイ</t>
    </rPh>
    <rPh sb="5" eb="6">
      <t>エン</t>
    </rPh>
    <rPh sb="7" eb="9">
      <t>シノザキ</t>
    </rPh>
    <rPh sb="9" eb="11">
      <t>ワカバ</t>
    </rPh>
    <rPh sb="11" eb="13">
      <t>ヨウチ</t>
    </rPh>
    <rPh sb="13" eb="14">
      <t>エン</t>
    </rPh>
    <phoneticPr fontId="3"/>
  </si>
  <si>
    <t>学校法人篠崎学園</t>
    <rPh sb="0" eb="2">
      <t>ガッコウ</t>
    </rPh>
    <rPh sb="2" eb="4">
      <t>ホウジン</t>
    </rPh>
    <rPh sb="4" eb="6">
      <t>シノザキ</t>
    </rPh>
    <rPh sb="6" eb="8">
      <t>ガクエン</t>
    </rPh>
    <phoneticPr fontId="3"/>
  </si>
  <si>
    <t>学校法人湯目学園</t>
    <rPh sb="0" eb="2">
      <t>ガッコウ</t>
    </rPh>
    <rPh sb="2" eb="4">
      <t>ホウジン</t>
    </rPh>
    <rPh sb="4" eb="5">
      <t>ユ</t>
    </rPh>
    <rPh sb="5" eb="6">
      <t>メ</t>
    </rPh>
    <rPh sb="6" eb="8">
      <t>ガクエン</t>
    </rPh>
    <phoneticPr fontId="3"/>
  </si>
  <si>
    <t>まるやまこども園</t>
    <rPh sb="7" eb="8">
      <t>エン</t>
    </rPh>
    <phoneticPr fontId="3"/>
  </si>
  <si>
    <t>学校法人東京丸山学園</t>
    <rPh sb="0" eb="2">
      <t>ガッコウ</t>
    </rPh>
    <rPh sb="2" eb="4">
      <t>ホウジン</t>
    </rPh>
    <rPh sb="4" eb="6">
      <t>トウキョウ</t>
    </rPh>
    <rPh sb="6" eb="8">
      <t>マルヤマ</t>
    </rPh>
    <rPh sb="8" eb="10">
      <t>ガクエン</t>
    </rPh>
    <phoneticPr fontId="3"/>
  </si>
  <si>
    <t>学校法人宮村学園</t>
    <rPh sb="0" eb="2">
      <t>ガッコウ</t>
    </rPh>
    <rPh sb="2" eb="4">
      <t>ホウジン</t>
    </rPh>
    <rPh sb="4" eb="6">
      <t>ミヤムラ</t>
    </rPh>
    <rPh sb="6" eb="8">
      <t>ガクエン</t>
    </rPh>
    <phoneticPr fontId="3"/>
  </si>
  <si>
    <t>学校法人小金井学園</t>
    <rPh sb="0" eb="2">
      <t>ガッコウ</t>
    </rPh>
    <rPh sb="2" eb="4">
      <t>ホウジン</t>
    </rPh>
    <rPh sb="4" eb="7">
      <t>コガネイ</t>
    </rPh>
    <rPh sb="7" eb="9">
      <t>ガクエン</t>
    </rPh>
    <phoneticPr fontId="3"/>
  </si>
  <si>
    <t>株式会社みらい</t>
    <rPh sb="0" eb="1">
      <t>カブ</t>
    </rPh>
    <rPh sb="1" eb="2">
      <t>シキ</t>
    </rPh>
    <rPh sb="2" eb="4">
      <t>カイシャ</t>
    </rPh>
    <phoneticPr fontId="3"/>
  </si>
  <si>
    <t>株式会社　学研ココファン・ナーサリー</t>
    <rPh sb="0" eb="4">
      <t>カブシキガイシャ</t>
    </rPh>
    <rPh sb="5" eb="7">
      <t>ガッケン</t>
    </rPh>
    <phoneticPr fontId="3"/>
  </si>
  <si>
    <t>ことぶきこども園</t>
    <rPh sb="7" eb="8">
      <t>エン</t>
    </rPh>
    <phoneticPr fontId="3"/>
  </si>
  <si>
    <t>台東区（運営主体：特定非営利活動法人子育て台東）</t>
    <rPh sb="0" eb="3">
      <t>タイトウク</t>
    </rPh>
    <rPh sb="4" eb="6">
      <t>ウンエイ</t>
    </rPh>
    <rPh sb="6" eb="8">
      <t>シュタイ</t>
    </rPh>
    <rPh sb="9" eb="11">
      <t>トクテイ</t>
    </rPh>
    <rPh sb="11" eb="14">
      <t>ヒエイリ</t>
    </rPh>
    <rPh sb="14" eb="16">
      <t>カツドウ</t>
    </rPh>
    <rPh sb="16" eb="18">
      <t>ホウジン</t>
    </rPh>
    <rPh sb="18" eb="20">
      <t>コソダ</t>
    </rPh>
    <rPh sb="21" eb="23">
      <t>タイトウ</t>
    </rPh>
    <phoneticPr fontId="3"/>
  </si>
  <si>
    <t>宗教法人円光院</t>
    <rPh sb="0" eb="2">
      <t>シュウキョウ</t>
    </rPh>
    <rPh sb="2" eb="4">
      <t>ホウジン</t>
    </rPh>
    <rPh sb="4" eb="5">
      <t>エン</t>
    </rPh>
    <rPh sb="5" eb="6">
      <t>ヒカリ</t>
    </rPh>
    <rPh sb="6" eb="7">
      <t>イン</t>
    </rPh>
    <phoneticPr fontId="3"/>
  </si>
  <si>
    <t>認定こども園
板橋向原幼稚園</t>
    <rPh sb="0" eb="2">
      <t>ニンテイ</t>
    </rPh>
    <rPh sb="5" eb="6">
      <t>エン</t>
    </rPh>
    <rPh sb="7" eb="9">
      <t>イタバシ</t>
    </rPh>
    <rPh sb="9" eb="11">
      <t>ムカイハラ</t>
    </rPh>
    <rPh sb="11" eb="13">
      <t>ヨウチ</t>
    </rPh>
    <rPh sb="13" eb="14">
      <t>エン</t>
    </rPh>
    <phoneticPr fontId="3"/>
  </si>
  <si>
    <t>三原　進</t>
    <rPh sb="0" eb="2">
      <t>ミハラ</t>
    </rPh>
    <rPh sb="3" eb="4">
      <t>スス</t>
    </rPh>
    <phoneticPr fontId="3"/>
  </si>
  <si>
    <t>認定こども園杉の子幼稚園</t>
    <phoneticPr fontId="3"/>
  </si>
  <si>
    <t>金杉　洋子</t>
    <phoneticPr fontId="3"/>
  </si>
  <si>
    <t>ひめゆりこども園</t>
    <rPh sb="7" eb="8">
      <t>エン</t>
    </rPh>
    <phoneticPr fontId="3"/>
  </si>
  <si>
    <t>学校法人河野学園</t>
    <rPh sb="0" eb="2">
      <t>ガッコウ</t>
    </rPh>
    <rPh sb="2" eb="4">
      <t>ホウジン</t>
    </rPh>
    <rPh sb="4" eb="6">
      <t>コウノ</t>
    </rPh>
    <rPh sb="6" eb="8">
      <t>ガクエン</t>
    </rPh>
    <phoneticPr fontId="3"/>
  </si>
  <si>
    <t>牛浜こども園</t>
    <rPh sb="0" eb="2">
      <t>ウシハマ</t>
    </rPh>
    <rPh sb="5" eb="6">
      <t>エン</t>
    </rPh>
    <phoneticPr fontId="3"/>
  </si>
  <si>
    <t>株式会社藤葉</t>
    <rPh sb="0" eb="4">
      <t>カブシキガイシャ</t>
    </rPh>
    <rPh sb="4" eb="5">
      <t>フジ</t>
    </rPh>
    <rPh sb="5" eb="6">
      <t>ハ</t>
    </rPh>
    <phoneticPr fontId="3"/>
  </si>
  <si>
    <t>認定こども園
みずのとう</t>
    <rPh sb="0" eb="2">
      <t>ニンテイ</t>
    </rPh>
    <rPh sb="5" eb="6">
      <t>エン</t>
    </rPh>
    <phoneticPr fontId="3"/>
  </si>
  <si>
    <t>学校法人八幡学園</t>
    <rPh sb="0" eb="2">
      <t>ガッコウ</t>
    </rPh>
    <rPh sb="2" eb="4">
      <t>ホウジン</t>
    </rPh>
    <rPh sb="4" eb="6">
      <t>ヤワタ</t>
    </rPh>
    <rPh sb="6" eb="8">
      <t>ガクエン</t>
    </rPh>
    <phoneticPr fontId="3"/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</si>
  <si>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</si>
  <si>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横川学園</t>
    <rPh sb="0" eb="2">
      <t>ヨコカワ</t>
    </rPh>
    <rPh sb="2" eb="4">
      <t>ガクエン</t>
    </rPh>
    <phoneticPr fontId="3"/>
  </si>
  <si>
    <t>学校法人杉の子学園</t>
    <rPh sb="0" eb="2">
      <t>ガッコウ</t>
    </rPh>
    <rPh sb="2" eb="4">
      <t>ホウジン</t>
    </rPh>
    <rPh sb="4" eb="5">
      <t>スギ</t>
    </rPh>
    <rPh sb="6" eb="7">
      <t>コ</t>
    </rPh>
    <rPh sb="7" eb="9">
      <t>ガクエン</t>
    </rPh>
    <phoneticPr fontId="3"/>
  </si>
  <si>
    <t>青梅エンゼル保育園</t>
    <rPh sb="0" eb="2">
      <t>オウメ</t>
    </rPh>
    <rPh sb="6" eb="9">
      <t>ホイクエン</t>
    </rPh>
    <phoneticPr fontId="3"/>
  </si>
  <si>
    <t>有限会社多摩エンゼル</t>
    <rPh sb="0" eb="2">
      <t>ユウゲン</t>
    </rPh>
    <rPh sb="2" eb="4">
      <t>カイシャ</t>
    </rPh>
    <rPh sb="4" eb="6">
      <t>タマ</t>
    </rPh>
    <phoneticPr fontId="3"/>
  </si>
  <si>
    <t>小学館アカデミー勝どきこども園</t>
    <rPh sb="0" eb="3">
      <t>ショウガッカン</t>
    </rPh>
    <rPh sb="8" eb="9">
      <t>カチ</t>
    </rPh>
    <rPh sb="14" eb="15">
      <t>エン</t>
    </rPh>
    <phoneticPr fontId="3"/>
  </si>
  <si>
    <t>ワタナベ学園</t>
    <rPh sb="4" eb="6">
      <t>ガクエン</t>
    </rPh>
    <phoneticPr fontId="3"/>
  </si>
  <si>
    <t>新宿区立柏木子ども園</t>
    <rPh sb="0" eb="2">
      <t>シンジュク</t>
    </rPh>
    <rPh sb="2" eb="4">
      <t>クリツ</t>
    </rPh>
    <rPh sb="4" eb="6">
      <t>カシワギ</t>
    </rPh>
    <rPh sb="6" eb="7">
      <t>コ</t>
    </rPh>
    <rPh sb="9" eb="10">
      <t>エン</t>
    </rPh>
    <phoneticPr fontId="3"/>
  </si>
  <si>
    <t>認定こども園
石神井南幼稚園</t>
    <rPh sb="0" eb="6">
      <t>ニンテイ</t>
    </rPh>
    <rPh sb="7" eb="10">
      <t>シャクジイ</t>
    </rPh>
    <rPh sb="10" eb="11">
      <t>ミナミ</t>
    </rPh>
    <rPh sb="11" eb="14">
      <t>ヨウチエン</t>
    </rPh>
    <phoneticPr fontId="3"/>
  </si>
  <si>
    <t>本橋　紘一</t>
    <rPh sb="0" eb="2">
      <t>モトハシ</t>
    </rPh>
    <rPh sb="3" eb="5">
      <t>コウイチ</t>
    </rPh>
    <phoneticPr fontId="3"/>
  </si>
  <si>
    <t>学校法人千葉学園</t>
    <rPh sb="0" eb="2">
      <t>ガッコウ</t>
    </rPh>
    <rPh sb="2" eb="4">
      <t>ホウジン</t>
    </rPh>
    <rPh sb="4" eb="6">
      <t>チバ</t>
    </rPh>
    <rPh sb="6" eb="8">
      <t>ガクエン</t>
    </rPh>
    <phoneticPr fontId="3"/>
  </si>
  <si>
    <t>新宿区立おちごなかい子ども園</t>
    <rPh sb="0" eb="3">
      <t>シンジュクク</t>
    </rPh>
    <rPh sb="3" eb="4">
      <t>タ</t>
    </rPh>
    <rPh sb="10" eb="11">
      <t>コ</t>
    </rPh>
    <rPh sb="13" eb="14">
      <t>エン</t>
    </rPh>
    <phoneticPr fontId="3"/>
  </si>
  <si>
    <t>社会福祉法人清香会</t>
    <phoneticPr fontId="3"/>
  </si>
  <si>
    <t>赤羽こども園</t>
    <rPh sb="0" eb="2">
      <t>アカバネ</t>
    </rPh>
    <rPh sb="5" eb="6">
      <t>エン</t>
    </rPh>
    <phoneticPr fontId="3"/>
  </si>
  <si>
    <t>学校法人石井学園</t>
    <rPh sb="0" eb="2">
      <t>ガッコウ</t>
    </rPh>
    <rPh sb="2" eb="4">
      <t>ホウジン</t>
    </rPh>
    <rPh sb="4" eb="6">
      <t>イシイ</t>
    </rPh>
    <rPh sb="6" eb="8">
      <t>ガクエン</t>
    </rPh>
    <phoneticPr fontId="3"/>
  </si>
  <si>
    <t>7:30</t>
    <phoneticPr fontId="3"/>
  </si>
  <si>
    <t>7:00</t>
  </si>
  <si>
    <t>20:00</t>
  </si>
  <si>
    <t>こども学園</t>
    <rPh sb="3" eb="5">
      <t>ガクエン</t>
    </rPh>
    <phoneticPr fontId="3"/>
  </si>
  <si>
    <t>井口　正彦</t>
    <rPh sb="0" eb="2">
      <t>イグチ</t>
    </rPh>
    <rPh sb="3" eb="5">
      <t>マサヒコ</t>
    </rPh>
    <phoneticPr fontId="3"/>
  </si>
  <si>
    <t>20:30</t>
    <phoneticPr fontId="3"/>
  </si>
  <si>
    <t>区市町村名</t>
    <rPh sb="0" eb="4">
      <t>クシチョウソン</t>
    </rPh>
    <rPh sb="4" eb="5">
      <t>メイ</t>
    </rPh>
    <phoneticPr fontId="3"/>
  </si>
  <si>
    <t>施設類型</t>
    <rPh sb="0" eb="2">
      <t>シセツ</t>
    </rPh>
    <rPh sb="2" eb="4">
      <t>ルイケイ</t>
    </rPh>
    <phoneticPr fontId="3"/>
  </si>
  <si>
    <t>中央区</t>
    <rPh sb="0" eb="3">
      <t>チュウオウク</t>
    </rPh>
    <phoneticPr fontId="3"/>
  </si>
  <si>
    <t>江東区</t>
    <rPh sb="0" eb="3">
      <t>コウトウク</t>
    </rPh>
    <phoneticPr fontId="3"/>
  </si>
  <si>
    <t>03-5547-8550</t>
    <phoneticPr fontId="3"/>
  </si>
  <si>
    <t>中央区晴海2-4-31</t>
    <rPh sb="0" eb="3">
      <t>チュウオウク</t>
    </rPh>
    <rPh sb="3" eb="5">
      <t>ハルミ</t>
    </rPh>
    <phoneticPr fontId="3"/>
  </si>
  <si>
    <t>03-3534-3551</t>
    <phoneticPr fontId="3"/>
  </si>
  <si>
    <t>中央区京橋2-17-7</t>
    <rPh sb="0" eb="3">
      <t>チュウオウク</t>
    </rPh>
    <rPh sb="3" eb="5">
      <t>キョウバシ</t>
    </rPh>
    <phoneticPr fontId="3"/>
  </si>
  <si>
    <t>03-3564-5531</t>
    <phoneticPr fontId="3"/>
  </si>
  <si>
    <t>新宿区北新宿2‐3‐7</t>
    <phoneticPr fontId="3"/>
  </si>
  <si>
    <t>03-3369-5855</t>
    <phoneticPr fontId="3"/>
  </si>
  <si>
    <t>03-3361-7000</t>
    <phoneticPr fontId="3"/>
  </si>
  <si>
    <t>03-3358-1431</t>
    <phoneticPr fontId="3"/>
  </si>
  <si>
    <t>03-3357-6853</t>
    <phoneticPr fontId="3"/>
  </si>
  <si>
    <t>03-3954-1064</t>
    <phoneticPr fontId="3"/>
  </si>
  <si>
    <t>03-3365-0225</t>
    <phoneticPr fontId="3"/>
  </si>
  <si>
    <t>03-3202-7879</t>
    <phoneticPr fontId="3"/>
  </si>
  <si>
    <t>03-5332-5544</t>
    <phoneticPr fontId="3"/>
  </si>
  <si>
    <t>新宿区戸山2-34-101</t>
    <phoneticPr fontId="3"/>
  </si>
  <si>
    <t>03-5155-4321</t>
    <phoneticPr fontId="3"/>
  </si>
  <si>
    <t>台東区寿1-10-9</t>
    <rPh sb="0" eb="3">
      <t>タイトウク</t>
    </rPh>
    <rPh sb="3" eb="4">
      <t>コトブキ</t>
    </rPh>
    <phoneticPr fontId="3"/>
  </si>
  <si>
    <t>03-3841-4719</t>
    <phoneticPr fontId="3"/>
  </si>
  <si>
    <t>台東区下谷3-1-12</t>
    <phoneticPr fontId="3"/>
  </si>
  <si>
    <t>03-3876-3401</t>
    <phoneticPr fontId="3"/>
  </si>
  <si>
    <t>江東区石島6-7</t>
    <rPh sb="0" eb="3">
      <t>コウトウク</t>
    </rPh>
    <rPh sb="3" eb="5">
      <t>イシジマ</t>
    </rPh>
    <phoneticPr fontId="3"/>
  </si>
  <si>
    <t>03-3647-0166</t>
    <phoneticPr fontId="3"/>
  </si>
  <si>
    <t>品川区大井2-25-1</t>
    <rPh sb="0" eb="3">
      <t>シナガワク</t>
    </rPh>
    <rPh sb="3" eb="5">
      <t>オオイ</t>
    </rPh>
    <phoneticPr fontId="3"/>
  </si>
  <si>
    <t>03-3775-4351</t>
    <phoneticPr fontId="3"/>
  </si>
  <si>
    <t>品川区旗の台5-19-5</t>
    <rPh sb="0" eb="3">
      <t>シナガワク</t>
    </rPh>
    <rPh sb="3" eb="4">
      <t>ハタ</t>
    </rPh>
    <rPh sb="5" eb="6">
      <t>ダイ</t>
    </rPh>
    <phoneticPr fontId="3"/>
  </si>
  <si>
    <t>03-3784-1903</t>
    <phoneticPr fontId="3"/>
  </si>
  <si>
    <t>品川区東五反田2-15-6</t>
    <rPh sb="0" eb="3">
      <t>シナガワク</t>
    </rPh>
    <rPh sb="3" eb="4">
      <t>ヒガシ</t>
    </rPh>
    <rPh sb="4" eb="7">
      <t>ゴタンダ</t>
    </rPh>
    <phoneticPr fontId="3"/>
  </si>
  <si>
    <t>03-3445-4534</t>
    <phoneticPr fontId="3"/>
  </si>
  <si>
    <t>品川区西五反田2-11-8</t>
    <rPh sb="0" eb="3">
      <t>シナガワク</t>
    </rPh>
    <rPh sb="3" eb="4">
      <t>ニシ</t>
    </rPh>
    <rPh sb="4" eb="7">
      <t>ゴタンダ</t>
    </rPh>
    <phoneticPr fontId="3"/>
  </si>
  <si>
    <t>03-6431-1300</t>
    <phoneticPr fontId="3"/>
  </si>
  <si>
    <t>目黒区緑が丘2-7-20</t>
    <phoneticPr fontId="3"/>
  </si>
  <si>
    <t>03-3718-6622</t>
    <phoneticPr fontId="3"/>
  </si>
  <si>
    <t>目黒区目黒本町4-15-3</t>
    <phoneticPr fontId="3"/>
  </si>
  <si>
    <t>03-3716-3024</t>
    <phoneticPr fontId="3"/>
  </si>
  <si>
    <t>世田谷区梅丘2-19-8</t>
    <rPh sb="0" eb="4">
      <t>セタガヤク</t>
    </rPh>
    <rPh sb="4" eb="6">
      <t>ウメガオカ</t>
    </rPh>
    <phoneticPr fontId="3"/>
  </si>
  <si>
    <t>03-3420-8700</t>
    <phoneticPr fontId="3"/>
  </si>
  <si>
    <t>03-5790-5012</t>
    <phoneticPr fontId="3"/>
  </si>
  <si>
    <t>渋谷区上原2-2-17</t>
    <rPh sb="0" eb="3">
      <t>シブヤク</t>
    </rPh>
    <rPh sb="3" eb="5">
      <t>ウエハラ</t>
    </rPh>
    <phoneticPr fontId="3"/>
  </si>
  <si>
    <t>03-3465-0415</t>
    <phoneticPr fontId="3"/>
  </si>
  <si>
    <t>渋谷区代々木5-14-16</t>
    <rPh sb="0" eb="3">
      <t>シブヤク</t>
    </rPh>
    <rPh sb="3" eb="6">
      <t>ヨヨギ</t>
    </rPh>
    <phoneticPr fontId="3"/>
  </si>
  <si>
    <t>03-3485-2466</t>
    <phoneticPr fontId="3"/>
  </si>
  <si>
    <t>渋谷区神宮前5-6-1</t>
    <rPh sb="0" eb="3">
      <t>シブヤク</t>
    </rPh>
    <rPh sb="3" eb="5">
      <t>ジングウ</t>
    </rPh>
    <rPh sb="5" eb="6">
      <t>マエ</t>
    </rPh>
    <phoneticPr fontId="3"/>
  </si>
  <si>
    <t>03-6418-4361</t>
    <phoneticPr fontId="3"/>
  </si>
  <si>
    <t>渋谷区本町3-38-10</t>
    <rPh sb="0" eb="3">
      <t>シブヤク</t>
    </rPh>
    <rPh sb="3" eb="5">
      <t>ホンチョウ</t>
    </rPh>
    <phoneticPr fontId="3"/>
  </si>
  <si>
    <t>03-5358-5951</t>
    <phoneticPr fontId="3"/>
  </si>
  <si>
    <t>渋谷区恵比寿西1-19-1</t>
    <phoneticPr fontId="3"/>
  </si>
  <si>
    <t>03-3953-4417</t>
    <phoneticPr fontId="3"/>
  </si>
  <si>
    <t>北区赤羽西1-36-1</t>
    <rPh sb="0" eb="2">
      <t>キタク</t>
    </rPh>
    <rPh sb="2" eb="5">
      <t>アカバネニシ</t>
    </rPh>
    <phoneticPr fontId="3"/>
  </si>
  <si>
    <t>03-3906-6282</t>
    <phoneticPr fontId="3"/>
  </si>
  <si>
    <t>03-3892-2602</t>
    <phoneticPr fontId="3"/>
  </si>
  <si>
    <t>荒川区町屋2-15-5</t>
    <rPh sb="0" eb="3">
      <t>アラカワク</t>
    </rPh>
    <rPh sb="3" eb="5">
      <t>マチヤ</t>
    </rPh>
    <phoneticPr fontId="3"/>
  </si>
  <si>
    <t>03-5967-5145</t>
    <phoneticPr fontId="3"/>
  </si>
  <si>
    <t>板橋区赤塚新町3-16-17 1階</t>
    <rPh sb="0" eb="3">
      <t>イタバシク</t>
    </rPh>
    <rPh sb="3" eb="5">
      <t>アカツカ</t>
    </rPh>
    <rPh sb="5" eb="7">
      <t>シンマチ</t>
    </rPh>
    <rPh sb="16" eb="17">
      <t>カイ</t>
    </rPh>
    <phoneticPr fontId="3"/>
  </si>
  <si>
    <t>板橋区向原2-31-3</t>
    <rPh sb="0" eb="3">
      <t>イタバシク</t>
    </rPh>
    <rPh sb="3" eb="5">
      <t>ムカイハラ</t>
    </rPh>
    <phoneticPr fontId="3"/>
  </si>
  <si>
    <t>03-3958-2266</t>
    <phoneticPr fontId="3"/>
  </si>
  <si>
    <t>足立区宮城1-16-9</t>
    <rPh sb="0" eb="3">
      <t>アダチク</t>
    </rPh>
    <rPh sb="3" eb="5">
      <t>ミヤギ</t>
    </rPh>
    <phoneticPr fontId="3"/>
  </si>
  <si>
    <t>03-3919-7031</t>
    <phoneticPr fontId="3"/>
  </si>
  <si>
    <t>03-3620-7591</t>
    <phoneticPr fontId="3"/>
  </si>
  <si>
    <t>武蔵野市境4-11-6</t>
    <rPh sb="0" eb="4">
      <t>ムサシノシ</t>
    </rPh>
    <rPh sb="4" eb="5">
      <t>サカイ</t>
    </rPh>
    <phoneticPr fontId="3"/>
  </si>
  <si>
    <t>0422-53-2312</t>
    <phoneticPr fontId="3"/>
  </si>
  <si>
    <t>0422-43-7417</t>
    <phoneticPr fontId="3"/>
  </si>
  <si>
    <t>0428-31-8125</t>
    <phoneticPr fontId="3"/>
  </si>
  <si>
    <t>町田市玉川学園2-3-27</t>
    <phoneticPr fontId="3"/>
  </si>
  <si>
    <t>042-725-8446</t>
    <phoneticPr fontId="3"/>
  </si>
  <si>
    <t>町田市金森3-41-1</t>
    <phoneticPr fontId="3"/>
  </si>
  <si>
    <t>042-796-1912</t>
    <phoneticPr fontId="3"/>
  </si>
  <si>
    <t>小平市花小金井2-9-11</t>
    <rPh sb="0" eb="3">
      <t>コダイラシ</t>
    </rPh>
    <rPh sb="3" eb="7">
      <t>ハナコガネイ</t>
    </rPh>
    <phoneticPr fontId="3"/>
  </si>
  <si>
    <t>042-461-9226</t>
    <phoneticPr fontId="3"/>
  </si>
  <si>
    <t>042-343-1832</t>
    <phoneticPr fontId="3"/>
  </si>
  <si>
    <t>日野市多摩平2-9-3</t>
    <rPh sb="0" eb="3">
      <t>ヒノシ</t>
    </rPh>
    <rPh sb="3" eb="6">
      <t>タマダイラ</t>
    </rPh>
    <phoneticPr fontId="3"/>
  </si>
  <si>
    <t>042-581-0436</t>
    <phoneticPr fontId="3"/>
  </si>
  <si>
    <t>福生市牛浜121-4</t>
    <rPh sb="0" eb="3">
      <t>フッサシ</t>
    </rPh>
    <rPh sb="3" eb="5">
      <t>ウシハマ</t>
    </rPh>
    <phoneticPr fontId="3"/>
  </si>
  <si>
    <t>042-552-1693</t>
    <phoneticPr fontId="3"/>
  </si>
  <si>
    <t>東大和市奈良橋2-409</t>
    <rPh sb="0" eb="4">
      <t>ヒガシヤマトシ</t>
    </rPh>
    <rPh sb="4" eb="7">
      <t>ナラハシ</t>
    </rPh>
    <phoneticPr fontId="3"/>
  </si>
  <si>
    <t>042-564-3549</t>
    <phoneticPr fontId="3"/>
  </si>
  <si>
    <t>羽村市小作台1-6-32</t>
    <rPh sb="0" eb="3">
      <t>ハムラシ</t>
    </rPh>
    <rPh sb="3" eb="5">
      <t>オザク</t>
    </rPh>
    <rPh sb="5" eb="6">
      <t>ダイ</t>
    </rPh>
    <phoneticPr fontId="3"/>
  </si>
  <si>
    <t>世田谷区</t>
    <rPh sb="0" eb="4">
      <t>セタガヤク</t>
    </rPh>
    <phoneticPr fontId="3"/>
  </si>
  <si>
    <t>渋谷区</t>
    <rPh sb="0" eb="3">
      <t>シブヤク</t>
    </rPh>
    <phoneticPr fontId="3"/>
  </si>
  <si>
    <t>中野区</t>
    <rPh sb="0" eb="3">
      <t>ナカノク</t>
    </rPh>
    <phoneticPr fontId="3"/>
  </si>
  <si>
    <t>北区</t>
    <rPh sb="0" eb="2">
      <t>キタク</t>
    </rPh>
    <phoneticPr fontId="3"/>
  </si>
  <si>
    <t>荒川区</t>
    <rPh sb="0" eb="3">
      <t>アラカワク</t>
    </rPh>
    <phoneticPr fontId="3"/>
  </si>
  <si>
    <t>板橋区</t>
    <rPh sb="0" eb="3">
      <t>イタバシク</t>
    </rPh>
    <phoneticPr fontId="3"/>
  </si>
  <si>
    <t>練馬区</t>
    <rPh sb="0" eb="3">
      <t>ネリマク</t>
    </rPh>
    <phoneticPr fontId="3"/>
  </si>
  <si>
    <t>江戸川区</t>
    <rPh sb="0" eb="4">
      <t>エドガワク</t>
    </rPh>
    <phoneticPr fontId="3"/>
  </si>
  <si>
    <t>八王子市</t>
    <rPh sb="0" eb="4">
      <t>ハチオウジシ</t>
    </rPh>
    <phoneticPr fontId="3"/>
  </si>
  <si>
    <t>武蔵野市</t>
    <rPh sb="0" eb="4">
      <t>ムサシノシ</t>
    </rPh>
    <phoneticPr fontId="3"/>
  </si>
  <si>
    <t>三鷹市</t>
    <rPh sb="0" eb="3">
      <t>ミタカシ</t>
    </rPh>
    <phoneticPr fontId="3"/>
  </si>
  <si>
    <t>青梅市</t>
    <rPh sb="0" eb="3">
      <t>オウメシ</t>
    </rPh>
    <phoneticPr fontId="3"/>
  </si>
  <si>
    <t>町田市</t>
    <rPh sb="0" eb="3">
      <t>マチダシ</t>
    </rPh>
    <phoneticPr fontId="3"/>
  </si>
  <si>
    <t>小平市</t>
    <rPh sb="0" eb="3">
      <t>コダイラシ</t>
    </rPh>
    <phoneticPr fontId="3"/>
  </si>
  <si>
    <t>日野市</t>
    <rPh sb="0" eb="3">
      <t>ヒノシ</t>
    </rPh>
    <phoneticPr fontId="3"/>
  </si>
  <si>
    <t>東村山市</t>
    <rPh sb="0" eb="4">
      <t>ヒガシムラヤマシ</t>
    </rPh>
    <phoneticPr fontId="3"/>
  </si>
  <si>
    <t>福生市</t>
    <rPh sb="0" eb="3">
      <t>フッサシ</t>
    </rPh>
    <phoneticPr fontId="3"/>
  </si>
  <si>
    <t>東大和市</t>
    <rPh sb="0" eb="4">
      <t>ヒガシヤマトシ</t>
    </rPh>
    <phoneticPr fontId="3"/>
  </si>
  <si>
    <t>稲城市</t>
    <rPh sb="0" eb="3">
      <t>イナギシ</t>
    </rPh>
    <phoneticPr fontId="3"/>
  </si>
  <si>
    <t>羽村市</t>
    <rPh sb="0" eb="3">
      <t>ハムラシ</t>
    </rPh>
    <phoneticPr fontId="3"/>
  </si>
  <si>
    <t>　　 開所時間</t>
    <rPh sb="3" eb="5">
      <t>カイショ</t>
    </rPh>
    <rPh sb="5" eb="7">
      <t>ジカン</t>
    </rPh>
    <phoneticPr fontId="3"/>
  </si>
  <si>
    <t>八王子市旭町１－１　セレオ八王子北館５階</t>
    <rPh sb="0" eb="3">
      <t>ハチオウジ</t>
    </rPh>
    <rPh sb="3" eb="4">
      <t>シ</t>
    </rPh>
    <phoneticPr fontId="3"/>
  </si>
  <si>
    <t>042-626-6183</t>
    <phoneticPr fontId="3"/>
  </si>
  <si>
    <t>連絡先１</t>
    <rPh sb="0" eb="3">
      <t>レンラクサキ</t>
    </rPh>
    <phoneticPr fontId="3"/>
  </si>
  <si>
    <t>施 設 所 在 地 ２</t>
    <rPh sb="0" eb="1">
      <t>シ</t>
    </rPh>
    <rPh sb="2" eb="3">
      <t>セツ</t>
    </rPh>
    <rPh sb="4" eb="5">
      <t>トコロ</t>
    </rPh>
    <rPh sb="6" eb="7">
      <t>ザイ</t>
    </rPh>
    <rPh sb="8" eb="9">
      <t>チ</t>
    </rPh>
    <phoneticPr fontId="3"/>
  </si>
  <si>
    <t>連絡先２</t>
    <rPh sb="0" eb="3">
      <t>レンラクサキ</t>
    </rPh>
    <phoneticPr fontId="3"/>
  </si>
  <si>
    <t>【分園】
新宿区北新宿2‐11‐1</t>
    <rPh sb="1" eb="3">
      <t>ブンエン</t>
    </rPh>
    <phoneticPr fontId="3"/>
  </si>
  <si>
    <t>【分園】
03-3227-2118</t>
    <rPh sb="1" eb="3">
      <t>ブンエン</t>
    </rPh>
    <phoneticPr fontId="3"/>
  </si>
  <si>
    <t>【分園】
新宿区上落合3-1-6</t>
    <rPh sb="1" eb="3">
      <t>ブンエン</t>
    </rPh>
    <phoneticPr fontId="3"/>
  </si>
  <si>
    <t>【分園】
03-3227-2048</t>
    <rPh sb="1" eb="3">
      <t>ブンエン</t>
    </rPh>
    <phoneticPr fontId="3"/>
  </si>
  <si>
    <t>【分園】
荒川区町屋2-17-2 1階</t>
    <rPh sb="1" eb="3">
      <t>ブンエン</t>
    </rPh>
    <phoneticPr fontId="3"/>
  </si>
  <si>
    <t>【分園】
03-5967-5146</t>
    <rPh sb="1" eb="3">
      <t>ブンエン</t>
    </rPh>
    <phoneticPr fontId="3"/>
  </si>
  <si>
    <t>八王子市初沢町1310</t>
    <rPh sb="0" eb="4">
      <t>ハチオウジシ</t>
    </rPh>
    <rPh sb="4" eb="6">
      <t>ハツザワ</t>
    </rPh>
    <rPh sb="6" eb="7">
      <t>マチ</t>
    </rPh>
    <phoneticPr fontId="3"/>
  </si>
  <si>
    <t>小平市小川東町1-29-21</t>
    <rPh sb="0" eb="3">
      <t>コダイラシ</t>
    </rPh>
    <rPh sb="3" eb="5">
      <t>オガワ</t>
    </rPh>
    <rPh sb="5" eb="6">
      <t>ヒガシ</t>
    </rPh>
    <rPh sb="6" eb="7">
      <t>マチ</t>
    </rPh>
    <phoneticPr fontId="3"/>
  </si>
  <si>
    <t>042-341-0935</t>
    <phoneticPr fontId="3"/>
  </si>
  <si>
    <t>東久留米市</t>
    <rPh sb="0" eb="1">
      <t>ヒガシ</t>
    </rPh>
    <rPh sb="1" eb="4">
      <t>クルメ</t>
    </rPh>
    <rPh sb="4" eb="5">
      <t>シ</t>
    </rPh>
    <phoneticPr fontId="3"/>
  </si>
  <si>
    <t>認定こども園東久留米こども園</t>
    <rPh sb="0" eb="6">
      <t>ニンテイ</t>
    </rPh>
    <rPh sb="6" eb="7">
      <t>ヒガシ</t>
    </rPh>
    <rPh sb="7" eb="10">
      <t>クルメ</t>
    </rPh>
    <rPh sb="13" eb="14">
      <t>エン</t>
    </rPh>
    <phoneticPr fontId="3"/>
  </si>
  <si>
    <t>豊島区</t>
    <rPh sb="0" eb="3">
      <t>トシマク</t>
    </rPh>
    <phoneticPr fontId="3"/>
  </si>
  <si>
    <t>小平市</t>
    <rPh sb="0" eb="2">
      <t>コダイラ</t>
    </rPh>
    <rPh sb="2" eb="3">
      <t>シ</t>
    </rPh>
    <phoneticPr fontId="3"/>
  </si>
  <si>
    <t>認定こども園元八王子幼稚園</t>
    <rPh sb="0" eb="2">
      <t>ニンテイ</t>
    </rPh>
    <rPh sb="5" eb="6">
      <t>エン</t>
    </rPh>
    <rPh sb="6" eb="10">
      <t>モトハチオウジ</t>
    </rPh>
    <rPh sb="10" eb="13">
      <t>ヨウチエン</t>
    </rPh>
    <phoneticPr fontId="3"/>
  </si>
  <si>
    <t>めぐみこども園</t>
    <rPh sb="6" eb="7">
      <t>エン</t>
    </rPh>
    <phoneticPr fontId="3"/>
  </si>
  <si>
    <t>ポピンズナーサリースクール西五反田</t>
    <rPh sb="13" eb="17">
      <t>ニシゴタンダ</t>
    </rPh>
    <phoneticPr fontId="3"/>
  </si>
  <si>
    <t>03-3995-4373</t>
    <phoneticPr fontId="3"/>
  </si>
  <si>
    <t>練馬区下石神井４－２１－２３</t>
    <rPh sb="0" eb="3">
      <t>ネリマク</t>
    </rPh>
    <rPh sb="3" eb="4">
      <t>シタ</t>
    </rPh>
    <rPh sb="4" eb="7">
      <t>シャクジイ</t>
    </rPh>
    <phoneticPr fontId="3"/>
  </si>
  <si>
    <t>練馬区富士見台4-11-3</t>
    <rPh sb="0" eb="3">
      <t>ネリマク</t>
    </rPh>
    <rPh sb="3" eb="6">
      <t>フジミ</t>
    </rPh>
    <rPh sb="6" eb="7">
      <t>ダイ</t>
    </rPh>
    <phoneticPr fontId="3"/>
  </si>
  <si>
    <t>03-3990-5171</t>
    <phoneticPr fontId="3"/>
  </si>
  <si>
    <t>03-3883-2525</t>
    <phoneticPr fontId="3"/>
  </si>
  <si>
    <t>足立区西新井本町1-17-20</t>
    <phoneticPr fontId="3"/>
  </si>
  <si>
    <t>江戸川区篠崎町2‐64-6</t>
    <rPh sb="0" eb="4">
      <t>エドガワク</t>
    </rPh>
    <rPh sb="4" eb="6">
      <t>シノザキ</t>
    </rPh>
    <rPh sb="6" eb="7">
      <t>マチ</t>
    </rPh>
    <phoneticPr fontId="3"/>
  </si>
  <si>
    <t>03-3670-9495</t>
    <phoneticPr fontId="3"/>
  </si>
  <si>
    <t>【分園】
板橋区赤塚新町3-32-11-101</t>
    <rPh sb="1" eb="3">
      <t>ブンエン</t>
    </rPh>
    <phoneticPr fontId="3"/>
  </si>
  <si>
    <t>【認可外保育施設】
八王子市散田町3-1-16-101</t>
    <rPh sb="1" eb="3">
      <t>ニンカ</t>
    </rPh>
    <rPh sb="3" eb="4">
      <t>ガイ</t>
    </rPh>
    <rPh sb="4" eb="6">
      <t>ホイク</t>
    </rPh>
    <rPh sb="6" eb="8">
      <t>シセツ</t>
    </rPh>
    <rPh sb="10" eb="14">
      <t>ハチオウジシ</t>
    </rPh>
    <rPh sb="14" eb="17">
      <t>サンダマチ</t>
    </rPh>
    <phoneticPr fontId="3"/>
  </si>
  <si>
    <t>【認可外保育施設】
042-665-0888</t>
    <phoneticPr fontId="3"/>
  </si>
  <si>
    <t>東村山市廻田町2-14-1</t>
    <rPh sb="0" eb="3">
      <t>ヒガシムラヤマ</t>
    </rPh>
    <rPh sb="3" eb="4">
      <t>シ</t>
    </rPh>
    <rPh sb="4" eb="5">
      <t>メグ</t>
    </rPh>
    <rPh sb="5" eb="6">
      <t>タ</t>
    </rPh>
    <rPh sb="6" eb="7">
      <t>チョウ</t>
    </rPh>
    <phoneticPr fontId="3"/>
  </si>
  <si>
    <t>042-394-4536</t>
    <phoneticPr fontId="3"/>
  </si>
  <si>
    <t>東村山むさしの第一認定こども園</t>
    <rPh sb="0" eb="3">
      <t>ヒガシムラヤマ</t>
    </rPh>
    <rPh sb="7" eb="9">
      <t>ダイイチ</t>
    </rPh>
    <rPh sb="9" eb="11">
      <t>ニンテイ</t>
    </rPh>
    <rPh sb="14" eb="15">
      <t>エン</t>
    </rPh>
    <phoneticPr fontId="3"/>
  </si>
  <si>
    <t>042-725-7851</t>
    <phoneticPr fontId="3"/>
  </si>
  <si>
    <t>小平市学園東町1-2-41</t>
    <rPh sb="0" eb="3">
      <t>コダイラシ</t>
    </rPh>
    <rPh sb="3" eb="5">
      <t>ガクエン</t>
    </rPh>
    <rPh sb="5" eb="7">
      <t>ヒガシチョウ</t>
    </rPh>
    <phoneticPr fontId="4"/>
  </si>
  <si>
    <t>宗教法人日本基督教團要町教會</t>
    <rPh sb="0" eb="2">
      <t>シュウキョウ</t>
    </rPh>
    <rPh sb="2" eb="4">
      <t>ホウジン</t>
    </rPh>
    <rPh sb="4" eb="6">
      <t>ニホン</t>
    </rPh>
    <rPh sb="6" eb="7">
      <t>モト</t>
    </rPh>
    <rPh sb="9" eb="10">
      <t>ダン</t>
    </rPh>
    <rPh sb="10" eb="12">
      <t>カナメチョウ</t>
    </rPh>
    <rPh sb="12" eb="13">
      <t>キョウ</t>
    </rPh>
    <rPh sb="13" eb="14">
      <t>アイ</t>
    </rPh>
    <phoneticPr fontId="3"/>
  </si>
  <si>
    <t>042-341-0228</t>
    <phoneticPr fontId="3"/>
  </si>
  <si>
    <t>東久留米市前沢2-2-2</t>
    <rPh sb="0" eb="5">
      <t>ヒガシクルメシ</t>
    </rPh>
    <rPh sb="5" eb="7">
      <t>マエサワ</t>
    </rPh>
    <phoneticPr fontId="3"/>
  </si>
  <si>
    <t>042-471-4155</t>
    <phoneticPr fontId="3"/>
  </si>
  <si>
    <t>品川区西五反田8-10-8</t>
    <rPh sb="0" eb="3">
      <t>シナガワク</t>
    </rPh>
    <rPh sb="3" eb="7">
      <t>ニシゴタンダ</t>
    </rPh>
    <phoneticPr fontId="3"/>
  </si>
  <si>
    <t>03-5436-2181</t>
    <phoneticPr fontId="3"/>
  </si>
  <si>
    <t>品川区北品川3-7-43</t>
    <rPh sb="0" eb="3">
      <t>シナガワク</t>
    </rPh>
    <rPh sb="3" eb="6">
      <t>キタシナガワ</t>
    </rPh>
    <phoneticPr fontId="3"/>
  </si>
  <si>
    <t>03-5781-3881</t>
    <phoneticPr fontId="3"/>
  </si>
  <si>
    <t>町田市常盤町3031-2</t>
    <rPh sb="0" eb="3">
      <t>マチダシ</t>
    </rPh>
    <rPh sb="3" eb="5">
      <t>トキワ</t>
    </rPh>
    <rPh sb="5" eb="6">
      <t>チョウ</t>
    </rPh>
    <phoneticPr fontId="3"/>
  </si>
  <si>
    <t>042-797-7631</t>
    <phoneticPr fontId="3"/>
  </si>
  <si>
    <t>03-3957-6450</t>
    <phoneticPr fontId="3"/>
  </si>
  <si>
    <t>要町幼稚園</t>
    <rPh sb="0" eb="2">
      <t>カナメチョウ</t>
    </rPh>
    <rPh sb="2" eb="5">
      <t>ヨウチエン</t>
    </rPh>
    <phoneticPr fontId="3"/>
  </si>
  <si>
    <t>八王子市元八王子町2-1012-3</t>
    <rPh sb="0" eb="4">
      <t>ハチオウジシ</t>
    </rPh>
    <rPh sb="4" eb="5">
      <t>モト</t>
    </rPh>
    <rPh sb="5" eb="8">
      <t>ハチオウジ</t>
    </rPh>
    <rPh sb="8" eb="9">
      <t>マチ</t>
    </rPh>
    <phoneticPr fontId="3"/>
  </si>
  <si>
    <t>042-661-7746</t>
    <phoneticPr fontId="3"/>
  </si>
  <si>
    <t>宮﨑　招久</t>
    <rPh sb="0" eb="2">
      <t>ミヤザキ</t>
    </rPh>
    <rPh sb="3" eb="4">
      <t>マネ</t>
    </rPh>
    <rPh sb="4" eb="5">
      <t>ヒサ</t>
    </rPh>
    <phoneticPr fontId="3"/>
  </si>
  <si>
    <t>三鷹ちどりこども園</t>
    <rPh sb="0" eb="2">
      <t>ミタカ</t>
    </rPh>
    <rPh sb="8" eb="9">
      <t>エン</t>
    </rPh>
    <phoneticPr fontId="3"/>
  </si>
  <si>
    <t>三鷹市上連雀4-12-26</t>
    <rPh sb="0" eb="3">
      <t>ミタカシ</t>
    </rPh>
    <rPh sb="3" eb="6">
      <t>カミレンジャク</t>
    </rPh>
    <phoneticPr fontId="3"/>
  </si>
  <si>
    <t>社会福祉法人三鷹市社会福祉事業団</t>
    <rPh sb="0" eb="2">
      <t>シャカイ</t>
    </rPh>
    <rPh sb="2" eb="4">
      <t>フクシ</t>
    </rPh>
    <rPh sb="4" eb="6">
      <t>ホウジン</t>
    </rPh>
    <rPh sb="6" eb="9">
      <t>ミタカシ</t>
    </rPh>
    <rPh sb="9" eb="11">
      <t>シャカイ</t>
    </rPh>
    <rPh sb="11" eb="13">
      <t>フクシ</t>
    </rPh>
    <rPh sb="13" eb="16">
      <t>ジギョウダン</t>
    </rPh>
    <phoneticPr fontId="3"/>
  </si>
  <si>
    <t>0422-72-9220</t>
    <phoneticPr fontId="3"/>
  </si>
  <si>
    <t>大久保わかくさ子ども園</t>
    <rPh sb="0" eb="3">
      <t>オオクボ</t>
    </rPh>
    <rPh sb="7" eb="8">
      <t>コ</t>
    </rPh>
    <rPh sb="10" eb="11">
      <t>エン</t>
    </rPh>
    <phoneticPr fontId="3"/>
  </si>
  <si>
    <t>新宿区大久保1-4-1</t>
    <rPh sb="0" eb="3">
      <t>シンジュクク</t>
    </rPh>
    <rPh sb="3" eb="6">
      <t>オオクボ</t>
    </rPh>
    <phoneticPr fontId="3"/>
  </si>
  <si>
    <t>社会福祉法人若草福祉会</t>
    <rPh sb="0" eb="2">
      <t>シャカイ</t>
    </rPh>
    <rPh sb="2" eb="4">
      <t>フクシ</t>
    </rPh>
    <rPh sb="4" eb="6">
      <t>ホウジン</t>
    </rPh>
    <rPh sb="6" eb="8">
      <t>ワカクサ</t>
    </rPh>
    <rPh sb="8" eb="10">
      <t>フクシ</t>
    </rPh>
    <rPh sb="10" eb="11">
      <t>カイ</t>
    </rPh>
    <phoneticPr fontId="3"/>
  </si>
  <si>
    <t>03-6265-9990</t>
    <phoneticPr fontId="3"/>
  </si>
  <si>
    <t>東村山むさしの第二認定こども園</t>
    <rPh sb="0" eb="3">
      <t>ヒガシムラヤマ</t>
    </rPh>
    <rPh sb="7" eb="8">
      <t>ダイ</t>
    </rPh>
    <rPh sb="8" eb="9">
      <t>ニ</t>
    </rPh>
    <rPh sb="9" eb="11">
      <t>ニンテイ</t>
    </rPh>
    <rPh sb="14" eb="15">
      <t>エン</t>
    </rPh>
    <phoneticPr fontId="3"/>
  </si>
  <si>
    <t>042-306-3487</t>
    <phoneticPr fontId="3"/>
  </si>
  <si>
    <t>区市町村
コード</t>
    <phoneticPr fontId="3"/>
  </si>
  <si>
    <t>設置者コード</t>
    <rPh sb="0" eb="2">
      <t>セッチ</t>
    </rPh>
    <rPh sb="2" eb="3">
      <t>シャ</t>
    </rPh>
    <phoneticPr fontId="3"/>
  </si>
  <si>
    <t>認定こども園文化教養学園</t>
    <rPh sb="0" eb="2">
      <t>ニンテイ</t>
    </rPh>
    <rPh sb="5" eb="6">
      <t>エン</t>
    </rPh>
    <rPh sb="6" eb="8">
      <t>ブンカ</t>
    </rPh>
    <rPh sb="8" eb="10">
      <t>キョウヨウ</t>
    </rPh>
    <rPh sb="10" eb="12">
      <t>ガクエン</t>
    </rPh>
    <phoneticPr fontId="3"/>
  </si>
  <si>
    <t>豊島区要町1-43-15</t>
    <rPh sb="0" eb="3">
      <t>トシマク</t>
    </rPh>
    <rPh sb="3" eb="5">
      <t>カナメチョウ</t>
    </rPh>
    <phoneticPr fontId="3"/>
  </si>
  <si>
    <t>認定こども園日野・多摩平幼稚園</t>
    <rPh sb="0" eb="2">
      <t>ニンテイ</t>
    </rPh>
    <rPh sb="5" eb="6">
      <t>エン</t>
    </rPh>
    <rPh sb="6" eb="8">
      <t>ヒノ</t>
    </rPh>
    <rPh sb="9" eb="12">
      <t>タマダイラ</t>
    </rPh>
    <rPh sb="12" eb="14">
      <t>ヨウチ</t>
    </rPh>
    <rPh sb="14" eb="15">
      <t>エン</t>
    </rPh>
    <phoneticPr fontId="3"/>
  </si>
  <si>
    <t>03-3890-0088</t>
    <phoneticPr fontId="3"/>
  </si>
  <si>
    <t>認定こども園品川区立北品川第二保育園</t>
    <rPh sb="0" eb="2">
      <t>ニンテイ</t>
    </rPh>
    <rPh sb="5" eb="6">
      <t>エン</t>
    </rPh>
    <rPh sb="6" eb="10">
      <t>シナガワクリツ</t>
    </rPh>
    <rPh sb="10" eb="13">
      <t>キタシナガワ</t>
    </rPh>
    <rPh sb="13" eb="15">
      <t>ダイニ</t>
    </rPh>
    <rPh sb="15" eb="18">
      <t>ホイクエン</t>
    </rPh>
    <phoneticPr fontId="3"/>
  </si>
  <si>
    <t>学校法人柏こばと学園</t>
    <rPh sb="0" eb="2">
      <t>ガッコウ</t>
    </rPh>
    <rPh sb="2" eb="4">
      <t>ホウジン</t>
    </rPh>
    <rPh sb="4" eb="5">
      <t>カシワ</t>
    </rPh>
    <rPh sb="8" eb="10">
      <t>ガクエン</t>
    </rPh>
    <phoneticPr fontId="3"/>
  </si>
  <si>
    <t>【分園】
03-3893-3852</t>
    <rPh sb="1" eb="3">
      <t>ブンエン</t>
    </rPh>
    <phoneticPr fontId="3"/>
  </si>
  <si>
    <t>(※)1号認定…子どもが満3歳以上で、幼稚園等での教育を希望される場合</t>
  </si>
  <si>
    <t xml:space="preserve">     2号認定…子どもが満3歳以上で、保育の必要な事由に該当し、保育所等での保育を希望される場合</t>
  </si>
  <si>
    <t xml:space="preserve">     3号認定…子どもが満3歳未満で、保育の必要な事由に該当し、保育所等での保育を希望される場合</t>
  </si>
  <si>
    <t xml:space="preserve"> ３号認定（※）</t>
    <rPh sb="2" eb="3">
      <t>ゴウ</t>
    </rPh>
    <rPh sb="3" eb="5">
      <t>ニンテイ</t>
    </rPh>
    <phoneticPr fontId="3"/>
  </si>
  <si>
    <t>　　２号認定（※）</t>
    <rPh sb="3" eb="4">
      <t>ゴウ</t>
    </rPh>
    <rPh sb="4" eb="6">
      <t>ニンテイ</t>
    </rPh>
    <phoneticPr fontId="3"/>
  </si>
  <si>
    <t>　　１号認定（※）</t>
    <rPh sb="3" eb="4">
      <t>ゴウ</t>
    </rPh>
    <rPh sb="4" eb="6">
      <t>ニンテイ</t>
    </rPh>
    <phoneticPr fontId="3"/>
  </si>
  <si>
    <t>富久ソラのこども園ちいさなうちゅう</t>
    <rPh sb="0" eb="2">
      <t>トミヒサ</t>
    </rPh>
    <rPh sb="8" eb="9">
      <t>エン</t>
    </rPh>
    <phoneticPr fontId="3"/>
  </si>
  <si>
    <t>新宿区富久町14-1</t>
    <rPh sb="0" eb="3">
      <t>シンジュクク</t>
    </rPh>
    <rPh sb="3" eb="6">
      <t>トミヒサチョウ</t>
    </rPh>
    <phoneticPr fontId="3"/>
  </si>
  <si>
    <t>03-6380-0414</t>
    <phoneticPr fontId="3"/>
  </si>
  <si>
    <t>社会福祉法人東京児童協会</t>
    <rPh sb="0" eb="6">
      <t>シャ</t>
    </rPh>
    <rPh sb="6" eb="8">
      <t>トウキョウ</t>
    </rPh>
    <rPh sb="8" eb="10">
      <t>ジドウ</t>
    </rPh>
    <rPh sb="10" eb="12">
      <t>キョウカイ</t>
    </rPh>
    <phoneticPr fontId="3"/>
  </si>
  <si>
    <t>【分園】
渋谷区西原2-47-19</t>
    <rPh sb="1" eb="3">
      <t>ブンエン</t>
    </rPh>
    <rPh sb="5" eb="8">
      <t>シブヤク</t>
    </rPh>
    <phoneticPr fontId="3"/>
  </si>
  <si>
    <t>【分園】
03-5738-5177</t>
    <rPh sb="1" eb="3">
      <t>ブンエン</t>
    </rPh>
    <phoneticPr fontId="3"/>
  </si>
  <si>
    <t>【分園】
渋谷区上原1-18-6</t>
    <rPh sb="1" eb="3">
      <t>ブンエン</t>
    </rPh>
    <rPh sb="5" eb="8">
      <t>シブヤク</t>
    </rPh>
    <phoneticPr fontId="3"/>
  </si>
  <si>
    <t>【分園】
03-5738-7875</t>
    <rPh sb="1" eb="3">
      <t>ブンエン</t>
    </rPh>
    <phoneticPr fontId="3"/>
  </si>
  <si>
    <t>【分園】
新宿区新宿5-3-13</t>
    <rPh sb="1" eb="3">
      <t>ブンエン</t>
    </rPh>
    <rPh sb="8" eb="10">
      <t>シンジュク</t>
    </rPh>
    <phoneticPr fontId="3"/>
  </si>
  <si>
    <t>【分園】
03-6380-6437</t>
    <rPh sb="1" eb="3">
      <t>ブンエン</t>
    </rPh>
    <phoneticPr fontId="3"/>
  </si>
  <si>
    <t>千代田区</t>
    <rPh sb="0" eb="4">
      <t>チヨダク</t>
    </rPh>
    <phoneticPr fontId="3"/>
  </si>
  <si>
    <t>株式会社グローバルキッズ</t>
    <phoneticPr fontId="3"/>
  </si>
  <si>
    <t>港区</t>
    <rPh sb="0" eb="2">
      <t>ミナトク</t>
    </rPh>
    <phoneticPr fontId="3"/>
  </si>
  <si>
    <t>芝浦アイランドこども園</t>
    <phoneticPr fontId="3"/>
  </si>
  <si>
    <t>文京区</t>
    <rPh sb="0" eb="3">
      <t>ブンキョウク</t>
    </rPh>
    <phoneticPr fontId="3"/>
  </si>
  <si>
    <t>はぐはぐキッズこども園東上野</t>
    <phoneticPr fontId="3"/>
  </si>
  <si>
    <t>本町そよかぜこども園</t>
    <rPh sb="0" eb="2">
      <t>ホンマチ</t>
    </rPh>
    <rPh sb="9" eb="10">
      <t>エン</t>
    </rPh>
    <phoneticPr fontId="3"/>
  </si>
  <si>
    <t>葛飾区</t>
    <rPh sb="0" eb="3">
      <t>カツシカク</t>
    </rPh>
    <phoneticPr fontId="3"/>
  </si>
  <si>
    <t>プレスクール第２仲よしこども園</t>
    <phoneticPr fontId="3"/>
  </si>
  <si>
    <t>カナリヤこども園</t>
    <phoneticPr fontId="3"/>
  </si>
  <si>
    <t>狛江市</t>
    <rPh sb="0" eb="3">
      <t>コマエシ</t>
    </rPh>
    <phoneticPr fontId="3"/>
  </si>
  <si>
    <t>パイオニアキッズ西野川園</t>
    <phoneticPr fontId="3"/>
  </si>
  <si>
    <t>社会福祉法人調布白雲福祉会</t>
    <phoneticPr fontId="3"/>
  </si>
  <si>
    <t>認定こども園　東大和こども園</t>
    <phoneticPr fontId="3"/>
  </si>
  <si>
    <t>学校法人大和学園</t>
    <phoneticPr fontId="3"/>
  </si>
  <si>
    <t>ひかり</t>
    <phoneticPr fontId="3"/>
  </si>
  <si>
    <t>清瀬市</t>
    <rPh sb="0" eb="3">
      <t>キヨセシ</t>
    </rPh>
    <phoneticPr fontId="3"/>
  </si>
  <si>
    <t>多摩みゆき幼稚園</t>
    <phoneticPr fontId="3"/>
  </si>
  <si>
    <t>学校法人高西寺学園</t>
    <phoneticPr fontId="3"/>
  </si>
  <si>
    <t>多摩市</t>
    <rPh sb="0" eb="3">
      <t>タマシ</t>
    </rPh>
    <phoneticPr fontId="3"/>
  </si>
  <si>
    <t>学校法人福川学園</t>
    <phoneticPr fontId="3"/>
  </si>
  <si>
    <t>株式会社なかよし</t>
    <phoneticPr fontId="3"/>
  </si>
  <si>
    <t>文京区（運営主体：国立大学法人お茶の水女子大学）</t>
    <rPh sb="0" eb="3">
      <t>ブンキョウク</t>
    </rPh>
    <rPh sb="9" eb="11">
      <t>コクリツ</t>
    </rPh>
    <rPh sb="11" eb="13">
      <t>ダイガク</t>
    </rPh>
    <rPh sb="13" eb="15">
      <t>ホウジン</t>
    </rPh>
    <rPh sb="16" eb="17">
      <t>チャ</t>
    </rPh>
    <rPh sb="18" eb="19">
      <t>ミズ</t>
    </rPh>
    <rPh sb="19" eb="21">
      <t>ジョシ</t>
    </rPh>
    <rPh sb="21" eb="23">
      <t>ダイガク</t>
    </rPh>
    <phoneticPr fontId="3"/>
  </si>
  <si>
    <t>文京区立お茶の水女子大学こども園</t>
    <rPh sb="0" eb="4">
      <t>ブンキョウクリツ</t>
    </rPh>
    <phoneticPr fontId="3"/>
  </si>
  <si>
    <t>港区（運営主体：公益財団法人東京ＹＭＣＡ）</t>
    <rPh sb="8" eb="10">
      <t>コウエキ</t>
    </rPh>
    <rPh sb="10" eb="12">
      <t>ザイダン</t>
    </rPh>
    <rPh sb="12" eb="14">
      <t>ホウジン</t>
    </rPh>
    <rPh sb="14" eb="16">
      <t>トウキョウ</t>
    </rPh>
    <phoneticPr fontId="3"/>
  </si>
  <si>
    <t>港区芝浦４－２０－１</t>
    <phoneticPr fontId="3"/>
  </si>
  <si>
    <t>03‐5443‐7337</t>
    <phoneticPr fontId="3"/>
  </si>
  <si>
    <t>～</t>
    <phoneticPr fontId="3"/>
  </si>
  <si>
    <t>文京区大塚2-1-1</t>
    <rPh sb="0" eb="3">
      <t>ブンキョウク</t>
    </rPh>
    <rPh sb="3" eb="5">
      <t>オオツカ</t>
    </rPh>
    <phoneticPr fontId="3"/>
  </si>
  <si>
    <t>03-5978-5127</t>
    <phoneticPr fontId="3"/>
  </si>
  <si>
    <t>町田市山崎町2088-1</t>
    <rPh sb="0" eb="3">
      <t>マチダシ</t>
    </rPh>
    <rPh sb="3" eb="5">
      <t>ヤマザキ</t>
    </rPh>
    <rPh sb="5" eb="6">
      <t>マチ</t>
    </rPh>
    <phoneticPr fontId="3"/>
  </si>
  <si>
    <t>042-791-2290</t>
    <phoneticPr fontId="3"/>
  </si>
  <si>
    <t>台東区東上野2-13-12 M&amp;Mビル3階</t>
    <rPh sb="0" eb="3">
      <t>タイトウク</t>
    </rPh>
    <rPh sb="3" eb="6">
      <t>ヒガシウエノ</t>
    </rPh>
    <rPh sb="20" eb="21">
      <t>カイ</t>
    </rPh>
    <phoneticPr fontId="3"/>
  </si>
  <si>
    <t>03-6884-8803</t>
    <phoneticPr fontId="3"/>
  </si>
  <si>
    <t>狛江市西野川2-4-15</t>
    <rPh sb="0" eb="3">
      <t>コマエシ</t>
    </rPh>
    <rPh sb="3" eb="6">
      <t>ニシノガワ</t>
    </rPh>
    <phoneticPr fontId="3"/>
  </si>
  <si>
    <t>03-5761-9234</t>
    <phoneticPr fontId="3"/>
  </si>
  <si>
    <t>渋谷区本町6-6-2</t>
    <rPh sb="0" eb="3">
      <t>シブヤク</t>
    </rPh>
    <rPh sb="3" eb="5">
      <t>ホンマチ</t>
    </rPh>
    <phoneticPr fontId="3"/>
  </si>
  <si>
    <t>03-5333-2688</t>
    <phoneticPr fontId="3"/>
  </si>
  <si>
    <t>03-3230-1811</t>
    <phoneticPr fontId="3"/>
  </si>
  <si>
    <t>グローバルキッズ飯田橋こども園</t>
    <phoneticPr fontId="3"/>
  </si>
  <si>
    <t>江戸川区</t>
    <phoneticPr fontId="3"/>
  </si>
  <si>
    <t>認定こども園金町幼稚園</t>
    <rPh sb="0" eb="2">
      <t>ニンテイ</t>
    </rPh>
    <rPh sb="5" eb="6">
      <t>エン</t>
    </rPh>
    <phoneticPr fontId="3"/>
  </si>
  <si>
    <t>世田谷区三宿2-25-9</t>
    <phoneticPr fontId="3"/>
  </si>
  <si>
    <t>～</t>
    <phoneticPr fontId="3"/>
  </si>
  <si>
    <t>03-3413-7612</t>
    <phoneticPr fontId="3"/>
  </si>
  <si>
    <t>03-3600-6490</t>
    <phoneticPr fontId="3"/>
  </si>
  <si>
    <t>江戸川区中葛西3-3-6　TOMIKURAⅠ１階</t>
    <phoneticPr fontId="3"/>
  </si>
  <si>
    <t>03-3680-8636</t>
    <phoneticPr fontId="3"/>
  </si>
  <si>
    <t>042-561-2379</t>
    <phoneticPr fontId="3"/>
  </si>
  <si>
    <t>東大和市向原4-16-17</t>
    <phoneticPr fontId="3"/>
  </si>
  <si>
    <t>東大和市向原4-16-17</t>
    <phoneticPr fontId="3"/>
  </si>
  <si>
    <t>042-561-2379</t>
    <phoneticPr fontId="3"/>
  </si>
  <si>
    <t>清瀬市旭が丘2-5-3</t>
    <phoneticPr fontId="3"/>
  </si>
  <si>
    <t>042-491-2218</t>
    <phoneticPr fontId="3"/>
  </si>
  <si>
    <t>多摩市連光寺2-24-6</t>
    <phoneticPr fontId="3"/>
  </si>
  <si>
    <t>西原りとるぱんぷきんず</t>
    <rPh sb="0" eb="1">
      <t>ニシ</t>
    </rPh>
    <rPh sb="1" eb="2">
      <t>ハラ</t>
    </rPh>
    <phoneticPr fontId="3"/>
  </si>
  <si>
    <t>認定こども園りっこう幼稚園</t>
    <phoneticPr fontId="3"/>
  </si>
  <si>
    <t>練馬区小竹町2-43-12</t>
    <phoneticPr fontId="3"/>
  </si>
  <si>
    <t>03-3972-1152</t>
    <phoneticPr fontId="3"/>
  </si>
  <si>
    <t>学校法人日本力行会</t>
    <phoneticPr fontId="3"/>
  </si>
  <si>
    <t>社会福祉法人省我会</t>
    <phoneticPr fontId="3"/>
  </si>
  <si>
    <t>あきる野市</t>
    <rPh sb="3" eb="5">
      <t>ノシ</t>
    </rPh>
    <phoneticPr fontId="3"/>
  </si>
  <si>
    <t>せいがの森こども園</t>
    <rPh sb="4" eb="5">
      <t>モリ</t>
    </rPh>
    <rPh sb="8" eb="9">
      <t>エン</t>
    </rPh>
    <phoneticPr fontId="3"/>
  </si>
  <si>
    <t>○</t>
  </si>
  <si>
    <t>○</t>
    <phoneticPr fontId="3"/>
  </si>
  <si>
    <t>（単独）</t>
    <rPh sb="1" eb="3">
      <t>タンドク</t>
    </rPh>
    <phoneticPr fontId="3"/>
  </si>
  <si>
    <t>まちのこども園 代々木上原</t>
    <phoneticPr fontId="3"/>
  </si>
  <si>
    <t>渋谷区上原2-2４-15</t>
    <phoneticPr fontId="3"/>
  </si>
  <si>
    <t>ナチュラルスマイルジャパン株式会社</t>
    <phoneticPr fontId="3"/>
  </si>
  <si>
    <t>～</t>
  </si>
  <si>
    <t>～</t>
    <phoneticPr fontId="3"/>
  </si>
  <si>
    <t>03-5738-8225</t>
    <phoneticPr fontId="3"/>
  </si>
  <si>
    <t>03-3954-4190</t>
    <phoneticPr fontId="3"/>
  </si>
  <si>
    <t>ほうりんじ幼稚園</t>
    <phoneticPr fontId="3"/>
  </si>
  <si>
    <t>あきる野市小川東2-12-24</t>
    <phoneticPr fontId="3"/>
  </si>
  <si>
    <t>学校法人山田学園</t>
    <phoneticPr fontId="3"/>
  </si>
  <si>
    <t>042-558-9067</t>
    <phoneticPr fontId="3"/>
  </si>
  <si>
    <t>八王子市別所1-73</t>
    <rPh sb="0" eb="4">
      <t>ハチオウジシ</t>
    </rPh>
    <rPh sb="4" eb="6">
      <t>ベッショ</t>
    </rPh>
    <phoneticPr fontId="3"/>
  </si>
  <si>
    <t>社会福祉法人　省我会</t>
    <rPh sb="0" eb="2">
      <t>シャカイ</t>
    </rPh>
    <rPh sb="2" eb="4">
      <t>フクシ</t>
    </rPh>
    <rPh sb="4" eb="6">
      <t>ホウジン</t>
    </rPh>
    <rPh sb="7" eb="8">
      <t>ショウ</t>
    </rPh>
    <rPh sb="8" eb="9">
      <t>ガ</t>
    </rPh>
    <rPh sb="9" eb="10">
      <t>カイ</t>
    </rPh>
    <phoneticPr fontId="3"/>
  </si>
  <si>
    <t>03-5784-2531</t>
    <phoneticPr fontId="3"/>
  </si>
  <si>
    <t>まちのこども園 代々木公園</t>
    <rPh sb="11" eb="13">
      <t>コウエン</t>
    </rPh>
    <phoneticPr fontId="3"/>
  </si>
  <si>
    <t>渋谷区代々木神園町２-１</t>
    <rPh sb="0" eb="3">
      <t>シブヤク</t>
    </rPh>
    <rPh sb="3" eb="6">
      <t>ヨヨギ</t>
    </rPh>
    <rPh sb="6" eb="8">
      <t>カミゾノ</t>
    </rPh>
    <rPh sb="8" eb="9">
      <t>チョウ</t>
    </rPh>
    <phoneticPr fontId="3"/>
  </si>
  <si>
    <t>03-3460-1005</t>
    <phoneticPr fontId="3"/>
  </si>
  <si>
    <t>忍岡こども園</t>
    <rPh sb="0" eb="1">
      <t>シノ</t>
    </rPh>
    <rPh sb="1" eb="2">
      <t>オカ</t>
    </rPh>
    <rPh sb="5" eb="6">
      <t>エン</t>
    </rPh>
    <phoneticPr fontId="3"/>
  </si>
  <si>
    <t>台東区池之端2-1-22</t>
    <rPh sb="0" eb="3">
      <t>タイトウク</t>
    </rPh>
    <rPh sb="3" eb="4">
      <t>イケ</t>
    </rPh>
    <rPh sb="4" eb="5">
      <t>ノ</t>
    </rPh>
    <rPh sb="5" eb="6">
      <t>タン</t>
    </rPh>
    <phoneticPr fontId="3"/>
  </si>
  <si>
    <t>03-5809-0394</t>
    <phoneticPr fontId="3"/>
  </si>
  <si>
    <t>学校法人東京宝蕾学園　西新井幼稚園</t>
    <rPh sb="4" eb="6">
      <t>トウキョウ</t>
    </rPh>
    <rPh sb="6" eb="7">
      <t>タカラ</t>
    </rPh>
    <rPh sb="7" eb="8">
      <t>ツボミ</t>
    </rPh>
    <rPh sb="8" eb="10">
      <t>ガクエン</t>
    </rPh>
    <phoneticPr fontId="3"/>
  </si>
  <si>
    <t>学校法人東京宝蕾学園</t>
    <phoneticPr fontId="3"/>
  </si>
  <si>
    <t>新宿せいが子ども園</t>
    <phoneticPr fontId="3"/>
  </si>
  <si>
    <t>認定こども園　子どもの森幼稚園</t>
    <rPh sb="0" eb="2">
      <t>ニンテイ</t>
    </rPh>
    <rPh sb="5" eb="6">
      <t>エン</t>
    </rPh>
    <rPh sb="7" eb="8">
      <t>コ</t>
    </rPh>
    <rPh sb="11" eb="12">
      <t>モリ</t>
    </rPh>
    <rPh sb="12" eb="15">
      <t>ヨウチエン</t>
    </rPh>
    <phoneticPr fontId="3"/>
  </si>
  <si>
    <t>認定こども園　光幼稚園</t>
    <rPh sb="0" eb="2">
      <t>ニンテイ</t>
    </rPh>
    <rPh sb="5" eb="6">
      <t>エン</t>
    </rPh>
    <rPh sb="8" eb="11">
      <t>ヨウチエン</t>
    </rPh>
    <phoneticPr fontId="3"/>
  </si>
  <si>
    <t>認定こども園　開進幼稚園</t>
    <rPh sb="0" eb="2">
      <t>ニンテイ</t>
    </rPh>
    <rPh sb="5" eb="6">
      <t>エン</t>
    </rPh>
    <rPh sb="7" eb="8">
      <t>ヒラ</t>
    </rPh>
    <rPh sb="8" eb="9">
      <t>スス</t>
    </rPh>
    <rPh sb="9" eb="12">
      <t>ヨウチエン</t>
    </rPh>
    <phoneticPr fontId="3"/>
  </si>
  <si>
    <t>認定こども園　玉川中央幼稚園</t>
    <rPh sb="0" eb="2">
      <t>ニンテイ</t>
    </rPh>
    <rPh sb="5" eb="6">
      <t>エン</t>
    </rPh>
    <phoneticPr fontId="3"/>
  </si>
  <si>
    <t>石井こども園</t>
    <rPh sb="0" eb="2">
      <t>イシイ</t>
    </rPh>
    <rPh sb="5" eb="6">
      <t>エン</t>
    </rPh>
    <phoneticPr fontId="3"/>
  </si>
  <si>
    <t>品川区小山2-6-15</t>
    <rPh sb="0" eb="3">
      <t>シナガワク</t>
    </rPh>
    <rPh sb="3" eb="5">
      <t>コヤマ</t>
    </rPh>
    <phoneticPr fontId="3"/>
  </si>
  <si>
    <t>03-3781-3666</t>
    <phoneticPr fontId="3"/>
  </si>
  <si>
    <t>社会福祉法人朝日会</t>
    <rPh sb="0" eb="2">
      <t>シャカイ</t>
    </rPh>
    <rPh sb="2" eb="4">
      <t>フクシ</t>
    </rPh>
    <rPh sb="4" eb="6">
      <t>ホウジン</t>
    </rPh>
    <rPh sb="6" eb="8">
      <t>アサヒ</t>
    </rPh>
    <rPh sb="8" eb="9">
      <t>カイ</t>
    </rPh>
    <phoneticPr fontId="3"/>
  </si>
  <si>
    <t>認定こども園鶴川シオン幼稚園</t>
    <rPh sb="0" eb="2">
      <t>ニンテイ</t>
    </rPh>
    <rPh sb="5" eb="6">
      <t>エン</t>
    </rPh>
    <rPh sb="6" eb="8">
      <t>ツルカワ</t>
    </rPh>
    <rPh sb="11" eb="14">
      <t>ヨウチエン</t>
    </rPh>
    <phoneticPr fontId="3"/>
  </si>
  <si>
    <t>町田市大蔵町2216</t>
    <rPh sb="0" eb="3">
      <t>マチダシ</t>
    </rPh>
    <rPh sb="3" eb="5">
      <t>オオクラ</t>
    </rPh>
    <rPh sb="5" eb="6">
      <t>チョウ</t>
    </rPh>
    <phoneticPr fontId="3"/>
  </si>
  <si>
    <t>042-735-3136</t>
    <phoneticPr fontId="3"/>
  </si>
  <si>
    <t>学校法人鶴川学院</t>
    <rPh sb="0" eb="2">
      <t>ガッコウ</t>
    </rPh>
    <rPh sb="2" eb="4">
      <t>ホウジン</t>
    </rPh>
    <rPh sb="4" eb="6">
      <t>ツルカワ</t>
    </rPh>
    <rPh sb="6" eb="8">
      <t>ガクイン</t>
    </rPh>
    <phoneticPr fontId="3"/>
  </si>
  <si>
    <t>～</t>
    <phoneticPr fontId="3"/>
  </si>
  <si>
    <t>瑞穂のぞみこども園</t>
    <rPh sb="0" eb="2">
      <t>ミズホ</t>
    </rPh>
    <rPh sb="8" eb="9">
      <t>エン</t>
    </rPh>
    <phoneticPr fontId="3"/>
  </si>
  <si>
    <t>瑞穂町</t>
    <rPh sb="0" eb="2">
      <t>ミズホ</t>
    </rPh>
    <rPh sb="2" eb="3">
      <t>マチ</t>
    </rPh>
    <phoneticPr fontId="3"/>
  </si>
  <si>
    <t>042-557-0382</t>
    <phoneticPr fontId="3"/>
  </si>
  <si>
    <t>学校法人希望の庭学園</t>
    <rPh sb="0" eb="2">
      <t>ガッコウ</t>
    </rPh>
    <rPh sb="2" eb="3">
      <t>ホウ</t>
    </rPh>
    <rPh sb="3" eb="4">
      <t>ジン</t>
    </rPh>
    <rPh sb="4" eb="6">
      <t>キボウ</t>
    </rPh>
    <rPh sb="7" eb="8">
      <t>ニワ</t>
    </rPh>
    <rPh sb="8" eb="10">
      <t>ガクエン</t>
    </rPh>
    <phoneticPr fontId="3"/>
  </si>
  <si>
    <t>～</t>
    <phoneticPr fontId="3"/>
  </si>
  <si>
    <t>認定こども園　立川かしの木幼稚園</t>
    <rPh sb="0" eb="2">
      <t>ニンテイ</t>
    </rPh>
    <rPh sb="5" eb="6">
      <t>エン</t>
    </rPh>
    <rPh sb="7" eb="9">
      <t>タチカワ</t>
    </rPh>
    <rPh sb="12" eb="13">
      <t>キ</t>
    </rPh>
    <rPh sb="13" eb="16">
      <t>ヨウチエン</t>
    </rPh>
    <phoneticPr fontId="3"/>
  </si>
  <si>
    <t>立川市</t>
    <rPh sb="0" eb="2">
      <t>タチカワ</t>
    </rPh>
    <rPh sb="2" eb="3">
      <t>シ</t>
    </rPh>
    <phoneticPr fontId="3"/>
  </si>
  <si>
    <t>立川市幸町5-43-11</t>
    <rPh sb="0" eb="2">
      <t>タチカワ</t>
    </rPh>
    <rPh sb="2" eb="3">
      <t>シ</t>
    </rPh>
    <rPh sb="3" eb="4">
      <t>サチ</t>
    </rPh>
    <rPh sb="4" eb="5">
      <t>チョウ</t>
    </rPh>
    <phoneticPr fontId="3"/>
  </si>
  <si>
    <t>042-536-2742</t>
    <phoneticPr fontId="3"/>
  </si>
  <si>
    <t>学校法人土方学園</t>
    <rPh sb="0" eb="2">
      <t>ガッコウ</t>
    </rPh>
    <rPh sb="2" eb="4">
      <t>ホウジン</t>
    </rPh>
    <rPh sb="4" eb="5">
      <t>ツチ</t>
    </rPh>
    <rPh sb="5" eb="6">
      <t>カタ</t>
    </rPh>
    <rPh sb="6" eb="8">
      <t>ガクエン</t>
    </rPh>
    <phoneticPr fontId="3"/>
  </si>
  <si>
    <t>宗教法人　日本基督教団小平教会</t>
    <rPh sb="0" eb="2">
      <t>シュウキョウ</t>
    </rPh>
    <rPh sb="2" eb="4">
      <t>ホウジン</t>
    </rPh>
    <rPh sb="5" eb="7">
      <t>ニホン</t>
    </rPh>
    <rPh sb="7" eb="9">
      <t>キリスト</t>
    </rPh>
    <rPh sb="9" eb="11">
      <t>キョウダン</t>
    </rPh>
    <rPh sb="11" eb="13">
      <t>コダイラ</t>
    </rPh>
    <rPh sb="13" eb="15">
      <t>キョウカイ</t>
    </rPh>
    <phoneticPr fontId="3"/>
  </si>
  <si>
    <t>渋谷東しぜんの国こども園</t>
    <rPh sb="0" eb="2">
      <t>シブヤ</t>
    </rPh>
    <rPh sb="2" eb="3">
      <t>ヒガシ</t>
    </rPh>
    <rPh sb="7" eb="8">
      <t>クニ</t>
    </rPh>
    <rPh sb="11" eb="12">
      <t>エン</t>
    </rPh>
    <phoneticPr fontId="3"/>
  </si>
  <si>
    <t>渋谷区</t>
    <rPh sb="0" eb="3">
      <t>シブヤク</t>
    </rPh>
    <phoneticPr fontId="3"/>
  </si>
  <si>
    <t>渋谷区東1-29-1</t>
    <rPh sb="0" eb="3">
      <t>シブヤク</t>
    </rPh>
    <rPh sb="3" eb="4">
      <t>ヒガシ</t>
    </rPh>
    <phoneticPr fontId="3"/>
  </si>
  <si>
    <t>○</t>
    <phoneticPr fontId="3"/>
  </si>
  <si>
    <t>社会福祉法人東香会</t>
    <rPh sb="0" eb="2">
      <t>シャカイ</t>
    </rPh>
    <rPh sb="2" eb="4">
      <t>フクシ</t>
    </rPh>
    <rPh sb="4" eb="6">
      <t>ホウジン</t>
    </rPh>
    <rPh sb="6" eb="7">
      <t>ヒガシ</t>
    </rPh>
    <rPh sb="7" eb="8">
      <t>カオリ</t>
    </rPh>
    <rPh sb="8" eb="9">
      <t>カイ</t>
    </rPh>
    <phoneticPr fontId="3"/>
  </si>
  <si>
    <t>03-3406-4169</t>
    <phoneticPr fontId="3"/>
  </si>
  <si>
    <t>立川市一番町六丁目12番地１</t>
    <rPh sb="0" eb="2">
      <t>タチカワ</t>
    </rPh>
    <rPh sb="2" eb="3">
      <t>シ</t>
    </rPh>
    <rPh sb="3" eb="5">
      <t>イチバン</t>
    </rPh>
    <rPh sb="5" eb="6">
      <t>マチ</t>
    </rPh>
    <rPh sb="6" eb="9">
      <t>ロクチョウメ</t>
    </rPh>
    <rPh sb="11" eb="13">
      <t>バンチ</t>
    </rPh>
    <phoneticPr fontId="3"/>
  </si>
  <si>
    <t>042-531-6800</t>
    <phoneticPr fontId="3"/>
  </si>
  <si>
    <t>学校法人野和田学園</t>
    <rPh sb="0" eb="2">
      <t>ガッコウ</t>
    </rPh>
    <rPh sb="2" eb="4">
      <t>ホウジン</t>
    </rPh>
    <rPh sb="4" eb="5">
      <t>ノ</t>
    </rPh>
    <rPh sb="5" eb="7">
      <t>ワダ</t>
    </rPh>
    <rPh sb="7" eb="9">
      <t>ガクエン</t>
    </rPh>
    <phoneticPr fontId="3"/>
  </si>
  <si>
    <t>しんじゅくいるまこども園</t>
    <rPh sb="11" eb="12">
      <t>エン</t>
    </rPh>
    <phoneticPr fontId="3"/>
  </si>
  <si>
    <t>新宿区戸山１-２１-１</t>
    <rPh sb="0" eb="3">
      <t>シンジュクク</t>
    </rPh>
    <phoneticPr fontId="3"/>
  </si>
  <si>
    <t>03-6302-1221</t>
    <phoneticPr fontId="3"/>
  </si>
  <si>
    <t>社会福祉法人いるま保育会</t>
    <rPh sb="0" eb="2">
      <t>シャカイ</t>
    </rPh>
    <rPh sb="2" eb="4">
      <t>フクシ</t>
    </rPh>
    <rPh sb="4" eb="6">
      <t>ホウジン</t>
    </rPh>
    <rPh sb="9" eb="11">
      <t>ホイク</t>
    </rPh>
    <rPh sb="11" eb="12">
      <t>カイ</t>
    </rPh>
    <phoneticPr fontId="3"/>
  </si>
  <si>
    <t>認定こども園新宿ベアーズ</t>
    <rPh sb="0" eb="2">
      <t>ニンテイ</t>
    </rPh>
    <rPh sb="5" eb="6">
      <t>エン</t>
    </rPh>
    <rPh sb="6" eb="8">
      <t>シンジュク</t>
    </rPh>
    <phoneticPr fontId="3"/>
  </si>
  <si>
    <t>新宿区西新宿5-25-11</t>
    <rPh sb="0" eb="3">
      <t>シンジュクク</t>
    </rPh>
    <rPh sb="3" eb="6">
      <t>ニシシンジュク</t>
    </rPh>
    <phoneticPr fontId="3"/>
  </si>
  <si>
    <t>03-6276-5431</t>
    <phoneticPr fontId="3"/>
  </si>
  <si>
    <t>社会福祉法人尚徳福祉会</t>
    <rPh sb="0" eb="2">
      <t>シャカイ</t>
    </rPh>
    <rPh sb="2" eb="4">
      <t>フクシ</t>
    </rPh>
    <rPh sb="4" eb="6">
      <t>ホウジン</t>
    </rPh>
    <rPh sb="6" eb="7">
      <t>ナオ</t>
    </rPh>
    <rPh sb="7" eb="8">
      <t>トク</t>
    </rPh>
    <rPh sb="8" eb="10">
      <t>フクシ</t>
    </rPh>
    <rPh sb="10" eb="11">
      <t>カイ</t>
    </rPh>
    <phoneticPr fontId="3"/>
  </si>
  <si>
    <t>空のはねこども園はたのだい</t>
    <rPh sb="0" eb="1">
      <t>ソラ</t>
    </rPh>
    <rPh sb="7" eb="8">
      <t>エン</t>
    </rPh>
    <phoneticPr fontId="3"/>
  </si>
  <si>
    <t>品川区旗の台2-6-7</t>
    <rPh sb="0" eb="2">
      <t>シナガワ</t>
    </rPh>
    <rPh sb="2" eb="3">
      <t>ク</t>
    </rPh>
    <rPh sb="3" eb="4">
      <t>ハタ</t>
    </rPh>
    <rPh sb="5" eb="6">
      <t>ダイ</t>
    </rPh>
    <phoneticPr fontId="3"/>
  </si>
  <si>
    <t>株式会社空のはね</t>
    <rPh sb="0" eb="2">
      <t>カブシキ</t>
    </rPh>
    <rPh sb="2" eb="4">
      <t>カイシャ</t>
    </rPh>
    <rPh sb="4" eb="5">
      <t>ソラ</t>
    </rPh>
    <phoneticPr fontId="3"/>
  </si>
  <si>
    <t>板橋区加賀1-18-1</t>
    <rPh sb="0" eb="3">
      <t>イタバシク</t>
    </rPh>
    <rPh sb="3" eb="5">
      <t>カガ</t>
    </rPh>
    <phoneticPr fontId="3"/>
  </si>
  <si>
    <t>学校法人渡辺学園</t>
    <rPh sb="0" eb="2">
      <t>ガッコウ</t>
    </rPh>
    <rPh sb="2" eb="4">
      <t>ホウジン</t>
    </rPh>
    <rPh sb="4" eb="6">
      <t>ワタナベ</t>
    </rPh>
    <rPh sb="6" eb="8">
      <t>ガクエン</t>
    </rPh>
    <phoneticPr fontId="3"/>
  </si>
  <si>
    <t>認定こども園　高ヶ坂幼稚園</t>
    <phoneticPr fontId="3"/>
  </si>
  <si>
    <t>町田市高ヶ坂5-6-19</t>
    <phoneticPr fontId="3"/>
  </si>
  <si>
    <t>042-728-0321</t>
    <phoneticPr fontId="3"/>
  </si>
  <si>
    <t>学校法人矢口学園</t>
    <phoneticPr fontId="3"/>
  </si>
  <si>
    <t>認定こども園　きそ幼稚園</t>
    <rPh sb="0" eb="2">
      <t>ニンテイ</t>
    </rPh>
    <rPh sb="5" eb="6">
      <t>エン</t>
    </rPh>
    <rPh sb="9" eb="12">
      <t>ヨウチエン</t>
    </rPh>
    <phoneticPr fontId="3"/>
  </si>
  <si>
    <t>町田市</t>
    <rPh sb="0" eb="3">
      <t>マチダシ</t>
    </rPh>
    <phoneticPr fontId="3"/>
  </si>
  <si>
    <t>学校法人中島学園</t>
    <rPh sb="4" eb="6">
      <t>ナカジマ</t>
    </rPh>
    <phoneticPr fontId="3"/>
  </si>
  <si>
    <t>東京大谷幼稚園</t>
    <rPh sb="0" eb="2">
      <t>トウキョウ</t>
    </rPh>
    <rPh sb="2" eb="4">
      <t>オオタニ</t>
    </rPh>
    <rPh sb="4" eb="7">
      <t>ヨウチエン</t>
    </rPh>
    <phoneticPr fontId="3"/>
  </si>
  <si>
    <t>多摩市</t>
    <rPh sb="0" eb="3">
      <t>タマシ</t>
    </rPh>
    <phoneticPr fontId="3"/>
  </si>
  <si>
    <t>学校法人東京大谷学園</t>
    <rPh sb="0" eb="2">
      <t>ガッコウ</t>
    </rPh>
    <rPh sb="2" eb="4">
      <t>ホウジン</t>
    </rPh>
    <rPh sb="4" eb="6">
      <t>トウキョウ</t>
    </rPh>
    <rPh sb="6" eb="8">
      <t>オオタニ</t>
    </rPh>
    <rPh sb="8" eb="10">
      <t>ガクエン</t>
    </rPh>
    <phoneticPr fontId="3"/>
  </si>
  <si>
    <t>認定こども園青葉幼稚園</t>
    <rPh sb="0" eb="2">
      <t>ニンテイ</t>
    </rPh>
    <rPh sb="5" eb="6">
      <t>エン</t>
    </rPh>
    <rPh sb="6" eb="8">
      <t>アオバ</t>
    </rPh>
    <rPh sb="8" eb="11">
      <t>ヨウチエン</t>
    </rPh>
    <phoneticPr fontId="3"/>
  </si>
  <si>
    <t>稲城市</t>
    <rPh sb="0" eb="3">
      <t>イナギシ</t>
    </rPh>
    <phoneticPr fontId="3"/>
  </si>
  <si>
    <t>稲城市矢野口645番地</t>
    <rPh sb="0" eb="3">
      <t>イナギシ</t>
    </rPh>
    <rPh sb="3" eb="6">
      <t>ヤノクチ</t>
    </rPh>
    <rPh sb="9" eb="10">
      <t>バン</t>
    </rPh>
    <rPh sb="10" eb="11">
      <t>チ</t>
    </rPh>
    <phoneticPr fontId="3"/>
  </si>
  <si>
    <t>042-378-1217</t>
    <phoneticPr fontId="3"/>
  </si>
  <si>
    <t>学校法人東京青葉学院</t>
    <rPh sb="0" eb="2">
      <t>ガッコウ</t>
    </rPh>
    <rPh sb="2" eb="4">
      <t>ホウジン</t>
    </rPh>
    <rPh sb="4" eb="6">
      <t>トウキョウ</t>
    </rPh>
    <rPh sb="6" eb="8">
      <t>アオバ</t>
    </rPh>
    <rPh sb="8" eb="10">
      <t>ガクイン</t>
    </rPh>
    <phoneticPr fontId="3"/>
  </si>
  <si>
    <t>学校法人岸野学園すもも木幼稚園</t>
    <rPh sb="0" eb="2">
      <t>ガッコウ</t>
    </rPh>
    <rPh sb="2" eb="4">
      <t>ホウジン</t>
    </rPh>
    <rPh sb="4" eb="6">
      <t>キシノ</t>
    </rPh>
    <rPh sb="6" eb="8">
      <t>ガクエン</t>
    </rPh>
    <rPh sb="11" eb="12">
      <t>キ</t>
    </rPh>
    <rPh sb="12" eb="15">
      <t>ヨウチエン</t>
    </rPh>
    <phoneticPr fontId="3"/>
  </si>
  <si>
    <t>あきる野市</t>
    <rPh sb="3" eb="5">
      <t>ノシ</t>
    </rPh>
    <phoneticPr fontId="3"/>
  </si>
  <si>
    <t>あきる野市秋川6-17-10</t>
    <rPh sb="5" eb="7">
      <t>アキカワ</t>
    </rPh>
    <phoneticPr fontId="3"/>
  </si>
  <si>
    <t>042-558-8593</t>
    <phoneticPr fontId="3"/>
  </si>
  <si>
    <t>学校法人岸野学園</t>
    <rPh sb="0" eb="2">
      <t>ガッコウ</t>
    </rPh>
    <rPh sb="2" eb="4">
      <t>ホウジン</t>
    </rPh>
    <rPh sb="4" eb="6">
      <t>キシノ</t>
    </rPh>
    <rPh sb="6" eb="8">
      <t>ガクエン</t>
    </rPh>
    <phoneticPr fontId="3"/>
  </si>
  <si>
    <t>草花幼稚園</t>
    <rPh sb="0" eb="2">
      <t>クサバナ</t>
    </rPh>
    <rPh sb="2" eb="5">
      <t>ヨウチエン</t>
    </rPh>
    <phoneticPr fontId="3"/>
  </si>
  <si>
    <t>あきる野市草花3060番地</t>
    <rPh sb="3" eb="5">
      <t>ノシ</t>
    </rPh>
    <rPh sb="5" eb="7">
      <t>クサバナ</t>
    </rPh>
    <rPh sb="11" eb="13">
      <t>バンチ</t>
    </rPh>
    <phoneticPr fontId="3"/>
  </si>
  <si>
    <t>042-558-3018</t>
    <phoneticPr fontId="3"/>
  </si>
  <si>
    <t>学校法人草花学園</t>
    <rPh sb="0" eb="2">
      <t>ガッコウ</t>
    </rPh>
    <rPh sb="2" eb="4">
      <t>ホウジン</t>
    </rPh>
    <rPh sb="4" eb="6">
      <t>クサバナ</t>
    </rPh>
    <rPh sb="6" eb="8">
      <t>ガクエン</t>
    </rPh>
    <phoneticPr fontId="3"/>
  </si>
  <si>
    <t>認定こども園　百草台幼稚園</t>
    <rPh sb="0" eb="2">
      <t>ニンテイ</t>
    </rPh>
    <rPh sb="5" eb="6">
      <t>エン</t>
    </rPh>
    <phoneticPr fontId="3"/>
  </si>
  <si>
    <t>日野市百草999百草団地2-5-4</t>
    <rPh sb="0" eb="3">
      <t>ヒノシ</t>
    </rPh>
    <rPh sb="3" eb="5">
      <t>モグサ</t>
    </rPh>
    <rPh sb="8" eb="10">
      <t>モグサ</t>
    </rPh>
    <rPh sb="10" eb="12">
      <t>ダンチ</t>
    </rPh>
    <phoneticPr fontId="3"/>
  </si>
  <si>
    <t>042-591-1729</t>
    <phoneticPr fontId="3"/>
  </si>
  <si>
    <t>日の出幼稚園</t>
    <rPh sb="0" eb="1">
      <t>ヒ</t>
    </rPh>
    <rPh sb="2" eb="3">
      <t>デ</t>
    </rPh>
    <rPh sb="3" eb="6">
      <t>ヨウチエン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</si>
  <si>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</si>
  <si>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西多摩郡日の出町大字平井2209番地</t>
    <rPh sb="0" eb="3">
      <t>ニシタマ</t>
    </rPh>
    <rPh sb="3" eb="4">
      <t>グン</t>
    </rPh>
    <rPh sb="4" eb="5">
      <t>ヒ</t>
    </rPh>
    <rPh sb="6" eb="7">
      <t>デ</t>
    </rPh>
    <rPh sb="7" eb="8">
      <t>マチ</t>
    </rPh>
    <rPh sb="8" eb="10">
      <t>オオアザ</t>
    </rPh>
    <rPh sb="10" eb="12">
      <t>ヒライ</t>
    </rPh>
    <rPh sb="16" eb="18">
      <t>バンチ</t>
    </rPh>
    <phoneticPr fontId="3"/>
  </si>
  <si>
    <t>042-597-3253</t>
    <phoneticPr fontId="3"/>
  </si>
  <si>
    <t>学校法人野口学園</t>
    <rPh sb="0" eb="2">
      <t>ガッコウ</t>
    </rPh>
    <rPh sb="2" eb="4">
      <t>ホウジン</t>
    </rPh>
    <rPh sb="4" eb="6">
      <t>ノグチ</t>
    </rPh>
    <rPh sb="6" eb="8">
      <t>ガクエン</t>
    </rPh>
    <phoneticPr fontId="3"/>
  </si>
  <si>
    <t>～</t>
    <phoneticPr fontId="3"/>
  </si>
  <si>
    <t>町田市木曽東1-27-26</t>
    <rPh sb="0" eb="3">
      <t>マチダシ</t>
    </rPh>
    <rPh sb="3" eb="5">
      <t>キソ</t>
    </rPh>
    <rPh sb="5" eb="6">
      <t>ヒガシ</t>
    </rPh>
    <phoneticPr fontId="3"/>
  </si>
  <si>
    <t>042-722-5144</t>
    <phoneticPr fontId="3"/>
  </si>
  <si>
    <t>03-3961-9997</t>
    <phoneticPr fontId="3"/>
  </si>
  <si>
    <t>多摩市愛宕1-51</t>
    <rPh sb="3" eb="4">
      <t>アイ</t>
    </rPh>
    <rPh sb="4" eb="5">
      <t>ゴ</t>
    </rPh>
    <phoneticPr fontId="3"/>
  </si>
  <si>
    <t>042-375-0728</t>
    <phoneticPr fontId="3"/>
  </si>
  <si>
    <t>キンデルガルテン松中幼稚園</t>
    <rPh sb="8" eb="10">
      <t>マツナカ</t>
    </rPh>
    <rPh sb="10" eb="13">
      <t>ヨウチエン</t>
    </rPh>
    <phoneticPr fontId="3"/>
  </si>
  <si>
    <t>03-6426-2040</t>
    <phoneticPr fontId="3"/>
  </si>
  <si>
    <t>施設数小計</t>
    <rPh sb="0" eb="3">
      <t>シセツスウ</t>
    </rPh>
    <rPh sb="3" eb="5">
      <t>ショウケイ</t>
    </rPh>
    <phoneticPr fontId="3"/>
  </si>
  <si>
    <t>定員小計</t>
    <rPh sb="0" eb="2">
      <t>テイイン</t>
    </rPh>
    <rPh sb="2" eb="4">
      <t>ショウケイ</t>
    </rPh>
    <phoneticPr fontId="3"/>
  </si>
  <si>
    <t>施設数合計</t>
    <rPh sb="0" eb="3">
      <t>シセツスウ</t>
    </rPh>
    <rPh sb="3" eb="5">
      <t>ゴウケイ</t>
    </rPh>
    <phoneticPr fontId="3"/>
  </si>
  <si>
    <t>定員合計</t>
    <rPh sb="0" eb="2">
      <t>テイイン</t>
    </rPh>
    <rPh sb="2" eb="4">
      <t>ゴウケイ</t>
    </rPh>
    <phoneticPr fontId="3"/>
  </si>
  <si>
    <t>施 設 所 在 地 1</t>
    <rPh sb="0" eb="1">
      <t>シ</t>
    </rPh>
    <rPh sb="2" eb="3">
      <t>セツ</t>
    </rPh>
    <rPh sb="4" eb="5">
      <t>トコロ</t>
    </rPh>
    <rPh sb="6" eb="7">
      <t>ザイ</t>
    </rPh>
    <rPh sb="8" eb="9">
      <t>チ</t>
    </rPh>
    <phoneticPr fontId="3"/>
  </si>
  <si>
    <t>新宿区中井1-8-12</t>
    <phoneticPr fontId="3"/>
  </si>
  <si>
    <t>新宿区四谷4-17</t>
    <rPh sb="0" eb="3">
      <t>シンジュクク</t>
    </rPh>
    <phoneticPr fontId="3"/>
  </si>
  <si>
    <t>新宿区信濃町20</t>
    <rPh sb="0" eb="3">
      <t>シンジュクク</t>
    </rPh>
    <phoneticPr fontId="3"/>
  </si>
  <si>
    <t>新宿区西落合1-31-24</t>
    <rPh sb="0" eb="3">
      <t>シンジュクク</t>
    </rPh>
    <phoneticPr fontId="3"/>
  </si>
  <si>
    <t>新宿区北新宿3-20-2</t>
    <rPh sb="0" eb="3">
      <t>シンジュクク</t>
    </rPh>
    <phoneticPr fontId="3"/>
  </si>
  <si>
    <t>新宿区戸山2-26-101</t>
    <rPh sb="0" eb="3">
      <t>シンジュクク</t>
    </rPh>
    <phoneticPr fontId="3"/>
  </si>
  <si>
    <t>新宿区高田馬場4-36-12</t>
    <rPh sb="0" eb="3">
      <t>シンジュクク</t>
    </rPh>
    <phoneticPr fontId="3"/>
  </si>
  <si>
    <t>7:00</t>
    <phoneticPr fontId="3"/>
  </si>
  <si>
    <t>20:00</t>
    <phoneticPr fontId="3"/>
  </si>
  <si>
    <t>新宿区下落合2-10-20</t>
    <rPh sb="0" eb="3">
      <t>シンジュクク</t>
    </rPh>
    <rPh sb="3" eb="6">
      <t>シモオチアイ</t>
    </rPh>
    <phoneticPr fontId="3"/>
  </si>
  <si>
    <t>7:30</t>
    <phoneticPr fontId="3"/>
  </si>
  <si>
    <t>18:30</t>
    <phoneticPr fontId="3"/>
  </si>
  <si>
    <t>渋谷区西原2-46-4</t>
    <rPh sb="0" eb="3">
      <t>シブヤク</t>
    </rPh>
    <phoneticPr fontId="3"/>
  </si>
  <si>
    <t>20:30</t>
    <phoneticPr fontId="3"/>
  </si>
  <si>
    <t>中野区江古田1-1-1</t>
    <rPh sb="0" eb="3">
      <t>ナカノク</t>
    </rPh>
    <rPh sb="3" eb="6">
      <t>エゴタ</t>
    </rPh>
    <phoneticPr fontId="3"/>
  </si>
  <si>
    <t>足立区花畑4-36-5</t>
    <rPh sb="0" eb="3">
      <t>アダチク</t>
    </rPh>
    <rPh sb="3" eb="5">
      <t>ハナバタケ</t>
    </rPh>
    <phoneticPr fontId="4"/>
  </si>
  <si>
    <t>足立区大谷田2-1-9</t>
    <rPh sb="0" eb="3">
      <t>アダチク</t>
    </rPh>
    <rPh sb="3" eb="6">
      <t>オオヤタ</t>
    </rPh>
    <phoneticPr fontId="3"/>
  </si>
  <si>
    <t>三鷹市井の頭2-13-20</t>
    <rPh sb="0" eb="3">
      <t>ミタカシ</t>
    </rPh>
    <phoneticPr fontId="3"/>
  </si>
  <si>
    <t>青梅市新町8-3-8</t>
    <rPh sb="0" eb="3">
      <t>オウメシ</t>
    </rPh>
    <rPh sb="3" eb="5">
      <t>シンマチ</t>
    </rPh>
    <phoneticPr fontId="3"/>
  </si>
  <si>
    <t>小平市上水新町1-5-15</t>
    <rPh sb="0" eb="3">
      <t>コダイラシ</t>
    </rPh>
    <rPh sb="3" eb="4">
      <t>カミ</t>
    </rPh>
    <rPh sb="4" eb="5">
      <t>ミズ</t>
    </rPh>
    <rPh sb="5" eb="6">
      <t>シン</t>
    </rPh>
    <rPh sb="6" eb="7">
      <t>マチ</t>
    </rPh>
    <phoneticPr fontId="4"/>
  </si>
  <si>
    <r>
      <t>042-661-8181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</si>
  <si>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t>八王子市横川町209番地</t>
    <rPh sb="0" eb="4">
      <t>ハチオウジシ</t>
    </rPh>
    <rPh sb="4" eb="6">
      <t>ヨコカワ</t>
    </rPh>
    <rPh sb="6" eb="7">
      <t>チョウ</t>
    </rPh>
    <rPh sb="10" eb="12">
      <t>バンチ</t>
    </rPh>
    <phoneticPr fontId="3"/>
  </si>
  <si>
    <r>
      <t>042-622-3100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</si>
  <si>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t>042-522-4606</t>
    <phoneticPr fontId="3"/>
  </si>
  <si>
    <t>学校法人立川富士見学園</t>
    <rPh sb="0" eb="2">
      <t>ガッコウ</t>
    </rPh>
    <rPh sb="2" eb="4">
      <t>ホウジン</t>
    </rPh>
    <rPh sb="4" eb="6">
      <t>タチカワ</t>
    </rPh>
    <rPh sb="6" eb="9">
      <t>フジミ</t>
    </rPh>
    <rPh sb="9" eb="11">
      <t>ガクエン</t>
    </rPh>
    <phoneticPr fontId="3"/>
  </si>
  <si>
    <t>認定こども園ねむのき幼稚園</t>
    <rPh sb="0" eb="2">
      <t>ニンテイ</t>
    </rPh>
    <rPh sb="5" eb="6">
      <t>エン</t>
    </rPh>
    <rPh sb="10" eb="13">
      <t>ヨウチエン</t>
    </rPh>
    <phoneticPr fontId="3"/>
  </si>
  <si>
    <t>0428-31-5400</t>
    <phoneticPr fontId="3"/>
  </si>
  <si>
    <t>塩野直美</t>
    <rPh sb="0" eb="2">
      <t>シオノ</t>
    </rPh>
    <rPh sb="2" eb="4">
      <t>ナオミ</t>
    </rPh>
    <phoneticPr fontId="3"/>
  </si>
  <si>
    <t>新小岩ちぐさ幼稚園</t>
    <rPh sb="0" eb="3">
      <t>シンコイワ</t>
    </rPh>
    <rPh sb="6" eb="9">
      <t>ヨウチエン</t>
    </rPh>
    <phoneticPr fontId="3"/>
  </si>
  <si>
    <t>03-3696-4519</t>
    <phoneticPr fontId="3"/>
  </si>
  <si>
    <t>学校法人ちぐさ学園</t>
    <phoneticPr fontId="3"/>
  </si>
  <si>
    <t>認定こども園しらぎく幼稚園</t>
    <rPh sb="0" eb="2">
      <t>ニンテイ</t>
    </rPh>
    <rPh sb="5" eb="6">
      <t>エン</t>
    </rPh>
    <rPh sb="10" eb="13">
      <t>ヨウチエン</t>
    </rPh>
    <phoneticPr fontId="3"/>
  </si>
  <si>
    <t>東村山市恩多町5-17-14</t>
    <rPh sb="0" eb="3">
      <t>ヒガシムラヤマ</t>
    </rPh>
    <rPh sb="3" eb="4">
      <t>シ</t>
    </rPh>
    <rPh sb="4" eb="7">
      <t>オンタチョウ</t>
    </rPh>
    <phoneticPr fontId="3"/>
  </si>
  <si>
    <t>042-392-2943</t>
    <phoneticPr fontId="3"/>
  </si>
  <si>
    <t>学校法人しらぎく学園</t>
    <rPh sb="0" eb="2">
      <t>ガッコウ</t>
    </rPh>
    <rPh sb="2" eb="4">
      <t>ホウジン</t>
    </rPh>
    <rPh sb="8" eb="10">
      <t>ガクエン</t>
    </rPh>
    <phoneticPr fontId="3"/>
  </si>
  <si>
    <t>０４４－９８８－４０７４</t>
    <phoneticPr fontId="3"/>
  </si>
  <si>
    <t>学校法人明泉学園</t>
    <rPh sb="0" eb="2">
      <t>ガッコウ</t>
    </rPh>
    <rPh sb="2" eb="4">
      <t>ホウジン</t>
    </rPh>
    <rPh sb="4" eb="5">
      <t>メイ</t>
    </rPh>
    <rPh sb="5" eb="6">
      <t>イズミ</t>
    </rPh>
    <rPh sb="6" eb="8">
      <t>ガクエン</t>
    </rPh>
    <phoneticPr fontId="3"/>
  </si>
  <si>
    <t>【別園】
江戸川区中葛西4-5-14</t>
    <rPh sb="1" eb="2">
      <t>ベツ</t>
    </rPh>
    <rPh sb="2" eb="3">
      <t>エン</t>
    </rPh>
    <phoneticPr fontId="3"/>
  </si>
  <si>
    <t>【別園】
03-6808-5474</t>
    <rPh sb="1" eb="2">
      <t>ベツ</t>
    </rPh>
    <phoneticPr fontId="3"/>
  </si>
  <si>
    <t>プレスクール仲よしこども園</t>
    <phoneticPr fontId="3"/>
  </si>
  <si>
    <t>江戸川区中葛西4-12-15</t>
    <phoneticPr fontId="3"/>
  </si>
  <si>
    <t>03-5659-0260</t>
    <phoneticPr fontId="3"/>
  </si>
  <si>
    <t>はぐはぐキッズこども園中延</t>
    <phoneticPr fontId="3"/>
  </si>
  <si>
    <t>国立市</t>
    <rPh sb="0" eb="3">
      <t>クニタチシ</t>
    </rPh>
    <phoneticPr fontId="3"/>
  </si>
  <si>
    <t>国立市富士見台3-7-1</t>
    <rPh sb="0" eb="3">
      <t>クニタチシ</t>
    </rPh>
    <rPh sb="3" eb="7">
      <t>フジミダイ</t>
    </rPh>
    <phoneticPr fontId="3"/>
  </si>
  <si>
    <t>特定非営利活動法人くにたち農園の会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ノウエン</t>
    </rPh>
    <rPh sb="16" eb="17">
      <t>カイ</t>
    </rPh>
    <phoneticPr fontId="3"/>
  </si>
  <si>
    <t>○</t>
    <phoneticPr fontId="3"/>
  </si>
  <si>
    <t>○</t>
    <phoneticPr fontId="3"/>
  </si>
  <si>
    <t>品川区中延三丁目１３番１６号</t>
    <phoneticPr fontId="3"/>
  </si>
  <si>
    <t>立川市富士見町一丁目７番１６号</t>
    <rPh sb="0" eb="2">
      <t>タチカワ</t>
    </rPh>
    <rPh sb="2" eb="3">
      <t>シ</t>
    </rPh>
    <rPh sb="3" eb="6">
      <t>フジミ</t>
    </rPh>
    <rPh sb="6" eb="7">
      <t>マチ</t>
    </rPh>
    <rPh sb="7" eb="8">
      <t>１</t>
    </rPh>
    <rPh sb="8" eb="10">
      <t>チョウメ</t>
    </rPh>
    <rPh sb="11" eb="12">
      <t>バン</t>
    </rPh>
    <rPh sb="14" eb="15">
      <t>ゴウ</t>
    </rPh>
    <phoneticPr fontId="3"/>
  </si>
  <si>
    <t>青梅市新町2-33-4</t>
    <rPh sb="0" eb="3">
      <t>オウメシ</t>
    </rPh>
    <rPh sb="3" eb="5">
      <t>シンマチ</t>
    </rPh>
    <phoneticPr fontId="3"/>
  </si>
  <si>
    <t>町田市三輪町１２２－１２</t>
    <rPh sb="0" eb="3">
      <t>マチダシ</t>
    </rPh>
    <rPh sb="3" eb="5">
      <t>ミワ</t>
    </rPh>
    <rPh sb="5" eb="6">
      <t>マチ</t>
    </rPh>
    <phoneticPr fontId="3"/>
  </si>
  <si>
    <t>認定こども園国立富士見台団地風の子</t>
    <rPh sb="0" eb="2">
      <t>ニンテイ</t>
    </rPh>
    <rPh sb="5" eb="6">
      <t>エン</t>
    </rPh>
    <rPh sb="6" eb="8">
      <t>クニタチ</t>
    </rPh>
    <rPh sb="8" eb="12">
      <t>フジミダイ</t>
    </rPh>
    <rPh sb="12" eb="14">
      <t>ダンチ</t>
    </rPh>
    <rPh sb="14" eb="15">
      <t>カゼ</t>
    </rPh>
    <rPh sb="16" eb="17">
      <t>コ</t>
    </rPh>
    <phoneticPr fontId="3"/>
  </si>
  <si>
    <t>03-3783-8989</t>
    <phoneticPr fontId="3"/>
  </si>
  <si>
    <t>認定こども園　めぐみ幼稚園</t>
    <rPh sb="0" eb="2">
      <t>ニンテイ</t>
    </rPh>
    <rPh sb="5" eb="6">
      <t>エン</t>
    </rPh>
    <rPh sb="10" eb="13">
      <t>ヨウチエン</t>
    </rPh>
    <phoneticPr fontId="3"/>
  </si>
  <si>
    <t>～</t>
    <phoneticPr fontId="3"/>
  </si>
  <si>
    <t>認定こども園　フェリシア幼稚園　フェリシアこども短期大学附属</t>
    <rPh sb="0" eb="2">
      <t>ニンテイ</t>
    </rPh>
    <rPh sb="5" eb="6">
      <t>エン</t>
    </rPh>
    <rPh sb="12" eb="15">
      <t>ヨウチエン</t>
    </rPh>
    <rPh sb="24" eb="26">
      <t>タンキ</t>
    </rPh>
    <rPh sb="26" eb="28">
      <t>ダイガク</t>
    </rPh>
    <rPh sb="28" eb="30">
      <t>フゾク</t>
    </rPh>
    <phoneticPr fontId="3"/>
  </si>
  <si>
    <t>042-507-8667</t>
    <phoneticPr fontId="3"/>
  </si>
  <si>
    <t>042-400-6996</t>
    <phoneticPr fontId="3"/>
  </si>
  <si>
    <t>はぐはぐキッズ株式会社</t>
    <phoneticPr fontId="3"/>
  </si>
  <si>
    <t>町田市藤の台1-2-1</t>
    <phoneticPr fontId="3"/>
  </si>
  <si>
    <t>認定こども園　境川幼稚園</t>
    <rPh sb="0" eb="2">
      <t>ニンテイ</t>
    </rPh>
    <rPh sb="5" eb="6">
      <t>エン</t>
    </rPh>
    <rPh sb="7" eb="9">
      <t>サカイガワ</t>
    </rPh>
    <rPh sb="9" eb="12">
      <t>ヨウチエン</t>
    </rPh>
    <phoneticPr fontId="3"/>
  </si>
  <si>
    <t>町田市</t>
    <rPh sb="0" eb="3">
      <t>マチダシ</t>
    </rPh>
    <phoneticPr fontId="3"/>
  </si>
  <si>
    <t>町田市木曽東3-16-17</t>
    <rPh sb="0" eb="3">
      <t>マチダシ</t>
    </rPh>
    <rPh sb="3" eb="5">
      <t>キソ</t>
    </rPh>
    <rPh sb="5" eb="6">
      <t>アズマ</t>
    </rPh>
    <phoneticPr fontId="3"/>
  </si>
  <si>
    <t>042-791-3680</t>
    <phoneticPr fontId="3"/>
  </si>
  <si>
    <t>学校法人町田きそ学園</t>
    <rPh sb="0" eb="2">
      <t>ガッコウ</t>
    </rPh>
    <rPh sb="2" eb="4">
      <t>ホウジン</t>
    </rPh>
    <rPh sb="4" eb="6">
      <t>マチダ</t>
    </rPh>
    <rPh sb="8" eb="10">
      <t>ガクエン</t>
    </rPh>
    <phoneticPr fontId="3"/>
  </si>
  <si>
    <t>学校法人　四恩学園　四恩幼稚園</t>
    <rPh sb="0" eb="2">
      <t>ガッコウ</t>
    </rPh>
    <rPh sb="2" eb="4">
      <t>ホウジン</t>
    </rPh>
    <rPh sb="5" eb="7">
      <t>シオン</t>
    </rPh>
    <rPh sb="7" eb="9">
      <t>ガクエン</t>
    </rPh>
    <rPh sb="10" eb="12">
      <t>シオン</t>
    </rPh>
    <rPh sb="12" eb="15">
      <t>ヨウチエン</t>
    </rPh>
    <phoneticPr fontId="3"/>
  </si>
  <si>
    <t>青梅市天ケ瀬町1032</t>
    <rPh sb="0" eb="3">
      <t>オウメシ</t>
    </rPh>
    <rPh sb="3" eb="6">
      <t>アマガセ</t>
    </rPh>
    <rPh sb="6" eb="7">
      <t>チョウ</t>
    </rPh>
    <phoneticPr fontId="3"/>
  </si>
  <si>
    <t>0428-21-2121</t>
    <phoneticPr fontId="3"/>
  </si>
  <si>
    <t>学校法人四恩学園</t>
    <rPh sb="0" eb="2">
      <t>ガッコウ</t>
    </rPh>
    <rPh sb="2" eb="4">
      <t>ホウジン</t>
    </rPh>
    <rPh sb="4" eb="6">
      <t>シオン</t>
    </rPh>
    <rPh sb="6" eb="8">
      <t>ガクエン</t>
    </rPh>
    <phoneticPr fontId="3"/>
  </si>
  <si>
    <t>042-570-1558</t>
    <phoneticPr fontId="3"/>
  </si>
  <si>
    <t>中核市（八王子市）分</t>
    <rPh sb="0" eb="3">
      <t>チュウカクシ</t>
    </rPh>
    <rPh sb="4" eb="8">
      <t>ハチオウジシ</t>
    </rPh>
    <rPh sb="9" eb="10">
      <t>ブン</t>
    </rPh>
    <phoneticPr fontId="3"/>
  </si>
  <si>
    <t>Gakkenこどもえん</t>
    <phoneticPr fontId="3"/>
  </si>
  <si>
    <t>認定こども園　円光院幼稚園</t>
    <rPh sb="0" eb="2">
      <t>ニンテイ</t>
    </rPh>
    <rPh sb="5" eb="6">
      <t>エン</t>
    </rPh>
    <rPh sb="7" eb="8">
      <t>エン</t>
    </rPh>
    <rPh sb="8" eb="9">
      <t>ヒカリ</t>
    </rPh>
    <rPh sb="9" eb="10">
      <t>イン</t>
    </rPh>
    <rPh sb="10" eb="13">
      <t>ヨウチエン</t>
    </rPh>
    <phoneticPr fontId="3"/>
  </si>
  <si>
    <t>認定こども園江戸川双葉幼稚園</t>
    <rPh sb="0" eb="2">
      <t>ニンテイ</t>
    </rPh>
    <rPh sb="5" eb="6">
      <t>エン</t>
    </rPh>
    <rPh sb="11" eb="14">
      <t>ヨウチエン</t>
    </rPh>
    <phoneticPr fontId="3"/>
  </si>
  <si>
    <t>江戸川区北小岩2-20-18</t>
    <rPh sb="0" eb="4">
      <t>エドガワク</t>
    </rPh>
    <rPh sb="4" eb="7">
      <t>キタコイワ</t>
    </rPh>
    <phoneticPr fontId="3"/>
  </si>
  <si>
    <t>03-3657-1959</t>
  </si>
  <si>
    <t>学校法人菅原学園</t>
    <rPh sb="0" eb="2">
      <t>ガッコウ</t>
    </rPh>
    <rPh sb="2" eb="4">
      <t>ホウジン</t>
    </rPh>
    <rPh sb="4" eb="6">
      <t>スガワラ</t>
    </rPh>
    <rPh sb="6" eb="8">
      <t>ガクエン</t>
    </rPh>
    <phoneticPr fontId="3"/>
  </si>
  <si>
    <t>ChaCha Children Higashitoyama</t>
    <phoneticPr fontId="3"/>
  </si>
  <si>
    <t>社会福祉法人ChaCha Children &amp; Co.</t>
    <phoneticPr fontId="3"/>
  </si>
  <si>
    <t>千代田区富士見２－１４－３７ 富士見イースト１・２階</t>
    <rPh sb="15" eb="18">
      <t>フジミ</t>
    </rPh>
    <rPh sb="25" eb="26">
      <t>カイ</t>
    </rPh>
    <phoneticPr fontId="3"/>
  </si>
  <si>
    <t>中央区勝どき1-3-1
Brillia ist Tower 勝どき 2階</t>
    <rPh sb="0" eb="3">
      <t>チュウオウク</t>
    </rPh>
    <rPh sb="3" eb="4">
      <t>カチ</t>
    </rPh>
    <rPh sb="30" eb="31">
      <t>カチ</t>
    </rPh>
    <rPh sb="35" eb="36">
      <t>カイ</t>
    </rPh>
    <phoneticPr fontId="3"/>
  </si>
  <si>
    <t>株式会社ポピンズエデュケア</t>
    <rPh sb="0" eb="4">
      <t>カブシキガイシャ</t>
    </rPh>
    <phoneticPr fontId="3"/>
  </si>
  <si>
    <t>認定こども園　世田谷区立多聞幼稚園</t>
    <rPh sb="0" eb="2">
      <t>ニンテイ</t>
    </rPh>
    <rPh sb="5" eb="6">
      <t>エン</t>
    </rPh>
    <phoneticPr fontId="3"/>
  </si>
  <si>
    <t>東京家政大学附属みどりヶ丘幼稚園</t>
    <rPh sb="0" eb="2">
      <t>トウキョウ</t>
    </rPh>
    <rPh sb="2" eb="4">
      <t>カセイ</t>
    </rPh>
    <rPh sb="4" eb="6">
      <t>ダイガク</t>
    </rPh>
    <rPh sb="6" eb="8">
      <t>フゾク</t>
    </rPh>
    <rPh sb="12" eb="13">
      <t>オカ</t>
    </rPh>
    <rPh sb="13" eb="16">
      <t>ヨウチエン</t>
    </rPh>
    <phoneticPr fontId="3"/>
  </si>
  <si>
    <t>学校法人百草台学園</t>
    <rPh sb="7" eb="9">
      <t>ガクエン</t>
    </rPh>
    <phoneticPr fontId="3"/>
  </si>
  <si>
    <t>西多摩郡瑞穂町大字箱根ケ崎2492番地</t>
    <rPh sb="0" eb="4">
      <t>ニシタマグン</t>
    </rPh>
    <rPh sb="4" eb="6">
      <t>ミズホ</t>
    </rPh>
    <rPh sb="6" eb="7">
      <t>マチ</t>
    </rPh>
    <rPh sb="7" eb="9">
      <t>オオアザ</t>
    </rPh>
    <rPh sb="9" eb="11">
      <t>ハコネ</t>
    </rPh>
    <rPh sb="12" eb="13">
      <t>サキ</t>
    </rPh>
    <rPh sb="17" eb="19">
      <t>バンチ</t>
    </rPh>
    <phoneticPr fontId="3"/>
  </si>
  <si>
    <t>　中核市・児童相談所設置市にある施設は、中核市・児童相談所設置市が認定権限を有します。</t>
    <rPh sb="5" eb="7">
      <t>ジドウ</t>
    </rPh>
    <rPh sb="7" eb="9">
      <t>ソウダン</t>
    </rPh>
    <rPh sb="9" eb="10">
      <t>ショ</t>
    </rPh>
    <rPh sb="10" eb="12">
      <t>セッチ</t>
    </rPh>
    <rPh sb="12" eb="13">
      <t>シ</t>
    </rPh>
    <rPh sb="24" eb="26">
      <t>ジドウ</t>
    </rPh>
    <rPh sb="26" eb="28">
      <t>ソウダン</t>
    </rPh>
    <rPh sb="28" eb="29">
      <t>ショ</t>
    </rPh>
    <rPh sb="29" eb="31">
      <t>セッチ</t>
    </rPh>
    <rPh sb="31" eb="32">
      <t>シ</t>
    </rPh>
    <rPh sb="33" eb="35">
      <t>ニンテイ</t>
    </rPh>
    <rPh sb="35" eb="37">
      <t>ケンゲン</t>
    </rPh>
    <rPh sb="38" eb="39">
      <t>ユウ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</si>
  <si>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</si>
  <si>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昭和こども園</t>
    <phoneticPr fontId="3"/>
  </si>
  <si>
    <t>中央区</t>
    <rPh sb="0" eb="3">
      <t>チュウオウク</t>
    </rPh>
    <phoneticPr fontId="3"/>
  </si>
  <si>
    <t>社会福祉法人東京児童協会</t>
    <phoneticPr fontId="3"/>
  </si>
  <si>
    <t>認定こども園　こっこる</t>
  </si>
  <si>
    <t>ポピンズナーサリースクール上大崎</t>
    <rPh sb="13" eb="16">
      <t>カミオオサキ</t>
    </rPh>
    <phoneticPr fontId="5"/>
  </si>
  <si>
    <t>社会福祉法人不動福祉会</t>
    <phoneticPr fontId="3"/>
  </si>
  <si>
    <t>学校法人新倉学園</t>
    <phoneticPr fontId="3"/>
  </si>
  <si>
    <t>学校法人田澤学園</t>
    <rPh sb="0" eb="2">
      <t>ガッコウ</t>
    </rPh>
    <rPh sb="2" eb="4">
      <t>ホウジン</t>
    </rPh>
    <rPh sb="4" eb="6">
      <t>タザワ</t>
    </rPh>
    <rPh sb="6" eb="8">
      <t>ガクエン</t>
    </rPh>
    <phoneticPr fontId="3"/>
  </si>
  <si>
    <t>042‐670‐7167</t>
  </si>
  <si>
    <t>長沼幼稚園</t>
    <rPh sb="0" eb="2">
      <t>ナガヌマ</t>
    </rPh>
    <rPh sb="2" eb="5">
      <t>ヨウチエン</t>
    </rPh>
    <phoneticPr fontId="3"/>
  </si>
  <si>
    <t>八王子市長沼町960-11</t>
    <rPh sb="0" eb="3">
      <t>ハチオウジ</t>
    </rPh>
    <rPh sb="3" eb="4">
      <t>シ</t>
    </rPh>
    <rPh sb="4" eb="6">
      <t>ナガヌマ</t>
    </rPh>
    <rPh sb="6" eb="7">
      <t>マチ</t>
    </rPh>
    <phoneticPr fontId="3"/>
  </si>
  <si>
    <t>042-637-2526</t>
    <phoneticPr fontId="3"/>
  </si>
  <si>
    <t>学校法人東京音楽学院</t>
    <rPh sb="0" eb="2">
      <t>ガッコウ</t>
    </rPh>
    <rPh sb="2" eb="4">
      <t>ホウジン</t>
    </rPh>
    <rPh sb="4" eb="6">
      <t>トウキョウ</t>
    </rPh>
    <rPh sb="6" eb="8">
      <t>オンガク</t>
    </rPh>
    <rPh sb="8" eb="10">
      <t>ガクイン</t>
    </rPh>
    <phoneticPr fontId="3"/>
  </si>
  <si>
    <t>株式会社ポピンズエデュケア</t>
    <rPh sb="0" eb="4">
      <t>カブシキガイシャ</t>
    </rPh>
    <phoneticPr fontId="3"/>
  </si>
  <si>
    <t>社会福祉法人大和学園福祉会</t>
    <rPh sb="0" eb="2">
      <t>シャカイ</t>
    </rPh>
    <rPh sb="2" eb="4">
      <t>フクシ</t>
    </rPh>
    <rPh sb="4" eb="6">
      <t>ホウジン</t>
    </rPh>
    <rPh sb="6" eb="8">
      <t>ヤマト</t>
    </rPh>
    <rPh sb="8" eb="10">
      <t>ガクエン</t>
    </rPh>
    <rPh sb="10" eb="12">
      <t>フクシ</t>
    </rPh>
    <rPh sb="12" eb="13">
      <t>カイ</t>
    </rPh>
    <phoneticPr fontId="3"/>
  </si>
  <si>
    <t>中央区八重洲2-1-4 八重洲セントラルスクエア地下2階から地上3階</t>
    <rPh sb="0" eb="3">
      <t>チュウオウク</t>
    </rPh>
    <rPh sb="3" eb="6">
      <t>ヤエス</t>
    </rPh>
    <rPh sb="12" eb="15">
      <t>ヤエス</t>
    </rPh>
    <rPh sb="24" eb="26">
      <t>チカ</t>
    </rPh>
    <rPh sb="27" eb="28">
      <t>カイ</t>
    </rPh>
    <rPh sb="30" eb="32">
      <t>チジョウ</t>
    </rPh>
    <rPh sb="33" eb="34">
      <t>カイ</t>
    </rPh>
    <phoneticPr fontId="3"/>
  </si>
  <si>
    <t>品川区上大崎3-13-14</t>
    <phoneticPr fontId="3"/>
  </si>
  <si>
    <t>品川区西五反田3-1-3</t>
    <rPh sb="0" eb="3">
      <t>シナガワク</t>
    </rPh>
    <rPh sb="3" eb="7">
      <t>ニシゴタンダ</t>
    </rPh>
    <phoneticPr fontId="3"/>
  </si>
  <si>
    <t>福生市福生2143-11</t>
    <rPh sb="0" eb="3">
      <t>フッサシ</t>
    </rPh>
    <rPh sb="3" eb="5">
      <t>フッサ</t>
    </rPh>
    <phoneticPr fontId="3"/>
  </si>
  <si>
    <t>不動の森こども園</t>
    <phoneticPr fontId="3"/>
  </si>
  <si>
    <t>黒川幼稚舎</t>
    <rPh sb="0" eb="5">
      <t>クロカワヨウチシャ</t>
    </rPh>
    <phoneticPr fontId="3"/>
  </si>
  <si>
    <t>荒川区荒川7-7-10</t>
    <rPh sb="0" eb="3">
      <t>アラカワク</t>
    </rPh>
    <rPh sb="3" eb="5">
      <t>アラカワ</t>
    </rPh>
    <phoneticPr fontId="3"/>
  </si>
  <si>
    <t>03-3891-1337</t>
    <phoneticPr fontId="3"/>
  </si>
  <si>
    <t>学校法人黒川学院</t>
    <rPh sb="0" eb="4">
      <t>ガッコウホウジン</t>
    </rPh>
    <rPh sb="4" eb="8">
      <t>クロカワガクイン</t>
    </rPh>
    <phoneticPr fontId="3"/>
  </si>
  <si>
    <t>葛西めぐみこども園</t>
    <rPh sb="0" eb="2">
      <t>カサイ</t>
    </rPh>
    <rPh sb="8" eb="9">
      <t>エン</t>
    </rPh>
    <phoneticPr fontId="3"/>
  </si>
  <si>
    <t>江戸川区北葛西2-25-4</t>
    <rPh sb="0" eb="4">
      <t>エドガワク</t>
    </rPh>
    <phoneticPr fontId="3"/>
  </si>
  <si>
    <t>03-5667-1170</t>
  </si>
  <si>
    <t>【別園】
江戸川区北葛西2-12-13</t>
    <rPh sb="1" eb="2">
      <t>ベツ</t>
    </rPh>
    <rPh sb="2" eb="3">
      <t>エン</t>
    </rPh>
    <phoneticPr fontId="3"/>
  </si>
  <si>
    <t>学校法人亀井学園</t>
    <rPh sb="0" eb="2">
      <t>ガッコウ</t>
    </rPh>
    <rPh sb="2" eb="4">
      <t>ホウジン</t>
    </rPh>
    <rPh sb="4" eb="6">
      <t>カメイ</t>
    </rPh>
    <rPh sb="6" eb="8">
      <t>ガクエン</t>
    </rPh>
    <phoneticPr fontId="3"/>
  </si>
  <si>
    <t>東一の江こども園</t>
    <rPh sb="0" eb="1">
      <t>ヒガシ</t>
    </rPh>
    <rPh sb="1" eb="2">
      <t>イチ</t>
    </rPh>
    <rPh sb="3" eb="4">
      <t>エ</t>
    </rPh>
    <rPh sb="7" eb="8">
      <t>エン</t>
    </rPh>
    <phoneticPr fontId="3"/>
  </si>
  <si>
    <t>江戸川区西一之江2-28-18</t>
    <rPh sb="0" eb="4">
      <t>エドガワク</t>
    </rPh>
    <phoneticPr fontId="3"/>
  </si>
  <si>
    <t>03-3653-4726</t>
  </si>
  <si>
    <t>公立</t>
    <rPh sb="0" eb="2">
      <t>コウリツ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</si>
  <si>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</si>
  <si>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学校法人</t>
    <rPh sb="0" eb="2">
      <t>ガッコウ</t>
    </rPh>
    <rPh sb="2" eb="4">
      <t>ホウジン</t>
    </rPh>
    <phoneticPr fontId="2"/>
  </si>
  <si>
    <t>宗教法人</t>
    <rPh sb="0" eb="2">
      <t>シュウキョウ</t>
    </rPh>
    <rPh sb="2" eb="4">
      <t>ホウジン</t>
    </rPh>
    <phoneticPr fontId="2"/>
  </si>
  <si>
    <t>特定非営利法人</t>
    <rPh sb="0" eb="2">
      <t>トクテイ</t>
    </rPh>
    <rPh sb="2" eb="5">
      <t>ヒエイリ</t>
    </rPh>
    <rPh sb="5" eb="7">
      <t>ホウジン</t>
    </rPh>
    <phoneticPr fontId="2"/>
  </si>
  <si>
    <t>株式会社</t>
    <rPh sb="0" eb="4">
      <t>カブシキガイシャ</t>
    </rPh>
    <phoneticPr fontId="2"/>
  </si>
  <si>
    <t>個人</t>
    <rPh sb="0" eb="2">
      <t>コジン</t>
    </rPh>
    <phoneticPr fontId="2"/>
  </si>
  <si>
    <t>有限会社</t>
    <rPh sb="0" eb="2">
      <t>ユウゲン</t>
    </rPh>
    <rPh sb="2" eb="4">
      <t>カイシャ</t>
    </rPh>
    <phoneticPr fontId="2"/>
  </si>
  <si>
    <t>公益財団法人</t>
    <rPh sb="0" eb="2">
      <t>コウエキ</t>
    </rPh>
    <rPh sb="2" eb="4">
      <t>ザイダン</t>
    </rPh>
    <rPh sb="4" eb="6">
      <t>ホウジン</t>
    </rPh>
    <phoneticPr fontId="2"/>
  </si>
  <si>
    <t>03-5542-1731</t>
    <phoneticPr fontId="3"/>
  </si>
  <si>
    <t>042-551-5811</t>
    <phoneticPr fontId="3"/>
  </si>
  <si>
    <t>認定こども園神山幼稚園</t>
    <rPh sb="0" eb="2">
      <t>ニンテイ</t>
    </rPh>
    <rPh sb="5" eb="6">
      <t>エン</t>
    </rPh>
    <rPh sb="8" eb="10">
      <t>ヨウチ</t>
    </rPh>
    <phoneticPr fontId="3"/>
  </si>
  <si>
    <t>042-471-2549</t>
    <phoneticPr fontId="3"/>
  </si>
  <si>
    <t>Gakkenこども園　八王子北館</t>
    <phoneticPr fontId="3"/>
  </si>
  <si>
    <t>中央区（運営主体：ライクキッズ株式会社）</t>
    <rPh sb="0" eb="3">
      <t>チュウオウク</t>
    </rPh>
    <rPh sb="4" eb="6">
      <t>ウンエイ</t>
    </rPh>
    <rPh sb="6" eb="8">
      <t>シュタイ</t>
    </rPh>
    <phoneticPr fontId="3"/>
  </si>
  <si>
    <t>中央区（運営主体：株式会社小学館アカデミー）</t>
    <rPh sb="0" eb="3">
      <t>チュウオウク</t>
    </rPh>
    <rPh sb="4" eb="6">
      <t>ウンエイ</t>
    </rPh>
    <rPh sb="6" eb="8">
      <t>シュタイ</t>
    </rPh>
    <phoneticPr fontId="3"/>
  </si>
  <si>
    <t>原宿こども園</t>
    <rPh sb="0" eb="2">
      <t>ハラジュク</t>
    </rPh>
    <rPh sb="5" eb="6">
      <t>エン</t>
    </rPh>
    <phoneticPr fontId="3"/>
  </si>
  <si>
    <t>渋谷区神宮前一丁目１番１０号</t>
    <rPh sb="0" eb="2">
      <t>シブヤ</t>
    </rPh>
    <rPh sb="2" eb="3">
      <t>ク</t>
    </rPh>
    <rPh sb="3" eb="6">
      <t>ジングウマエ</t>
    </rPh>
    <rPh sb="6" eb="9">
      <t>イッチョウメ</t>
    </rPh>
    <rPh sb="10" eb="11">
      <t>バン</t>
    </rPh>
    <rPh sb="13" eb="14">
      <t>ゴウ</t>
    </rPh>
    <phoneticPr fontId="3"/>
  </si>
  <si>
    <t>7：30～20：30</t>
    <phoneticPr fontId="3"/>
  </si>
  <si>
    <t>小平神明こども園</t>
    <rPh sb="0" eb="2">
      <t>コダイラ</t>
    </rPh>
    <rPh sb="2" eb="4">
      <t>シンメイ</t>
    </rPh>
    <rPh sb="7" eb="8">
      <t>エン</t>
    </rPh>
    <phoneticPr fontId="3"/>
  </si>
  <si>
    <t>小平市小川町1-2572</t>
    <rPh sb="0" eb="2">
      <t>コダイラ</t>
    </rPh>
    <rPh sb="2" eb="3">
      <t>シ</t>
    </rPh>
    <rPh sb="3" eb="6">
      <t>オガワチョウ</t>
    </rPh>
    <phoneticPr fontId="3"/>
  </si>
  <si>
    <t>学校法人けやきの杜</t>
    <rPh sb="0" eb="2">
      <t>ガッコウ</t>
    </rPh>
    <rPh sb="2" eb="4">
      <t>ホウジン</t>
    </rPh>
    <rPh sb="8" eb="9">
      <t>モリ</t>
    </rPh>
    <phoneticPr fontId="3"/>
  </si>
  <si>
    <t>木内鳩の家幼稚園</t>
    <rPh sb="0" eb="2">
      <t>キウチ</t>
    </rPh>
    <rPh sb="2" eb="3">
      <t>ハト</t>
    </rPh>
    <rPh sb="4" eb="5">
      <t>イエ</t>
    </rPh>
    <rPh sb="5" eb="8">
      <t>ヨウチエン</t>
    </rPh>
    <phoneticPr fontId="3"/>
  </si>
  <si>
    <t>北区滝野川6-39-15</t>
    <rPh sb="0" eb="2">
      <t>キタク</t>
    </rPh>
    <rPh sb="2" eb="5">
      <t>タキノガワ</t>
    </rPh>
    <phoneticPr fontId="3"/>
  </si>
  <si>
    <t>03-3916-0940</t>
    <phoneticPr fontId="3"/>
  </si>
  <si>
    <t>学校法人淡島学園</t>
    <rPh sb="0" eb="2">
      <t>ガッコウ</t>
    </rPh>
    <rPh sb="2" eb="4">
      <t>ホウジン</t>
    </rPh>
    <rPh sb="4" eb="6">
      <t>アワシマ</t>
    </rPh>
    <rPh sb="6" eb="8">
      <t>ガクエン</t>
    </rPh>
    <phoneticPr fontId="3"/>
  </si>
  <si>
    <t>小平みどりこども園</t>
    <rPh sb="0" eb="2">
      <t>コダイラ</t>
    </rPh>
    <rPh sb="8" eb="9">
      <t>エン</t>
    </rPh>
    <phoneticPr fontId="3"/>
  </si>
  <si>
    <t>小平市鈴木町1-341</t>
    <rPh sb="0" eb="3">
      <t>コダイラシ</t>
    </rPh>
    <rPh sb="3" eb="5">
      <t>スズキ</t>
    </rPh>
    <rPh sb="5" eb="6">
      <t>マチ</t>
    </rPh>
    <phoneticPr fontId="4"/>
  </si>
  <si>
    <t>042-342-2215</t>
    <phoneticPr fontId="3"/>
  </si>
  <si>
    <t>学校法人星野学園</t>
    <rPh sb="0" eb="2">
      <t>ガッコウ</t>
    </rPh>
    <rPh sb="2" eb="4">
      <t>ホウジン</t>
    </rPh>
    <rPh sb="4" eb="6">
      <t>ホシノ</t>
    </rPh>
    <rPh sb="6" eb="8">
      <t>ガクエン</t>
    </rPh>
    <phoneticPr fontId="3"/>
  </si>
  <si>
    <t>梨花幼稚園</t>
    <rPh sb="0" eb="2">
      <t>リカ</t>
    </rPh>
    <rPh sb="2" eb="5">
      <t>ヨウチエン</t>
    </rPh>
    <phoneticPr fontId="3"/>
  </si>
  <si>
    <t>稲城市押立392</t>
    <rPh sb="0" eb="3">
      <t>イナギシ</t>
    </rPh>
    <rPh sb="3" eb="5">
      <t>オシダテ</t>
    </rPh>
    <phoneticPr fontId="3"/>
  </si>
  <si>
    <t>042-377-6807</t>
    <phoneticPr fontId="3"/>
  </si>
  <si>
    <t>学校法人東京梨の実学園</t>
    <rPh sb="0" eb="2">
      <t>ガッコウ</t>
    </rPh>
    <rPh sb="2" eb="4">
      <t>ホウジン</t>
    </rPh>
    <rPh sb="4" eb="6">
      <t>トウキョウ</t>
    </rPh>
    <rPh sb="6" eb="7">
      <t>ナシ</t>
    </rPh>
    <rPh sb="8" eb="9">
      <t>ミ</t>
    </rPh>
    <rPh sb="9" eb="11">
      <t>ガクエン</t>
    </rPh>
    <phoneticPr fontId="3"/>
  </si>
  <si>
    <t>なかよしの森こども園</t>
    <rPh sb="5" eb="6">
      <t>モリ</t>
    </rPh>
    <rPh sb="9" eb="10">
      <t>エン</t>
    </rPh>
    <phoneticPr fontId="3"/>
  </si>
  <si>
    <t>社会福祉法人森友会</t>
    <rPh sb="0" eb="2">
      <t>シャカイ</t>
    </rPh>
    <rPh sb="2" eb="4">
      <t>フクシ</t>
    </rPh>
    <rPh sb="4" eb="6">
      <t>ホウジン</t>
    </rPh>
    <rPh sb="6" eb="7">
      <t>モリ</t>
    </rPh>
    <rPh sb="7" eb="8">
      <t>トモ</t>
    </rPh>
    <rPh sb="8" eb="9">
      <t>カイ</t>
    </rPh>
    <phoneticPr fontId="3"/>
  </si>
  <si>
    <t>03-5942-8816</t>
    <phoneticPr fontId="3"/>
  </si>
  <si>
    <t>葛飾区金町4-10-14</t>
  </si>
  <si>
    <t>津田　学</t>
    <rPh sb="0" eb="2">
      <t>ツダ</t>
    </rPh>
    <rPh sb="3" eb="4">
      <t>マナブ</t>
    </rPh>
    <phoneticPr fontId="3"/>
  </si>
  <si>
    <t>葛飾区西新小岩4-35-5</t>
    <rPh sb="3" eb="4">
      <t>ニシ</t>
    </rPh>
    <rPh sb="4" eb="7">
      <t>シンコイワ</t>
    </rPh>
    <phoneticPr fontId="3"/>
  </si>
  <si>
    <t>【分園】
荒川区荒川7-7-8</t>
    <rPh sb="1" eb="3">
      <t>ブンエン</t>
    </rPh>
    <rPh sb="5" eb="8">
      <t>アラカワク</t>
    </rPh>
    <rPh sb="8" eb="10">
      <t>アラカワ</t>
    </rPh>
    <phoneticPr fontId="3"/>
  </si>
  <si>
    <t>【分園】
03-3806-8258</t>
    <phoneticPr fontId="3"/>
  </si>
  <si>
    <t>新小岩幼稚園</t>
    <rPh sb="0" eb="3">
      <t>シンコイワ</t>
    </rPh>
    <rPh sb="3" eb="6">
      <t>ヨウチエン</t>
    </rPh>
    <phoneticPr fontId="3"/>
  </si>
  <si>
    <t>江戸川区松島4-34-2</t>
    <rPh sb="0" eb="4">
      <t>エドガワク</t>
    </rPh>
    <phoneticPr fontId="3"/>
  </si>
  <si>
    <t>03-3651-0963</t>
    <phoneticPr fontId="3"/>
  </si>
  <si>
    <t>【別園】
江戸川区松島4-28-16</t>
    <rPh sb="1" eb="2">
      <t>ベツ</t>
    </rPh>
    <rPh sb="2" eb="3">
      <t>エン</t>
    </rPh>
    <phoneticPr fontId="3"/>
  </si>
  <si>
    <t>【別園】
03-5678-9711</t>
    <phoneticPr fontId="3"/>
  </si>
  <si>
    <t>学校法人顕真学園</t>
    <rPh sb="0" eb="2">
      <t>ガッコウ</t>
    </rPh>
    <rPh sb="2" eb="4">
      <t>ホウジン</t>
    </rPh>
    <rPh sb="6" eb="8">
      <t>ガクエン</t>
    </rPh>
    <phoneticPr fontId="3"/>
  </si>
  <si>
    <t>松江ひかり幼稚園</t>
    <rPh sb="0" eb="2">
      <t>マツエ</t>
    </rPh>
    <rPh sb="5" eb="8">
      <t>ヨウチエン</t>
    </rPh>
    <phoneticPr fontId="3"/>
  </si>
  <si>
    <t>江戸川区西一之江3-33-9</t>
    <rPh sb="0" eb="4">
      <t>エドガワク</t>
    </rPh>
    <phoneticPr fontId="3"/>
  </si>
  <si>
    <t>03-5879-9000</t>
    <phoneticPr fontId="3"/>
  </si>
  <si>
    <t>宗教法人法養寺</t>
    <rPh sb="0" eb="2">
      <t>シュウキョウ</t>
    </rPh>
    <rPh sb="2" eb="4">
      <t>ホウジン</t>
    </rPh>
    <rPh sb="4" eb="7">
      <t>ホウヨウジ</t>
    </rPh>
    <phoneticPr fontId="3"/>
  </si>
  <si>
    <t>なぎさ幼稚園</t>
    <rPh sb="3" eb="6">
      <t>ヨウチエン</t>
    </rPh>
    <phoneticPr fontId="3"/>
  </si>
  <si>
    <t>江戸川区南葛西7-2-54</t>
    <rPh sb="0" eb="4">
      <t>エドガワク</t>
    </rPh>
    <phoneticPr fontId="3"/>
  </si>
  <si>
    <t>03-3675-3370</t>
    <phoneticPr fontId="3"/>
  </si>
  <si>
    <t>学校法人アゼリー学園</t>
    <rPh sb="0" eb="2">
      <t>ガッコウ</t>
    </rPh>
    <rPh sb="2" eb="4">
      <t>ホウジン</t>
    </rPh>
    <rPh sb="8" eb="10">
      <t>ガクエン</t>
    </rPh>
    <phoneticPr fontId="3"/>
  </si>
  <si>
    <t>03-5740-6971</t>
  </si>
  <si>
    <t>03-6432-5791</t>
  </si>
  <si>
    <t>042-341-0938</t>
  </si>
  <si>
    <t>03-6438-9301</t>
    <phoneticPr fontId="3"/>
  </si>
  <si>
    <t>認定こども園  認定施設一覧 （令和7年４月１日現在）</t>
    <rPh sb="0" eb="6">
      <t>ニンテイ</t>
    </rPh>
    <rPh sb="8" eb="10">
      <t>ニンテイ</t>
    </rPh>
    <rPh sb="10" eb="12">
      <t>シセツ</t>
    </rPh>
    <rPh sb="12" eb="14">
      <t>イチラン</t>
    </rPh>
    <rPh sb="16" eb="18">
      <t>レイワ</t>
    </rPh>
    <rPh sb="19" eb="20">
      <t>ネン</t>
    </rPh>
    <rPh sb="21" eb="22">
      <t>ツキ</t>
    </rPh>
    <rPh sb="23" eb="24">
      <t>ニチ</t>
    </rPh>
    <rPh sb="24" eb="26">
      <t>ゲンザイ</t>
    </rPh>
    <phoneticPr fontId="3"/>
  </si>
  <si>
    <t>青梅幼稚園</t>
  </si>
  <si>
    <t>0428-31-0373</t>
    <phoneticPr fontId="3"/>
  </si>
  <si>
    <t>青梅市河辺町7-２-３</t>
    <phoneticPr fontId="3"/>
  </si>
  <si>
    <t>学校法人久山学園</t>
  </si>
  <si>
    <t>上中里幼稚園</t>
    <rPh sb="0" eb="1">
      <t>カミ</t>
    </rPh>
    <rPh sb="1" eb="3">
      <t>ナカザト</t>
    </rPh>
    <rPh sb="3" eb="6">
      <t>ヨウチエン</t>
    </rPh>
    <phoneticPr fontId="3"/>
  </si>
  <si>
    <t>北区上中里2-2-3</t>
    <rPh sb="0" eb="2">
      <t>キタク</t>
    </rPh>
    <rPh sb="2" eb="3">
      <t>カミ</t>
    </rPh>
    <rPh sb="3" eb="5">
      <t>ナカザト</t>
    </rPh>
    <phoneticPr fontId="3"/>
  </si>
  <si>
    <t>03-3912-4155</t>
    <phoneticPr fontId="3"/>
  </si>
  <si>
    <t>学校法人上中里学園</t>
    <rPh sb="0" eb="4">
      <t>ガッコウホウジン</t>
    </rPh>
    <rPh sb="4" eb="5">
      <t>カミ</t>
    </rPh>
    <rPh sb="5" eb="7">
      <t>ナカザト</t>
    </rPh>
    <rPh sb="7" eb="9">
      <t>ガクエン</t>
    </rPh>
    <phoneticPr fontId="3"/>
  </si>
  <si>
    <t>足立区</t>
    <rPh sb="0" eb="3">
      <t>アダチク</t>
    </rPh>
    <phoneticPr fontId="3"/>
  </si>
  <si>
    <t>足立区</t>
    <rPh sb="0" eb="3">
      <t>アダチク</t>
    </rPh>
    <phoneticPr fontId="2"/>
  </si>
  <si>
    <t>足立区千住元町34-3-101</t>
  </si>
  <si>
    <t>～</t>
    <phoneticPr fontId="3"/>
  </si>
  <si>
    <t>03-3996-8101</t>
    <phoneticPr fontId="3"/>
  </si>
  <si>
    <t>学校法人道灌山学園</t>
  </si>
  <si>
    <t>墨田区</t>
    <rPh sb="0" eb="3">
      <t>スミダク</t>
    </rPh>
    <phoneticPr fontId="3"/>
  </si>
  <si>
    <t>あづま幼稚園</t>
    <rPh sb="3" eb="6">
      <t>ヨウチエン</t>
    </rPh>
    <phoneticPr fontId="3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</si>
  <si>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03-3612-4558</t>
    <phoneticPr fontId="3"/>
  </si>
  <si>
    <t>小田　淑子</t>
    <phoneticPr fontId="3"/>
  </si>
  <si>
    <t>学校法人羽村ルーテル学園　認定こども園ルーテル羽村幼稚園</t>
    <rPh sb="0" eb="4">
      <t>ガッコウホウジン</t>
    </rPh>
    <rPh sb="4" eb="6">
      <t>ハムラ</t>
    </rPh>
    <rPh sb="10" eb="12">
      <t>ガクエン</t>
    </rPh>
    <rPh sb="13" eb="15">
      <t>ニンテイ</t>
    </rPh>
    <rPh sb="18" eb="19">
      <t>エン</t>
    </rPh>
    <rPh sb="23" eb="28">
      <t>ハムラヨウチエン</t>
    </rPh>
    <phoneticPr fontId="3"/>
  </si>
  <si>
    <t>羽村市羽東2-19-29</t>
    <rPh sb="0" eb="3">
      <t>ハムラシ</t>
    </rPh>
    <rPh sb="3" eb="4">
      <t>ハネ</t>
    </rPh>
    <rPh sb="4" eb="5">
      <t>ヒガシ</t>
    </rPh>
    <phoneticPr fontId="3"/>
  </si>
  <si>
    <t>042-554-6351</t>
    <phoneticPr fontId="3"/>
  </si>
  <si>
    <t>学校法人羽村ルーテル学園</t>
    <rPh sb="0" eb="4">
      <t>ガッコウホウジン</t>
    </rPh>
    <rPh sb="4" eb="6">
      <t>ハムラ</t>
    </rPh>
    <rPh sb="10" eb="12">
      <t>ガクエン</t>
    </rPh>
    <phoneticPr fontId="3"/>
  </si>
  <si>
    <t>北区立さくらだこども園</t>
    <rPh sb="0" eb="3">
      <t>キタクリツ</t>
    </rPh>
    <rPh sb="10" eb="11">
      <t>エン</t>
    </rPh>
    <phoneticPr fontId="3"/>
  </si>
  <si>
    <t>北区</t>
    <rPh sb="0" eb="2">
      <t>キタク</t>
    </rPh>
    <phoneticPr fontId="3"/>
  </si>
  <si>
    <t>北区王子5-2-6-103</t>
    <rPh sb="0" eb="2">
      <t>キタク</t>
    </rPh>
    <rPh sb="2" eb="4">
      <t>オウジ</t>
    </rPh>
    <phoneticPr fontId="3"/>
  </si>
  <si>
    <t>03-3914-8486</t>
    <phoneticPr fontId="3"/>
  </si>
  <si>
    <t>北区立うめのきなかよしこども園</t>
    <rPh sb="0" eb="3">
      <t>キタクリツ</t>
    </rPh>
    <rPh sb="14" eb="15">
      <t>エン</t>
    </rPh>
    <phoneticPr fontId="3"/>
  </si>
  <si>
    <t>03-3906-7643</t>
    <phoneticPr fontId="3"/>
  </si>
  <si>
    <t>文京区立認定こども園元町幼稚園</t>
    <rPh sb="0" eb="4">
      <t>ブンキョウクリツ</t>
    </rPh>
    <rPh sb="4" eb="6">
      <t>ニンテイ</t>
    </rPh>
    <rPh sb="9" eb="10">
      <t>エン</t>
    </rPh>
    <rPh sb="10" eb="12">
      <t>モトマチ</t>
    </rPh>
    <rPh sb="12" eb="15">
      <t>ヨウチエン</t>
    </rPh>
    <phoneticPr fontId="3"/>
  </si>
  <si>
    <t>文京区本郷1-1-19</t>
    <rPh sb="0" eb="3">
      <t>ブンキョウク</t>
    </rPh>
    <rPh sb="3" eb="5">
      <t>ホンゴウ</t>
    </rPh>
    <phoneticPr fontId="3"/>
  </si>
  <si>
    <t>03-3814-9243</t>
    <phoneticPr fontId="3"/>
  </si>
  <si>
    <t>認定こども園　高松幼稚園</t>
    <rPh sb="0" eb="2">
      <t>ニンテイ</t>
    </rPh>
    <rPh sb="5" eb="6">
      <t>エン</t>
    </rPh>
    <rPh sb="7" eb="9">
      <t>タカマツ</t>
    </rPh>
    <rPh sb="9" eb="12">
      <t>ヨウチエン</t>
    </rPh>
    <phoneticPr fontId="3"/>
  </si>
  <si>
    <t>練馬区高松6-16-28</t>
    <rPh sb="3" eb="5">
      <t>タカマツ</t>
    </rPh>
    <phoneticPr fontId="3"/>
  </si>
  <si>
    <t>墨田区文花1-25-7</t>
    <rPh sb="0" eb="3">
      <t>スミダク</t>
    </rPh>
    <rPh sb="3" eb="4">
      <t>フミ</t>
    </rPh>
    <rPh sb="4" eb="5">
      <t>ハナ</t>
    </rPh>
    <phoneticPr fontId="3"/>
  </si>
  <si>
    <t>学校法人藤井学園</t>
    <rPh sb="0" eb="4">
      <t>ガッコウホウジン</t>
    </rPh>
    <rPh sb="4" eb="6">
      <t>フジイ</t>
    </rPh>
    <rPh sb="6" eb="8">
      <t>ガクエン</t>
    </rPh>
    <phoneticPr fontId="3"/>
  </si>
  <si>
    <t>東久留米市神宝町1-17-12</t>
    <rPh sb="0" eb="5">
      <t>ヒガシクルメシ</t>
    </rPh>
    <rPh sb="5" eb="6">
      <t>カミ</t>
    </rPh>
    <rPh sb="6" eb="8">
      <t>タカラマチ</t>
    </rPh>
    <phoneticPr fontId="3"/>
  </si>
  <si>
    <t>北区西が丘2-21-15</t>
    <rPh sb="0" eb="2">
      <t>キタク</t>
    </rPh>
    <rPh sb="2" eb="3">
      <t>ニシ</t>
    </rPh>
    <rPh sb="4" eb="5">
      <t>オカ</t>
    </rPh>
    <phoneticPr fontId="3"/>
  </si>
  <si>
    <t>幼稚園型認定こども園　青鳩幼稚園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アオ</t>
    </rPh>
    <rPh sb="12" eb="13">
      <t>ハト</t>
    </rPh>
    <rPh sb="13" eb="16">
      <t>ヨウチエン</t>
    </rPh>
    <phoneticPr fontId="3"/>
  </si>
  <si>
    <t>葛飾区青戸6-8-3</t>
    <rPh sb="0" eb="3">
      <t>カツシカク</t>
    </rPh>
    <rPh sb="3" eb="5">
      <t>アオト</t>
    </rPh>
    <phoneticPr fontId="3"/>
  </si>
  <si>
    <t>03-3602-0810</t>
    <phoneticPr fontId="3"/>
  </si>
  <si>
    <t>学校法人山﨑文化学園</t>
    <rPh sb="0" eb="4">
      <t>ガッコウホウジン</t>
    </rPh>
    <phoneticPr fontId="3"/>
  </si>
  <si>
    <t>中野区江古田4-16-13</t>
    <phoneticPr fontId="3"/>
  </si>
  <si>
    <t>二ノ江幼稚園</t>
  </si>
  <si>
    <t>江戸川区</t>
  </si>
  <si>
    <t>江戸川区二之江町1379番地</t>
  </si>
  <si>
    <t>03-3867-6392</t>
  </si>
  <si>
    <t>（年齢）</t>
  </si>
  <si>
    <t>学校法人米倉学園</t>
  </si>
  <si>
    <t>東京白百合幼稚園</t>
    <rPh sb="0" eb="8">
      <t>トウキョウシラユリヨウチエン</t>
    </rPh>
    <phoneticPr fontId="3"/>
  </si>
  <si>
    <t>03-3881-0013</t>
    <phoneticPr fontId="3"/>
  </si>
  <si>
    <t>学校法人東京清光学園</t>
    <phoneticPr fontId="3"/>
  </si>
  <si>
    <t>・中核市（八王子市）・児童相談所設置市（港区、文京区、品川区、世田谷区、中野区、豊島区、荒川区、板橋区、江戸川区、葛飾区）について</t>
    <rPh sb="1" eb="3">
      <t>チュウカク</t>
    </rPh>
    <rPh sb="3" eb="4">
      <t>シ</t>
    </rPh>
    <rPh sb="5" eb="9">
      <t>ハチオウジシ</t>
    </rPh>
    <rPh sb="11" eb="13">
      <t>ジドウ</t>
    </rPh>
    <rPh sb="13" eb="15">
      <t>ソウダン</t>
    </rPh>
    <rPh sb="15" eb="16">
      <t>ショ</t>
    </rPh>
    <rPh sb="16" eb="18">
      <t>セッチ</t>
    </rPh>
    <rPh sb="18" eb="19">
      <t>シ</t>
    </rPh>
    <rPh sb="20" eb="22">
      <t>ミナトク</t>
    </rPh>
    <rPh sb="23" eb="26">
      <t>ブンキョウク</t>
    </rPh>
    <rPh sb="27" eb="29">
      <t>シナガワ</t>
    </rPh>
    <rPh sb="29" eb="30">
      <t>ク</t>
    </rPh>
    <rPh sb="31" eb="35">
      <t>セタガヤク</t>
    </rPh>
    <rPh sb="36" eb="39">
      <t>ナカノク</t>
    </rPh>
    <rPh sb="40" eb="43">
      <t>トシマク</t>
    </rPh>
    <rPh sb="44" eb="47">
      <t>アラカワク</t>
    </rPh>
    <rPh sb="48" eb="51">
      <t>イタバシク</t>
    </rPh>
    <rPh sb="52" eb="56">
      <t>エドガワク</t>
    </rPh>
    <rPh sb="57" eb="60">
      <t>カツシカク</t>
    </rPh>
    <phoneticPr fontId="3"/>
  </si>
  <si>
    <r>
      <t>足立区立</t>
    </r>
    <r>
      <rPr>
        <sz val="11"/>
        <rFont val="ＭＳ Ｐゴシック"/>
        <family val="3"/>
        <charset val="128"/>
      </rPr>
      <t>元宿こども園</t>
    </r>
    <rPh sb="0" eb="3">
      <t>アダチク</t>
    </rPh>
    <rPh sb="3" eb="4">
      <t>リツ</t>
    </rPh>
    <rPh sb="4" eb="6">
      <t>モトジュク</t>
    </rPh>
    <rPh sb="9" eb="10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</si>
</sst>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);[Red]\(#,##0\)"/>
    <numFmt numFmtId="178" formatCode="0_);[Red]\(0\)"/>
    <numFmt numFmtId="179" formatCode="[$-411]ge\.m\.d;@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6">
    <xf numFmtId="0" fontId="0" fillId="0" borderId="0" xfId="0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textRotation="255" wrapText="1" shrinkToFit="1"/>
    </xf>
    <xf numFmtId="0" fontId="9" fillId="0" borderId="2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textRotation="255" wrapText="1" shrinkToFi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23" xfId="0" applyFont="1" applyFill="1" applyBorder="1">
      <alignment vertical="center"/>
    </xf>
    <xf numFmtId="0" fontId="9" fillId="0" borderId="24" xfId="0" applyFont="1" applyFill="1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177" fontId="8" fillId="0" borderId="19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7" fontId="12" fillId="0" borderId="17" xfId="0" applyNumberFormat="1" applyFont="1" applyFill="1" applyBorder="1" applyAlignment="1">
      <alignment vertical="center" shrinkToFit="1"/>
    </xf>
    <xf numFmtId="177" fontId="12" fillId="0" borderId="7" xfId="0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177" fontId="12" fillId="0" borderId="17" xfId="0" applyNumberFormat="1" applyFont="1" applyFill="1" applyBorder="1" applyAlignment="1">
      <alignment horizontal="center" vertical="center" shrinkToFit="1"/>
    </xf>
    <xf numFmtId="177" fontId="12" fillId="0" borderId="12" xfId="0" applyNumberFormat="1" applyFont="1" applyFill="1" applyBorder="1" applyAlignment="1">
      <alignment horizontal="center" vertical="center" shrinkToFit="1"/>
    </xf>
    <xf numFmtId="177" fontId="12" fillId="0" borderId="19" xfId="0" applyNumberFormat="1" applyFont="1" applyFill="1" applyBorder="1" applyAlignment="1">
      <alignment horizontal="center" vertical="center" shrinkToFit="1"/>
    </xf>
    <xf numFmtId="177" fontId="12" fillId="0" borderId="19" xfId="0" applyNumberFormat="1" applyFont="1" applyFill="1" applyBorder="1" applyAlignment="1">
      <alignment horizontal="left" vertical="center" shrinkToFit="1"/>
    </xf>
    <xf numFmtId="177" fontId="11" fillId="0" borderId="2" xfId="0" applyNumberFormat="1" applyFont="1" applyFill="1" applyBorder="1" applyAlignment="1">
      <alignment horizontal="center" vertical="center" shrinkToFit="1"/>
    </xf>
    <xf numFmtId="177" fontId="8" fillId="0" borderId="17" xfId="0" applyNumberFormat="1" applyFont="1" applyFill="1" applyBorder="1" applyAlignment="1">
      <alignment vertical="center" shrinkToFit="1"/>
    </xf>
    <xf numFmtId="177" fontId="8" fillId="0" borderId="11" xfId="0" applyNumberFormat="1" applyFont="1" applyFill="1" applyBorder="1" applyAlignment="1">
      <alignment horizontal="right" vertical="center" shrinkToFit="1"/>
    </xf>
    <xf numFmtId="177" fontId="8" fillId="0" borderId="9" xfId="0" applyNumberFormat="1" applyFont="1" applyFill="1" applyBorder="1" applyAlignment="1">
      <alignment horizontal="righ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177" fontId="8" fillId="0" borderId="2" xfId="0" applyNumberFormat="1" applyFont="1" applyFill="1" applyBorder="1" applyAlignment="1">
      <alignment horizontal="right" vertical="center" shrinkToFit="1"/>
    </xf>
    <xf numFmtId="177" fontId="8" fillId="0" borderId="7" xfId="0" applyNumberFormat="1" applyFont="1" applyFill="1" applyBorder="1" applyAlignment="1">
      <alignment horizontal="right" vertical="center" shrinkToFit="1"/>
    </xf>
    <xf numFmtId="177" fontId="8" fillId="0" borderId="2" xfId="0" applyNumberFormat="1" applyFont="1" applyFill="1" applyBorder="1" applyAlignment="1">
      <alignment vertical="center" shrinkToFit="1"/>
    </xf>
    <xf numFmtId="177" fontId="8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>
      <alignment vertical="center"/>
    </xf>
    <xf numFmtId="177" fontId="12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left" vertical="center"/>
    </xf>
    <xf numFmtId="177" fontId="8" fillId="0" borderId="0" xfId="0" applyNumberFormat="1" applyFont="1" applyFill="1" applyAlignment="1">
      <alignment vertical="center" shrinkToFit="1"/>
    </xf>
    <xf numFmtId="177" fontId="8" fillId="0" borderId="0" xfId="0" applyNumberFormat="1" applyFont="1" applyFill="1" applyAlignment="1">
      <alignment horizontal="right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177" fontId="12" fillId="0" borderId="6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Alignment="1">
      <alignment horizontal="center" vertical="center" shrinkToFit="1"/>
    </xf>
    <xf numFmtId="177" fontId="12" fillId="0" borderId="0" xfId="0" applyNumberFormat="1" applyFont="1" applyFill="1" applyAlignment="1">
      <alignment vertical="center" shrinkToFit="1"/>
    </xf>
    <xf numFmtId="177" fontId="12" fillId="0" borderId="0" xfId="0" applyNumberFormat="1" applyFont="1" applyFill="1" applyAlignment="1">
      <alignment horizontal="center" vertical="center" shrinkToFit="1"/>
    </xf>
    <xf numFmtId="177" fontId="12" fillId="0" borderId="0" xfId="0" applyNumberFormat="1" applyFont="1" applyFill="1" applyAlignment="1">
      <alignment horizontal="left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177" fontId="12" fillId="0" borderId="18" xfId="0" applyNumberFormat="1" applyFont="1" applyFill="1" applyBorder="1" applyAlignment="1">
      <alignment horizontal="center" vertical="center" shrinkToFit="1"/>
    </xf>
    <xf numFmtId="177" fontId="12" fillId="0" borderId="4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Fill="1" applyBorder="1" applyAlignment="1">
      <alignment horizontal="center" vertical="center" shrinkToFit="1"/>
    </xf>
    <xf numFmtId="177" fontId="8" fillId="0" borderId="18" xfId="0" applyNumberFormat="1" applyFont="1" applyFill="1" applyBorder="1" applyAlignment="1">
      <alignment horizontal="right" vertical="center" shrinkToFi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178" fontId="0" fillId="0" borderId="0" xfId="0" applyNumberFormat="1" applyFont="1" applyFill="1">
      <alignment vertical="center"/>
    </xf>
    <xf numFmtId="0" fontId="0" fillId="0" borderId="1" xfId="0" applyFont="1" applyFill="1" applyBorder="1" applyAlignment="1">
      <alignment vertical="center" textRotation="255"/>
    </xf>
    <xf numFmtId="0" fontId="0" fillId="0" borderId="2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2" xfId="0" applyFont="1" applyFill="1" applyBorder="1">
      <alignment vertical="center"/>
    </xf>
    <xf numFmtId="0" fontId="0" fillId="0" borderId="19" xfId="0" applyFont="1" applyFill="1" applyBorder="1">
      <alignment vertical="center"/>
    </xf>
    <xf numFmtId="0" fontId="0" fillId="0" borderId="2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textRotation="255"/>
    </xf>
    <xf numFmtId="0" fontId="0" fillId="0" borderId="2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0" fillId="0" borderId="24" xfId="0" applyFont="1" applyFill="1" applyBorder="1" applyAlignment="1">
      <alignment horizontal="left"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21" xfId="0" applyFont="1" applyFill="1" applyBorder="1">
      <alignment vertical="center"/>
    </xf>
    <xf numFmtId="0" fontId="0" fillId="0" borderId="16" xfId="0" applyFont="1" applyFill="1" applyBorder="1" applyAlignment="1">
      <alignment vertical="center" textRotation="255"/>
    </xf>
    <xf numFmtId="0" fontId="0" fillId="0" borderId="2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>
      <alignment vertical="center"/>
    </xf>
    <xf numFmtId="0" fontId="0" fillId="0" borderId="22" xfId="0" applyFont="1" applyFill="1" applyBorder="1">
      <alignment vertical="center"/>
    </xf>
    <xf numFmtId="0" fontId="0" fillId="0" borderId="2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5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20" fontId="0" fillId="0" borderId="15" xfId="0" applyNumberFormat="1" applyFont="1" applyFill="1" applyBorder="1">
      <alignment vertical="center"/>
    </xf>
    <xf numFmtId="49" fontId="0" fillId="0" borderId="22" xfId="0" applyNumberFormat="1" applyFont="1" applyFill="1" applyBorder="1" applyAlignment="1">
      <alignment horizontal="center" vertical="center"/>
    </xf>
    <xf numFmtId="20" fontId="0" fillId="0" borderId="20" xfId="0" applyNumberFormat="1" applyFont="1" applyFill="1" applyBorder="1" applyAlignment="1">
      <alignment horizontal="left" vertical="center"/>
    </xf>
    <xf numFmtId="179" fontId="0" fillId="0" borderId="20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right" vertical="center" shrinkToFit="1"/>
    </xf>
    <xf numFmtId="0" fontId="0" fillId="0" borderId="11" xfId="0" applyFont="1" applyFill="1" applyBorder="1" applyAlignment="1">
      <alignment horizontal="right" vertical="center" shrinkToFit="1"/>
    </xf>
    <xf numFmtId="0" fontId="0" fillId="0" borderId="9" xfId="0" applyFont="1" applyFill="1" applyBorder="1" applyAlignment="1">
      <alignment horizontal="right" vertical="center" shrinkToFit="1"/>
    </xf>
    <xf numFmtId="0" fontId="0" fillId="0" borderId="8" xfId="0" applyFont="1" applyFill="1" applyBorder="1" applyAlignment="1">
      <alignment horizontal="right" vertical="center" shrinkToFit="1"/>
    </xf>
    <xf numFmtId="0" fontId="0" fillId="0" borderId="2" xfId="0" applyFont="1" applyFill="1" applyBorder="1" applyAlignment="1">
      <alignment horizontal="right" vertical="center" shrinkToFit="1"/>
    </xf>
    <xf numFmtId="176" fontId="0" fillId="0" borderId="2" xfId="0" applyNumberFormat="1" applyFont="1" applyFill="1" applyBorder="1" applyAlignment="1">
      <alignment vertical="center" shrinkToFit="1"/>
    </xf>
    <xf numFmtId="178" fontId="0" fillId="0" borderId="9" xfId="0" applyNumberFormat="1" applyFont="1" applyFill="1" applyBorder="1" applyAlignment="1">
      <alignment horizontal="right" vertical="center" shrinkToFit="1"/>
    </xf>
    <xf numFmtId="178" fontId="0" fillId="0" borderId="8" xfId="0" applyNumberFormat="1" applyFont="1" applyFill="1" applyBorder="1" applyAlignment="1">
      <alignment horizontal="right" vertical="center" shrinkToFit="1"/>
    </xf>
    <xf numFmtId="20" fontId="0" fillId="0" borderId="6" xfId="0" applyNumberFormat="1" applyFont="1" applyFill="1" applyBorder="1">
      <alignment vertical="center"/>
    </xf>
    <xf numFmtId="20" fontId="0" fillId="0" borderId="18" xfId="0" applyNumberFormat="1" applyFont="1" applyFill="1" applyBorder="1" applyAlignment="1">
      <alignment horizontal="left" vertical="center"/>
    </xf>
    <xf numFmtId="179" fontId="0" fillId="0" borderId="18" xfId="0" applyNumberFormat="1" applyFont="1" applyFill="1" applyBorder="1" applyAlignment="1">
      <alignment horizontal="center" vertical="center"/>
    </xf>
    <xf numFmtId="20" fontId="0" fillId="0" borderId="6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horizontal="left" vertical="center" wrapText="1"/>
    </xf>
    <xf numFmtId="20" fontId="0" fillId="0" borderId="6" xfId="0" applyNumberFormat="1" applyFont="1" applyFill="1" applyBorder="1" applyAlignment="1">
      <alignment horizontal="center" vertical="center"/>
    </xf>
    <xf numFmtId="20" fontId="0" fillId="0" borderId="17" xfId="0" applyNumberFormat="1" applyFont="1" applyFill="1" applyBorder="1" applyAlignment="1">
      <alignment horizontal="center" vertical="center"/>
    </xf>
    <xf numFmtId="20" fontId="0" fillId="0" borderId="18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right" vertical="center" shrinkToFit="1"/>
    </xf>
    <xf numFmtId="14" fontId="0" fillId="0" borderId="0" xfId="0" applyNumberFormat="1" applyFont="1" applyFill="1" applyAlignment="1">
      <alignment horizontal="left" vertical="center"/>
    </xf>
    <xf numFmtId="49" fontId="0" fillId="0" borderId="17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shrinkToFit="1"/>
    </xf>
    <xf numFmtId="14" fontId="0" fillId="0" borderId="2" xfId="0" applyNumberFormat="1" applyFont="1" applyFill="1" applyBorder="1" applyAlignment="1">
      <alignment vertical="center" wrapText="1"/>
    </xf>
    <xf numFmtId="56" fontId="0" fillId="0" borderId="0" xfId="0" applyNumberFormat="1" applyFont="1" applyFill="1">
      <alignment vertical="center"/>
    </xf>
    <xf numFmtId="0" fontId="0" fillId="0" borderId="17" xfId="0" applyFont="1" applyFill="1" applyBorder="1" applyAlignment="1">
      <alignment horizontal="right" vertical="center" shrinkToFit="1"/>
    </xf>
    <xf numFmtId="178" fontId="0" fillId="0" borderId="17" xfId="0" applyNumberFormat="1" applyFont="1" applyFill="1" applyBorder="1" applyAlignment="1">
      <alignment horizontal="right" vertical="center" shrinkToFit="1"/>
    </xf>
    <xf numFmtId="20" fontId="0" fillId="0" borderId="17" xfId="0" applyNumberFormat="1" applyFont="1" applyFill="1" applyBorder="1" applyAlignment="1">
      <alignment horizontal="left" vertical="center"/>
    </xf>
    <xf numFmtId="179" fontId="0" fillId="0" borderId="2" xfId="0" applyNumberFormat="1" applyFont="1" applyFill="1" applyBorder="1" applyAlignment="1">
      <alignment horizontal="center" vertical="center"/>
    </xf>
    <xf numFmtId="176" fontId="0" fillId="0" borderId="17" xfId="0" applyNumberFormat="1" applyFont="1" applyFill="1" applyBorder="1" applyAlignment="1">
      <alignment horizontal="right" vertical="center" shrinkToFit="1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176" fontId="0" fillId="0" borderId="22" xfId="0" applyNumberFormat="1" applyFont="1" applyFill="1" applyBorder="1" applyAlignment="1">
      <alignment horizontal="right" vertical="center" shrinkToFit="1"/>
    </xf>
    <xf numFmtId="0" fontId="0" fillId="0" borderId="27" xfId="0" applyFont="1" applyFill="1" applyBorder="1" applyAlignment="1">
      <alignment horizontal="right" vertical="center" shrinkToFit="1"/>
    </xf>
    <xf numFmtId="0" fontId="0" fillId="0" borderId="28" xfId="0" applyFont="1" applyFill="1" applyBorder="1" applyAlignment="1">
      <alignment horizontal="right" vertical="center" shrinkToFit="1"/>
    </xf>
    <xf numFmtId="0" fontId="0" fillId="0" borderId="29" xfId="0" applyFont="1" applyFill="1" applyBorder="1" applyAlignment="1">
      <alignment horizontal="right" vertical="center" shrinkToFit="1"/>
    </xf>
    <xf numFmtId="0" fontId="0" fillId="0" borderId="16" xfId="0" applyFont="1" applyFill="1" applyBorder="1" applyAlignment="1">
      <alignment horizontal="right" vertical="center" shrinkToFit="1"/>
    </xf>
    <xf numFmtId="0" fontId="0" fillId="0" borderId="22" xfId="0" applyFont="1" applyFill="1" applyBorder="1" applyAlignment="1">
      <alignment horizontal="right" vertical="center" shrinkToFit="1"/>
    </xf>
    <xf numFmtId="176" fontId="0" fillId="0" borderId="16" xfId="0" applyNumberFormat="1" applyFont="1" applyFill="1" applyBorder="1" applyAlignment="1">
      <alignment vertical="center" shrinkToFit="1"/>
    </xf>
    <xf numFmtId="178" fontId="0" fillId="0" borderId="28" xfId="0" applyNumberFormat="1" applyFont="1" applyFill="1" applyBorder="1" applyAlignment="1">
      <alignment horizontal="right" vertical="center" shrinkToFit="1"/>
    </xf>
    <xf numFmtId="178" fontId="0" fillId="0" borderId="22" xfId="0" applyNumberFormat="1" applyFont="1" applyFill="1" applyBorder="1" applyAlignment="1">
      <alignment horizontal="right" vertical="center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20" fontId="0" fillId="0" borderId="12" xfId="0" applyNumberFormat="1" applyFont="1" applyFill="1" applyBorder="1">
      <alignment vertical="center"/>
    </xf>
    <xf numFmtId="49" fontId="0" fillId="0" borderId="19" xfId="0" applyNumberFormat="1" applyFont="1" applyFill="1" applyBorder="1" applyAlignment="1">
      <alignment horizontal="center" vertical="center"/>
    </xf>
    <xf numFmtId="20" fontId="0" fillId="0" borderId="19" xfId="0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right" vertical="center" shrinkToFit="1"/>
    </xf>
    <xf numFmtId="178" fontId="0" fillId="0" borderId="25" xfId="0" applyNumberFormat="1" applyFont="1" applyFill="1" applyBorder="1" applyAlignment="1">
      <alignment horizontal="right" vertical="center" shrinkToFit="1"/>
    </xf>
    <xf numFmtId="177" fontId="0" fillId="0" borderId="0" xfId="0" applyNumberFormat="1" applyFont="1" applyFill="1">
      <alignment vertical="center"/>
    </xf>
    <xf numFmtId="0" fontId="0" fillId="0" borderId="1" xfId="0" applyFont="1" applyFill="1" applyBorder="1" applyAlignment="1">
      <alignment vertical="center" wrapText="1"/>
    </xf>
    <xf numFmtId="20" fontId="0" fillId="0" borderId="17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179" fontId="0" fillId="0" borderId="21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vertical="center" shrinkToFit="1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FF66"/>
      <color rgb="FFFF66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outlinePr summaryRight="0"/>
    <pageSetUpPr fitToPage="1"/>
  </sheetPr>
  <dimension ref="A1:AH177"/>
  <sheetViews>
    <sheetView showGridLines="0" tabSelected="1" zoomScale="70" zoomScaleNormal="7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139" sqref="G139"/>
    </sheetView>
  </sheetViews>
  <sheetFormatPr defaultColWidth="1.625" defaultRowHeight="18" customHeight="1" x14ac:dyDescent="0.15"/>
  <cols>
    <col min="1" max="1" width="4.5" style="48" customWidth="1"/>
    <col min="2" max="2" width="30.5" style="48" customWidth="1"/>
    <col min="3" max="3" width="3.625" style="48" customWidth="1"/>
    <col min="4" max="4" width="12.75" style="48" customWidth="1"/>
    <col min="5" max="5" width="22" style="48" customWidth="1"/>
    <col min="6" max="6" width="14.5" style="48" customWidth="1"/>
    <col min="7" max="7" width="22" style="48" customWidth="1"/>
    <col min="8" max="8" width="15.875" style="48" customWidth="1"/>
    <col min="9" max="9" width="6.25" style="48" customWidth="1"/>
    <col min="10" max="10" width="5.875" style="48" customWidth="1"/>
    <col min="11" max="12" width="6" style="48" customWidth="1"/>
    <col min="13" max="13" width="4.125" style="48" customWidth="1"/>
    <col min="14" max="14" width="25.375" style="48" customWidth="1"/>
    <col min="15" max="15" width="5.75" style="48" customWidth="1"/>
    <col min="16" max="16" width="3" style="48" customWidth="1"/>
    <col min="17" max="17" width="5.75" style="49" customWidth="1"/>
    <col min="18" max="18" width="14.875" style="50" customWidth="1"/>
    <col min="19" max="19" width="7.75" style="48" customWidth="1"/>
    <col min="20" max="22" width="4.75" style="48" customWidth="1"/>
    <col min="23" max="23" width="6" style="48" customWidth="1"/>
    <col min="24" max="27" width="4.75" style="48" customWidth="1"/>
    <col min="28" max="28" width="6.125" style="48" customWidth="1"/>
    <col min="29" max="29" width="4.75" style="48" customWidth="1"/>
    <col min="30" max="32" width="4.75" style="52" customWidth="1"/>
    <col min="33" max="33" width="6.875" style="48" customWidth="1"/>
    <col min="34" max="84" width="8.625" style="48" customWidth="1"/>
    <col min="85" max="16384" width="1.625" style="48"/>
  </cols>
  <sheetData>
    <row r="1" spans="1:33" ht="12" customHeight="1" x14ac:dyDescent="0.15">
      <c r="Z1" s="51"/>
      <c r="AA1" s="51"/>
      <c r="AB1" s="51"/>
      <c r="AE1" s="51"/>
      <c r="AF1" s="51"/>
      <c r="AG1" s="51"/>
    </row>
    <row r="2" spans="1:33" ht="21" x14ac:dyDescent="0.15">
      <c r="A2" s="1" t="s">
        <v>665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8.5" customHeight="1" x14ac:dyDescent="0.15">
      <c r="AC3" s="2"/>
      <c r="AD3" s="2"/>
      <c r="AE3" s="2"/>
      <c r="AF3" s="2"/>
    </row>
    <row r="4" spans="1:33" ht="20.100000000000001" customHeight="1" x14ac:dyDescent="0.15">
      <c r="A4" s="53"/>
      <c r="B4" s="54"/>
      <c r="C4" s="53"/>
      <c r="D4" s="55"/>
      <c r="E4" s="55"/>
      <c r="F4" s="56"/>
      <c r="G4" s="55"/>
      <c r="H4" s="55"/>
      <c r="I4" s="57" t="s">
        <v>117</v>
      </c>
      <c r="J4" s="58"/>
      <c r="K4" s="58"/>
      <c r="L4" s="59"/>
      <c r="M4" s="55"/>
      <c r="N4" s="56"/>
      <c r="O4" s="60"/>
      <c r="P4" s="61"/>
      <c r="Q4" s="62"/>
      <c r="R4" s="54"/>
      <c r="S4" s="55"/>
      <c r="T4" s="63" t="s">
        <v>47</v>
      </c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5"/>
    </row>
    <row r="5" spans="1:33" ht="42.75" customHeight="1" x14ac:dyDescent="0.15">
      <c r="A5" s="66" t="s">
        <v>39</v>
      </c>
      <c r="B5" s="67" t="s">
        <v>43</v>
      </c>
      <c r="C5" s="3" t="s">
        <v>279</v>
      </c>
      <c r="D5" s="68" t="s">
        <v>116</v>
      </c>
      <c r="E5" s="68" t="s">
        <v>483</v>
      </c>
      <c r="F5" s="69" t="s">
        <v>219</v>
      </c>
      <c r="G5" s="68" t="s">
        <v>220</v>
      </c>
      <c r="H5" s="69" t="s">
        <v>221</v>
      </c>
      <c r="I5" s="70" t="s">
        <v>48</v>
      </c>
      <c r="J5" s="71"/>
      <c r="K5" s="72" t="s">
        <v>49</v>
      </c>
      <c r="L5" s="4" t="s">
        <v>50</v>
      </c>
      <c r="M5" s="5" t="s">
        <v>280</v>
      </c>
      <c r="N5" s="69" t="s">
        <v>44</v>
      </c>
      <c r="O5" s="73" t="s">
        <v>216</v>
      </c>
      <c r="Q5" s="74"/>
      <c r="R5" s="75" t="s">
        <v>45</v>
      </c>
      <c r="S5" s="69" t="s">
        <v>46</v>
      </c>
      <c r="T5" s="60"/>
      <c r="U5" s="61" t="s">
        <v>291</v>
      </c>
      <c r="V5" s="61"/>
      <c r="W5" s="76"/>
      <c r="X5" s="60"/>
      <c r="Y5" s="61" t="s">
        <v>292</v>
      </c>
      <c r="Z5" s="61"/>
      <c r="AA5" s="61"/>
      <c r="AB5" s="76"/>
      <c r="AC5" s="60"/>
      <c r="AD5" s="61" t="s">
        <v>293</v>
      </c>
      <c r="AE5" s="61"/>
      <c r="AF5" s="61"/>
      <c r="AG5" s="76"/>
    </row>
    <row r="6" spans="1:33" ht="20.100000000000001" customHeight="1" x14ac:dyDescent="0.15">
      <c r="A6" s="77"/>
      <c r="B6" s="78"/>
      <c r="C6" s="79"/>
      <c r="D6" s="79"/>
      <c r="E6" s="79"/>
      <c r="F6" s="80"/>
      <c r="G6" s="79"/>
      <c r="H6" s="80"/>
      <c r="I6" s="6"/>
      <c r="J6" s="7"/>
      <c r="K6" s="8"/>
      <c r="L6" s="9"/>
      <c r="M6" s="78"/>
      <c r="N6" s="80"/>
      <c r="O6" s="81"/>
      <c r="P6" s="82"/>
      <c r="Q6" s="83"/>
      <c r="R6" s="78"/>
      <c r="S6" s="80"/>
      <c r="T6" s="84" t="s">
        <v>51</v>
      </c>
      <c r="U6" s="85" t="s">
        <v>52</v>
      </c>
      <c r="V6" s="86" t="s">
        <v>53</v>
      </c>
      <c r="W6" s="87" t="s">
        <v>58</v>
      </c>
      <c r="X6" s="88" t="s">
        <v>54</v>
      </c>
      <c r="Y6" s="85" t="s">
        <v>55</v>
      </c>
      <c r="Z6" s="85" t="s">
        <v>56</v>
      </c>
      <c r="AA6" s="86" t="s">
        <v>57</v>
      </c>
      <c r="AB6" s="87" t="s">
        <v>58</v>
      </c>
      <c r="AC6" s="88" t="s">
        <v>54</v>
      </c>
      <c r="AD6" s="85" t="s">
        <v>55</v>
      </c>
      <c r="AE6" s="85" t="s">
        <v>56</v>
      </c>
      <c r="AF6" s="86" t="s">
        <v>57</v>
      </c>
      <c r="AG6" s="87" t="s">
        <v>58</v>
      </c>
    </row>
    <row r="7" spans="1:33" ht="41.25" customHeight="1" x14ac:dyDescent="0.15">
      <c r="A7" s="87">
        <v>1</v>
      </c>
      <c r="B7" s="89" t="s">
        <v>343</v>
      </c>
      <c r="C7" s="90">
        <v>1</v>
      </c>
      <c r="D7" s="89" t="s">
        <v>304</v>
      </c>
      <c r="E7" s="89" t="s">
        <v>564</v>
      </c>
      <c r="F7" s="89" t="s">
        <v>342</v>
      </c>
      <c r="G7" s="91"/>
      <c r="H7" s="92"/>
      <c r="I7" s="63"/>
      <c r="J7" s="10"/>
      <c r="K7" s="93" t="s">
        <v>2</v>
      </c>
      <c r="L7" s="94"/>
      <c r="M7" s="65">
        <v>6</v>
      </c>
      <c r="N7" s="95" t="s">
        <v>305</v>
      </c>
      <c r="O7" s="96">
        <v>0.3125</v>
      </c>
      <c r="P7" s="97" t="s">
        <v>27</v>
      </c>
      <c r="Q7" s="98">
        <v>0.85416666666666663</v>
      </c>
      <c r="R7" s="99">
        <v>42461</v>
      </c>
      <c r="S7" s="100">
        <f>W7+AB7+AG7</f>
        <v>137</v>
      </c>
      <c r="T7" s="101">
        <v>15</v>
      </c>
      <c r="U7" s="102">
        <v>17</v>
      </c>
      <c r="V7" s="103">
        <v>18</v>
      </c>
      <c r="W7" s="104">
        <f>SUM(T7:V7)</f>
        <v>50</v>
      </c>
      <c r="X7" s="101"/>
      <c r="Y7" s="102">
        <v>19</v>
      </c>
      <c r="Z7" s="102">
        <v>19</v>
      </c>
      <c r="AA7" s="103">
        <v>19</v>
      </c>
      <c r="AB7" s="105">
        <f>SUM(X7:AA7)</f>
        <v>57</v>
      </c>
      <c r="AC7" s="101"/>
      <c r="AD7" s="106">
        <v>10</v>
      </c>
      <c r="AE7" s="106">
        <v>10</v>
      </c>
      <c r="AF7" s="107">
        <v>10</v>
      </c>
      <c r="AG7" s="105">
        <f>SUM(AC7:AF7)</f>
        <v>30</v>
      </c>
    </row>
    <row r="8" spans="1:33" ht="41.25" customHeight="1" x14ac:dyDescent="0.15">
      <c r="A8" s="87">
        <v>2</v>
      </c>
      <c r="B8" s="89" t="s">
        <v>100</v>
      </c>
      <c r="C8" s="90">
        <v>2</v>
      </c>
      <c r="D8" s="89" t="s">
        <v>118</v>
      </c>
      <c r="E8" s="89" t="s">
        <v>565</v>
      </c>
      <c r="F8" s="89" t="s">
        <v>120</v>
      </c>
      <c r="G8" s="91"/>
      <c r="H8" s="92"/>
      <c r="I8" s="63"/>
      <c r="J8" s="10"/>
      <c r="K8" s="93" t="s">
        <v>2</v>
      </c>
      <c r="L8" s="94"/>
      <c r="M8" s="65">
        <v>6</v>
      </c>
      <c r="N8" s="95" t="s">
        <v>572</v>
      </c>
      <c r="O8" s="96">
        <v>0.3125</v>
      </c>
      <c r="P8" s="97" t="s">
        <v>27</v>
      </c>
      <c r="Q8" s="98">
        <v>0.8125</v>
      </c>
      <c r="R8" s="99">
        <v>45017</v>
      </c>
      <c r="S8" s="100">
        <f t="shared" ref="S8:S81" si="0">W8+AB8+AG8</f>
        <v>111</v>
      </c>
      <c r="T8" s="101">
        <v>15</v>
      </c>
      <c r="U8" s="102">
        <v>18</v>
      </c>
      <c r="V8" s="103">
        <v>18</v>
      </c>
      <c r="W8" s="104">
        <f t="shared" ref="W8:W83" si="1">SUM(T8:V8)</f>
        <v>51</v>
      </c>
      <c r="X8" s="101"/>
      <c r="Y8" s="102">
        <v>18</v>
      </c>
      <c r="Z8" s="102">
        <v>18</v>
      </c>
      <c r="AA8" s="103">
        <v>18</v>
      </c>
      <c r="AB8" s="105">
        <f t="shared" ref="AB8:AB83" si="2">SUM(X8:AA8)</f>
        <v>54</v>
      </c>
      <c r="AC8" s="101"/>
      <c r="AD8" s="106">
        <v>2</v>
      </c>
      <c r="AE8" s="106">
        <v>2</v>
      </c>
      <c r="AF8" s="107">
        <v>2</v>
      </c>
      <c r="AG8" s="105">
        <f t="shared" ref="AG8:AG81" si="3">SUM(AC8:AF8)</f>
        <v>6</v>
      </c>
    </row>
    <row r="9" spans="1:33" ht="41.25" customHeight="1" x14ac:dyDescent="0.15">
      <c r="A9" s="87">
        <v>3</v>
      </c>
      <c r="B9" s="89" t="s">
        <v>3</v>
      </c>
      <c r="C9" s="90">
        <v>2</v>
      </c>
      <c r="D9" s="89" t="s">
        <v>118</v>
      </c>
      <c r="E9" s="89" t="s">
        <v>121</v>
      </c>
      <c r="F9" s="89" t="s">
        <v>122</v>
      </c>
      <c r="G9" s="89"/>
      <c r="H9" s="95"/>
      <c r="I9" s="63"/>
      <c r="J9" s="10"/>
      <c r="K9" s="93" t="s">
        <v>2</v>
      </c>
      <c r="L9" s="94"/>
      <c r="M9" s="65">
        <v>1</v>
      </c>
      <c r="N9" s="89" t="s">
        <v>619</v>
      </c>
      <c r="O9" s="108">
        <v>0.3125</v>
      </c>
      <c r="P9" s="97" t="s">
        <v>27</v>
      </c>
      <c r="Q9" s="109">
        <v>0.8125</v>
      </c>
      <c r="R9" s="110">
        <v>41244</v>
      </c>
      <c r="S9" s="100">
        <f t="shared" si="0"/>
        <v>150</v>
      </c>
      <c r="T9" s="101">
        <v>12</v>
      </c>
      <c r="U9" s="102">
        <v>15</v>
      </c>
      <c r="V9" s="103">
        <v>18</v>
      </c>
      <c r="W9" s="104">
        <f t="shared" si="1"/>
        <v>45</v>
      </c>
      <c r="X9" s="101"/>
      <c r="Y9" s="102">
        <v>25</v>
      </c>
      <c r="Z9" s="102">
        <v>25</v>
      </c>
      <c r="AA9" s="103">
        <v>25</v>
      </c>
      <c r="AB9" s="105">
        <f t="shared" si="2"/>
        <v>75</v>
      </c>
      <c r="AC9" s="101"/>
      <c r="AD9" s="106">
        <v>10</v>
      </c>
      <c r="AE9" s="106">
        <v>10</v>
      </c>
      <c r="AF9" s="107">
        <v>10</v>
      </c>
      <c r="AG9" s="105">
        <f t="shared" si="3"/>
        <v>30</v>
      </c>
    </row>
    <row r="10" spans="1:33" ht="41.25" customHeight="1" x14ac:dyDescent="0.15">
      <c r="A10" s="87">
        <v>4</v>
      </c>
      <c r="B10" s="89" t="s">
        <v>24</v>
      </c>
      <c r="C10" s="90">
        <v>2</v>
      </c>
      <c r="D10" s="89" t="s">
        <v>118</v>
      </c>
      <c r="E10" s="89" t="s">
        <v>123</v>
      </c>
      <c r="F10" s="89" t="s">
        <v>124</v>
      </c>
      <c r="G10" s="89"/>
      <c r="H10" s="95"/>
      <c r="I10" s="63"/>
      <c r="J10" s="10"/>
      <c r="K10" s="93" t="s">
        <v>2</v>
      </c>
      <c r="L10" s="94"/>
      <c r="M10" s="65">
        <v>1</v>
      </c>
      <c r="N10" s="89" t="s">
        <v>620</v>
      </c>
      <c r="O10" s="111" t="s">
        <v>110</v>
      </c>
      <c r="P10" s="97" t="s">
        <v>27</v>
      </c>
      <c r="Q10" s="109">
        <v>0.91666666666666663</v>
      </c>
      <c r="R10" s="110">
        <v>41548</v>
      </c>
      <c r="S10" s="100">
        <f t="shared" si="0"/>
        <v>69</v>
      </c>
      <c r="T10" s="101">
        <v>6</v>
      </c>
      <c r="U10" s="102">
        <v>10</v>
      </c>
      <c r="V10" s="103">
        <v>11</v>
      </c>
      <c r="W10" s="104">
        <f t="shared" si="1"/>
        <v>27</v>
      </c>
      <c r="X10" s="101"/>
      <c r="Y10" s="102">
        <v>11</v>
      </c>
      <c r="Z10" s="102">
        <v>11</v>
      </c>
      <c r="AA10" s="103">
        <v>11</v>
      </c>
      <c r="AB10" s="105">
        <f t="shared" si="2"/>
        <v>33</v>
      </c>
      <c r="AC10" s="101"/>
      <c r="AD10" s="106">
        <v>3</v>
      </c>
      <c r="AE10" s="106">
        <v>3</v>
      </c>
      <c r="AF10" s="107">
        <v>3</v>
      </c>
      <c r="AG10" s="105">
        <f t="shared" si="3"/>
        <v>9</v>
      </c>
    </row>
    <row r="11" spans="1:33" ht="41.25" customHeight="1" x14ac:dyDescent="0.15">
      <c r="A11" s="87">
        <v>5</v>
      </c>
      <c r="B11" s="89" t="s">
        <v>573</v>
      </c>
      <c r="C11" s="90">
        <v>2</v>
      </c>
      <c r="D11" s="89" t="s">
        <v>574</v>
      </c>
      <c r="E11" s="89" t="s">
        <v>588</v>
      </c>
      <c r="F11" s="89" t="s">
        <v>614</v>
      </c>
      <c r="G11" s="89"/>
      <c r="H11" s="95"/>
      <c r="I11" s="63"/>
      <c r="J11" s="10"/>
      <c r="K11" s="93" t="s">
        <v>2</v>
      </c>
      <c r="L11" s="94"/>
      <c r="M11" s="65">
        <v>2</v>
      </c>
      <c r="N11" s="89" t="s">
        <v>575</v>
      </c>
      <c r="O11" s="111">
        <v>0.3125</v>
      </c>
      <c r="P11" s="97" t="s">
        <v>373</v>
      </c>
      <c r="Q11" s="109">
        <v>0.8125</v>
      </c>
      <c r="R11" s="110">
        <v>45017</v>
      </c>
      <c r="S11" s="100">
        <f t="shared" si="0"/>
        <v>81</v>
      </c>
      <c r="T11" s="101"/>
      <c r="U11" s="102">
        <v>12</v>
      </c>
      <c r="V11" s="103">
        <v>12</v>
      </c>
      <c r="W11" s="104">
        <f t="shared" si="1"/>
        <v>24</v>
      </c>
      <c r="X11" s="101"/>
      <c r="Y11" s="102">
        <v>14</v>
      </c>
      <c r="Z11" s="102">
        <v>14</v>
      </c>
      <c r="AA11" s="103">
        <v>14</v>
      </c>
      <c r="AB11" s="105">
        <f t="shared" si="2"/>
        <v>42</v>
      </c>
      <c r="AC11" s="101"/>
      <c r="AD11" s="106">
        <v>5</v>
      </c>
      <c r="AE11" s="106">
        <v>5</v>
      </c>
      <c r="AF11" s="107">
        <v>5</v>
      </c>
      <c r="AG11" s="105">
        <f t="shared" si="3"/>
        <v>15</v>
      </c>
    </row>
    <row r="12" spans="1:33" ht="41.25" customHeight="1" x14ac:dyDescent="0.15">
      <c r="A12" s="87">
        <v>6</v>
      </c>
      <c r="B12" s="89" t="s">
        <v>307</v>
      </c>
      <c r="C12" s="90">
        <v>3</v>
      </c>
      <c r="D12" s="89" t="s">
        <v>306</v>
      </c>
      <c r="E12" s="89" t="s">
        <v>329</v>
      </c>
      <c r="F12" s="89" t="s">
        <v>330</v>
      </c>
      <c r="G12" s="89"/>
      <c r="H12" s="95"/>
      <c r="I12" s="63"/>
      <c r="J12" s="10"/>
      <c r="K12" s="93" t="s">
        <v>2</v>
      </c>
      <c r="L12" s="94"/>
      <c r="M12" s="65">
        <v>1</v>
      </c>
      <c r="N12" s="89" t="s">
        <v>328</v>
      </c>
      <c r="O12" s="111">
        <v>0.30208333333333331</v>
      </c>
      <c r="P12" s="97" t="s">
        <v>331</v>
      </c>
      <c r="Q12" s="109">
        <v>0.91666666666666663</v>
      </c>
      <c r="R12" s="110">
        <v>42461</v>
      </c>
      <c r="S12" s="100">
        <f t="shared" si="0"/>
        <v>191</v>
      </c>
      <c r="T12" s="101">
        <v>15</v>
      </c>
      <c r="U12" s="102">
        <v>18</v>
      </c>
      <c r="V12" s="103">
        <v>22</v>
      </c>
      <c r="W12" s="104">
        <f t="shared" si="1"/>
        <v>55</v>
      </c>
      <c r="X12" s="101"/>
      <c r="Y12" s="102">
        <v>32</v>
      </c>
      <c r="Z12" s="102">
        <v>42</v>
      </c>
      <c r="AA12" s="103">
        <v>42</v>
      </c>
      <c r="AB12" s="105">
        <f t="shared" si="2"/>
        <v>116</v>
      </c>
      <c r="AC12" s="101"/>
      <c r="AD12" s="106"/>
      <c r="AE12" s="106">
        <v>10</v>
      </c>
      <c r="AF12" s="107">
        <v>10</v>
      </c>
      <c r="AG12" s="105">
        <f t="shared" si="3"/>
        <v>20</v>
      </c>
    </row>
    <row r="13" spans="1:33" ht="41.25" customHeight="1" x14ac:dyDescent="0.15">
      <c r="A13" s="87">
        <v>7</v>
      </c>
      <c r="B13" s="89" t="s">
        <v>102</v>
      </c>
      <c r="C13" s="112">
        <v>4</v>
      </c>
      <c r="D13" s="89" t="s">
        <v>59</v>
      </c>
      <c r="E13" s="89" t="s">
        <v>125</v>
      </c>
      <c r="F13" s="89" t="s">
        <v>126</v>
      </c>
      <c r="G13" s="89" t="s">
        <v>222</v>
      </c>
      <c r="H13" s="95" t="s">
        <v>223</v>
      </c>
      <c r="I13" s="63"/>
      <c r="J13" s="10"/>
      <c r="K13" s="93" t="s">
        <v>2</v>
      </c>
      <c r="L13" s="94"/>
      <c r="M13" s="65">
        <v>1</v>
      </c>
      <c r="N13" s="89" t="s">
        <v>59</v>
      </c>
      <c r="O13" s="108">
        <v>0.3125</v>
      </c>
      <c r="P13" s="97" t="s">
        <v>27</v>
      </c>
      <c r="Q13" s="109">
        <v>0.8125</v>
      </c>
      <c r="R13" s="110">
        <v>40634</v>
      </c>
      <c r="S13" s="100">
        <f t="shared" si="0"/>
        <v>121</v>
      </c>
      <c r="T13" s="101">
        <v>15</v>
      </c>
      <c r="U13" s="102">
        <v>18</v>
      </c>
      <c r="V13" s="103">
        <v>18</v>
      </c>
      <c r="W13" s="104">
        <f t="shared" si="1"/>
        <v>51</v>
      </c>
      <c r="X13" s="101"/>
      <c r="Y13" s="102">
        <v>18</v>
      </c>
      <c r="Z13" s="102">
        <v>18</v>
      </c>
      <c r="AA13" s="103">
        <v>18</v>
      </c>
      <c r="AB13" s="105">
        <f t="shared" si="2"/>
        <v>54</v>
      </c>
      <c r="AC13" s="101"/>
      <c r="AD13" s="106"/>
      <c r="AE13" s="106">
        <v>8</v>
      </c>
      <c r="AF13" s="107">
        <v>8</v>
      </c>
      <c r="AG13" s="105">
        <f t="shared" si="3"/>
        <v>16</v>
      </c>
    </row>
    <row r="14" spans="1:33" ht="41.25" customHeight="1" x14ac:dyDescent="0.15">
      <c r="A14" s="87">
        <v>8</v>
      </c>
      <c r="B14" s="89" t="s">
        <v>106</v>
      </c>
      <c r="C14" s="112">
        <v>4</v>
      </c>
      <c r="D14" s="89" t="s">
        <v>59</v>
      </c>
      <c r="E14" s="89" t="s">
        <v>484</v>
      </c>
      <c r="F14" s="89" t="s">
        <v>127</v>
      </c>
      <c r="G14" s="89" t="s">
        <v>224</v>
      </c>
      <c r="H14" s="95" t="s">
        <v>225</v>
      </c>
      <c r="I14" s="63"/>
      <c r="J14" s="10"/>
      <c r="K14" s="93" t="s">
        <v>2</v>
      </c>
      <c r="L14" s="94"/>
      <c r="M14" s="65">
        <v>1</v>
      </c>
      <c r="N14" s="89" t="s">
        <v>59</v>
      </c>
      <c r="O14" s="108">
        <v>0.3125</v>
      </c>
      <c r="P14" s="97" t="s">
        <v>27</v>
      </c>
      <c r="Q14" s="109">
        <v>0.8125</v>
      </c>
      <c r="R14" s="110">
        <v>41000</v>
      </c>
      <c r="S14" s="100">
        <f t="shared" si="0"/>
        <v>128</v>
      </c>
      <c r="T14" s="101">
        <v>12</v>
      </c>
      <c r="U14" s="102">
        <v>18</v>
      </c>
      <c r="V14" s="103">
        <v>18</v>
      </c>
      <c r="W14" s="104">
        <f t="shared" si="1"/>
        <v>48</v>
      </c>
      <c r="X14" s="101"/>
      <c r="Y14" s="102">
        <v>20</v>
      </c>
      <c r="Z14" s="102">
        <v>20</v>
      </c>
      <c r="AA14" s="103">
        <v>20</v>
      </c>
      <c r="AB14" s="105">
        <f t="shared" si="2"/>
        <v>60</v>
      </c>
      <c r="AC14" s="101"/>
      <c r="AD14" s="106"/>
      <c r="AE14" s="106">
        <v>10</v>
      </c>
      <c r="AF14" s="107">
        <v>10</v>
      </c>
      <c r="AG14" s="105">
        <f t="shared" si="3"/>
        <v>20</v>
      </c>
    </row>
    <row r="15" spans="1:33" ht="41.25" customHeight="1" x14ac:dyDescent="0.15">
      <c r="A15" s="87">
        <v>9</v>
      </c>
      <c r="B15" s="89" t="s">
        <v>4</v>
      </c>
      <c r="C15" s="112">
        <v>4</v>
      </c>
      <c r="D15" s="89" t="s">
        <v>59</v>
      </c>
      <c r="E15" s="89" t="s">
        <v>485</v>
      </c>
      <c r="F15" s="89" t="s">
        <v>128</v>
      </c>
      <c r="G15" s="89"/>
      <c r="H15" s="95"/>
      <c r="I15" s="63"/>
      <c r="J15" s="10"/>
      <c r="K15" s="93" t="s">
        <v>2</v>
      </c>
      <c r="L15" s="94"/>
      <c r="M15" s="65">
        <v>1</v>
      </c>
      <c r="N15" s="89" t="s">
        <v>59</v>
      </c>
      <c r="O15" s="108">
        <v>0.3125</v>
      </c>
      <c r="P15" s="97" t="s">
        <v>27</v>
      </c>
      <c r="Q15" s="109">
        <v>0.8125</v>
      </c>
      <c r="R15" s="110">
        <v>41365</v>
      </c>
      <c r="S15" s="100">
        <f t="shared" si="0"/>
        <v>219</v>
      </c>
      <c r="T15" s="101">
        <v>29</v>
      </c>
      <c r="U15" s="102">
        <v>36</v>
      </c>
      <c r="V15" s="103">
        <v>37</v>
      </c>
      <c r="W15" s="104">
        <f t="shared" si="1"/>
        <v>102</v>
      </c>
      <c r="X15" s="101">
        <v>0</v>
      </c>
      <c r="Y15" s="102">
        <v>37</v>
      </c>
      <c r="Z15" s="102">
        <v>37</v>
      </c>
      <c r="AA15" s="103">
        <v>37</v>
      </c>
      <c r="AB15" s="105">
        <f t="shared" si="2"/>
        <v>111</v>
      </c>
      <c r="AC15" s="101"/>
      <c r="AD15" s="106"/>
      <c r="AE15" s="106">
        <v>3</v>
      </c>
      <c r="AF15" s="107">
        <v>3</v>
      </c>
      <c r="AG15" s="105">
        <f t="shared" si="3"/>
        <v>6</v>
      </c>
    </row>
    <row r="16" spans="1:33" ht="41.25" customHeight="1" x14ac:dyDescent="0.15">
      <c r="A16" s="87">
        <v>10</v>
      </c>
      <c r="B16" s="89" t="s">
        <v>42</v>
      </c>
      <c r="C16" s="112">
        <v>4</v>
      </c>
      <c r="D16" s="89" t="s">
        <v>59</v>
      </c>
      <c r="E16" s="89" t="s">
        <v>486</v>
      </c>
      <c r="F16" s="89" t="s">
        <v>129</v>
      </c>
      <c r="G16" s="89"/>
      <c r="H16" s="95"/>
      <c r="I16" s="63"/>
      <c r="J16" s="10"/>
      <c r="K16" s="93" t="s">
        <v>2</v>
      </c>
      <c r="L16" s="94"/>
      <c r="M16" s="65">
        <v>1</v>
      </c>
      <c r="N16" s="89" t="s">
        <v>59</v>
      </c>
      <c r="O16" s="108">
        <v>0.3125</v>
      </c>
      <c r="P16" s="97" t="s">
        <v>27</v>
      </c>
      <c r="Q16" s="109">
        <v>0.8125</v>
      </c>
      <c r="R16" s="110">
        <v>41365</v>
      </c>
      <c r="S16" s="100">
        <f t="shared" si="0"/>
        <v>116</v>
      </c>
      <c r="T16" s="101">
        <v>12</v>
      </c>
      <c r="U16" s="102">
        <v>20</v>
      </c>
      <c r="V16" s="103">
        <v>20</v>
      </c>
      <c r="W16" s="104">
        <f t="shared" si="1"/>
        <v>52</v>
      </c>
      <c r="X16" s="101"/>
      <c r="Y16" s="102">
        <v>20</v>
      </c>
      <c r="Z16" s="102">
        <v>20</v>
      </c>
      <c r="AA16" s="103">
        <v>20</v>
      </c>
      <c r="AB16" s="105">
        <f t="shared" si="2"/>
        <v>60</v>
      </c>
      <c r="AC16" s="101"/>
      <c r="AD16" s="106"/>
      <c r="AE16" s="106">
        <v>2</v>
      </c>
      <c r="AF16" s="107">
        <v>2</v>
      </c>
      <c r="AG16" s="105">
        <f t="shared" si="3"/>
        <v>4</v>
      </c>
    </row>
    <row r="17" spans="1:33" ht="41.25" customHeight="1" x14ac:dyDescent="0.15">
      <c r="A17" s="87">
        <v>11</v>
      </c>
      <c r="B17" s="89" t="s">
        <v>5</v>
      </c>
      <c r="C17" s="112">
        <v>4</v>
      </c>
      <c r="D17" s="89" t="s">
        <v>59</v>
      </c>
      <c r="E17" s="89" t="s">
        <v>487</v>
      </c>
      <c r="F17" s="89" t="s">
        <v>130</v>
      </c>
      <c r="G17" s="89"/>
      <c r="H17" s="95"/>
      <c r="I17" s="63"/>
      <c r="J17" s="10"/>
      <c r="K17" s="93" t="s">
        <v>2</v>
      </c>
      <c r="L17" s="94"/>
      <c r="M17" s="65">
        <v>1</v>
      </c>
      <c r="N17" s="89" t="s">
        <v>59</v>
      </c>
      <c r="O17" s="108">
        <v>0.3125</v>
      </c>
      <c r="P17" s="97" t="s">
        <v>27</v>
      </c>
      <c r="Q17" s="109">
        <v>0.8125</v>
      </c>
      <c r="R17" s="110">
        <v>41365</v>
      </c>
      <c r="S17" s="100">
        <f t="shared" si="0"/>
        <v>115</v>
      </c>
      <c r="T17" s="101">
        <v>12</v>
      </c>
      <c r="U17" s="102">
        <v>17</v>
      </c>
      <c r="V17" s="103">
        <v>18</v>
      </c>
      <c r="W17" s="104">
        <f t="shared" si="1"/>
        <v>47</v>
      </c>
      <c r="X17" s="101"/>
      <c r="Y17" s="102">
        <v>20</v>
      </c>
      <c r="Z17" s="102">
        <v>20</v>
      </c>
      <c r="AA17" s="103">
        <v>20</v>
      </c>
      <c r="AB17" s="105">
        <f t="shared" si="2"/>
        <v>60</v>
      </c>
      <c r="AC17" s="101"/>
      <c r="AD17" s="106"/>
      <c r="AE17" s="106">
        <v>4</v>
      </c>
      <c r="AF17" s="107">
        <v>4</v>
      </c>
      <c r="AG17" s="105">
        <f t="shared" si="3"/>
        <v>8</v>
      </c>
    </row>
    <row r="18" spans="1:33" ht="41.25" customHeight="1" x14ac:dyDescent="0.15">
      <c r="A18" s="87">
        <v>12</v>
      </c>
      <c r="B18" s="89" t="s">
        <v>6</v>
      </c>
      <c r="C18" s="112">
        <v>4</v>
      </c>
      <c r="D18" s="89" t="s">
        <v>59</v>
      </c>
      <c r="E18" s="89" t="s">
        <v>488</v>
      </c>
      <c r="F18" s="89" t="s">
        <v>131</v>
      </c>
      <c r="G18" s="89"/>
      <c r="H18" s="95"/>
      <c r="I18" s="63"/>
      <c r="J18" s="10"/>
      <c r="K18" s="93" t="s">
        <v>2</v>
      </c>
      <c r="L18" s="94"/>
      <c r="M18" s="65">
        <v>1</v>
      </c>
      <c r="N18" s="89" t="s">
        <v>59</v>
      </c>
      <c r="O18" s="108">
        <v>0.30208333333333331</v>
      </c>
      <c r="P18" s="97" t="s">
        <v>27</v>
      </c>
      <c r="Q18" s="109">
        <v>0.80208333333333337</v>
      </c>
      <c r="R18" s="110">
        <v>41365</v>
      </c>
      <c r="S18" s="100">
        <f t="shared" si="0"/>
        <v>116</v>
      </c>
      <c r="T18" s="101">
        <v>11</v>
      </c>
      <c r="U18" s="102">
        <v>17</v>
      </c>
      <c r="V18" s="103">
        <v>20</v>
      </c>
      <c r="W18" s="104">
        <f t="shared" si="1"/>
        <v>48</v>
      </c>
      <c r="X18" s="101"/>
      <c r="Y18" s="102">
        <v>20</v>
      </c>
      <c r="Z18" s="102">
        <v>20</v>
      </c>
      <c r="AA18" s="103">
        <v>20</v>
      </c>
      <c r="AB18" s="105">
        <f t="shared" si="2"/>
        <v>60</v>
      </c>
      <c r="AC18" s="101"/>
      <c r="AD18" s="106"/>
      <c r="AE18" s="106">
        <v>4</v>
      </c>
      <c r="AF18" s="107">
        <v>4</v>
      </c>
      <c r="AG18" s="105">
        <f t="shared" si="3"/>
        <v>8</v>
      </c>
    </row>
    <row r="19" spans="1:33" ht="41.25" customHeight="1" x14ac:dyDescent="0.15">
      <c r="A19" s="87">
        <v>13</v>
      </c>
      <c r="B19" s="89" t="s">
        <v>7</v>
      </c>
      <c r="C19" s="112">
        <v>4</v>
      </c>
      <c r="D19" s="89" t="s">
        <v>59</v>
      </c>
      <c r="E19" s="89" t="s">
        <v>489</v>
      </c>
      <c r="F19" s="89" t="s">
        <v>132</v>
      </c>
      <c r="G19" s="89"/>
      <c r="H19" s="95"/>
      <c r="I19" s="63"/>
      <c r="J19" s="10"/>
      <c r="K19" s="93" t="s">
        <v>2</v>
      </c>
      <c r="L19" s="94"/>
      <c r="M19" s="65">
        <v>1</v>
      </c>
      <c r="N19" s="89" t="s">
        <v>59</v>
      </c>
      <c r="O19" s="108">
        <v>0.3125</v>
      </c>
      <c r="P19" s="97" t="s">
        <v>27</v>
      </c>
      <c r="Q19" s="109">
        <v>0.8125</v>
      </c>
      <c r="R19" s="110">
        <v>41365</v>
      </c>
      <c r="S19" s="100">
        <f t="shared" si="0"/>
        <v>110</v>
      </c>
      <c r="T19" s="101">
        <v>9</v>
      </c>
      <c r="U19" s="102">
        <v>15</v>
      </c>
      <c r="V19" s="103">
        <v>18</v>
      </c>
      <c r="W19" s="104">
        <f t="shared" si="1"/>
        <v>42</v>
      </c>
      <c r="X19" s="101"/>
      <c r="Y19" s="102">
        <v>20</v>
      </c>
      <c r="Z19" s="102">
        <v>20</v>
      </c>
      <c r="AA19" s="103">
        <v>20</v>
      </c>
      <c r="AB19" s="105">
        <f t="shared" si="2"/>
        <v>60</v>
      </c>
      <c r="AC19" s="101"/>
      <c r="AD19" s="106"/>
      <c r="AE19" s="106">
        <v>4</v>
      </c>
      <c r="AF19" s="107">
        <v>4</v>
      </c>
      <c r="AG19" s="105">
        <f t="shared" si="3"/>
        <v>8</v>
      </c>
    </row>
    <row r="20" spans="1:33" ht="41.25" customHeight="1" x14ac:dyDescent="0.15">
      <c r="A20" s="87">
        <v>14</v>
      </c>
      <c r="B20" s="89" t="s">
        <v>8</v>
      </c>
      <c r="C20" s="112">
        <v>4</v>
      </c>
      <c r="D20" s="89" t="s">
        <v>59</v>
      </c>
      <c r="E20" s="89" t="s">
        <v>490</v>
      </c>
      <c r="F20" s="89" t="s">
        <v>133</v>
      </c>
      <c r="G20" s="89"/>
      <c r="H20" s="95"/>
      <c r="I20" s="63"/>
      <c r="J20" s="10"/>
      <c r="K20" s="93" t="s">
        <v>2</v>
      </c>
      <c r="L20" s="94"/>
      <c r="M20" s="65">
        <v>2</v>
      </c>
      <c r="N20" s="89" t="s">
        <v>9</v>
      </c>
      <c r="O20" s="108">
        <v>0.29166666666666669</v>
      </c>
      <c r="P20" s="97" t="s">
        <v>27</v>
      </c>
      <c r="Q20" s="109">
        <v>0.83333333333333337</v>
      </c>
      <c r="R20" s="110">
        <v>41365</v>
      </c>
      <c r="S20" s="100">
        <f t="shared" si="0"/>
        <v>161</v>
      </c>
      <c r="T20" s="101">
        <v>21</v>
      </c>
      <c r="U20" s="102">
        <v>25</v>
      </c>
      <c r="V20" s="103">
        <v>25</v>
      </c>
      <c r="W20" s="104">
        <f t="shared" si="1"/>
        <v>71</v>
      </c>
      <c r="X20" s="101"/>
      <c r="Y20" s="102">
        <v>25</v>
      </c>
      <c r="Z20" s="102">
        <v>25</v>
      </c>
      <c r="AA20" s="103">
        <v>25</v>
      </c>
      <c r="AB20" s="105">
        <f t="shared" si="2"/>
        <v>75</v>
      </c>
      <c r="AC20" s="101"/>
      <c r="AD20" s="106">
        <v>5</v>
      </c>
      <c r="AE20" s="106">
        <v>5</v>
      </c>
      <c r="AF20" s="107">
        <v>5</v>
      </c>
      <c r="AG20" s="105">
        <f t="shared" si="3"/>
        <v>15</v>
      </c>
    </row>
    <row r="21" spans="1:33" ht="41.25" customHeight="1" x14ac:dyDescent="0.15">
      <c r="A21" s="87">
        <v>15</v>
      </c>
      <c r="B21" s="89" t="s">
        <v>562</v>
      </c>
      <c r="C21" s="112">
        <v>4</v>
      </c>
      <c r="D21" s="89" t="s">
        <v>59</v>
      </c>
      <c r="E21" s="89" t="s">
        <v>134</v>
      </c>
      <c r="F21" s="89" t="s">
        <v>135</v>
      </c>
      <c r="G21" s="89"/>
      <c r="H21" s="95"/>
      <c r="I21" s="63"/>
      <c r="J21" s="10"/>
      <c r="K21" s="93" t="s">
        <v>2</v>
      </c>
      <c r="L21" s="94"/>
      <c r="M21" s="65">
        <v>2</v>
      </c>
      <c r="N21" s="89" t="s">
        <v>563</v>
      </c>
      <c r="O21" s="111" t="s">
        <v>491</v>
      </c>
      <c r="P21" s="97" t="s">
        <v>27</v>
      </c>
      <c r="Q21" s="109" t="s">
        <v>492</v>
      </c>
      <c r="R21" s="110">
        <v>41730</v>
      </c>
      <c r="S21" s="100">
        <f t="shared" si="0"/>
        <v>170</v>
      </c>
      <c r="T21" s="101">
        <v>12</v>
      </c>
      <c r="U21" s="102">
        <v>18</v>
      </c>
      <c r="V21" s="103">
        <v>20</v>
      </c>
      <c r="W21" s="104">
        <f t="shared" si="1"/>
        <v>50</v>
      </c>
      <c r="X21" s="101"/>
      <c r="Y21" s="102">
        <v>20</v>
      </c>
      <c r="Z21" s="102">
        <v>20</v>
      </c>
      <c r="AA21" s="103">
        <v>20</v>
      </c>
      <c r="AB21" s="105">
        <f t="shared" si="2"/>
        <v>60</v>
      </c>
      <c r="AC21" s="101"/>
      <c r="AD21" s="106">
        <v>20</v>
      </c>
      <c r="AE21" s="106">
        <v>20</v>
      </c>
      <c r="AF21" s="107">
        <v>20</v>
      </c>
      <c r="AG21" s="105">
        <f t="shared" si="3"/>
        <v>60</v>
      </c>
    </row>
    <row r="22" spans="1:33" ht="41.25" customHeight="1" x14ac:dyDescent="0.15">
      <c r="A22" s="87">
        <v>16</v>
      </c>
      <c r="B22" s="89" t="s">
        <v>273</v>
      </c>
      <c r="C22" s="112">
        <v>4</v>
      </c>
      <c r="D22" s="89" t="s">
        <v>59</v>
      </c>
      <c r="E22" s="89" t="s">
        <v>274</v>
      </c>
      <c r="F22" s="89" t="s">
        <v>276</v>
      </c>
      <c r="G22" s="89"/>
      <c r="H22" s="95"/>
      <c r="I22" s="63"/>
      <c r="J22" s="10"/>
      <c r="K22" s="93" t="s">
        <v>2</v>
      </c>
      <c r="L22" s="94"/>
      <c r="M22" s="65">
        <v>2</v>
      </c>
      <c r="N22" s="89" t="s">
        <v>275</v>
      </c>
      <c r="O22" s="108">
        <v>0.3125</v>
      </c>
      <c r="P22" s="97" t="s">
        <v>27</v>
      </c>
      <c r="Q22" s="109">
        <v>0.85416666666666663</v>
      </c>
      <c r="R22" s="110">
        <v>42095</v>
      </c>
      <c r="S22" s="100">
        <f t="shared" si="0"/>
        <v>119</v>
      </c>
      <c r="T22" s="101">
        <v>15</v>
      </c>
      <c r="U22" s="102">
        <v>18</v>
      </c>
      <c r="V22" s="103">
        <v>18</v>
      </c>
      <c r="W22" s="104">
        <f t="shared" si="1"/>
        <v>51</v>
      </c>
      <c r="X22" s="101"/>
      <c r="Y22" s="102">
        <v>18</v>
      </c>
      <c r="Z22" s="102">
        <v>18</v>
      </c>
      <c r="AA22" s="103">
        <v>18</v>
      </c>
      <c r="AB22" s="105">
        <f t="shared" si="2"/>
        <v>54</v>
      </c>
      <c r="AC22" s="101"/>
      <c r="AD22" s="106">
        <v>2</v>
      </c>
      <c r="AE22" s="106">
        <v>6</v>
      </c>
      <c r="AF22" s="107">
        <v>6</v>
      </c>
      <c r="AG22" s="105">
        <f t="shared" si="3"/>
        <v>14</v>
      </c>
    </row>
    <row r="23" spans="1:33" ht="41.25" customHeight="1" x14ac:dyDescent="0.15">
      <c r="A23" s="87">
        <v>17</v>
      </c>
      <c r="B23" s="89" t="s">
        <v>294</v>
      </c>
      <c r="C23" s="112">
        <v>4</v>
      </c>
      <c r="D23" s="89" t="s">
        <v>59</v>
      </c>
      <c r="E23" s="89" t="s">
        <v>295</v>
      </c>
      <c r="F23" s="89" t="s">
        <v>296</v>
      </c>
      <c r="G23" s="89" t="s">
        <v>302</v>
      </c>
      <c r="H23" s="95" t="s">
        <v>303</v>
      </c>
      <c r="I23" s="63"/>
      <c r="J23" s="10"/>
      <c r="K23" s="93" t="s">
        <v>2</v>
      </c>
      <c r="L23" s="94"/>
      <c r="M23" s="65">
        <v>2</v>
      </c>
      <c r="N23" s="89" t="s">
        <v>297</v>
      </c>
      <c r="O23" s="108">
        <v>0.3125</v>
      </c>
      <c r="P23" s="97" t="s">
        <v>27</v>
      </c>
      <c r="Q23" s="109">
        <v>0.85416666666666663</v>
      </c>
      <c r="R23" s="110">
        <v>42278</v>
      </c>
      <c r="S23" s="100">
        <f t="shared" si="0"/>
        <v>244</v>
      </c>
      <c r="T23" s="101">
        <v>24</v>
      </c>
      <c r="U23" s="102">
        <v>48</v>
      </c>
      <c r="V23" s="103">
        <v>48</v>
      </c>
      <c r="W23" s="104">
        <f t="shared" si="1"/>
        <v>120</v>
      </c>
      <c r="X23" s="101"/>
      <c r="Y23" s="102">
        <v>47</v>
      </c>
      <c r="Z23" s="102">
        <v>27</v>
      </c>
      <c r="AA23" s="103">
        <v>27</v>
      </c>
      <c r="AB23" s="105">
        <f t="shared" si="2"/>
        <v>101</v>
      </c>
      <c r="AC23" s="101"/>
      <c r="AD23" s="106">
        <v>7</v>
      </c>
      <c r="AE23" s="106">
        <v>8</v>
      </c>
      <c r="AF23" s="107">
        <v>8</v>
      </c>
      <c r="AG23" s="105">
        <f t="shared" si="3"/>
        <v>23</v>
      </c>
    </row>
    <row r="24" spans="1:33" ht="41.25" customHeight="1" x14ac:dyDescent="0.15">
      <c r="A24" s="87">
        <v>18</v>
      </c>
      <c r="B24" s="89" t="s">
        <v>392</v>
      </c>
      <c r="C24" s="112">
        <v>4</v>
      </c>
      <c r="D24" s="89" t="s">
        <v>59</v>
      </c>
      <c r="E24" s="89" t="s">
        <v>493</v>
      </c>
      <c r="F24" s="89" t="s">
        <v>376</v>
      </c>
      <c r="G24" s="89"/>
      <c r="H24" s="95"/>
      <c r="I24" s="63"/>
      <c r="J24" s="10"/>
      <c r="K24" s="93" t="s">
        <v>2</v>
      </c>
      <c r="L24" s="94"/>
      <c r="M24" s="65">
        <v>2</v>
      </c>
      <c r="N24" s="89" t="s">
        <v>364</v>
      </c>
      <c r="O24" s="108">
        <v>0.3125</v>
      </c>
      <c r="P24" s="97" t="s">
        <v>27</v>
      </c>
      <c r="Q24" s="109">
        <v>0.85416666666666663</v>
      </c>
      <c r="R24" s="110">
        <v>42826</v>
      </c>
      <c r="S24" s="100">
        <f t="shared" si="0"/>
        <v>177</v>
      </c>
      <c r="T24" s="101">
        <v>21</v>
      </c>
      <c r="U24" s="102">
        <v>30</v>
      </c>
      <c r="V24" s="103">
        <v>30</v>
      </c>
      <c r="W24" s="104">
        <f t="shared" si="1"/>
        <v>81</v>
      </c>
      <c r="X24" s="101"/>
      <c r="Y24" s="102">
        <v>30</v>
      </c>
      <c r="Z24" s="102">
        <v>30</v>
      </c>
      <c r="AA24" s="103">
        <v>30</v>
      </c>
      <c r="AB24" s="105">
        <f t="shared" si="2"/>
        <v>90</v>
      </c>
      <c r="AC24" s="101"/>
      <c r="AD24" s="106">
        <v>2</v>
      </c>
      <c r="AE24" s="106">
        <v>2</v>
      </c>
      <c r="AF24" s="107">
        <v>2</v>
      </c>
      <c r="AG24" s="105">
        <f t="shared" si="3"/>
        <v>6</v>
      </c>
    </row>
    <row r="25" spans="1:33" ht="41.25" customHeight="1" x14ac:dyDescent="0.15">
      <c r="A25" s="87">
        <v>19</v>
      </c>
      <c r="B25" s="89" t="s">
        <v>426</v>
      </c>
      <c r="C25" s="112">
        <v>4</v>
      </c>
      <c r="D25" s="89" t="s">
        <v>59</v>
      </c>
      <c r="E25" s="89" t="s">
        <v>427</v>
      </c>
      <c r="F25" s="89" t="s">
        <v>428</v>
      </c>
      <c r="G25" s="89"/>
      <c r="H25" s="95"/>
      <c r="I25" s="63"/>
      <c r="J25" s="10"/>
      <c r="K25" s="93" t="s">
        <v>2</v>
      </c>
      <c r="L25" s="94"/>
      <c r="M25" s="65">
        <v>2</v>
      </c>
      <c r="N25" s="89" t="s">
        <v>429</v>
      </c>
      <c r="O25" s="108">
        <v>0.3125</v>
      </c>
      <c r="P25" s="97" t="s">
        <v>27</v>
      </c>
      <c r="Q25" s="109">
        <v>0.85416666666666663</v>
      </c>
      <c r="R25" s="110">
        <v>43556</v>
      </c>
      <c r="S25" s="100">
        <f t="shared" si="0"/>
        <v>143</v>
      </c>
      <c r="T25" s="101">
        <v>18</v>
      </c>
      <c r="U25" s="102">
        <v>23</v>
      </c>
      <c r="V25" s="103">
        <v>24</v>
      </c>
      <c r="W25" s="104">
        <f t="shared" si="1"/>
        <v>65</v>
      </c>
      <c r="X25" s="101"/>
      <c r="Y25" s="102">
        <v>24</v>
      </c>
      <c r="Z25" s="102">
        <v>24</v>
      </c>
      <c r="AA25" s="103">
        <v>24</v>
      </c>
      <c r="AB25" s="105">
        <f t="shared" si="2"/>
        <v>72</v>
      </c>
      <c r="AC25" s="101"/>
      <c r="AD25" s="106">
        <v>2</v>
      </c>
      <c r="AE25" s="106">
        <v>2</v>
      </c>
      <c r="AF25" s="107">
        <v>2</v>
      </c>
      <c r="AG25" s="105">
        <f t="shared" si="3"/>
        <v>6</v>
      </c>
    </row>
    <row r="26" spans="1:33" ht="41.25" customHeight="1" x14ac:dyDescent="0.15">
      <c r="A26" s="87">
        <v>20</v>
      </c>
      <c r="B26" s="89" t="s">
        <v>430</v>
      </c>
      <c r="C26" s="112">
        <v>4</v>
      </c>
      <c r="D26" s="89" t="s">
        <v>59</v>
      </c>
      <c r="E26" s="89" t="s">
        <v>431</v>
      </c>
      <c r="F26" s="89" t="s">
        <v>432</v>
      </c>
      <c r="G26" s="89"/>
      <c r="H26" s="95"/>
      <c r="I26" s="63"/>
      <c r="J26" s="10"/>
      <c r="K26" s="93" t="s">
        <v>2</v>
      </c>
      <c r="L26" s="94"/>
      <c r="M26" s="65">
        <v>2</v>
      </c>
      <c r="N26" s="89" t="s">
        <v>433</v>
      </c>
      <c r="O26" s="108">
        <v>0.3125</v>
      </c>
      <c r="P26" s="97" t="s">
        <v>27</v>
      </c>
      <c r="Q26" s="109">
        <v>0.85416666666666663</v>
      </c>
      <c r="R26" s="110">
        <v>43556</v>
      </c>
      <c r="S26" s="100">
        <f t="shared" si="0"/>
        <v>92</v>
      </c>
      <c r="T26" s="101">
        <v>6</v>
      </c>
      <c r="U26" s="102">
        <v>10</v>
      </c>
      <c r="V26" s="103">
        <v>10</v>
      </c>
      <c r="W26" s="104">
        <f t="shared" si="1"/>
        <v>26</v>
      </c>
      <c r="X26" s="101"/>
      <c r="Y26" s="102">
        <v>19</v>
      </c>
      <c r="Z26" s="102">
        <v>19</v>
      </c>
      <c r="AA26" s="103">
        <v>19</v>
      </c>
      <c r="AB26" s="105">
        <f t="shared" si="2"/>
        <v>57</v>
      </c>
      <c r="AC26" s="101"/>
      <c r="AD26" s="106">
        <v>3</v>
      </c>
      <c r="AE26" s="106">
        <v>3</v>
      </c>
      <c r="AF26" s="107">
        <v>3</v>
      </c>
      <c r="AG26" s="105">
        <f t="shared" si="3"/>
        <v>9</v>
      </c>
    </row>
    <row r="27" spans="1:33" ht="41.25" customHeight="1" x14ac:dyDescent="0.15">
      <c r="A27" s="87">
        <v>21</v>
      </c>
      <c r="B27" s="89" t="s">
        <v>327</v>
      </c>
      <c r="C27" s="112">
        <v>5</v>
      </c>
      <c r="D27" s="89" t="s">
        <v>308</v>
      </c>
      <c r="E27" s="89" t="s">
        <v>332</v>
      </c>
      <c r="F27" s="89" t="s">
        <v>333</v>
      </c>
      <c r="G27" s="89"/>
      <c r="H27" s="95"/>
      <c r="I27" s="63"/>
      <c r="J27" s="10"/>
      <c r="K27" s="93" t="s">
        <v>2</v>
      </c>
      <c r="L27" s="94"/>
      <c r="M27" s="65">
        <v>1</v>
      </c>
      <c r="N27" s="89" t="s">
        <v>326</v>
      </c>
      <c r="O27" s="111" t="s">
        <v>30</v>
      </c>
      <c r="P27" s="97" t="s">
        <v>27</v>
      </c>
      <c r="Q27" s="109" t="s">
        <v>31</v>
      </c>
      <c r="R27" s="110">
        <v>42461</v>
      </c>
      <c r="S27" s="100">
        <f t="shared" si="0"/>
        <v>93</v>
      </c>
      <c r="T27" s="101">
        <v>6</v>
      </c>
      <c r="U27" s="102">
        <v>10</v>
      </c>
      <c r="V27" s="103">
        <v>11</v>
      </c>
      <c r="W27" s="104">
        <f t="shared" si="1"/>
        <v>27</v>
      </c>
      <c r="X27" s="101"/>
      <c r="Y27" s="102">
        <v>11</v>
      </c>
      <c r="Z27" s="102">
        <v>11</v>
      </c>
      <c r="AA27" s="103">
        <v>11</v>
      </c>
      <c r="AB27" s="105">
        <f t="shared" si="2"/>
        <v>33</v>
      </c>
      <c r="AC27" s="101"/>
      <c r="AD27" s="106">
        <v>11</v>
      </c>
      <c r="AE27" s="106">
        <v>11</v>
      </c>
      <c r="AF27" s="107">
        <v>11</v>
      </c>
      <c r="AG27" s="105">
        <f t="shared" si="3"/>
        <v>33</v>
      </c>
    </row>
    <row r="28" spans="1:33" ht="41.25" customHeight="1" x14ac:dyDescent="0.15">
      <c r="A28" s="87">
        <v>22</v>
      </c>
      <c r="B28" s="89" t="s">
        <v>694</v>
      </c>
      <c r="C28" s="112">
        <v>5</v>
      </c>
      <c r="D28" s="89" t="s">
        <v>308</v>
      </c>
      <c r="E28" s="89" t="s">
        <v>695</v>
      </c>
      <c r="F28" s="89" t="s">
        <v>696</v>
      </c>
      <c r="G28" s="89"/>
      <c r="H28" s="95"/>
      <c r="I28" s="63" t="s">
        <v>367</v>
      </c>
      <c r="J28" s="10" t="s">
        <v>60</v>
      </c>
      <c r="K28" s="93"/>
      <c r="L28" s="94"/>
      <c r="M28" s="65">
        <v>1</v>
      </c>
      <c r="N28" s="89" t="s">
        <v>308</v>
      </c>
      <c r="O28" s="111" t="s">
        <v>30</v>
      </c>
      <c r="P28" s="97" t="s">
        <v>27</v>
      </c>
      <c r="Q28" s="109" t="s">
        <v>31</v>
      </c>
      <c r="R28" s="110">
        <v>45748</v>
      </c>
      <c r="S28" s="100">
        <f t="shared" si="0"/>
        <v>131</v>
      </c>
      <c r="T28" s="101"/>
      <c r="U28" s="102">
        <v>10</v>
      </c>
      <c r="V28" s="103">
        <v>11</v>
      </c>
      <c r="W28" s="104">
        <f t="shared" si="1"/>
        <v>21</v>
      </c>
      <c r="X28" s="101"/>
      <c r="Y28" s="102">
        <v>14</v>
      </c>
      <c r="Z28" s="102">
        <v>14</v>
      </c>
      <c r="AA28" s="103">
        <v>14</v>
      </c>
      <c r="AB28" s="105">
        <f t="shared" si="2"/>
        <v>42</v>
      </c>
      <c r="AC28" s="101"/>
      <c r="AD28" s="106">
        <v>16</v>
      </c>
      <c r="AE28" s="106">
        <v>26</v>
      </c>
      <c r="AF28" s="107">
        <v>26</v>
      </c>
      <c r="AG28" s="105">
        <f t="shared" si="3"/>
        <v>68</v>
      </c>
    </row>
    <row r="29" spans="1:33" ht="41.25" customHeight="1" x14ac:dyDescent="0.15">
      <c r="A29" s="87">
        <v>23</v>
      </c>
      <c r="B29" s="89" t="s">
        <v>82</v>
      </c>
      <c r="C29" s="112">
        <v>6</v>
      </c>
      <c r="D29" s="89" t="s">
        <v>72</v>
      </c>
      <c r="E29" s="89" t="s">
        <v>136</v>
      </c>
      <c r="F29" s="89" t="s">
        <v>137</v>
      </c>
      <c r="G29" s="89"/>
      <c r="H29" s="95"/>
      <c r="I29" s="63"/>
      <c r="J29" s="10"/>
      <c r="K29" s="93" t="s">
        <v>2</v>
      </c>
      <c r="L29" s="94"/>
      <c r="M29" s="65">
        <v>1</v>
      </c>
      <c r="N29" s="89" t="s">
        <v>83</v>
      </c>
      <c r="O29" s="108">
        <v>0.29166666666666669</v>
      </c>
      <c r="P29" s="97" t="s">
        <v>27</v>
      </c>
      <c r="Q29" s="109">
        <v>0.83333333333333337</v>
      </c>
      <c r="R29" s="110">
        <v>39904</v>
      </c>
      <c r="S29" s="100">
        <f t="shared" si="0"/>
        <v>213</v>
      </c>
      <c r="T29" s="101">
        <v>18</v>
      </c>
      <c r="U29" s="102">
        <v>23</v>
      </c>
      <c r="V29" s="103">
        <v>23</v>
      </c>
      <c r="W29" s="104">
        <f t="shared" si="1"/>
        <v>64</v>
      </c>
      <c r="X29" s="101"/>
      <c r="Y29" s="102">
        <v>23</v>
      </c>
      <c r="Z29" s="102">
        <v>23</v>
      </c>
      <c r="AA29" s="103">
        <v>23</v>
      </c>
      <c r="AB29" s="105">
        <f t="shared" si="2"/>
        <v>69</v>
      </c>
      <c r="AC29" s="101"/>
      <c r="AD29" s="106">
        <v>20</v>
      </c>
      <c r="AE29" s="106">
        <v>30</v>
      </c>
      <c r="AF29" s="107">
        <v>30</v>
      </c>
      <c r="AG29" s="105">
        <f t="shared" si="3"/>
        <v>80</v>
      </c>
    </row>
    <row r="30" spans="1:33" ht="41.25" customHeight="1" x14ac:dyDescent="0.15">
      <c r="A30" s="87">
        <v>24</v>
      </c>
      <c r="B30" s="89" t="s">
        <v>28</v>
      </c>
      <c r="C30" s="112">
        <v>6</v>
      </c>
      <c r="D30" s="89" t="s">
        <v>72</v>
      </c>
      <c r="E30" s="89" t="s">
        <v>138</v>
      </c>
      <c r="F30" s="89" t="s">
        <v>139</v>
      </c>
      <c r="G30" s="89"/>
      <c r="H30" s="95"/>
      <c r="I30" s="63"/>
      <c r="J30" s="10"/>
      <c r="K30" s="93" t="s">
        <v>2</v>
      </c>
      <c r="L30" s="94"/>
      <c r="M30" s="65">
        <v>1</v>
      </c>
      <c r="N30" s="89" t="s">
        <v>29</v>
      </c>
      <c r="O30" s="111" t="s">
        <v>30</v>
      </c>
      <c r="P30" s="97" t="s">
        <v>27</v>
      </c>
      <c r="Q30" s="109" t="s">
        <v>31</v>
      </c>
      <c r="R30" s="110">
        <v>41730</v>
      </c>
      <c r="S30" s="100">
        <f t="shared" si="0"/>
        <v>161</v>
      </c>
      <c r="T30" s="101">
        <v>9</v>
      </c>
      <c r="U30" s="102">
        <v>12</v>
      </c>
      <c r="V30" s="103">
        <v>15</v>
      </c>
      <c r="W30" s="104">
        <f t="shared" si="1"/>
        <v>36</v>
      </c>
      <c r="X30" s="101"/>
      <c r="Y30" s="102">
        <v>15</v>
      </c>
      <c r="Z30" s="102">
        <v>15</v>
      </c>
      <c r="AA30" s="103">
        <v>15</v>
      </c>
      <c r="AB30" s="105">
        <f t="shared" si="2"/>
        <v>45</v>
      </c>
      <c r="AC30" s="101"/>
      <c r="AD30" s="106">
        <v>20</v>
      </c>
      <c r="AE30" s="106">
        <v>30</v>
      </c>
      <c r="AF30" s="107">
        <v>30</v>
      </c>
      <c r="AG30" s="105">
        <f t="shared" si="3"/>
        <v>80</v>
      </c>
    </row>
    <row r="31" spans="1:33" ht="41.25" customHeight="1" x14ac:dyDescent="0.15">
      <c r="A31" s="87">
        <v>25</v>
      </c>
      <c r="B31" s="89" t="s">
        <v>309</v>
      </c>
      <c r="C31" s="112">
        <v>6</v>
      </c>
      <c r="D31" s="89" t="s">
        <v>72</v>
      </c>
      <c r="E31" s="89" t="s">
        <v>336</v>
      </c>
      <c r="F31" s="89" t="s">
        <v>337</v>
      </c>
      <c r="G31" s="89"/>
      <c r="H31" s="95"/>
      <c r="I31" s="63"/>
      <c r="J31" s="10"/>
      <c r="K31" s="93" t="s">
        <v>2</v>
      </c>
      <c r="L31" s="94"/>
      <c r="M31" s="65">
        <v>6</v>
      </c>
      <c r="N31" s="89" t="s">
        <v>543</v>
      </c>
      <c r="O31" s="108">
        <v>0.3125</v>
      </c>
      <c r="P31" s="97" t="s">
        <v>27</v>
      </c>
      <c r="Q31" s="109">
        <v>0.8125</v>
      </c>
      <c r="R31" s="110">
        <v>42461</v>
      </c>
      <c r="S31" s="100">
        <f t="shared" si="0"/>
        <v>68</v>
      </c>
      <c r="T31" s="101">
        <v>6</v>
      </c>
      <c r="U31" s="102">
        <v>9</v>
      </c>
      <c r="V31" s="103">
        <v>11</v>
      </c>
      <c r="W31" s="104">
        <f t="shared" si="1"/>
        <v>26</v>
      </c>
      <c r="X31" s="101"/>
      <c r="Y31" s="102">
        <v>11</v>
      </c>
      <c r="Z31" s="102">
        <v>11</v>
      </c>
      <c r="AA31" s="103">
        <v>11</v>
      </c>
      <c r="AB31" s="105">
        <f t="shared" si="2"/>
        <v>33</v>
      </c>
      <c r="AC31" s="101"/>
      <c r="AD31" s="106">
        <v>3</v>
      </c>
      <c r="AE31" s="106">
        <v>3</v>
      </c>
      <c r="AF31" s="107">
        <v>3</v>
      </c>
      <c r="AG31" s="105">
        <f t="shared" si="3"/>
        <v>9</v>
      </c>
    </row>
    <row r="32" spans="1:33" ht="41.25" customHeight="1" x14ac:dyDescent="0.15">
      <c r="A32" s="87">
        <v>26</v>
      </c>
      <c r="B32" s="89" t="s">
        <v>387</v>
      </c>
      <c r="C32" s="112">
        <v>6</v>
      </c>
      <c r="D32" s="89" t="s">
        <v>72</v>
      </c>
      <c r="E32" s="89" t="s">
        <v>388</v>
      </c>
      <c r="F32" s="89" t="s">
        <v>389</v>
      </c>
      <c r="G32" s="89"/>
      <c r="H32" s="95"/>
      <c r="I32" s="63"/>
      <c r="J32" s="10"/>
      <c r="K32" s="93" t="s">
        <v>2</v>
      </c>
      <c r="L32" s="94"/>
      <c r="M32" s="65">
        <v>2</v>
      </c>
      <c r="N32" s="89" t="s">
        <v>297</v>
      </c>
      <c r="O32" s="108">
        <v>0.29166666666666669</v>
      </c>
      <c r="P32" s="97" t="s">
        <v>27</v>
      </c>
      <c r="Q32" s="109">
        <v>0.79166666666666663</v>
      </c>
      <c r="R32" s="110">
        <v>43009</v>
      </c>
      <c r="S32" s="100">
        <f t="shared" si="0"/>
        <v>73</v>
      </c>
      <c r="T32" s="101">
        <v>5</v>
      </c>
      <c r="U32" s="102">
        <v>10</v>
      </c>
      <c r="V32" s="103">
        <v>10</v>
      </c>
      <c r="W32" s="104">
        <f t="shared" si="1"/>
        <v>25</v>
      </c>
      <c r="X32" s="101"/>
      <c r="Y32" s="102">
        <v>10</v>
      </c>
      <c r="Z32" s="102">
        <v>10</v>
      </c>
      <c r="AA32" s="103">
        <v>10</v>
      </c>
      <c r="AB32" s="105">
        <f t="shared" si="2"/>
        <v>30</v>
      </c>
      <c r="AC32" s="101"/>
      <c r="AD32" s="106">
        <v>6</v>
      </c>
      <c r="AE32" s="106">
        <v>6</v>
      </c>
      <c r="AF32" s="107">
        <v>6</v>
      </c>
      <c r="AG32" s="105">
        <f t="shared" si="3"/>
        <v>18</v>
      </c>
    </row>
    <row r="33" spans="1:33" ht="41.25" customHeight="1" x14ac:dyDescent="0.15">
      <c r="A33" s="87">
        <v>27</v>
      </c>
      <c r="B33" s="89" t="s">
        <v>681</v>
      </c>
      <c r="C33" s="112">
        <v>7</v>
      </c>
      <c r="D33" s="89" t="s">
        <v>680</v>
      </c>
      <c r="E33" s="89" t="s">
        <v>699</v>
      </c>
      <c r="F33" s="89" t="s">
        <v>682</v>
      </c>
      <c r="G33" s="89"/>
      <c r="H33" s="95"/>
      <c r="I33" s="63" t="s">
        <v>2</v>
      </c>
      <c r="J33" s="10" t="s">
        <v>71</v>
      </c>
      <c r="K33" s="93"/>
      <c r="L33" s="94"/>
      <c r="M33" s="89">
        <v>3</v>
      </c>
      <c r="N33" s="113" t="s">
        <v>700</v>
      </c>
      <c r="O33" s="108">
        <v>0.33333333333333331</v>
      </c>
      <c r="P33" s="97" t="s">
        <v>27</v>
      </c>
      <c r="Q33" s="109">
        <v>0.70833333333333337</v>
      </c>
      <c r="R33" s="110">
        <v>45748</v>
      </c>
      <c r="S33" s="100">
        <f>W33+AB33+AG33</f>
        <v>54</v>
      </c>
      <c r="T33" s="101"/>
      <c r="U33" s="102"/>
      <c r="V33" s="103"/>
      <c r="W33" s="104"/>
      <c r="X33" s="101"/>
      <c r="Y33" s="102">
        <v>3</v>
      </c>
      <c r="Z33" s="102">
        <v>3</v>
      </c>
      <c r="AA33" s="103">
        <v>3</v>
      </c>
      <c r="AB33" s="105">
        <f t="shared" si="2"/>
        <v>9</v>
      </c>
      <c r="AC33" s="101">
        <v>3</v>
      </c>
      <c r="AD33" s="106">
        <v>14</v>
      </c>
      <c r="AE33" s="106">
        <v>14</v>
      </c>
      <c r="AF33" s="107">
        <v>14</v>
      </c>
      <c r="AG33" s="105">
        <f t="shared" si="3"/>
        <v>45</v>
      </c>
    </row>
    <row r="34" spans="1:33" ht="41.25" customHeight="1" x14ac:dyDescent="0.15">
      <c r="A34" s="87">
        <v>28</v>
      </c>
      <c r="B34" s="89" t="s">
        <v>281</v>
      </c>
      <c r="C34" s="112">
        <v>8</v>
      </c>
      <c r="D34" s="89" t="s">
        <v>119</v>
      </c>
      <c r="E34" s="89" t="s">
        <v>140</v>
      </c>
      <c r="F34" s="89" t="s">
        <v>141</v>
      </c>
      <c r="G34" s="89"/>
      <c r="H34" s="95"/>
      <c r="I34" s="63"/>
      <c r="J34" s="10"/>
      <c r="K34" s="93"/>
      <c r="L34" s="94" t="s">
        <v>2</v>
      </c>
      <c r="M34" s="65">
        <v>7</v>
      </c>
      <c r="N34" s="89" t="s">
        <v>683</v>
      </c>
      <c r="O34" s="108">
        <v>0.29166666666666669</v>
      </c>
      <c r="P34" s="97" t="s">
        <v>27</v>
      </c>
      <c r="Q34" s="109">
        <v>0.83333333333333337</v>
      </c>
      <c r="R34" s="110">
        <v>39904</v>
      </c>
      <c r="S34" s="100">
        <f t="shared" si="0"/>
        <v>134</v>
      </c>
      <c r="T34" s="101">
        <v>9</v>
      </c>
      <c r="U34" s="102">
        <v>10</v>
      </c>
      <c r="V34" s="103">
        <v>10</v>
      </c>
      <c r="W34" s="104">
        <f t="shared" si="1"/>
        <v>29</v>
      </c>
      <c r="X34" s="101"/>
      <c r="Y34" s="102">
        <v>15</v>
      </c>
      <c r="Z34" s="102">
        <v>15</v>
      </c>
      <c r="AA34" s="103">
        <v>15</v>
      </c>
      <c r="AB34" s="105">
        <f t="shared" si="2"/>
        <v>45</v>
      </c>
      <c r="AC34" s="101"/>
      <c r="AD34" s="106">
        <v>20</v>
      </c>
      <c r="AE34" s="106">
        <v>20</v>
      </c>
      <c r="AF34" s="107">
        <v>20</v>
      </c>
      <c r="AG34" s="105">
        <f t="shared" si="3"/>
        <v>60</v>
      </c>
    </row>
    <row r="35" spans="1:33" ht="41.25" customHeight="1" x14ac:dyDescent="0.15">
      <c r="A35" s="87">
        <v>29</v>
      </c>
      <c r="B35" s="89" t="s">
        <v>62</v>
      </c>
      <c r="C35" s="112">
        <v>9</v>
      </c>
      <c r="D35" s="89" t="s">
        <v>63</v>
      </c>
      <c r="E35" s="89" t="s">
        <v>142</v>
      </c>
      <c r="F35" s="89" t="s">
        <v>143</v>
      </c>
      <c r="G35" s="89"/>
      <c r="H35" s="95"/>
      <c r="I35" s="63"/>
      <c r="J35" s="10"/>
      <c r="K35" s="93" t="s">
        <v>2</v>
      </c>
      <c r="L35" s="94"/>
      <c r="M35" s="65">
        <v>1</v>
      </c>
      <c r="N35" s="89" t="s">
        <v>63</v>
      </c>
      <c r="O35" s="108">
        <v>0.3125</v>
      </c>
      <c r="P35" s="97" t="s">
        <v>27</v>
      </c>
      <c r="Q35" s="109">
        <v>0.8125</v>
      </c>
      <c r="R35" s="110">
        <v>39326</v>
      </c>
      <c r="S35" s="100">
        <f t="shared" si="0"/>
        <v>90</v>
      </c>
      <c r="T35" s="101">
        <v>4</v>
      </c>
      <c r="U35" s="102">
        <v>12</v>
      </c>
      <c r="V35" s="103">
        <v>16</v>
      </c>
      <c r="W35" s="104">
        <f t="shared" si="1"/>
        <v>32</v>
      </c>
      <c r="X35" s="101"/>
      <c r="Y35" s="102">
        <v>16</v>
      </c>
      <c r="Z35" s="102">
        <v>16</v>
      </c>
      <c r="AA35" s="103">
        <v>16</v>
      </c>
      <c r="AB35" s="105">
        <f t="shared" si="2"/>
        <v>48</v>
      </c>
      <c r="AC35" s="101"/>
      <c r="AD35" s="106"/>
      <c r="AE35" s="106">
        <v>5</v>
      </c>
      <c r="AF35" s="107">
        <v>5</v>
      </c>
      <c r="AG35" s="105">
        <f t="shared" si="3"/>
        <v>10</v>
      </c>
    </row>
    <row r="36" spans="1:33" ht="41.25" customHeight="1" x14ac:dyDescent="0.15">
      <c r="A36" s="87">
        <v>30</v>
      </c>
      <c r="B36" s="89" t="s">
        <v>64</v>
      </c>
      <c r="C36" s="112">
        <v>9</v>
      </c>
      <c r="D36" s="89" t="s">
        <v>63</v>
      </c>
      <c r="E36" s="89" t="s">
        <v>144</v>
      </c>
      <c r="F36" s="89" t="s">
        <v>145</v>
      </c>
      <c r="G36" s="89"/>
      <c r="H36" s="95"/>
      <c r="I36" s="63"/>
      <c r="J36" s="10"/>
      <c r="K36" s="93" t="s">
        <v>2</v>
      </c>
      <c r="L36" s="94"/>
      <c r="M36" s="65">
        <v>1</v>
      </c>
      <c r="N36" s="89" t="s">
        <v>63</v>
      </c>
      <c r="O36" s="108">
        <v>0.3125</v>
      </c>
      <c r="P36" s="97" t="s">
        <v>27</v>
      </c>
      <c r="Q36" s="109">
        <v>0.85416666666666663</v>
      </c>
      <c r="R36" s="110">
        <v>39326</v>
      </c>
      <c r="S36" s="100">
        <f t="shared" si="0"/>
        <v>106</v>
      </c>
      <c r="T36" s="101">
        <v>9</v>
      </c>
      <c r="U36" s="102">
        <v>12</v>
      </c>
      <c r="V36" s="103">
        <v>15</v>
      </c>
      <c r="W36" s="104">
        <f t="shared" si="1"/>
        <v>36</v>
      </c>
      <c r="X36" s="101"/>
      <c r="Y36" s="102">
        <v>20</v>
      </c>
      <c r="Z36" s="102">
        <v>20</v>
      </c>
      <c r="AA36" s="103">
        <v>20</v>
      </c>
      <c r="AB36" s="105">
        <f t="shared" si="2"/>
        <v>60</v>
      </c>
      <c r="AC36" s="101"/>
      <c r="AD36" s="106"/>
      <c r="AE36" s="106">
        <v>5</v>
      </c>
      <c r="AF36" s="107">
        <v>5</v>
      </c>
      <c r="AG36" s="105">
        <f t="shared" si="3"/>
        <v>10</v>
      </c>
    </row>
    <row r="37" spans="1:33" ht="41.25" customHeight="1" x14ac:dyDescent="0.15">
      <c r="A37" s="87">
        <v>31</v>
      </c>
      <c r="B37" s="89" t="s">
        <v>65</v>
      </c>
      <c r="C37" s="112">
        <v>9</v>
      </c>
      <c r="D37" s="89" t="s">
        <v>63</v>
      </c>
      <c r="E37" s="89" t="s">
        <v>146</v>
      </c>
      <c r="F37" s="89" t="s">
        <v>147</v>
      </c>
      <c r="G37" s="89"/>
      <c r="H37" s="95"/>
      <c r="I37" s="63"/>
      <c r="J37" s="10"/>
      <c r="K37" s="93" t="s">
        <v>2</v>
      </c>
      <c r="L37" s="94"/>
      <c r="M37" s="65">
        <v>1</v>
      </c>
      <c r="N37" s="89" t="s">
        <v>63</v>
      </c>
      <c r="O37" s="108">
        <v>0.3125</v>
      </c>
      <c r="P37" s="97" t="s">
        <v>27</v>
      </c>
      <c r="Q37" s="109">
        <v>0.85416666666666663</v>
      </c>
      <c r="R37" s="110">
        <v>39326</v>
      </c>
      <c r="S37" s="100">
        <f t="shared" si="0"/>
        <v>112</v>
      </c>
      <c r="T37" s="101">
        <v>9</v>
      </c>
      <c r="U37" s="102">
        <v>15</v>
      </c>
      <c r="V37" s="103">
        <v>18</v>
      </c>
      <c r="W37" s="104">
        <f t="shared" si="1"/>
        <v>42</v>
      </c>
      <c r="X37" s="101"/>
      <c r="Y37" s="102">
        <v>20</v>
      </c>
      <c r="Z37" s="102">
        <v>20</v>
      </c>
      <c r="AA37" s="103">
        <v>20</v>
      </c>
      <c r="AB37" s="105">
        <f t="shared" si="2"/>
        <v>60</v>
      </c>
      <c r="AC37" s="101"/>
      <c r="AD37" s="106"/>
      <c r="AE37" s="106">
        <v>5</v>
      </c>
      <c r="AF37" s="107">
        <v>5</v>
      </c>
      <c r="AG37" s="105">
        <f t="shared" si="3"/>
        <v>10</v>
      </c>
    </row>
    <row r="38" spans="1:33" ht="41.25" customHeight="1" x14ac:dyDescent="0.15">
      <c r="A38" s="87">
        <v>32</v>
      </c>
      <c r="B38" s="89" t="s">
        <v>556</v>
      </c>
      <c r="C38" s="112">
        <v>9</v>
      </c>
      <c r="D38" s="89" t="s">
        <v>63</v>
      </c>
      <c r="E38" s="89" t="s">
        <v>148</v>
      </c>
      <c r="F38" s="89" t="s">
        <v>149</v>
      </c>
      <c r="G38" s="89"/>
      <c r="H38" s="95"/>
      <c r="I38" s="63"/>
      <c r="J38" s="10"/>
      <c r="K38" s="93" t="s">
        <v>2</v>
      </c>
      <c r="L38" s="94"/>
      <c r="M38" s="65">
        <v>6</v>
      </c>
      <c r="N38" s="89" t="s">
        <v>81</v>
      </c>
      <c r="O38" s="108">
        <v>0.3125</v>
      </c>
      <c r="P38" s="97" t="s">
        <v>27</v>
      </c>
      <c r="Q38" s="109">
        <v>0.875</v>
      </c>
      <c r="R38" s="110">
        <v>39783</v>
      </c>
      <c r="S38" s="100">
        <f t="shared" si="0"/>
        <v>66</v>
      </c>
      <c r="T38" s="101">
        <v>3</v>
      </c>
      <c r="U38" s="102">
        <v>9</v>
      </c>
      <c r="V38" s="103">
        <v>12</v>
      </c>
      <c r="W38" s="104">
        <f t="shared" si="1"/>
        <v>24</v>
      </c>
      <c r="X38" s="101"/>
      <c r="Y38" s="102">
        <v>12</v>
      </c>
      <c r="Z38" s="102">
        <v>12</v>
      </c>
      <c r="AA38" s="103">
        <v>12</v>
      </c>
      <c r="AB38" s="105">
        <f t="shared" si="2"/>
        <v>36</v>
      </c>
      <c r="AC38" s="101"/>
      <c r="AD38" s="106">
        <v>2</v>
      </c>
      <c r="AE38" s="106">
        <v>2</v>
      </c>
      <c r="AF38" s="107">
        <v>2</v>
      </c>
      <c r="AG38" s="105">
        <f t="shared" si="3"/>
        <v>6</v>
      </c>
    </row>
    <row r="39" spans="1:33" ht="41.25" customHeight="1" x14ac:dyDescent="0.15">
      <c r="A39" s="87">
        <v>33</v>
      </c>
      <c r="B39" s="89" t="s">
        <v>285</v>
      </c>
      <c r="C39" s="112">
        <v>9</v>
      </c>
      <c r="D39" s="89" t="s">
        <v>63</v>
      </c>
      <c r="E39" s="89" t="s">
        <v>260</v>
      </c>
      <c r="F39" s="89" t="s">
        <v>261</v>
      </c>
      <c r="G39" s="89"/>
      <c r="H39" s="95"/>
      <c r="I39" s="63"/>
      <c r="J39" s="10"/>
      <c r="K39" s="93" t="s">
        <v>2</v>
      </c>
      <c r="L39" s="94"/>
      <c r="M39" s="65">
        <v>1</v>
      </c>
      <c r="N39" s="89" t="s">
        <v>63</v>
      </c>
      <c r="O39" s="108">
        <v>0.3125</v>
      </c>
      <c r="P39" s="97" t="s">
        <v>27</v>
      </c>
      <c r="Q39" s="109">
        <v>0.8125</v>
      </c>
      <c r="R39" s="110">
        <v>42095</v>
      </c>
      <c r="S39" s="100">
        <f t="shared" si="0"/>
        <v>104</v>
      </c>
      <c r="T39" s="101">
        <v>9</v>
      </c>
      <c r="U39" s="102">
        <v>12</v>
      </c>
      <c r="V39" s="103">
        <v>15</v>
      </c>
      <c r="W39" s="104">
        <f t="shared" si="1"/>
        <v>36</v>
      </c>
      <c r="X39" s="101"/>
      <c r="Y39" s="102">
        <v>18</v>
      </c>
      <c r="Z39" s="102">
        <v>20</v>
      </c>
      <c r="AA39" s="103">
        <v>20</v>
      </c>
      <c r="AB39" s="105">
        <f t="shared" si="2"/>
        <v>58</v>
      </c>
      <c r="AC39" s="101"/>
      <c r="AD39" s="106"/>
      <c r="AE39" s="106">
        <v>5</v>
      </c>
      <c r="AF39" s="107">
        <v>5</v>
      </c>
      <c r="AG39" s="105">
        <f t="shared" si="3"/>
        <v>10</v>
      </c>
    </row>
    <row r="40" spans="1:33" ht="41.25" customHeight="1" x14ac:dyDescent="0.15">
      <c r="A40" s="87">
        <v>34</v>
      </c>
      <c r="B40" s="89" t="s">
        <v>237</v>
      </c>
      <c r="C40" s="112">
        <v>9</v>
      </c>
      <c r="D40" s="89" t="s">
        <v>63</v>
      </c>
      <c r="E40" s="89" t="s">
        <v>258</v>
      </c>
      <c r="F40" s="89" t="s">
        <v>259</v>
      </c>
      <c r="G40" s="89"/>
      <c r="H40" s="95"/>
      <c r="I40" s="63"/>
      <c r="J40" s="10"/>
      <c r="K40" s="93" t="s">
        <v>2</v>
      </c>
      <c r="L40" s="94"/>
      <c r="M40" s="65">
        <v>6</v>
      </c>
      <c r="N40" s="89" t="s">
        <v>566</v>
      </c>
      <c r="O40" s="108">
        <v>0.3125</v>
      </c>
      <c r="P40" s="97" t="s">
        <v>27</v>
      </c>
      <c r="Q40" s="109">
        <v>0.85416666666666663</v>
      </c>
      <c r="R40" s="110">
        <v>42095</v>
      </c>
      <c r="S40" s="100">
        <f t="shared" si="0"/>
        <v>75</v>
      </c>
      <c r="T40" s="101">
        <v>6</v>
      </c>
      <c r="U40" s="102">
        <v>10</v>
      </c>
      <c r="V40" s="103">
        <v>12</v>
      </c>
      <c r="W40" s="104">
        <f t="shared" si="1"/>
        <v>28</v>
      </c>
      <c r="X40" s="101"/>
      <c r="Y40" s="102">
        <v>14</v>
      </c>
      <c r="Z40" s="102">
        <v>14</v>
      </c>
      <c r="AA40" s="103">
        <v>14</v>
      </c>
      <c r="AB40" s="105">
        <f t="shared" si="2"/>
        <v>42</v>
      </c>
      <c r="AC40" s="101"/>
      <c r="AD40" s="106"/>
      <c r="AE40" s="106">
        <v>2</v>
      </c>
      <c r="AF40" s="107">
        <v>3</v>
      </c>
      <c r="AG40" s="105">
        <f t="shared" si="3"/>
        <v>5</v>
      </c>
    </row>
    <row r="41" spans="1:33" ht="41.25" customHeight="1" x14ac:dyDescent="0.15">
      <c r="A41" s="87">
        <v>35</v>
      </c>
      <c r="B41" s="89" t="s">
        <v>397</v>
      </c>
      <c r="C41" s="112">
        <v>9</v>
      </c>
      <c r="D41" s="89" t="s">
        <v>63</v>
      </c>
      <c r="E41" s="89" t="s">
        <v>398</v>
      </c>
      <c r="F41" s="89" t="s">
        <v>399</v>
      </c>
      <c r="G41" s="89"/>
      <c r="H41" s="95"/>
      <c r="I41" s="63"/>
      <c r="J41" s="10"/>
      <c r="K41" s="93" t="s">
        <v>2</v>
      </c>
      <c r="L41" s="94"/>
      <c r="M41" s="65">
        <v>2</v>
      </c>
      <c r="N41" s="89" t="s">
        <v>400</v>
      </c>
      <c r="O41" s="108">
        <v>0.3125</v>
      </c>
      <c r="P41" s="97" t="s">
        <v>27</v>
      </c>
      <c r="Q41" s="109">
        <v>0.85416666666666663</v>
      </c>
      <c r="R41" s="110">
        <v>43191</v>
      </c>
      <c r="S41" s="100">
        <f t="shared" si="0"/>
        <v>105</v>
      </c>
      <c r="T41" s="101">
        <v>12</v>
      </c>
      <c r="U41" s="102">
        <v>15</v>
      </c>
      <c r="V41" s="103">
        <v>18</v>
      </c>
      <c r="W41" s="104">
        <f t="shared" si="1"/>
        <v>45</v>
      </c>
      <c r="X41" s="101"/>
      <c r="Y41" s="102">
        <v>18</v>
      </c>
      <c r="Z41" s="102">
        <v>18</v>
      </c>
      <c r="AA41" s="103">
        <v>18</v>
      </c>
      <c r="AB41" s="105">
        <f t="shared" si="2"/>
        <v>54</v>
      </c>
      <c r="AC41" s="101"/>
      <c r="AD41" s="106">
        <v>2</v>
      </c>
      <c r="AE41" s="106">
        <v>2</v>
      </c>
      <c r="AF41" s="107">
        <v>2</v>
      </c>
      <c r="AG41" s="105">
        <f t="shared" si="3"/>
        <v>6</v>
      </c>
    </row>
    <row r="42" spans="1:33" ht="41.25" customHeight="1" x14ac:dyDescent="0.15">
      <c r="A42" s="87">
        <v>36</v>
      </c>
      <c r="B42" s="89" t="s">
        <v>434</v>
      </c>
      <c r="C42" s="112">
        <v>9</v>
      </c>
      <c r="D42" s="89" t="s">
        <v>63</v>
      </c>
      <c r="E42" s="89" t="s">
        <v>435</v>
      </c>
      <c r="F42" s="89" t="s">
        <v>478</v>
      </c>
      <c r="G42" s="89"/>
      <c r="H42" s="95"/>
      <c r="I42" s="63"/>
      <c r="J42" s="10"/>
      <c r="K42" s="93" t="s">
        <v>368</v>
      </c>
      <c r="L42" s="94"/>
      <c r="M42" s="65">
        <v>6</v>
      </c>
      <c r="N42" s="89" t="s">
        <v>436</v>
      </c>
      <c r="O42" s="108">
        <v>0.3125</v>
      </c>
      <c r="P42" s="97" t="s">
        <v>27</v>
      </c>
      <c r="Q42" s="109">
        <v>0.8125</v>
      </c>
      <c r="R42" s="110">
        <v>43556</v>
      </c>
      <c r="S42" s="100">
        <f t="shared" si="0"/>
        <v>62</v>
      </c>
      <c r="T42" s="101">
        <v>9</v>
      </c>
      <c r="U42" s="102">
        <v>10</v>
      </c>
      <c r="V42" s="103">
        <v>10</v>
      </c>
      <c r="W42" s="104">
        <f t="shared" si="1"/>
        <v>29</v>
      </c>
      <c r="X42" s="101"/>
      <c r="Y42" s="102">
        <v>10</v>
      </c>
      <c r="Z42" s="102">
        <v>10</v>
      </c>
      <c r="AA42" s="103">
        <v>10</v>
      </c>
      <c r="AB42" s="105">
        <f t="shared" si="2"/>
        <v>30</v>
      </c>
      <c r="AC42" s="101"/>
      <c r="AD42" s="106">
        <v>1</v>
      </c>
      <c r="AE42" s="106">
        <v>1</v>
      </c>
      <c r="AF42" s="107">
        <v>1</v>
      </c>
      <c r="AG42" s="105">
        <f t="shared" si="3"/>
        <v>3</v>
      </c>
    </row>
    <row r="43" spans="1:33" ht="41.25" customHeight="1" x14ac:dyDescent="0.15">
      <c r="A43" s="87">
        <v>37</v>
      </c>
      <c r="B43" s="89" t="s">
        <v>526</v>
      </c>
      <c r="C43" s="112">
        <v>9</v>
      </c>
      <c r="D43" s="89" t="s">
        <v>63</v>
      </c>
      <c r="E43" s="114" t="s">
        <v>532</v>
      </c>
      <c r="F43" s="89" t="s">
        <v>537</v>
      </c>
      <c r="G43" s="89"/>
      <c r="H43" s="95"/>
      <c r="I43" s="63"/>
      <c r="J43" s="10"/>
      <c r="K43" s="93" t="s">
        <v>530</v>
      </c>
      <c r="L43" s="94"/>
      <c r="M43" s="65">
        <v>6</v>
      </c>
      <c r="N43" s="89" t="s">
        <v>543</v>
      </c>
      <c r="O43" s="108">
        <v>0.3125</v>
      </c>
      <c r="P43" s="97" t="s">
        <v>27</v>
      </c>
      <c r="Q43" s="109">
        <v>0.8125</v>
      </c>
      <c r="R43" s="110">
        <v>43922</v>
      </c>
      <c r="S43" s="100">
        <f t="shared" si="0"/>
        <v>89</v>
      </c>
      <c r="T43" s="101">
        <v>9</v>
      </c>
      <c r="U43" s="102">
        <v>12</v>
      </c>
      <c r="V43" s="103">
        <v>14</v>
      </c>
      <c r="W43" s="104">
        <f t="shared" si="1"/>
        <v>35</v>
      </c>
      <c r="X43" s="101"/>
      <c r="Y43" s="102">
        <v>15</v>
      </c>
      <c r="Z43" s="102">
        <v>15</v>
      </c>
      <c r="AA43" s="103">
        <v>15</v>
      </c>
      <c r="AB43" s="105">
        <f t="shared" si="2"/>
        <v>45</v>
      </c>
      <c r="AC43" s="101"/>
      <c r="AD43" s="106">
        <v>3</v>
      </c>
      <c r="AE43" s="106">
        <v>3</v>
      </c>
      <c r="AF43" s="107">
        <v>3</v>
      </c>
      <c r="AG43" s="105">
        <f t="shared" si="3"/>
        <v>9</v>
      </c>
    </row>
    <row r="44" spans="1:33" ht="41.25" customHeight="1" x14ac:dyDescent="0.15">
      <c r="A44" s="87">
        <v>38</v>
      </c>
      <c r="B44" s="89" t="s">
        <v>576</v>
      </c>
      <c r="C44" s="112">
        <v>9</v>
      </c>
      <c r="D44" s="89" t="s">
        <v>63</v>
      </c>
      <c r="E44" s="114" t="s">
        <v>590</v>
      </c>
      <c r="F44" s="89" t="s">
        <v>661</v>
      </c>
      <c r="G44" s="89"/>
      <c r="H44" s="95"/>
      <c r="I44" s="63"/>
      <c r="J44" s="10"/>
      <c r="K44" s="93" t="s">
        <v>2</v>
      </c>
      <c r="L44" s="94"/>
      <c r="M44" s="65">
        <v>2</v>
      </c>
      <c r="N44" s="89" t="s">
        <v>587</v>
      </c>
      <c r="O44" s="108">
        <v>0.3125</v>
      </c>
      <c r="P44" s="97" t="s">
        <v>373</v>
      </c>
      <c r="Q44" s="109">
        <v>0.8125</v>
      </c>
      <c r="R44" s="110">
        <v>45017</v>
      </c>
      <c r="S44" s="100">
        <f t="shared" si="0"/>
        <v>66</v>
      </c>
      <c r="T44" s="101">
        <v>3</v>
      </c>
      <c r="U44" s="102">
        <v>6</v>
      </c>
      <c r="V44" s="103">
        <v>9</v>
      </c>
      <c r="W44" s="104">
        <f t="shared" si="1"/>
        <v>18</v>
      </c>
      <c r="X44" s="101"/>
      <c r="Y44" s="102">
        <v>14</v>
      </c>
      <c r="Z44" s="102">
        <v>14</v>
      </c>
      <c r="AA44" s="103">
        <v>14</v>
      </c>
      <c r="AB44" s="105">
        <f t="shared" si="2"/>
        <v>42</v>
      </c>
      <c r="AC44" s="101"/>
      <c r="AD44" s="106">
        <v>2</v>
      </c>
      <c r="AE44" s="106">
        <v>2</v>
      </c>
      <c r="AF44" s="107">
        <v>2</v>
      </c>
      <c r="AG44" s="105">
        <f t="shared" si="3"/>
        <v>6</v>
      </c>
    </row>
    <row r="45" spans="1:33" ht="41.25" customHeight="1" x14ac:dyDescent="0.15">
      <c r="A45" s="87">
        <v>39</v>
      </c>
      <c r="B45" s="89" t="s">
        <v>577</v>
      </c>
      <c r="C45" s="112">
        <v>9</v>
      </c>
      <c r="D45" s="89" t="s">
        <v>63</v>
      </c>
      <c r="E45" s="114" t="s">
        <v>589</v>
      </c>
      <c r="F45" s="89" t="s">
        <v>662</v>
      </c>
      <c r="G45" s="89"/>
      <c r="H45" s="95"/>
      <c r="I45" s="63"/>
      <c r="J45" s="10"/>
      <c r="K45" s="93" t="s">
        <v>2</v>
      </c>
      <c r="L45" s="94"/>
      <c r="M45" s="65">
        <v>6</v>
      </c>
      <c r="N45" s="89" t="s">
        <v>586</v>
      </c>
      <c r="O45" s="108">
        <v>0.3125</v>
      </c>
      <c r="P45" s="97" t="s">
        <v>373</v>
      </c>
      <c r="Q45" s="109">
        <v>0.85416666666666663</v>
      </c>
      <c r="R45" s="110">
        <v>45017</v>
      </c>
      <c r="S45" s="100">
        <f t="shared" si="0"/>
        <v>110</v>
      </c>
      <c r="T45" s="101">
        <v>9</v>
      </c>
      <c r="U45" s="102">
        <v>15</v>
      </c>
      <c r="V45" s="103">
        <v>18</v>
      </c>
      <c r="W45" s="104">
        <f t="shared" si="1"/>
        <v>42</v>
      </c>
      <c r="X45" s="101"/>
      <c r="Y45" s="102">
        <v>18</v>
      </c>
      <c r="Z45" s="102">
        <v>21</v>
      </c>
      <c r="AA45" s="103">
        <v>21</v>
      </c>
      <c r="AB45" s="105">
        <f t="shared" si="2"/>
        <v>60</v>
      </c>
      <c r="AC45" s="101"/>
      <c r="AD45" s="106">
        <v>2</v>
      </c>
      <c r="AE45" s="106">
        <v>3</v>
      </c>
      <c r="AF45" s="107">
        <v>3</v>
      </c>
      <c r="AG45" s="105">
        <f t="shared" si="3"/>
        <v>8</v>
      </c>
    </row>
    <row r="46" spans="1:33" ht="41.25" customHeight="1" x14ac:dyDescent="0.15">
      <c r="A46" s="87">
        <v>40</v>
      </c>
      <c r="B46" s="89" t="s">
        <v>10</v>
      </c>
      <c r="C46" s="112">
        <v>10</v>
      </c>
      <c r="D46" s="89" t="s">
        <v>11</v>
      </c>
      <c r="E46" s="89" t="s">
        <v>150</v>
      </c>
      <c r="F46" s="89" t="s">
        <v>151</v>
      </c>
      <c r="G46" s="89"/>
      <c r="H46" s="95"/>
      <c r="I46" s="63" t="s">
        <v>2</v>
      </c>
      <c r="J46" s="10" t="s">
        <v>71</v>
      </c>
      <c r="K46" s="93"/>
      <c r="L46" s="94"/>
      <c r="M46" s="65">
        <v>1</v>
      </c>
      <c r="N46" s="89" t="s">
        <v>11</v>
      </c>
      <c r="O46" s="108">
        <v>0.3125</v>
      </c>
      <c r="P46" s="97" t="s">
        <v>27</v>
      </c>
      <c r="Q46" s="109">
        <v>0.77083333333333337</v>
      </c>
      <c r="R46" s="110">
        <v>41365</v>
      </c>
      <c r="S46" s="100">
        <f t="shared" si="0"/>
        <v>90</v>
      </c>
      <c r="T46" s="101"/>
      <c r="U46" s="102"/>
      <c r="V46" s="103"/>
      <c r="W46" s="104">
        <f t="shared" si="1"/>
        <v>0</v>
      </c>
      <c r="X46" s="101"/>
      <c r="Y46" s="102">
        <v>5</v>
      </c>
      <c r="Z46" s="102">
        <v>11</v>
      </c>
      <c r="AA46" s="103">
        <v>11</v>
      </c>
      <c r="AB46" s="105">
        <f t="shared" si="2"/>
        <v>27</v>
      </c>
      <c r="AC46" s="101"/>
      <c r="AD46" s="106">
        <v>15</v>
      </c>
      <c r="AE46" s="106">
        <v>24</v>
      </c>
      <c r="AF46" s="107">
        <v>24</v>
      </c>
      <c r="AG46" s="105">
        <f t="shared" si="3"/>
        <v>63</v>
      </c>
    </row>
    <row r="47" spans="1:33" ht="41.25" customHeight="1" x14ac:dyDescent="0.15">
      <c r="A47" s="87">
        <v>41</v>
      </c>
      <c r="B47" s="89" t="s">
        <v>33</v>
      </c>
      <c r="C47" s="112">
        <v>10</v>
      </c>
      <c r="D47" s="89" t="s">
        <v>11</v>
      </c>
      <c r="E47" s="89" t="s">
        <v>152</v>
      </c>
      <c r="F47" s="89" t="s">
        <v>153</v>
      </c>
      <c r="G47" s="89"/>
      <c r="H47" s="95"/>
      <c r="I47" s="63" t="s">
        <v>2</v>
      </c>
      <c r="J47" s="10" t="s">
        <v>71</v>
      </c>
      <c r="K47" s="93"/>
      <c r="L47" s="94"/>
      <c r="M47" s="65">
        <v>1</v>
      </c>
      <c r="N47" s="89" t="s">
        <v>11</v>
      </c>
      <c r="O47" s="111" t="s">
        <v>494</v>
      </c>
      <c r="P47" s="97" t="s">
        <v>27</v>
      </c>
      <c r="Q47" s="109" t="s">
        <v>495</v>
      </c>
      <c r="R47" s="110">
        <v>41730</v>
      </c>
      <c r="S47" s="100">
        <f t="shared" si="0"/>
        <v>90</v>
      </c>
      <c r="T47" s="101"/>
      <c r="U47" s="102"/>
      <c r="V47" s="103"/>
      <c r="W47" s="104">
        <f t="shared" si="1"/>
        <v>0</v>
      </c>
      <c r="X47" s="101"/>
      <c r="Y47" s="102">
        <v>5</v>
      </c>
      <c r="Z47" s="102">
        <v>11</v>
      </c>
      <c r="AA47" s="103">
        <v>11</v>
      </c>
      <c r="AB47" s="105">
        <f t="shared" si="2"/>
        <v>27</v>
      </c>
      <c r="AC47" s="101"/>
      <c r="AD47" s="106">
        <v>15</v>
      </c>
      <c r="AE47" s="106">
        <v>24</v>
      </c>
      <c r="AF47" s="107">
        <v>24</v>
      </c>
      <c r="AG47" s="105">
        <f t="shared" si="3"/>
        <v>63</v>
      </c>
    </row>
    <row r="48" spans="1:33" ht="41.25" customHeight="1" x14ac:dyDescent="0.15">
      <c r="A48" s="87">
        <v>42</v>
      </c>
      <c r="B48" s="115" t="s">
        <v>557</v>
      </c>
      <c r="C48" s="112">
        <v>12</v>
      </c>
      <c r="D48" s="115" t="s">
        <v>196</v>
      </c>
      <c r="E48" s="89" t="s">
        <v>154</v>
      </c>
      <c r="F48" s="89" t="s">
        <v>155</v>
      </c>
      <c r="G48" s="89"/>
      <c r="H48" s="95"/>
      <c r="I48" s="63" t="s">
        <v>2</v>
      </c>
      <c r="J48" s="10" t="s">
        <v>71</v>
      </c>
      <c r="K48" s="93"/>
      <c r="L48" s="94"/>
      <c r="M48" s="65">
        <v>4</v>
      </c>
      <c r="N48" s="89" t="s">
        <v>84</v>
      </c>
      <c r="O48" s="108">
        <v>0.3125</v>
      </c>
      <c r="P48" s="97" t="s">
        <v>27</v>
      </c>
      <c r="Q48" s="109">
        <v>0.77083333333333337</v>
      </c>
      <c r="R48" s="110">
        <v>39904</v>
      </c>
      <c r="S48" s="100">
        <f t="shared" si="0"/>
        <v>200</v>
      </c>
      <c r="T48" s="101"/>
      <c r="U48" s="102"/>
      <c r="V48" s="103"/>
      <c r="W48" s="104">
        <f t="shared" si="1"/>
        <v>0</v>
      </c>
      <c r="X48" s="101"/>
      <c r="Y48" s="102">
        <v>30</v>
      </c>
      <c r="Z48" s="102">
        <v>30</v>
      </c>
      <c r="AA48" s="103">
        <v>30</v>
      </c>
      <c r="AB48" s="105">
        <f t="shared" si="2"/>
        <v>90</v>
      </c>
      <c r="AC48" s="101"/>
      <c r="AD48" s="106">
        <v>30</v>
      </c>
      <c r="AE48" s="106">
        <v>40</v>
      </c>
      <c r="AF48" s="107">
        <v>40</v>
      </c>
      <c r="AG48" s="105">
        <f t="shared" si="3"/>
        <v>110</v>
      </c>
    </row>
    <row r="49" spans="1:33" ht="41.25" customHeight="1" x14ac:dyDescent="0.15">
      <c r="A49" s="87">
        <v>43</v>
      </c>
      <c r="B49" s="115" t="s">
        <v>567</v>
      </c>
      <c r="C49" s="112">
        <v>12</v>
      </c>
      <c r="D49" s="115" t="s">
        <v>196</v>
      </c>
      <c r="E49" s="89" t="s">
        <v>346</v>
      </c>
      <c r="F49" s="89" t="s">
        <v>348</v>
      </c>
      <c r="G49" s="89"/>
      <c r="H49" s="95"/>
      <c r="I49" s="63" t="s">
        <v>2</v>
      </c>
      <c r="J49" s="10" t="s">
        <v>71</v>
      </c>
      <c r="K49" s="93"/>
      <c r="L49" s="94"/>
      <c r="M49" s="65">
        <v>1</v>
      </c>
      <c r="N49" s="89" t="s">
        <v>196</v>
      </c>
      <c r="O49" s="108">
        <v>0.30208333333333331</v>
      </c>
      <c r="P49" s="97" t="s">
        <v>347</v>
      </c>
      <c r="Q49" s="109">
        <v>0.80208333333333337</v>
      </c>
      <c r="R49" s="110">
        <v>42461</v>
      </c>
      <c r="S49" s="100">
        <f t="shared" si="0"/>
        <v>78</v>
      </c>
      <c r="T49" s="101"/>
      <c r="U49" s="102"/>
      <c r="V49" s="103"/>
      <c r="W49" s="104">
        <f t="shared" si="1"/>
        <v>0</v>
      </c>
      <c r="X49" s="101"/>
      <c r="Y49" s="102"/>
      <c r="Z49" s="102">
        <v>8</v>
      </c>
      <c r="AA49" s="103">
        <v>8</v>
      </c>
      <c r="AB49" s="105">
        <f t="shared" si="2"/>
        <v>16</v>
      </c>
      <c r="AC49" s="101"/>
      <c r="AD49" s="106">
        <v>18</v>
      </c>
      <c r="AE49" s="106">
        <v>22</v>
      </c>
      <c r="AF49" s="107">
        <v>22</v>
      </c>
      <c r="AG49" s="105">
        <f t="shared" si="3"/>
        <v>62</v>
      </c>
    </row>
    <row r="50" spans="1:33" ht="41.25" customHeight="1" x14ac:dyDescent="0.15">
      <c r="A50" s="87">
        <v>44</v>
      </c>
      <c r="B50" s="89" t="s">
        <v>359</v>
      </c>
      <c r="C50" s="112">
        <v>13</v>
      </c>
      <c r="D50" s="89" t="s">
        <v>197</v>
      </c>
      <c r="E50" s="89" t="s">
        <v>496</v>
      </c>
      <c r="F50" s="89" t="s">
        <v>156</v>
      </c>
      <c r="G50" s="89" t="s">
        <v>298</v>
      </c>
      <c r="H50" s="95" t="s">
        <v>299</v>
      </c>
      <c r="I50" s="63"/>
      <c r="J50" s="10"/>
      <c r="K50" s="93" t="s">
        <v>2</v>
      </c>
      <c r="L50" s="94"/>
      <c r="M50" s="65">
        <v>2</v>
      </c>
      <c r="N50" s="89" t="s">
        <v>107</v>
      </c>
      <c r="O50" s="108">
        <v>0.3125</v>
      </c>
      <c r="P50" s="97" t="s">
        <v>27</v>
      </c>
      <c r="Q50" s="109">
        <v>0.85416666666666663</v>
      </c>
      <c r="R50" s="110">
        <v>41000</v>
      </c>
      <c r="S50" s="100">
        <f t="shared" si="0"/>
        <v>170</v>
      </c>
      <c r="T50" s="101">
        <v>15</v>
      </c>
      <c r="U50" s="102">
        <v>24</v>
      </c>
      <c r="V50" s="103">
        <v>27</v>
      </c>
      <c r="W50" s="104">
        <f t="shared" si="1"/>
        <v>66</v>
      </c>
      <c r="X50" s="101"/>
      <c r="Y50" s="102">
        <v>31</v>
      </c>
      <c r="Z50" s="102">
        <v>29</v>
      </c>
      <c r="AA50" s="103">
        <v>29</v>
      </c>
      <c r="AB50" s="105">
        <f t="shared" si="2"/>
        <v>89</v>
      </c>
      <c r="AC50" s="101"/>
      <c r="AD50" s="106">
        <v>5</v>
      </c>
      <c r="AE50" s="106">
        <v>5</v>
      </c>
      <c r="AF50" s="107">
        <v>5</v>
      </c>
      <c r="AG50" s="105">
        <f t="shared" si="3"/>
        <v>15</v>
      </c>
    </row>
    <row r="51" spans="1:33" ht="41.25" customHeight="1" x14ac:dyDescent="0.15">
      <c r="A51" s="87">
        <v>45</v>
      </c>
      <c r="B51" s="89" t="s">
        <v>12</v>
      </c>
      <c r="C51" s="112">
        <v>13</v>
      </c>
      <c r="D51" s="89" t="s">
        <v>197</v>
      </c>
      <c r="E51" s="89" t="s">
        <v>157</v>
      </c>
      <c r="F51" s="89" t="s">
        <v>158</v>
      </c>
      <c r="G51" s="89" t="s">
        <v>300</v>
      </c>
      <c r="H51" s="95" t="s">
        <v>301</v>
      </c>
      <c r="I51" s="63"/>
      <c r="J51" s="10"/>
      <c r="K51" s="93" t="s">
        <v>2</v>
      </c>
      <c r="L51" s="94"/>
      <c r="M51" s="65">
        <v>2</v>
      </c>
      <c r="N51" s="89" t="s">
        <v>13</v>
      </c>
      <c r="O51" s="108">
        <v>0.3125</v>
      </c>
      <c r="P51" s="97" t="s">
        <v>27</v>
      </c>
      <c r="Q51" s="109">
        <v>0.85416666666666663</v>
      </c>
      <c r="R51" s="110">
        <v>41365</v>
      </c>
      <c r="S51" s="100">
        <f t="shared" si="0"/>
        <v>155</v>
      </c>
      <c r="T51" s="101">
        <v>9</v>
      </c>
      <c r="U51" s="102">
        <v>22</v>
      </c>
      <c r="V51" s="103">
        <v>28</v>
      </c>
      <c r="W51" s="104">
        <f t="shared" si="1"/>
        <v>59</v>
      </c>
      <c r="X51" s="101"/>
      <c r="Y51" s="102">
        <v>28</v>
      </c>
      <c r="Z51" s="102">
        <v>28</v>
      </c>
      <c r="AA51" s="103">
        <v>28</v>
      </c>
      <c r="AB51" s="105">
        <f t="shared" si="2"/>
        <v>84</v>
      </c>
      <c r="AC51" s="101"/>
      <c r="AD51" s="106">
        <v>4</v>
      </c>
      <c r="AE51" s="106">
        <v>4</v>
      </c>
      <c r="AF51" s="107">
        <v>4</v>
      </c>
      <c r="AG51" s="105">
        <f t="shared" si="3"/>
        <v>12</v>
      </c>
    </row>
    <row r="52" spans="1:33" ht="41.25" customHeight="1" x14ac:dyDescent="0.15">
      <c r="A52" s="87">
        <v>46</v>
      </c>
      <c r="B52" s="89" t="s">
        <v>14</v>
      </c>
      <c r="C52" s="112">
        <v>13</v>
      </c>
      <c r="D52" s="89" t="s">
        <v>197</v>
      </c>
      <c r="E52" s="89" t="s">
        <v>159</v>
      </c>
      <c r="F52" s="89" t="s">
        <v>160</v>
      </c>
      <c r="G52" s="89"/>
      <c r="H52" s="95"/>
      <c r="I52" s="63"/>
      <c r="J52" s="10"/>
      <c r="K52" s="93" t="s">
        <v>2</v>
      </c>
      <c r="L52" s="94"/>
      <c r="M52" s="65">
        <v>2</v>
      </c>
      <c r="N52" s="89" t="s">
        <v>15</v>
      </c>
      <c r="O52" s="108">
        <v>0.3125</v>
      </c>
      <c r="P52" s="97" t="s">
        <v>27</v>
      </c>
      <c r="Q52" s="109">
        <v>0.85416666666666663</v>
      </c>
      <c r="R52" s="110">
        <v>41365</v>
      </c>
      <c r="S52" s="100">
        <f t="shared" si="0"/>
        <v>135</v>
      </c>
      <c r="T52" s="101">
        <v>15</v>
      </c>
      <c r="U52" s="102">
        <v>18</v>
      </c>
      <c r="V52" s="103">
        <v>20</v>
      </c>
      <c r="W52" s="104">
        <f t="shared" si="1"/>
        <v>53</v>
      </c>
      <c r="X52" s="101"/>
      <c r="Y52" s="102">
        <v>22</v>
      </c>
      <c r="Z52" s="102">
        <v>20</v>
      </c>
      <c r="AA52" s="103">
        <v>20</v>
      </c>
      <c r="AB52" s="105">
        <f t="shared" si="2"/>
        <v>62</v>
      </c>
      <c r="AC52" s="101"/>
      <c r="AD52" s="106">
        <v>6</v>
      </c>
      <c r="AE52" s="106">
        <v>7</v>
      </c>
      <c r="AF52" s="107">
        <v>7</v>
      </c>
      <c r="AG52" s="105">
        <f t="shared" si="3"/>
        <v>20</v>
      </c>
    </row>
    <row r="53" spans="1:33" ht="41.25" customHeight="1" x14ac:dyDescent="0.15">
      <c r="A53" s="87">
        <v>47</v>
      </c>
      <c r="B53" s="89" t="s">
        <v>16</v>
      </c>
      <c r="C53" s="112">
        <v>13</v>
      </c>
      <c r="D53" s="89" t="s">
        <v>197</v>
      </c>
      <c r="E53" s="89" t="s">
        <v>161</v>
      </c>
      <c r="F53" s="89" t="s">
        <v>162</v>
      </c>
      <c r="G53" s="89"/>
      <c r="H53" s="95"/>
      <c r="I53" s="63"/>
      <c r="J53" s="10"/>
      <c r="K53" s="93" t="s">
        <v>2</v>
      </c>
      <c r="L53" s="94"/>
      <c r="M53" s="65">
        <v>2</v>
      </c>
      <c r="N53" s="89" t="s">
        <v>17</v>
      </c>
      <c r="O53" s="108">
        <v>0.3125</v>
      </c>
      <c r="P53" s="97" t="s">
        <v>27</v>
      </c>
      <c r="Q53" s="109">
        <v>0.85416666666666663</v>
      </c>
      <c r="R53" s="110">
        <v>41365</v>
      </c>
      <c r="S53" s="100">
        <f>W53+AB53+AG53</f>
        <v>115</v>
      </c>
      <c r="T53" s="101">
        <v>10</v>
      </c>
      <c r="U53" s="102">
        <v>18</v>
      </c>
      <c r="V53" s="103">
        <v>18</v>
      </c>
      <c r="W53" s="104">
        <f t="shared" si="1"/>
        <v>46</v>
      </c>
      <c r="X53" s="101"/>
      <c r="Y53" s="102">
        <v>18</v>
      </c>
      <c r="Z53" s="102">
        <v>18</v>
      </c>
      <c r="AA53" s="103">
        <v>18</v>
      </c>
      <c r="AB53" s="105">
        <f t="shared" si="2"/>
        <v>54</v>
      </c>
      <c r="AC53" s="101"/>
      <c r="AD53" s="106">
        <v>5</v>
      </c>
      <c r="AE53" s="106">
        <v>5</v>
      </c>
      <c r="AF53" s="107">
        <v>5</v>
      </c>
      <c r="AG53" s="105">
        <f t="shared" si="3"/>
        <v>15</v>
      </c>
    </row>
    <row r="54" spans="1:33" ht="41.25" customHeight="1" x14ac:dyDescent="0.15">
      <c r="A54" s="87">
        <v>48</v>
      </c>
      <c r="B54" s="89" t="s">
        <v>18</v>
      </c>
      <c r="C54" s="112">
        <v>13</v>
      </c>
      <c r="D54" s="89" t="s">
        <v>197</v>
      </c>
      <c r="E54" s="89" t="s">
        <v>163</v>
      </c>
      <c r="F54" s="89" t="s">
        <v>164</v>
      </c>
      <c r="G54" s="89"/>
      <c r="H54" s="95"/>
      <c r="I54" s="63"/>
      <c r="J54" s="10"/>
      <c r="K54" s="93" t="s">
        <v>2</v>
      </c>
      <c r="L54" s="94"/>
      <c r="M54" s="65">
        <v>2</v>
      </c>
      <c r="N54" s="89" t="s">
        <v>17</v>
      </c>
      <c r="O54" s="108">
        <v>0.3125</v>
      </c>
      <c r="P54" s="97" t="s">
        <v>27</v>
      </c>
      <c r="Q54" s="109">
        <v>0.85416666666666663</v>
      </c>
      <c r="R54" s="110">
        <v>41365</v>
      </c>
      <c r="S54" s="100">
        <f t="shared" si="0"/>
        <v>123</v>
      </c>
      <c r="T54" s="101">
        <v>10</v>
      </c>
      <c r="U54" s="102">
        <v>18</v>
      </c>
      <c r="V54" s="103">
        <v>20</v>
      </c>
      <c r="W54" s="104">
        <f t="shared" si="1"/>
        <v>48</v>
      </c>
      <c r="X54" s="101"/>
      <c r="Y54" s="102">
        <v>20</v>
      </c>
      <c r="Z54" s="102">
        <v>20</v>
      </c>
      <c r="AA54" s="103">
        <v>20</v>
      </c>
      <c r="AB54" s="105">
        <f t="shared" si="2"/>
        <v>60</v>
      </c>
      <c r="AC54" s="101"/>
      <c r="AD54" s="106">
        <v>4</v>
      </c>
      <c r="AE54" s="106">
        <v>5</v>
      </c>
      <c r="AF54" s="107">
        <v>6</v>
      </c>
      <c r="AG54" s="105">
        <f t="shared" si="3"/>
        <v>15</v>
      </c>
    </row>
    <row r="55" spans="1:33" ht="41.25" customHeight="1" x14ac:dyDescent="0.15">
      <c r="A55" s="87">
        <v>49</v>
      </c>
      <c r="B55" s="89" t="s">
        <v>34</v>
      </c>
      <c r="C55" s="112">
        <v>13</v>
      </c>
      <c r="D55" s="89" t="s">
        <v>197</v>
      </c>
      <c r="E55" s="89" t="s">
        <v>165</v>
      </c>
      <c r="F55" s="89" t="s">
        <v>383</v>
      </c>
      <c r="G55" s="89"/>
      <c r="H55" s="95"/>
      <c r="I55" s="63"/>
      <c r="J55" s="10"/>
      <c r="K55" s="93" t="s">
        <v>2</v>
      </c>
      <c r="L55" s="94"/>
      <c r="M55" s="65">
        <v>2</v>
      </c>
      <c r="N55" s="89" t="s">
        <v>35</v>
      </c>
      <c r="O55" s="111" t="s">
        <v>494</v>
      </c>
      <c r="P55" s="97" t="s">
        <v>27</v>
      </c>
      <c r="Q55" s="109" t="s">
        <v>497</v>
      </c>
      <c r="R55" s="110">
        <v>41730</v>
      </c>
      <c r="S55" s="100">
        <f t="shared" si="0"/>
        <v>118</v>
      </c>
      <c r="T55" s="101">
        <v>10</v>
      </c>
      <c r="U55" s="102">
        <v>18</v>
      </c>
      <c r="V55" s="103">
        <v>20</v>
      </c>
      <c r="W55" s="104">
        <f t="shared" si="1"/>
        <v>48</v>
      </c>
      <c r="X55" s="101"/>
      <c r="Y55" s="102">
        <v>20</v>
      </c>
      <c r="Z55" s="102">
        <v>20</v>
      </c>
      <c r="AA55" s="103">
        <v>20</v>
      </c>
      <c r="AB55" s="105">
        <f t="shared" si="2"/>
        <v>60</v>
      </c>
      <c r="AC55" s="101"/>
      <c r="AD55" s="106">
        <v>2</v>
      </c>
      <c r="AE55" s="106">
        <v>4</v>
      </c>
      <c r="AF55" s="107">
        <v>4</v>
      </c>
      <c r="AG55" s="105">
        <f t="shared" si="3"/>
        <v>10</v>
      </c>
    </row>
    <row r="56" spans="1:33" ht="41.25" customHeight="1" x14ac:dyDescent="0.15">
      <c r="A56" s="87">
        <v>50</v>
      </c>
      <c r="B56" s="89" t="s">
        <v>310</v>
      </c>
      <c r="C56" s="112">
        <v>13</v>
      </c>
      <c r="D56" s="89" t="s">
        <v>197</v>
      </c>
      <c r="E56" s="89" t="s">
        <v>340</v>
      </c>
      <c r="F56" s="89" t="s">
        <v>341</v>
      </c>
      <c r="G56" s="89"/>
      <c r="H56" s="95"/>
      <c r="I56" s="63"/>
      <c r="J56" s="10"/>
      <c r="K56" s="93" t="s">
        <v>2</v>
      </c>
      <c r="L56" s="94"/>
      <c r="M56" s="65">
        <v>2</v>
      </c>
      <c r="N56" s="89" t="s">
        <v>35</v>
      </c>
      <c r="O56" s="111" t="s">
        <v>494</v>
      </c>
      <c r="P56" s="97" t="s">
        <v>27</v>
      </c>
      <c r="Q56" s="109" t="s">
        <v>497</v>
      </c>
      <c r="R56" s="110">
        <v>42461</v>
      </c>
      <c r="S56" s="100">
        <f t="shared" si="0"/>
        <v>121</v>
      </c>
      <c r="T56" s="101">
        <v>10</v>
      </c>
      <c r="U56" s="102">
        <v>18</v>
      </c>
      <c r="V56" s="103">
        <v>20</v>
      </c>
      <c r="W56" s="104">
        <f t="shared" si="1"/>
        <v>48</v>
      </c>
      <c r="X56" s="101"/>
      <c r="Y56" s="102">
        <v>20</v>
      </c>
      <c r="Z56" s="102">
        <v>20</v>
      </c>
      <c r="AA56" s="103">
        <v>20</v>
      </c>
      <c r="AB56" s="105">
        <f t="shared" si="2"/>
        <v>60</v>
      </c>
      <c r="AC56" s="101"/>
      <c r="AD56" s="106">
        <v>3</v>
      </c>
      <c r="AE56" s="106">
        <v>5</v>
      </c>
      <c r="AF56" s="107">
        <v>5</v>
      </c>
      <c r="AG56" s="105">
        <f t="shared" si="3"/>
        <v>13</v>
      </c>
    </row>
    <row r="57" spans="1:33" ht="41.25" customHeight="1" x14ac:dyDescent="0.15">
      <c r="A57" s="87">
        <v>51</v>
      </c>
      <c r="B57" s="89" t="s">
        <v>370</v>
      </c>
      <c r="C57" s="112">
        <v>13</v>
      </c>
      <c r="D57" s="89" t="s">
        <v>197</v>
      </c>
      <c r="E57" s="89" t="s">
        <v>371</v>
      </c>
      <c r="F57" s="89" t="s">
        <v>375</v>
      </c>
      <c r="G57" s="89"/>
      <c r="H57" s="95"/>
      <c r="I57" s="63"/>
      <c r="J57" s="10"/>
      <c r="K57" s="93" t="s">
        <v>368</v>
      </c>
      <c r="L57" s="94"/>
      <c r="M57" s="65">
        <v>6</v>
      </c>
      <c r="N57" s="89" t="s">
        <v>372</v>
      </c>
      <c r="O57" s="111">
        <v>0.3125</v>
      </c>
      <c r="P57" s="97" t="s">
        <v>374</v>
      </c>
      <c r="Q57" s="109">
        <v>0.85416666666666663</v>
      </c>
      <c r="R57" s="110">
        <v>42826</v>
      </c>
      <c r="S57" s="100">
        <f t="shared" si="0"/>
        <v>108</v>
      </c>
      <c r="T57" s="101">
        <v>9</v>
      </c>
      <c r="U57" s="102">
        <v>15</v>
      </c>
      <c r="V57" s="103">
        <v>18</v>
      </c>
      <c r="W57" s="104">
        <f t="shared" si="1"/>
        <v>42</v>
      </c>
      <c r="X57" s="101"/>
      <c r="Y57" s="102">
        <v>20</v>
      </c>
      <c r="Z57" s="102">
        <v>20</v>
      </c>
      <c r="AA57" s="103">
        <v>20</v>
      </c>
      <c r="AB57" s="105">
        <f t="shared" si="2"/>
        <v>60</v>
      </c>
      <c r="AC57" s="101"/>
      <c r="AD57" s="106">
        <v>2</v>
      </c>
      <c r="AE57" s="106">
        <v>2</v>
      </c>
      <c r="AF57" s="107">
        <v>2</v>
      </c>
      <c r="AG57" s="105">
        <f t="shared" si="3"/>
        <v>6</v>
      </c>
    </row>
    <row r="58" spans="1:33" ht="41.25" customHeight="1" x14ac:dyDescent="0.15">
      <c r="A58" s="87">
        <v>52</v>
      </c>
      <c r="B58" s="89" t="s">
        <v>384</v>
      </c>
      <c r="C58" s="112">
        <v>13</v>
      </c>
      <c r="D58" s="89" t="s">
        <v>197</v>
      </c>
      <c r="E58" s="89" t="s">
        <v>385</v>
      </c>
      <c r="F58" s="89" t="s">
        <v>386</v>
      </c>
      <c r="G58" s="89"/>
      <c r="H58" s="95"/>
      <c r="I58" s="63"/>
      <c r="J58" s="10"/>
      <c r="K58" s="93" t="s">
        <v>2</v>
      </c>
      <c r="L58" s="94"/>
      <c r="M58" s="65">
        <v>6</v>
      </c>
      <c r="N58" s="89" t="s">
        <v>372</v>
      </c>
      <c r="O58" s="111">
        <v>0.3125</v>
      </c>
      <c r="P58" s="97" t="s">
        <v>27</v>
      </c>
      <c r="Q58" s="109">
        <v>0.85416666666666663</v>
      </c>
      <c r="R58" s="110">
        <v>43009</v>
      </c>
      <c r="S58" s="100">
        <f t="shared" si="0"/>
        <v>128</v>
      </c>
      <c r="T58" s="101">
        <v>12</v>
      </c>
      <c r="U58" s="102">
        <v>20</v>
      </c>
      <c r="V58" s="103">
        <v>21</v>
      </c>
      <c r="W58" s="104">
        <f t="shared" si="1"/>
        <v>53</v>
      </c>
      <c r="X58" s="101"/>
      <c r="Y58" s="102">
        <v>23</v>
      </c>
      <c r="Z58" s="102">
        <v>23</v>
      </c>
      <c r="AA58" s="103">
        <v>23</v>
      </c>
      <c r="AB58" s="105">
        <f t="shared" si="2"/>
        <v>69</v>
      </c>
      <c r="AC58" s="101"/>
      <c r="AD58" s="106">
        <v>2</v>
      </c>
      <c r="AE58" s="106">
        <v>2</v>
      </c>
      <c r="AF58" s="107">
        <v>2</v>
      </c>
      <c r="AG58" s="105">
        <f t="shared" si="3"/>
        <v>6</v>
      </c>
    </row>
    <row r="59" spans="1:33" ht="41.25" customHeight="1" x14ac:dyDescent="0.15">
      <c r="A59" s="87">
        <v>53</v>
      </c>
      <c r="B59" s="89" t="s">
        <v>417</v>
      </c>
      <c r="C59" s="112">
        <v>13</v>
      </c>
      <c r="D59" s="89" t="s">
        <v>418</v>
      </c>
      <c r="E59" s="89" t="s">
        <v>419</v>
      </c>
      <c r="F59" s="89" t="s">
        <v>422</v>
      </c>
      <c r="G59" s="89"/>
      <c r="H59" s="95"/>
      <c r="I59" s="63"/>
      <c r="J59" s="10"/>
      <c r="K59" s="93" t="s">
        <v>420</v>
      </c>
      <c r="L59" s="94"/>
      <c r="M59" s="65">
        <v>2</v>
      </c>
      <c r="N59" s="89" t="s">
        <v>421</v>
      </c>
      <c r="O59" s="111">
        <v>0.3125</v>
      </c>
      <c r="P59" s="97" t="s">
        <v>27</v>
      </c>
      <c r="Q59" s="109">
        <v>0.85416666666666663</v>
      </c>
      <c r="R59" s="110">
        <v>43374</v>
      </c>
      <c r="S59" s="100">
        <f t="shared" si="0"/>
        <v>111</v>
      </c>
      <c r="T59" s="101">
        <v>9</v>
      </c>
      <c r="U59" s="102">
        <v>15</v>
      </c>
      <c r="V59" s="103">
        <v>18</v>
      </c>
      <c r="W59" s="104">
        <f t="shared" si="1"/>
        <v>42</v>
      </c>
      <c r="X59" s="101"/>
      <c r="Y59" s="102">
        <v>20</v>
      </c>
      <c r="Z59" s="102">
        <v>20</v>
      </c>
      <c r="AA59" s="103">
        <v>20</v>
      </c>
      <c r="AB59" s="105">
        <f t="shared" si="2"/>
        <v>60</v>
      </c>
      <c r="AC59" s="101"/>
      <c r="AD59" s="106">
        <v>3</v>
      </c>
      <c r="AE59" s="106">
        <v>3</v>
      </c>
      <c r="AF59" s="107">
        <v>3</v>
      </c>
      <c r="AG59" s="105">
        <f t="shared" si="3"/>
        <v>9</v>
      </c>
    </row>
    <row r="60" spans="1:33" ht="41.25" customHeight="1" x14ac:dyDescent="0.15">
      <c r="A60" s="87">
        <v>54</v>
      </c>
      <c r="B60" s="89" t="s">
        <v>621</v>
      </c>
      <c r="C60" s="112">
        <v>13</v>
      </c>
      <c r="D60" s="89" t="s">
        <v>197</v>
      </c>
      <c r="E60" s="89" t="s">
        <v>622</v>
      </c>
      <c r="F60" s="89" t="s">
        <v>664</v>
      </c>
      <c r="G60" s="89"/>
      <c r="H60" s="95"/>
      <c r="I60" s="63"/>
      <c r="J60" s="10"/>
      <c r="K60" s="93" t="s">
        <v>2</v>
      </c>
      <c r="L60" s="94"/>
      <c r="M60" s="65">
        <v>2</v>
      </c>
      <c r="N60" s="89" t="s">
        <v>35</v>
      </c>
      <c r="O60" s="116" t="s">
        <v>623</v>
      </c>
      <c r="P60" s="117"/>
      <c r="Q60" s="118"/>
      <c r="R60" s="110">
        <v>45383</v>
      </c>
      <c r="S60" s="100">
        <v>53</v>
      </c>
      <c r="T60" s="101">
        <v>0</v>
      </c>
      <c r="U60" s="102">
        <v>6</v>
      </c>
      <c r="V60" s="103">
        <v>8</v>
      </c>
      <c r="W60" s="104">
        <f t="shared" si="1"/>
        <v>14</v>
      </c>
      <c r="X60" s="101">
        <v>0</v>
      </c>
      <c r="Y60" s="102">
        <v>10</v>
      </c>
      <c r="Z60" s="102">
        <v>10</v>
      </c>
      <c r="AA60" s="103">
        <v>10</v>
      </c>
      <c r="AB60" s="105">
        <f t="shared" si="2"/>
        <v>30</v>
      </c>
      <c r="AC60" s="101">
        <v>0</v>
      </c>
      <c r="AD60" s="106">
        <v>3</v>
      </c>
      <c r="AE60" s="106">
        <v>3</v>
      </c>
      <c r="AF60" s="107">
        <v>3</v>
      </c>
      <c r="AG60" s="105">
        <f t="shared" si="3"/>
        <v>9</v>
      </c>
    </row>
    <row r="61" spans="1:33" ht="41.25" customHeight="1" x14ac:dyDescent="0.15">
      <c r="A61" s="87">
        <v>55</v>
      </c>
      <c r="B61" s="89" t="s">
        <v>93</v>
      </c>
      <c r="C61" s="112">
        <v>14</v>
      </c>
      <c r="D61" s="89" t="s">
        <v>198</v>
      </c>
      <c r="E61" s="89" t="s">
        <v>498</v>
      </c>
      <c r="F61" s="89" t="s">
        <v>166</v>
      </c>
      <c r="G61" s="89"/>
      <c r="H61" s="95"/>
      <c r="I61" s="63" t="s">
        <v>2</v>
      </c>
      <c r="J61" s="10" t="s">
        <v>60</v>
      </c>
      <c r="K61" s="93"/>
      <c r="L61" s="94"/>
      <c r="M61" s="65">
        <v>3</v>
      </c>
      <c r="N61" s="89" t="s">
        <v>94</v>
      </c>
      <c r="O61" s="108">
        <v>0.3125</v>
      </c>
      <c r="P61" s="97" t="s">
        <v>27</v>
      </c>
      <c r="Q61" s="109">
        <v>0.77083333333333337</v>
      </c>
      <c r="R61" s="110">
        <v>40269</v>
      </c>
      <c r="S61" s="100">
        <f t="shared" si="0"/>
        <v>231</v>
      </c>
      <c r="T61" s="101"/>
      <c r="U61" s="102">
        <v>9</v>
      </c>
      <c r="V61" s="103">
        <v>12</v>
      </c>
      <c r="W61" s="104">
        <f t="shared" si="1"/>
        <v>21</v>
      </c>
      <c r="X61" s="101"/>
      <c r="Y61" s="102">
        <v>15</v>
      </c>
      <c r="Z61" s="102">
        <v>15</v>
      </c>
      <c r="AA61" s="103">
        <v>15</v>
      </c>
      <c r="AB61" s="105">
        <f t="shared" si="2"/>
        <v>45</v>
      </c>
      <c r="AC61" s="101">
        <v>4</v>
      </c>
      <c r="AD61" s="106">
        <v>55</v>
      </c>
      <c r="AE61" s="106">
        <v>53</v>
      </c>
      <c r="AF61" s="107">
        <v>53</v>
      </c>
      <c r="AG61" s="105">
        <f t="shared" si="3"/>
        <v>165</v>
      </c>
    </row>
    <row r="62" spans="1:33" ht="41.25" customHeight="1" x14ac:dyDescent="0.15">
      <c r="A62" s="87">
        <v>56</v>
      </c>
      <c r="B62" s="89" t="s">
        <v>639</v>
      </c>
      <c r="C62" s="112">
        <v>14</v>
      </c>
      <c r="D62" s="89" t="s">
        <v>198</v>
      </c>
      <c r="E62" s="89" t="s">
        <v>707</v>
      </c>
      <c r="F62" s="89" t="s">
        <v>641</v>
      </c>
      <c r="G62" s="89"/>
      <c r="H62" s="95"/>
      <c r="I62" s="63"/>
      <c r="J62" s="10"/>
      <c r="K62" s="93" t="s">
        <v>2</v>
      </c>
      <c r="L62" s="94"/>
      <c r="M62" s="65">
        <v>2</v>
      </c>
      <c r="N62" s="89" t="s">
        <v>640</v>
      </c>
      <c r="O62" s="108">
        <v>0.30208333333333331</v>
      </c>
      <c r="P62" s="97" t="s">
        <v>27</v>
      </c>
      <c r="Q62" s="109">
        <v>0.84375</v>
      </c>
      <c r="R62" s="110">
        <v>45383</v>
      </c>
      <c r="S62" s="100">
        <f t="shared" si="0"/>
        <v>109</v>
      </c>
      <c r="T62" s="101">
        <v>12</v>
      </c>
      <c r="U62" s="102">
        <v>16</v>
      </c>
      <c r="V62" s="103">
        <v>18</v>
      </c>
      <c r="W62" s="104">
        <f t="shared" si="1"/>
        <v>46</v>
      </c>
      <c r="X62" s="101">
        <v>0</v>
      </c>
      <c r="Y62" s="102">
        <v>18</v>
      </c>
      <c r="Z62" s="102">
        <v>18</v>
      </c>
      <c r="AA62" s="103">
        <v>18</v>
      </c>
      <c r="AB62" s="105">
        <f>SUM(X62:AA62)</f>
        <v>54</v>
      </c>
      <c r="AC62" s="101">
        <v>0</v>
      </c>
      <c r="AD62" s="106">
        <v>3</v>
      </c>
      <c r="AE62" s="106">
        <v>3</v>
      </c>
      <c r="AF62" s="107">
        <v>3</v>
      </c>
      <c r="AG62" s="105">
        <f>SUM(AC62:AF62)</f>
        <v>9</v>
      </c>
    </row>
    <row r="63" spans="1:33" ht="41.25" customHeight="1" x14ac:dyDescent="0.15">
      <c r="A63" s="87">
        <v>57</v>
      </c>
      <c r="B63" s="89" t="s">
        <v>265</v>
      </c>
      <c r="C63" s="112">
        <v>16</v>
      </c>
      <c r="D63" s="89" t="s">
        <v>233</v>
      </c>
      <c r="E63" s="89" t="s">
        <v>282</v>
      </c>
      <c r="F63" s="89" t="s">
        <v>264</v>
      </c>
      <c r="G63" s="89"/>
      <c r="H63" s="95"/>
      <c r="I63" s="63" t="s">
        <v>2</v>
      </c>
      <c r="J63" s="10" t="s">
        <v>71</v>
      </c>
      <c r="K63" s="93"/>
      <c r="L63" s="94"/>
      <c r="M63" s="65">
        <v>4</v>
      </c>
      <c r="N63" s="89" t="s">
        <v>254</v>
      </c>
      <c r="O63" s="108">
        <v>0.33333333333333331</v>
      </c>
      <c r="P63" s="97" t="s">
        <v>27</v>
      </c>
      <c r="Q63" s="109">
        <v>0.79166666666666663</v>
      </c>
      <c r="R63" s="110">
        <v>42095</v>
      </c>
      <c r="S63" s="100">
        <f t="shared" si="0"/>
        <v>70</v>
      </c>
      <c r="T63" s="101"/>
      <c r="U63" s="102"/>
      <c r="V63" s="103"/>
      <c r="W63" s="104">
        <f t="shared" si="1"/>
        <v>0</v>
      </c>
      <c r="X63" s="101"/>
      <c r="Y63" s="102">
        <v>3</v>
      </c>
      <c r="Z63" s="102">
        <v>3</v>
      </c>
      <c r="AA63" s="103">
        <v>4</v>
      </c>
      <c r="AB63" s="105">
        <f t="shared" si="2"/>
        <v>10</v>
      </c>
      <c r="AC63" s="101"/>
      <c r="AD63" s="106">
        <v>20</v>
      </c>
      <c r="AE63" s="106">
        <v>20</v>
      </c>
      <c r="AF63" s="107">
        <v>20</v>
      </c>
      <c r="AG63" s="105">
        <f t="shared" si="3"/>
        <v>60</v>
      </c>
    </row>
    <row r="64" spans="1:33" ht="41.25" customHeight="1" x14ac:dyDescent="0.15">
      <c r="A64" s="87">
        <v>58</v>
      </c>
      <c r="B64" s="89" t="s">
        <v>108</v>
      </c>
      <c r="C64" s="112">
        <v>17</v>
      </c>
      <c r="D64" s="89" t="s">
        <v>199</v>
      </c>
      <c r="E64" s="89" t="s">
        <v>167</v>
      </c>
      <c r="F64" s="89" t="s">
        <v>168</v>
      </c>
      <c r="G64" s="89"/>
      <c r="H64" s="95"/>
      <c r="I64" s="63" t="s">
        <v>2</v>
      </c>
      <c r="J64" s="10" t="s">
        <v>71</v>
      </c>
      <c r="K64" s="93"/>
      <c r="L64" s="94"/>
      <c r="M64" s="65">
        <v>3</v>
      </c>
      <c r="N64" s="89" t="s">
        <v>109</v>
      </c>
      <c r="O64" s="108">
        <v>0.3125</v>
      </c>
      <c r="P64" s="97" t="s">
        <v>27</v>
      </c>
      <c r="Q64" s="109">
        <v>0.77083333333333337</v>
      </c>
      <c r="R64" s="110">
        <v>41000</v>
      </c>
      <c r="S64" s="100">
        <f t="shared" si="0"/>
        <v>280</v>
      </c>
      <c r="T64" s="101"/>
      <c r="U64" s="102"/>
      <c r="V64" s="103"/>
      <c r="W64" s="104">
        <f t="shared" si="1"/>
        <v>0</v>
      </c>
      <c r="X64" s="101"/>
      <c r="Y64" s="102">
        <v>35</v>
      </c>
      <c r="Z64" s="102">
        <v>35</v>
      </c>
      <c r="AA64" s="103">
        <v>35</v>
      </c>
      <c r="AB64" s="105">
        <f t="shared" si="2"/>
        <v>105</v>
      </c>
      <c r="AC64" s="101">
        <v>6</v>
      </c>
      <c r="AD64" s="106">
        <v>29</v>
      </c>
      <c r="AE64" s="106">
        <v>70</v>
      </c>
      <c r="AF64" s="107">
        <v>70</v>
      </c>
      <c r="AG64" s="105">
        <f t="shared" si="3"/>
        <v>175</v>
      </c>
    </row>
    <row r="65" spans="1:33" ht="41.25" customHeight="1" x14ac:dyDescent="0.15">
      <c r="A65" s="87">
        <v>59</v>
      </c>
      <c r="B65" s="89" t="s">
        <v>627</v>
      </c>
      <c r="C65" s="112">
        <v>17</v>
      </c>
      <c r="D65" s="89" t="s">
        <v>199</v>
      </c>
      <c r="E65" s="89" t="s">
        <v>628</v>
      </c>
      <c r="F65" s="89" t="s">
        <v>629</v>
      </c>
      <c r="G65" s="89"/>
      <c r="H65" s="95"/>
      <c r="I65" s="63" t="s">
        <v>2</v>
      </c>
      <c r="J65" s="10" t="s">
        <v>71</v>
      </c>
      <c r="K65" s="93"/>
      <c r="L65" s="94"/>
      <c r="M65" s="65">
        <v>3</v>
      </c>
      <c r="N65" s="89" t="s">
        <v>630</v>
      </c>
      <c r="O65" s="108">
        <v>0.3125</v>
      </c>
      <c r="P65" s="97" t="s">
        <v>27</v>
      </c>
      <c r="Q65" s="109">
        <v>0.77083333333333337</v>
      </c>
      <c r="R65" s="110">
        <v>45383</v>
      </c>
      <c r="S65" s="100">
        <f t="shared" si="0"/>
        <v>210</v>
      </c>
      <c r="T65" s="101"/>
      <c r="U65" s="102"/>
      <c r="V65" s="103"/>
      <c r="W65" s="104">
        <f t="shared" si="1"/>
        <v>0</v>
      </c>
      <c r="X65" s="101"/>
      <c r="Y65" s="102">
        <v>10</v>
      </c>
      <c r="Z65" s="102">
        <v>10</v>
      </c>
      <c r="AA65" s="103">
        <v>10</v>
      </c>
      <c r="AB65" s="105">
        <f t="shared" si="2"/>
        <v>30</v>
      </c>
      <c r="AC65" s="101">
        <v>6</v>
      </c>
      <c r="AD65" s="106">
        <v>58</v>
      </c>
      <c r="AE65" s="106">
        <v>58</v>
      </c>
      <c r="AF65" s="107">
        <v>58</v>
      </c>
      <c r="AG65" s="105">
        <f t="shared" si="3"/>
        <v>180</v>
      </c>
    </row>
    <row r="66" spans="1:33" ht="41.25" customHeight="1" x14ac:dyDescent="0.15">
      <c r="A66" s="87">
        <v>60</v>
      </c>
      <c r="B66" s="89" t="s">
        <v>670</v>
      </c>
      <c r="C66" s="112">
        <v>17</v>
      </c>
      <c r="D66" s="89" t="s">
        <v>199</v>
      </c>
      <c r="E66" s="89" t="s">
        <v>671</v>
      </c>
      <c r="F66" s="89" t="s">
        <v>672</v>
      </c>
      <c r="G66" s="89"/>
      <c r="H66" s="95"/>
      <c r="I66" s="63" t="s">
        <v>2</v>
      </c>
      <c r="J66" s="10" t="s">
        <v>71</v>
      </c>
      <c r="K66" s="93"/>
      <c r="L66" s="94"/>
      <c r="M66" s="65">
        <v>3</v>
      </c>
      <c r="N66" s="89" t="s">
        <v>673</v>
      </c>
      <c r="O66" s="108">
        <v>0.3125</v>
      </c>
      <c r="P66" s="97" t="s">
        <v>27</v>
      </c>
      <c r="Q66" s="109">
        <v>0.77083333333333337</v>
      </c>
      <c r="R66" s="110">
        <v>45748</v>
      </c>
      <c r="S66" s="100">
        <f t="shared" si="0"/>
        <v>160</v>
      </c>
      <c r="T66" s="101"/>
      <c r="U66" s="102"/>
      <c r="V66" s="103"/>
      <c r="W66" s="104">
        <f t="shared" si="1"/>
        <v>0</v>
      </c>
      <c r="X66" s="101"/>
      <c r="Y66" s="102">
        <v>10</v>
      </c>
      <c r="Z66" s="102">
        <v>10</v>
      </c>
      <c r="AA66" s="103">
        <v>10</v>
      </c>
      <c r="AB66" s="105">
        <f t="shared" si="2"/>
        <v>30</v>
      </c>
      <c r="AC66" s="101">
        <v>25</v>
      </c>
      <c r="AD66" s="106">
        <v>25</v>
      </c>
      <c r="AE66" s="106">
        <v>40</v>
      </c>
      <c r="AF66" s="107">
        <v>40</v>
      </c>
      <c r="AG66" s="105">
        <f t="shared" si="3"/>
        <v>130</v>
      </c>
    </row>
    <row r="67" spans="1:33" ht="41.25" customHeight="1" x14ac:dyDescent="0.15">
      <c r="A67" s="87">
        <v>61</v>
      </c>
      <c r="B67" s="89" t="s">
        <v>688</v>
      </c>
      <c r="C67" s="112">
        <v>17</v>
      </c>
      <c r="D67" s="89" t="s">
        <v>689</v>
      </c>
      <c r="E67" s="89" t="s">
        <v>690</v>
      </c>
      <c r="F67" s="89" t="s">
        <v>691</v>
      </c>
      <c r="G67" s="89"/>
      <c r="H67" s="95"/>
      <c r="I67" s="63" t="s">
        <v>2</v>
      </c>
      <c r="J67" s="10" t="s">
        <v>71</v>
      </c>
      <c r="K67" s="93"/>
      <c r="L67" s="94"/>
      <c r="M67" s="65">
        <v>1</v>
      </c>
      <c r="N67" s="89" t="s">
        <v>689</v>
      </c>
      <c r="O67" s="108">
        <v>0.30208333333333331</v>
      </c>
      <c r="P67" s="97" t="s">
        <v>27</v>
      </c>
      <c r="Q67" s="109">
        <v>0.76041666666666663</v>
      </c>
      <c r="R67" s="110">
        <v>45748</v>
      </c>
      <c r="S67" s="100">
        <f t="shared" si="0"/>
        <v>120</v>
      </c>
      <c r="T67" s="101"/>
      <c r="U67" s="102"/>
      <c r="V67" s="103"/>
      <c r="W67" s="104">
        <f t="shared" si="1"/>
        <v>0</v>
      </c>
      <c r="X67" s="101"/>
      <c r="Y67" s="102"/>
      <c r="Z67" s="102">
        <v>30</v>
      </c>
      <c r="AA67" s="103">
        <v>30</v>
      </c>
      <c r="AB67" s="105">
        <f t="shared" si="2"/>
        <v>60</v>
      </c>
      <c r="AC67" s="101"/>
      <c r="AD67" s="106"/>
      <c r="AE67" s="106">
        <v>30</v>
      </c>
      <c r="AF67" s="107">
        <v>30</v>
      </c>
      <c r="AG67" s="105">
        <f t="shared" si="3"/>
        <v>60</v>
      </c>
    </row>
    <row r="68" spans="1:33" ht="41.25" customHeight="1" x14ac:dyDescent="0.15">
      <c r="A68" s="87">
        <v>62</v>
      </c>
      <c r="B68" s="89" t="s">
        <v>692</v>
      </c>
      <c r="C68" s="112">
        <v>17</v>
      </c>
      <c r="D68" s="89" t="s">
        <v>199</v>
      </c>
      <c r="E68" s="89" t="s">
        <v>702</v>
      </c>
      <c r="F68" s="89" t="s">
        <v>693</v>
      </c>
      <c r="G68" s="89"/>
      <c r="H68" s="95"/>
      <c r="I68" s="63" t="s">
        <v>2</v>
      </c>
      <c r="J68" s="10" t="s">
        <v>71</v>
      </c>
      <c r="K68" s="93"/>
      <c r="L68" s="94"/>
      <c r="M68" s="65">
        <v>1</v>
      </c>
      <c r="N68" s="89" t="s">
        <v>199</v>
      </c>
      <c r="O68" s="108">
        <v>0.30208333333333331</v>
      </c>
      <c r="P68" s="97" t="s">
        <v>27</v>
      </c>
      <c r="Q68" s="109">
        <v>0.76041666666666663</v>
      </c>
      <c r="R68" s="110">
        <v>45748</v>
      </c>
      <c r="S68" s="100">
        <f t="shared" si="0"/>
        <v>80</v>
      </c>
      <c r="T68" s="101"/>
      <c r="U68" s="102"/>
      <c r="V68" s="103"/>
      <c r="W68" s="104">
        <f t="shared" si="1"/>
        <v>0</v>
      </c>
      <c r="X68" s="101"/>
      <c r="Y68" s="102"/>
      <c r="Z68" s="102">
        <v>10</v>
      </c>
      <c r="AA68" s="103">
        <v>10</v>
      </c>
      <c r="AB68" s="105">
        <f t="shared" si="2"/>
        <v>20</v>
      </c>
      <c r="AC68" s="101"/>
      <c r="AD68" s="106"/>
      <c r="AE68" s="106">
        <v>30</v>
      </c>
      <c r="AF68" s="107">
        <v>30</v>
      </c>
      <c r="AG68" s="105">
        <f t="shared" si="3"/>
        <v>60</v>
      </c>
    </row>
    <row r="69" spans="1:33" ht="41.25" customHeight="1" x14ac:dyDescent="0.15">
      <c r="A69" s="87">
        <v>63</v>
      </c>
      <c r="B69" s="89" t="s">
        <v>101</v>
      </c>
      <c r="C69" s="112">
        <v>18</v>
      </c>
      <c r="D69" s="89" t="s">
        <v>200</v>
      </c>
      <c r="E69" s="89" t="s">
        <v>170</v>
      </c>
      <c r="F69" s="89" t="s">
        <v>169</v>
      </c>
      <c r="G69" s="89" t="s">
        <v>226</v>
      </c>
      <c r="H69" s="95" t="s">
        <v>287</v>
      </c>
      <c r="I69" s="63"/>
      <c r="J69" s="10"/>
      <c r="K69" s="93" t="s">
        <v>2</v>
      </c>
      <c r="L69" s="94"/>
      <c r="M69" s="65">
        <v>3</v>
      </c>
      <c r="N69" s="89" t="s">
        <v>286</v>
      </c>
      <c r="O69" s="108">
        <v>0.3125</v>
      </c>
      <c r="P69" s="97" t="s">
        <v>27</v>
      </c>
      <c r="Q69" s="109">
        <v>0.8125</v>
      </c>
      <c r="R69" s="110">
        <v>40603</v>
      </c>
      <c r="S69" s="100">
        <f t="shared" si="0"/>
        <v>136</v>
      </c>
      <c r="T69" s="101">
        <v>6</v>
      </c>
      <c r="U69" s="102">
        <v>16</v>
      </c>
      <c r="V69" s="103">
        <v>18</v>
      </c>
      <c r="W69" s="104">
        <f t="shared" si="1"/>
        <v>40</v>
      </c>
      <c r="X69" s="101"/>
      <c r="Y69" s="102">
        <v>18</v>
      </c>
      <c r="Z69" s="102">
        <v>18</v>
      </c>
      <c r="AA69" s="103">
        <v>18</v>
      </c>
      <c r="AB69" s="105">
        <v>54</v>
      </c>
      <c r="AC69" s="101"/>
      <c r="AD69" s="102">
        <v>14</v>
      </c>
      <c r="AE69" s="102">
        <v>14</v>
      </c>
      <c r="AF69" s="103">
        <v>14</v>
      </c>
      <c r="AG69" s="105">
        <v>42</v>
      </c>
    </row>
    <row r="70" spans="1:33" ht="41.25" customHeight="1" x14ac:dyDescent="0.15">
      <c r="A70" s="87">
        <v>64</v>
      </c>
      <c r="B70" s="89" t="s">
        <v>593</v>
      </c>
      <c r="C70" s="112">
        <v>18</v>
      </c>
      <c r="D70" s="89" t="s">
        <v>200</v>
      </c>
      <c r="E70" s="89" t="s">
        <v>594</v>
      </c>
      <c r="F70" s="89" t="s">
        <v>595</v>
      </c>
      <c r="G70" s="89" t="s">
        <v>645</v>
      </c>
      <c r="H70" s="95" t="s">
        <v>646</v>
      </c>
      <c r="I70" s="63"/>
      <c r="J70" s="10"/>
      <c r="K70" s="93" t="s">
        <v>2</v>
      </c>
      <c r="L70" s="94"/>
      <c r="M70" s="65">
        <v>3</v>
      </c>
      <c r="N70" s="89" t="s">
        <v>596</v>
      </c>
      <c r="O70" s="108">
        <v>0.30208333333333331</v>
      </c>
      <c r="P70" s="97" t="s">
        <v>27</v>
      </c>
      <c r="Q70" s="109">
        <v>0.80208333333333337</v>
      </c>
      <c r="R70" s="110">
        <v>45017</v>
      </c>
      <c r="S70" s="100">
        <f t="shared" si="0"/>
        <v>144</v>
      </c>
      <c r="T70" s="101"/>
      <c r="U70" s="102">
        <v>11</v>
      </c>
      <c r="V70" s="103">
        <v>19</v>
      </c>
      <c r="W70" s="104">
        <f>SUM(U70:V70)</f>
        <v>30</v>
      </c>
      <c r="X70" s="101"/>
      <c r="Y70" s="102">
        <v>19</v>
      </c>
      <c r="Z70" s="102">
        <v>19</v>
      </c>
      <c r="AA70" s="103">
        <v>19</v>
      </c>
      <c r="AB70" s="105">
        <f t="shared" ref="AB70" si="4">SUM(X70:AA70)</f>
        <v>57</v>
      </c>
      <c r="AC70" s="101"/>
      <c r="AD70" s="102">
        <v>19</v>
      </c>
      <c r="AE70" s="102">
        <v>19</v>
      </c>
      <c r="AF70" s="103">
        <v>19</v>
      </c>
      <c r="AG70" s="105">
        <f t="shared" ref="AG70" si="5">SUM(AC70:AF70)</f>
        <v>57</v>
      </c>
    </row>
    <row r="71" spans="1:33" ht="41.25" customHeight="1" x14ac:dyDescent="0.15">
      <c r="A71" s="87">
        <v>65</v>
      </c>
      <c r="B71" s="89" t="s">
        <v>67</v>
      </c>
      <c r="C71" s="112">
        <v>19</v>
      </c>
      <c r="D71" s="89" t="s">
        <v>201</v>
      </c>
      <c r="E71" s="89" t="s">
        <v>172</v>
      </c>
      <c r="F71" s="89" t="s">
        <v>171</v>
      </c>
      <c r="G71" s="89" t="s">
        <v>246</v>
      </c>
      <c r="H71" s="95" t="s">
        <v>227</v>
      </c>
      <c r="I71" s="63"/>
      <c r="J71" s="10"/>
      <c r="K71" s="93"/>
      <c r="L71" s="94" t="s">
        <v>2</v>
      </c>
      <c r="M71" s="65">
        <v>6</v>
      </c>
      <c r="N71" s="89" t="s">
        <v>68</v>
      </c>
      <c r="O71" s="108">
        <v>0.30208333333333331</v>
      </c>
      <c r="P71" s="97" t="s">
        <v>539</v>
      </c>
      <c r="Q71" s="109">
        <v>0.84375</v>
      </c>
      <c r="R71" s="110">
        <v>39356</v>
      </c>
      <c r="S71" s="100">
        <f t="shared" si="0"/>
        <v>65</v>
      </c>
      <c r="T71" s="101">
        <v>9</v>
      </c>
      <c r="U71" s="102">
        <v>10</v>
      </c>
      <c r="V71" s="103">
        <v>10</v>
      </c>
      <c r="W71" s="104">
        <f t="shared" si="1"/>
        <v>29</v>
      </c>
      <c r="X71" s="101"/>
      <c r="Y71" s="102">
        <v>10</v>
      </c>
      <c r="Z71" s="102">
        <v>10</v>
      </c>
      <c r="AA71" s="103">
        <v>10</v>
      </c>
      <c r="AB71" s="105">
        <f t="shared" si="2"/>
        <v>30</v>
      </c>
      <c r="AC71" s="101"/>
      <c r="AD71" s="106">
        <v>2</v>
      </c>
      <c r="AE71" s="106">
        <v>2</v>
      </c>
      <c r="AF71" s="107">
        <v>2</v>
      </c>
      <c r="AG71" s="105">
        <f t="shared" si="3"/>
        <v>6</v>
      </c>
    </row>
    <row r="72" spans="1:33" ht="41.25" customHeight="1" x14ac:dyDescent="0.15">
      <c r="A72" s="87">
        <v>66</v>
      </c>
      <c r="B72" s="115" t="s">
        <v>85</v>
      </c>
      <c r="C72" s="112">
        <v>19</v>
      </c>
      <c r="D72" s="89" t="s">
        <v>201</v>
      </c>
      <c r="E72" s="89" t="s">
        <v>173</v>
      </c>
      <c r="F72" s="89" t="s">
        <v>174</v>
      </c>
      <c r="G72" s="89"/>
      <c r="H72" s="95"/>
      <c r="I72" s="63" t="s">
        <v>2</v>
      </c>
      <c r="J72" s="10" t="s">
        <v>71</v>
      </c>
      <c r="K72" s="93"/>
      <c r="L72" s="94"/>
      <c r="M72" s="65">
        <v>7</v>
      </c>
      <c r="N72" s="89" t="s">
        <v>86</v>
      </c>
      <c r="O72" s="108">
        <v>0.3125</v>
      </c>
      <c r="P72" s="97" t="s">
        <v>27</v>
      </c>
      <c r="Q72" s="109">
        <v>0.77083333333333337</v>
      </c>
      <c r="R72" s="110">
        <v>39904</v>
      </c>
      <c r="S72" s="100">
        <f t="shared" si="0"/>
        <v>340</v>
      </c>
      <c r="T72" s="101"/>
      <c r="U72" s="102"/>
      <c r="V72" s="103"/>
      <c r="W72" s="104">
        <f t="shared" si="1"/>
        <v>0</v>
      </c>
      <c r="X72" s="101"/>
      <c r="Y72" s="102">
        <v>20</v>
      </c>
      <c r="Z72" s="102">
        <v>25</v>
      </c>
      <c r="AA72" s="103">
        <v>25</v>
      </c>
      <c r="AB72" s="105">
        <f t="shared" si="2"/>
        <v>70</v>
      </c>
      <c r="AC72" s="101">
        <v>18</v>
      </c>
      <c r="AD72" s="106">
        <v>84</v>
      </c>
      <c r="AE72" s="106">
        <v>84</v>
      </c>
      <c r="AF72" s="107">
        <v>84</v>
      </c>
      <c r="AG72" s="105">
        <f t="shared" si="3"/>
        <v>270</v>
      </c>
    </row>
    <row r="73" spans="1:33" ht="41.25" customHeight="1" x14ac:dyDescent="0.15">
      <c r="A73" s="87">
        <v>67</v>
      </c>
      <c r="B73" s="115" t="s">
        <v>568</v>
      </c>
      <c r="C73" s="112">
        <v>19</v>
      </c>
      <c r="D73" s="89" t="s">
        <v>201</v>
      </c>
      <c r="E73" s="89" t="s">
        <v>437</v>
      </c>
      <c r="F73" s="89" t="s">
        <v>474</v>
      </c>
      <c r="G73" s="89"/>
      <c r="H73" s="95"/>
      <c r="I73" s="63" t="s">
        <v>2</v>
      </c>
      <c r="J73" s="10" t="s">
        <v>71</v>
      </c>
      <c r="K73" s="93"/>
      <c r="L73" s="94"/>
      <c r="M73" s="65">
        <v>3</v>
      </c>
      <c r="N73" s="89" t="s">
        <v>438</v>
      </c>
      <c r="O73" s="108">
        <v>0.3125</v>
      </c>
      <c r="P73" s="97" t="s">
        <v>27</v>
      </c>
      <c r="Q73" s="109">
        <v>0.77083333333333337</v>
      </c>
      <c r="R73" s="110">
        <v>43556</v>
      </c>
      <c r="S73" s="100">
        <f t="shared" si="0"/>
        <v>140</v>
      </c>
      <c r="T73" s="101"/>
      <c r="U73" s="102"/>
      <c r="V73" s="103"/>
      <c r="W73" s="104">
        <f t="shared" si="1"/>
        <v>0</v>
      </c>
      <c r="X73" s="101"/>
      <c r="Y73" s="102">
        <v>8</v>
      </c>
      <c r="Z73" s="102">
        <v>10</v>
      </c>
      <c r="AA73" s="103">
        <v>10</v>
      </c>
      <c r="AB73" s="105">
        <f t="shared" si="2"/>
        <v>28</v>
      </c>
      <c r="AC73" s="101"/>
      <c r="AD73" s="106">
        <v>32</v>
      </c>
      <c r="AE73" s="106">
        <v>40</v>
      </c>
      <c r="AF73" s="107">
        <v>40</v>
      </c>
      <c r="AG73" s="105">
        <f t="shared" si="3"/>
        <v>112</v>
      </c>
    </row>
    <row r="74" spans="1:33" ht="41.25" customHeight="1" x14ac:dyDescent="0.15">
      <c r="A74" s="87">
        <v>68</v>
      </c>
      <c r="B74" s="115" t="s">
        <v>103</v>
      </c>
      <c r="C74" s="112">
        <v>20</v>
      </c>
      <c r="D74" s="89" t="s">
        <v>202</v>
      </c>
      <c r="E74" s="89" t="s">
        <v>239</v>
      </c>
      <c r="F74" s="89" t="s">
        <v>238</v>
      </c>
      <c r="G74" s="89"/>
      <c r="H74" s="95"/>
      <c r="I74" s="63" t="s">
        <v>2</v>
      </c>
      <c r="J74" s="10" t="s">
        <v>71</v>
      </c>
      <c r="K74" s="93"/>
      <c r="L74" s="94"/>
      <c r="M74" s="65">
        <v>7</v>
      </c>
      <c r="N74" s="89" t="s">
        <v>104</v>
      </c>
      <c r="O74" s="108">
        <v>0.3125</v>
      </c>
      <c r="P74" s="97" t="s">
        <v>27</v>
      </c>
      <c r="Q74" s="109">
        <v>0.77083333333333337</v>
      </c>
      <c r="R74" s="110">
        <v>40634</v>
      </c>
      <c r="S74" s="100">
        <f t="shared" si="0"/>
        <v>420</v>
      </c>
      <c r="T74" s="101"/>
      <c r="U74" s="102"/>
      <c r="V74" s="103"/>
      <c r="W74" s="104">
        <f t="shared" si="1"/>
        <v>0</v>
      </c>
      <c r="X74" s="101"/>
      <c r="Y74" s="102">
        <v>26</v>
      </c>
      <c r="Z74" s="102">
        <v>27</v>
      </c>
      <c r="AA74" s="103">
        <v>27</v>
      </c>
      <c r="AB74" s="105">
        <f>SUM(X74:AA74)</f>
        <v>80</v>
      </c>
      <c r="AC74" s="101">
        <v>35</v>
      </c>
      <c r="AD74" s="106">
        <v>114</v>
      </c>
      <c r="AE74" s="106">
        <v>78</v>
      </c>
      <c r="AF74" s="107">
        <v>113</v>
      </c>
      <c r="AG74" s="105">
        <f t="shared" si="3"/>
        <v>340</v>
      </c>
    </row>
    <row r="75" spans="1:33" ht="41.25" customHeight="1" x14ac:dyDescent="0.15">
      <c r="A75" s="87">
        <v>69</v>
      </c>
      <c r="B75" s="89" t="s">
        <v>19</v>
      </c>
      <c r="C75" s="112">
        <v>20</v>
      </c>
      <c r="D75" s="89" t="s">
        <v>202</v>
      </c>
      <c r="E75" s="89" t="s">
        <v>240</v>
      </c>
      <c r="F75" s="89" t="s">
        <v>241</v>
      </c>
      <c r="G75" s="89"/>
      <c r="H75" s="95"/>
      <c r="I75" s="63" t="s">
        <v>2</v>
      </c>
      <c r="J75" s="10" t="s">
        <v>71</v>
      </c>
      <c r="K75" s="93"/>
      <c r="L75" s="94"/>
      <c r="M75" s="65">
        <v>7</v>
      </c>
      <c r="N75" s="89" t="s">
        <v>20</v>
      </c>
      <c r="O75" s="108">
        <v>0.3125</v>
      </c>
      <c r="P75" s="97" t="s">
        <v>27</v>
      </c>
      <c r="Q75" s="109">
        <v>0.77083333333333337</v>
      </c>
      <c r="R75" s="110">
        <v>41365</v>
      </c>
      <c r="S75" s="100">
        <f t="shared" si="0"/>
        <v>500</v>
      </c>
      <c r="T75" s="101"/>
      <c r="U75" s="102"/>
      <c r="V75" s="103"/>
      <c r="W75" s="104">
        <f t="shared" si="1"/>
        <v>0</v>
      </c>
      <c r="X75" s="101"/>
      <c r="Y75" s="102">
        <v>20</v>
      </c>
      <c r="Z75" s="102">
        <v>20</v>
      </c>
      <c r="AA75" s="103">
        <v>20</v>
      </c>
      <c r="AB75" s="105">
        <f t="shared" si="2"/>
        <v>60</v>
      </c>
      <c r="AC75" s="101">
        <v>50</v>
      </c>
      <c r="AD75" s="106">
        <v>130</v>
      </c>
      <c r="AE75" s="106">
        <v>130</v>
      </c>
      <c r="AF75" s="107">
        <v>130</v>
      </c>
      <c r="AG75" s="105">
        <f t="shared" si="3"/>
        <v>440</v>
      </c>
    </row>
    <row r="76" spans="1:33" ht="41.25" customHeight="1" x14ac:dyDescent="0.15">
      <c r="A76" s="87">
        <v>70</v>
      </c>
      <c r="B76" s="89" t="s">
        <v>360</v>
      </c>
      <c r="C76" s="112">
        <v>20</v>
      </c>
      <c r="D76" s="89" t="s">
        <v>202</v>
      </c>
      <c r="E76" s="89" t="s">
        <v>361</v>
      </c>
      <c r="F76" s="89" t="s">
        <v>362</v>
      </c>
      <c r="G76" s="89"/>
      <c r="H76" s="95"/>
      <c r="I76" s="63" t="s">
        <v>2</v>
      </c>
      <c r="J76" s="10" t="s">
        <v>71</v>
      </c>
      <c r="K76" s="93"/>
      <c r="L76" s="94"/>
      <c r="M76" s="65">
        <v>3</v>
      </c>
      <c r="N76" s="89" t="s">
        <v>363</v>
      </c>
      <c r="O76" s="108">
        <v>0.3125</v>
      </c>
      <c r="P76" s="97" t="s">
        <v>27</v>
      </c>
      <c r="Q76" s="109">
        <v>0.77083333333333337</v>
      </c>
      <c r="R76" s="110">
        <v>42826</v>
      </c>
      <c r="S76" s="100">
        <f t="shared" si="0"/>
        <v>420</v>
      </c>
      <c r="T76" s="101"/>
      <c r="U76" s="102"/>
      <c r="V76" s="103"/>
      <c r="W76" s="104">
        <f t="shared" si="1"/>
        <v>0</v>
      </c>
      <c r="X76" s="101"/>
      <c r="Y76" s="102">
        <v>20</v>
      </c>
      <c r="Z76" s="102">
        <v>20</v>
      </c>
      <c r="AA76" s="103">
        <v>20</v>
      </c>
      <c r="AB76" s="105">
        <f t="shared" si="2"/>
        <v>60</v>
      </c>
      <c r="AC76" s="101">
        <v>40</v>
      </c>
      <c r="AD76" s="106">
        <v>106</v>
      </c>
      <c r="AE76" s="106">
        <v>107</v>
      </c>
      <c r="AF76" s="107">
        <v>107</v>
      </c>
      <c r="AG76" s="105">
        <f t="shared" si="3"/>
        <v>360</v>
      </c>
    </row>
    <row r="77" spans="1:33" ht="41.25" customHeight="1" x14ac:dyDescent="0.15">
      <c r="A77" s="87">
        <v>71</v>
      </c>
      <c r="B77" s="89" t="s">
        <v>697</v>
      </c>
      <c r="C77" s="112">
        <v>20</v>
      </c>
      <c r="D77" s="89" t="s">
        <v>202</v>
      </c>
      <c r="E77" s="89" t="s">
        <v>698</v>
      </c>
      <c r="F77" s="89" t="s">
        <v>678</v>
      </c>
      <c r="G77" s="89"/>
      <c r="H77" s="95"/>
      <c r="I77" s="63" t="s">
        <v>2</v>
      </c>
      <c r="J77" s="10" t="s">
        <v>71</v>
      </c>
      <c r="K77" s="93"/>
      <c r="L77" s="94"/>
      <c r="M77" s="65">
        <v>3</v>
      </c>
      <c r="N77" s="89" t="s">
        <v>679</v>
      </c>
      <c r="O77" s="108">
        <v>0.3125</v>
      </c>
      <c r="P77" s="97" t="s">
        <v>27</v>
      </c>
      <c r="Q77" s="109">
        <v>0.77083333333333337</v>
      </c>
      <c r="R77" s="110">
        <v>45748</v>
      </c>
      <c r="S77" s="100">
        <f t="shared" si="0"/>
        <v>200</v>
      </c>
      <c r="T77" s="101"/>
      <c r="U77" s="102"/>
      <c r="V77" s="103"/>
      <c r="W77" s="104">
        <f t="shared" si="1"/>
        <v>0</v>
      </c>
      <c r="X77" s="101"/>
      <c r="Y77" s="102">
        <v>18</v>
      </c>
      <c r="Z77" s="102">
        <v>17</v>
      </c>
      <c r="AA77" s="103">
        <v>15</v>
      </c>
      <c r="AB77" s="105">
        <f t="shared" si="2"/>
        <v>50</v>
      </c>
      <c r="AC77" s="101">
        <v>15</v>
      </c>
      <c r="AD77" s="106">
        <v>50</v>
      </c>
      <c r="AE77" s="106">
        <v>43</v>
      </c>
      <c r="AF77" s="107">
        <v>42</v>
      </c>
      <c r="AG77" s="105">
        <f t="shared" si="3"/>
        <v>150</v>
      </c>
    </row>
    <row r="78" spans="1:33" ht="41.25" customHeight="1" x14ac:dyDescent="0.15">
      <c r="A78" s="87">
        <v>72</v>
      </c>
      <c r="B78" s="89" t="s">
        <v>87</v>
      </c>
      <c r="C78" s="112">
        <v>21</v>
      </c>
      <c r="D78" s="89" t="s">
        <v>0</v>
      </c>
      <c r="E78" s="89" t="s">
        <v>499</v>
      </c>
      <c r="F78" s="89" t="s">
        <v>242</v>
      </c>
      <c r="G78" s="89"/>
      <c r="H78" s="95"/>
      <c r="I78" s="63" t="s">
        <v>2</v>
      </c>
      <c r="J78" s="10" t="s">
        <v>71</v>
      </c>
      <c r="K78" s="93"/>
      <c r="L78" s="94"/>
      <c r="M78" s="65">
        <v>7</v>
      </c>
      <c r="N78" s="89" t="s">
        <v>88</v>
      </c>
      <c r="O78" s="108">
        <v>0.29166666666666669</v>
      </c>
      <c r="P78" s="97" t="s">
        <v>27</v>
      </c>
      <c r="Q78" s="109">
        <v>0.79166666666666663</v>
      </c>
      <c r="R78" s="110">
        <v>40118</v>
      </c>
      <c r="S78" s="100">
        <f t="shared" si="0"/>
        <v>420</v>
      </c>
      <c r="T78" s="101"/>
      <c r="U78" s="102"/>
      <c r="V78" s="103"/>
      <c r="W78" s="104">
        <f t="shared" si="1"/>
        <v>0</v>
      </c>
      <c r="X78" s="101"/>
      <c r="Y78" s="102">
        <v>40</v>
      </c>
      <c r="Z78" s="102">
        <v>45</v>
      </c>
      <c r="AA78" s="103">
        <v>45</v>
      </c>
      <c r="AB78" s="105">
        <f t="shared" si="2"/>
        <v>130</v>
      </c>
      <c r="AC78" s="101">
        <v>30</v>
      </c>
      <c r="AD78" s="106">
        <v>80</v>
      </c>
      <c r="AE78" s="106">
        <v>90</v>
      </c>
      <c r="AF78" s="107">
        <v>90</v>
      </c>
      <c r="AG78" s="105">
        <f t="shared" si="3"/>
        <v>290</v>
      </c>
    </row>
    <row r="79" spans="1:33" ht="41.25" customHeight="1" x14ac:dyDescent="0.15">
      <c r="A79" s="87">
        <v>73</v>
      </c>
      <c r="B79" s="89" t="s">
        <v>714</v>
      </c>
      <c r="C79" s="112">
        <v>21</v>
      </c>
      <c r="D79" s="89" t="s">
        <v>0</v>
      </c>
      <c r="E79" s="89" t="s">
        <v>175</v>
      </c>
      <c r="F79" s="89" t="s">
        <v>176</v>
      </c>
      <c r="G79" s="89"/>
      <c r="H79" s="95"/>
      <c r="I79" s="63" t="s">
        <v>2</v>
      </c>
      <c r="J79" s="10" t="s">
        <v>60</v>
      </c>
      <c r="K79" s="93"/>
      <c r="L79" s="94"/>
      <c r="M79" s="65">
        <v>3</v>
      </c>
      <c r="N79" s="89" t="s">
        <v>105</v>
      </c>
      <c r="O79" s="108">
        <v>0.29166666666666669</v>
      </c>
      <c r="P79" s="97" t="s">
        <v>27</v>
      </c>
      <c r="Q79" s="109">
        <v>0.83333333333333337</v>
      </c>
      <c r="R79" s="110">
        <v>40664</v>
      </c>
      <c r="S79" s="100">
        <f t="shared" si="0"/>
        <v>85</v>
      </c>
      <c r="T79" s="101"/>
      <c r="U79" s="102">
        <v>6</v>
      </c>
      <c r="V79" s="103">
        <v>9</v>
      </c>
      <c r="W79" s="104">
        <f t="shared" si="1"/>
        <v>15</v>
      </c>
      <c r="X79" s="101"/>
      <c r="Y79" s="102">
        <v>15</v>
      </c>
      <c r="Z79" s="102">
        <v>7</v>
      </c>
      <c r="AA79" s="103">
        <v>18</v>
      </c>
      <c r="AB79" s="105">
        <f t="shared" si="2"/>
        <v>40</v>
      </c>
      <c r="AC79" s="101"/>
      <c r="AD79" s="106">
        <v>5</v>
      </c>
      <c r="AE79" s="106">
        <v>18</v>
      </c>
      <c r="AF79" s="107">
        <v>7</v>
      </c>
      <c r="AG79" s="105">
        <f t="shared" si="3"/>
        <v>30</v>
      </c>
    </row>
    <row r="80" spans="1:33" ht="41.25" customHeight="1" x14ac:dyDescent="0.15">
      <c r="A80" s="87">
        <v>74</v>
      </c>
      <c r="B80" s="89" t="s">
        <v>1</v>
      </c>
      <c r="C80" s="112">
        <v>21</v>
      </c>
      <c r="D80" s="89" t="s">
        <v>0</v>
      </c>
      <c r="E80" s="89" t="s">
        <v>500</v>
      </c>
      <c r="F80" s="89" t="s">
        <v>177</v>
      </c>
      <c r="G80" s="89"/>
      <c r="H80" s="95"/>
      <c r="I80" s="63"/>
      <c r="J80" s="10"/>
      <c r="K80" s="93" t="s">
        <v>2</v>
      </c>
      <c r="L80" s="94"/>
      <c r="M80" s="65">
        <v>1</v>
      </c>
      <c r="N80" s="89" t="s">
        <v>0</v>
      </c>
      <c r="O80" s="108">
        <v>0.3125</v>
      </c>
      <c r="P80" s="97" t="s">
        <v>27</v>
      </c>
      <c r="Q80" s="109">
        <v>0.77083333333333337</v>
      </c>
      <c r="R80" s="110">
        <v>41000</v>
      </c>
      <c r="S80" s="100">
        <f t="shared" si="0"/>
        <v>107</v>
      </c>
      <c r="T80" s="101"/>
      <c r="U80" s="102">
        <v>13</v>
      </c>
      <c r="V80" s="103">
        <v>14</v>
      </c>
      <c r="W80" s="104">
        <f t="shared" si="1"/>
        <v>27</v>
      </c>
      <c r="X80" s="101"/>
      <c r="Y80" s="102">
        <v>15</v>
      </c>
      <c r="Z80" s="102">
        <v>17</v>
      </c>
      <c r="AA80" s="103">
        <v>17</v>
      </c>
      <c r="AB80" s="105">
        <f t="shared" si="2"/>
        <v>49</v>
      </c>
      <c r="AC80" s="101"/>
      <c r="AD80" s="106"/>
      <c r="AE80" s="106">
        <v>15</v>
      </c>
      <c r="AF80" s="107">
        <v>16</v>
      </c>
      <c r="AG80" s="105">
        <f t="shared" si="3"/>
        <v>31</v>
      </c>
    </row>
    <row r="81" spans="1:33" ht="41.25" customHeight="1" x14ac:dyDescent="0.15">
      <c r="A81" s="87">
        <v>75</v>
      </c>
      <c r="B81" s="89" t="s">
        <v>390</v>
      </c>
      <c r="C81" s="112">
        <v>21</v>
      </c>
      <c r="D81" s="89" t="s">
        <v>0</v>
      </c>
      <c r="E81" s="89" t="s">
        <v>243</v>
      </c>
      <c r="F81" s="89" t="s">
        <v>284</v>
      </c>
      <c r="G81" s="89"/>
      <c r="H81" s="95"/>
      <c r="I81" s="63" t="s">
        <v>2</v>
      </c>
      <c r="J81" s="10" t="s">
        <v>60</v>
      </c>
      <c r="K81" s="93"/>
      <c r="L81" s="94"/>
      <c r="M81" s="65">
        <v>3</v>
      </c>
      <c r="N81" s="89" t="s">
        <v>391</v>
      </c>
      <c r="O81" s="111" t="s">
        <v>494</v>
      </c>
      <c r="P81" s="97" t="s">
        <v>27</v>
      </c>
      <c r="Q81" s="109" t="s">
        <v>495</v>
      </c>
      <c r="R81" s="110">
        <v>41730</v>
      </c>
      <c r="S81" s="100">
        <f t="shared" si="0"/>
        <v>268</v>
      </c>
      <c r="T81" s="101"/>
      <c r="U81" s="102"/>
      <c r="V81" s="103">
        <v>18</v>
      </c>
      <c r="W81" s="104">
        <f t="shared" si="1"/>
        <v>18</v>
      </c>
      <c r="X81" s="101"/>
      <c r="Y81" s="102">
        <v>20</v>
      </c>
      <c r="Z81" s="102">
        <v>10</v>
      </c>
      <c r="AA81" s="103">
        <v>10</v>
      </c>
      <c r="AB81" s="105">
        <f t="shared" si="2"/>
        <v>40</v>
      </c>
      <c r="AC81" s="101">
        <v>12</v>
      </c>
      <c r="AD81" s="106">
        <v>58</v>
      </c>
      <c r="AE81" s="106">
        <v>70</v>
      </c>
      <c r="AF81" s="107">
        <v>70</v>
      </c>
      <c r="AG81" s="105">
        <f t="shared" si="3"/>
        <v>210</v>
      </c>
    </row>
    <row r="82" spans="1:33" ht="41.25" customHeight="1" x14ac:dyDescent="0.15">
      <c r="A82" s="87">
        <v>76</v>
      </c>
      <c r="B82" s="89" t="s">
        <v>718</v>
      </c>
      <c r="C82" s="112">
        <v>21</v>
      </c>
      <c r="D82" s="89" t="s">
        <v>674</v>
      </c>
      <c r="E82" s="89" t="s">
        <v>676</v>
      </c>
      <c r="F82" s="95" t="s">
        <v>715</v>
      </c>
      <c r="G82" s="89"/>
      <c r="H82" s="95"/>
      <c r="I82" s="63"/>
      <c r="J82" s="10"/>
      <c r="K82" s="93" t="s">
        <v>367</v>
      </c>
      <c r="L82" s="94"/>
      <c r="M82" s="65">
        <v>1</v>
      </c>
      <c r="N82" s="89" t="s">
        <v>675</v>
      </c>
      <c r="O82" s="111">
        <v>0.3125</v>
      </c>
      <c r="P82" s="97" t="s">
        <v>677</v>
      </c>
      <c r="Q82" s="109">
        <v>0.77083333333333337</v>
      </c>
      <c r="R82" s="110">
        <v>45748</v>
      </c>
      <c r="S82" s="100">
        <v>58</v>
      </c>
      <c r="T82" s="101">
        <v>0</v>
      </c>
      <c r="U82" s="102">
        <v>6</v>
      </c>
      <c r="V82" s="103">
        <v>10</v>
      </c>
      <c r="W82" s="104">
        <f t="shared" si="1"/>
        <v>16</v>
      </c>
      <c r="X82" s="101">
        <v>0</v>
      </c>
      <c r="Y82" s="102">
        <v>10</v>
      </c>
      <c r="Z82" s="102">
        <v>10</v>
      </c>
      <c r="AA82" s="103">
        <v>10</v>
      </c>
      <c r="AB82" s="105">
        <f t="shared" si="2"/>
        <v>30</v>
      </c>
      <c r="AC82" s="101">
        <v>0</v>
      </c>
      <c r="AD82" s="106">
        <v>0</v>
      </c>
      <c r="AE82" s="106">
        <v>6</v>
      </c>
      <c r="AF82" s="107">
        <v>6</v>
      </c>
      <c r="AG82" s="105">
        <f>SUM(AC82:AF82)</f>
        <v>12</v>
      </c>
    </row>
    <row r="83" spans="1:33" ht="41.25" customHeight="1" x14ac:dyDescent="0.15">
      <c r="A83" s="87">
        <v>77</v>
      </c>
      <c r="B83" s="89" t="s">
        <v>345</v>
      </c>
      <c r="C83" s="112">
        <v>22</v>
      </c>
      <c r="D83" s="89" t="s">
        <v>311</v>
      </c>
      <c r="E83" s="89" t="s">
        <v>642</v>
      </c>
      <c r="F83" s="89" t="s">
        <v>349</v>
      </c>
      <c r="G83" s="89"/>
      <c r="H83" s="95"/>
      <c r="I83" s="63" t="s">
        <v>2</v>
      </c>
      <c r="J83" s="10" t="s">
        <v>60</v>
      </c>
      <c r="K83" s="93"/>
      <c r="L83" s="94"/>
      <c r="M83" s="65">
        <v>7</v>
      </c>
      <c r="N83" s="89" t="s">
        <v>643</v>
      </c>
      <c r="O83" s="111">
        <v>0.29166666666666669</v>
      </c>
      <c r="P83" s="97" t="s">
        <v>373</v>
      </c>
      <c r="Q83" s="109">
        <v>0.79166666666666663</v>
      </c>
      <c r="R83" s="110">
        <v>42461</v>
      </c>
      <c r="S83" s="100">
        <v>126</v>
      </c>
      <c r="T83" s="101"/>
      <c r="U83" s="102">
        <v>6</v>
      </c>
      <c r="V83" s="103">
        <v>15</v>
      </c>
      <c r="W83" s="104">
        <f t="shared" si="1"/>
        <v>21</v>
      </c>
      <c r="X83" s="101"/>
      <c r="Y83" s="102">
        <v>15</v>
      </c>
      <c r="Z83" s="102">
        <v>15</v>
      </c>
      <c r="AA83" s="103">
        <v>15</v>
      </c>
      <c r="AB83" s="105">
        <f t="shared" si="2"/>
        <v>45</v>
      </c>
      <c r="AC83" s="101"/>
      <c r="AD83" s="106">
        <v>15</v>
      </c>
      <c r="AE83" s="106">
        <v>18</v>
      </c>
      <c r="AF83" s="107">
        <v>27</v>
      </c>
      <c r="AG83" s="105">
        <f>SUM(AC83:AF83)</f>
        <v>60</v>
      </c>
    </row>
    <row r="84" spans="1:33" ht="41.25" customHeight="1" x14ac:dyDescent="0.15">
      <c r="A84" s="87">
        <v>78</v>
      </c>
      <c r="B84" s="89" t="s">
        <v>512</v>
      </c>
      <c r="C84" s="112">
        <v>22</v>
      </c>
      <c r="D84" s="89" t="s">
        <v>311</v>
      </c>
      <c r="E84" s="89" t="s">
        <v>644</v>
      </c>
      <c r="F84" s="89" t="s">
        <v>513</v>
      </c>
      <c r="G84" s="89"/>
      <c r="H84" s="95"/>
      <c r="I84" s="63" t="s">
        <v>2</v>
      </c>
      <c r="J84" s="10" t="s">
        <v>71</v>
      </c>
      <c r="K84" s="93"/>
      <c r="L84" s="94"/>
      <c r="M84" s="65">
        <v>3</v>
      </c>
      <c r="N84" s="89" t="s">
        <v>514</v>
      </c>
      <c r="O84" s="108">
        <v>0.33333333333333331</v>
      </c>
      <c r="P84" s="97" t="s">
        <v>331</v>
      </c>
      <c r="Q84" s="109">
        <v>0.79166666666666663</v>
      </c>
      <c r="R84" s="110">
        <v>43922</v>
      </c>
      <c r="S84" s="100">
        <f t="shared" ref="S84:S145" si="6">W84+AB84+AG84</f>
        <v>100</v>
      </c>
      <c r="T84" s="101"/>
      <c r="U84" s="102"/>
      <c r="V84" s="103"/>
      <c r="W84" s="104">
        <f t="shared" ref="W84:W146" si="7">SUM(T84:V84)</f>
        <v>0</v>
      </c>
      <c r="X84" s="101"/>
      <c r="Y84" s="102">
        <v>10</v>
      </c>
      <c r="Z84" s="102">
        <v>10</v>
      </c>
      <c r="AA84" s="103">
        <v>10</v>
      </c>
      <c r="AB84" s="104">
        <f t="shared" ref="AB84:AB146" si="8">SUM(X84:AA84)</f>
        <v>30</v>
      </c>
      <c r="AC84" s="101"/>
      <c r="AD84" s="106">
        <v>20</v>
      </c>
      <c r="AE84" s="106">
        <v>25</v>
      </c>
      <c r="AF84" s="107">
        <v>25</v>
      </c>
      <c r="AG84" s="104">
        <f t="shared" ref="AG84:AG145" si="9">SUM(AC84:AF84)</f>
        <v>70</v>
      </c>
    </row>
    <row r="85" spans="1:33" ht="41.25" customHeight="1" x14ac:dyDescent="0.15">
      <c r="A85" s="87">
        <v>79</v>
      </c>
      <c r="B85" s="89" t="s">
        <v>703</v>
      </c>
      <c r="C85" s="112">
        <v>22</v>
      </c>
      <c r="D85" s="89" t="s">
        <v>311</v>
      </c>
      <c r="E85" s="89" t="s">
        <v>704</v>
      </c>
      <c r="F85" s="89" t="s">
        <v>705</v>
      </c>
      <c r="G85" s="89"/>
      <c r="H85" s="95"/>
      <c r="I85" s="63" t="s">
        <v>2</v>
      </c>
      <c r="J85" s="10" t="s">
        <v>71</v>
      </c>
      <c r="K85" s="93"/>
      <c r="L85" s="94"/>
      <c r="M85" s="65">
        <v>3</v>
      </c>
      <c r="N85" s="89" t="s">
        <v>706</v>
      </c>
      <c r="O85" s="108">
        <v>0.3125</v>
      </c>
      <c r="P85" s="97" t="s">
        <v>27</v>
      </c>
      <c r="Q85" s="109">
        <v>0.77083333333333337</v>
      </c>
      <c r="R85" s="110">
        <v>45748</v>
      </c>
      <c r="S85" s="100">
        <f>W85+AB85+AG85</f>
        <v>305</v>
      </c>
      <c r="T85" s="101"/>
      <c r="U85" s="102"/>
      <c r="V85" s="103"/>
      <c r="W85" s="104">
        <f>SUM(T85:V85)</f>
        <v>0</v>
      </c>
      <c r="X85" s="101"/>
      <c r="Y85" s="102">
        <v>12</v>
      </c>
      <c r="Z85" s="102">
        <v>12</v>
      </c>
      <c r="AA85" s="103">
        <v>12</v>
      </c>
      <c r="AB85" s="104">
        <f>SUM(X85:AA85)</f>
        <v>36</v>
      </c>
      <c r="AC85" s="101">
        <v>20</v>
      </c>
      <c r="AD85" s="106">
        <v>83</v>
      </c>
      <c r="AE85" s="106">
        <v>83</v>
      </c>
      <c r="AF85" s="107">
        <v>83</v>
      </c>
      <c r="AG85" s="104">
        <f>SUM(AC85:AF85)</f>
        <v>269</v>
      </c>
    </row>
    <row r="86" spans="1:33" ht="41.25" customHeight="1" x14ac:dyDescent="0.15">
      <c r="A86" s="87">
        <v>80</v>
      </c>
      <c r="B86" s="89" t="s">
        <v>73</v>
      </c>
      <c r="C86" s="112">
        <v>23</v>
      </c>
      <c r="D86" s="89" t="s">
        <v>203</v>
      </c>
      <c r="E86" s="89" t="s">
        <v>244</v>
      </c>
      <c r="F86" s="89" t="s">
        <v>245</v>
      </c>
      <c r="G86" s="89"/>
      <c r="H86" s="95"/>
      <c r="I86" s="63" t="s">
        <v>2</v>
      </c>
      <c r="J86" s="10" t="s">
        <v>60</v>
      </c>
      <c r="K86" s="93"/>
      <c r="L86" s="94"/>
      <c r="M86" s="65">
        <v>3</v>
      </c>
      <c r="N86" s="89" t="s">
        <v>74</v>
      </c>
      <c r="O86" s="108">
        <v>0.3125</v>
      </c>
      <c r="P86" s="97" t="s">
        <v>27</v>
      </c>
      <c r="Q86" s="109">
        <v>0.77083333333333337</v>
      </c>
      <c r="R86" s="110">
        <v>39539</v>
      </c>
      <c r="S86" s="100">
        <f t="shared" si="6"/>
        <v>342</v>
      </c>
      <c r="T86" s="101"/>
      <c r="U86" s="102">
        <v>20</v>
      </c>
      <c r="V86" s="103">
        <v>22</v>
      </c>
      <c r="W86" s="104">
        <f t="shared" ref="W86:W96" si="10">SUM(T86:V86)</f>
        <v>42</v>
      </c>
      <c r="X86" s="101"/>
      <c r="Y86" s="102">
        <v>55</v>
      </c>
      <c r="Z86" s="102">
        <v>55</v>
      </c>
      <c r="AA86" s="103">
        <v>55</v>
      </c>
      <c r="AB86" s="104">
        <f t="shared" ref="AB86:AB96" si="11">SUM(X86:AA86)</f>
        <v>165</v>
      </c>
      <c r="AC86" s="101">
        <v>15</v>
      </c>
      <c r="AD86" s="106">
        <v>35</v>
      </c>
      <c r="AE86" s="106">
        <v>42</v>
      </c>
      <c r="AF86" s="107">
        <v>43</v>
      </c>
      <c r="AG86" s="105">
        <v>135</v>
      </c>
    </row>
    <row r="87" spans="1:33" ht="41.25" customHeight="1" x14ac:dyDescent="0.15">
      <c r="A87" s="87">
        <v>81</v>
      </c>
      <c r="B87" s="89" t="s">
        <v>312</v>
      </c>
      <c r="C87" s="112">
        <v>23</v>
      </c>
      <c r="D87" s="89" t="s">
        <v>344</v>
      </c>
      <c r="E87" s="89" t="s">
        <v>350</v>
      </c>
      <c r="F87" s="89" t="s">
        <v>351</v>
      </c>
      <c r="G87" s="89" t="s">
        <v>521</v>
      </c>
      <c r="H87" s="95" t="s">
        <v>522</v>
      </c>
      <c r="I87" s="63"/>
      <c r="J87" s="10"/>
      <c r="K87" s="93"/>
      <c r="L87" s="94" t="s">
        <v>2</v>
      </c>
      <c r="M87" s="65">
        <v>6</v>
      </c>
      <c r="N87" s="89" t="s">
        <v>325</v>
      </c>
      <c r="O87" s="108">
        <v>0.29166666666666669</v>
      </c>
      <c r="P87" s="97" t="s">
        <v>347</v>
      </c>
      <c r="Q87" s="109">
        <v>0.83333333333333337</v>
      </c>
      <c r="R87" s="110">
        <v>42461</v>
      </c>
      <c r="S87" s="100">
        <f t="shared" si="6"/>
        <v>84</v>
      </c>
      <c r="T87" s="101">
        <v>8</v>
      </c>
      <c r="U87" s="102">
        <v>10</v>
      </c>
      <c r="V87" s="103">
        <v>12</v>
      </c>
      <c r="W87" s="104">
        <f t="shared" si="10"/>
        <v>30</v>
      </c>
      <c r="X87" s="101"/>
      <c r="Y87" s="102">
        <v>13</v>
      </c>
      <c r="Z87" s="102">
        <v>13</v>
      </c>
      <c r="AA87" s="103">
        <v>13</v>
      </c>
      <c r="AB87" s="104">
        <f t="shared" si="11"/>
        <v>39</v>
      </c>
      <c r="AC87" s="101"/>
      <c r="AD87" s="106">
        <v>5</v>
      </c>
      <c r="AE87" s="106">
        <v>5</v>
      </c>
      <c r="AF87" s="107">
        <v>5</v>
      </c>
      <c r="AG87" s="105">
        <v>15</v>
      </c>
    </row>
    <row r="88" spans="1:33" ht="41.25" customHeight="1" x14ac:dyDescent="0.15">
      <c r="A88" s="87">
        <v>82</v>
      </c>
      <c r="B88" s="89" t="s">
        <v>523</v>
      </c>
      <c r="C88" s="112">
        <v>23</v>
      </c>
      <c r="D88" s="89" t="s">
        <v>344</v>
      </c>
      <c r="E88" s="89" t="s">
        <v>524</v>
      </c>
      <c r="F88" s="89" t="s">
        <v>525</v>
      </c>
      <c r="G88" s="89"/>
      <c r="H88" s="95"/>
      <c r="I88" s="63"/>
      <c r="J88" s="10"/>
      <c r="K88" s="93"/>
      <c r="L88" s="94" t="s">
        <v>2</v>
      </c>
      <c r="M88" s="65">
        <v>6</v>
      </c>
      <c r="N88" s="89" t="s">
        <v>325</v>
      </c>
      <c r="O88" s="108">
        <v>0.29166666666666669</v>
      </c>
      <c r="P88" s="97" t="s">
        <v>27</v>
      </c>
      <c r="Q88" s="109">
        <v>0.83333333333333337</v>
      </c>
      <c r="R88" s="110">
        <v>43922</v>
      </c>
      <c r="S88" s="100">
        <f t="shared" si="6"/>
        <v>76</v>
      </c>
      <c r="T88" s="101">
        <v>7</v>
      </c>
      <c r="U88" s="102">
        <v>12</v>
      </c>
      <c r="V88" s="103">
        <v>12</v>
      </c>
      <c r="W88" s="104">
        <f t="shared" si="10"/>
        <v>31</v>
      </c>
      <c r="X88" s="101"/>
      <c r="Y88" s="102">
        <v>13</v>
      </c>
      <c r="Z88" s="102">
        <v>13</v>
      </c>
      <c r="AA88" s="103">
        <v>13</v>
      </c>
      <c r="AB88" s="104">
        <f t="shared" si="11"/>
        <v>39</v>
      </c>
      <c r="AC88" s="101"/>
      <c r="AD88" s="106">
        <v>2</v>
      </c>
      <c r="AE88" s="106">
        <v>2</v>
      </c>
      <c r="AF88" s="107">
        <v>2</v>
      </c>
      <c r="AG88" s="104">
        <v>6</v>
      </c>
    </row>
    <row r="89" spans="1:33" ht="41.25" customHeight="1" x14ac:dyDescent="0.15">
      <c r="A89" s="87">
        <v>83</v>
      </c>
      <c r="B89" s="89" t="s">
        <v>558</v>
      </c>
      <c r="C89" s="112">
        <v>23</v>
      </c>
      <c r="D89" s="89" t="s">
        <v>203</v>
      </c>
      <c r="E89" s="89" t="s">
        <v>559</v>
      </c>
      <c r="F89" s="89" t="s">
        <v>560</v>
      </c>
      <c r="G89" s="89"/>
      <c r="H89" s="95"/>
      <c r="I89" s="63" t="s">
        <v>367</v>
      </c>
      <c r="J89" s="10" t="s">
        <v>60</v>
      </c>
      <c r="K89" s="93"/>
      <c r="L89" s="94"/>
      <c r="M89" s="65">
        <v>3</v>
      </c>
      <c r="N89" s="91" t="s">
        <v>561</v>
      </c>
      <c r="O89" s="108">
        <v>0.3125</v>
      </c>
      <c r="P89" s="97" t="s">
        <v>373</v>
      </c>
      <c r="Q89" s="109">
        <v>0.77083333333333337</v>
      </c>
      <c r="R89" s="110">
        <v>44652</v>
      </c>
      <c r="S89" s="100">
        <f t="shared" si="6"/>
        <v>155</v>
      </c>
      <c r="T89" s="101"/>
      <c r="U89" s="102">
        <v>10</v>
      </c>
      <c r="V89" s="103">
        <v>10</v>
      </c>
      <c r="W89" s="104">
        <f t="shared" si="10"/>
        <v>20</v>
      </c>
      <c r="X89" s="101"/>
      <c r="Y89" s="102">
        <v>10</v>
      </c>
      <c r="Z89" s="102">
        <v>10</v>
      </c>
      <c r="AA89" s="103">
        <v>10</v>
      </c>
      <c r="AB89" s="104">
        <f t="shared" si="11"/>
        <v>30</v>
      </c>
      <c r="AC89" s="101"/>
      <c r="AD89" s="106">
        <v>35</v>
      </c>
      <c r="AE89" s="106">
        <v>35</v>
      </c>
      <c r="AF89" s="107">
        <v>35</v>
      </c>
      <c r="AG89" s="104">
        <v>105</v>
      </c>
    </row>
    <row r="90" spans="1:33" ht="41.25" customHeight="1" x14ac:dyDescent="0.15">
      <c r="A90" s="87">
        <v>84</v>
      </c>
      <c r="B90" s="89" t="s">
        <v>597</v>
      </c>
      <c r="C90" s="112">
        <v>23</v>
      </c>
      <c r="D90" s="89" t="s">
        <v>203</v>
      </c>
      <c r="E90" s="89" t="s">
        <v>598</v>
      </c>
      <c r="F90" s="89" t="s">
        <v>599</v>
      </c>
      <c r="G90" s="89" t="s">
        <v>600</v>
      </c>
      <c r="H90" s="95"/>
      <c r="I90" s="63" t="s">
        <v>367</v>
      </c>
      <c r="J90" s="10" t="s">
        <v>60</v>
      </c>
      <c r="K90" s="93"/>
      <c r="L90" s="94"/>
      <c r="M90" s="65">
        <v>3</v>
      </c>
      <c r="N90" s="91" t="s">
        <v>601</v>
      </c>
      <c r="O90" s="108">
        <v>0.3125</v>
      </c>
      <c r="P90" s="97" t="s">
        <v>373</v>
      </c>
      <c r="Q90" s="109">
        <v>0.77083333333333337</v>
      </c>
      <c r="R90" s="110">
        <v>45017</v>
      </c>
      <c r="S90" s="100">
        <f t="shared" si="6"/>
        <v>263</v>
      </c>
      <c r="T90" s="101"/>
      <c r="U90" s="102">
        <v>18</v>
      </c>
      <c r="V90" s="103">
        <v>20</v>
      </c>
      <c r="W90" s="104">
        <f t="shared" si="10"/>
        <v>38</v>
      </c>
      <c r="X90" s="101"/>
      <c r="Y90" s="102">
        <v>30</v>
      </c>
      <c r="Z90" s="102">
        <v>30</v>
      </c>
      <c r="AA90" s="103">
        <v>30</v>
      </c>
      <c r="AB90" s="104">
        <f t="shared" si="11"/>
        <v>90</v>
      </c>
      <c r="AC90" s="101"/>
      <c r="AD90" s="106">
        <v>45</v>
      </c>
      <c r="AE90" s="106">
        <v>45</v>
      </c>
      <c r="AF90" s="107">
        <v>45</v>
      </c>
      <c r="AG90" s="104">
        <v>135</v>
      </c>
    </row>
    <row r="91" spans="1:33" ht="41.25" customHeight="1" x14ac:dyDescent="0.15">
      <c r="A91" s="87">
        <v>85</v>
      </c>
      <c r="B91" s="89" t="s">
        <v>602</v>
      </c>
      <c r="C91" s="112">
        <v>23</v>
      </c>
      <c r="D91" s="89" t="s">
        <v>203</v>
      </c>
      <c r="E91" s="89" t="s">
        <v>603</v>
      </c>
      <c r="F91" s="89" t="s">
        <v>604</v>
      </c>
      <c r="G91" s="89"/>
      <c r="H91" s="95"/>
      <c r="I91" s="63" t="s">
        <v>367</v>
      </c>
      <c r="J91" s="10" t="s">
        <v>60</v>
      </c>
      <c r="K91" s="93"/>
      <c r="L91" s="94"/>
      <c r="M91" s="65">
        <v>3</v>
      </c>
      <c r="N91" s="91" t="s">
        <v>580</v>
      </c>
      <c r="O91" s="108">
        <v>0.3125</v>
      </c>
      <c r="P91" s="97" t="s">
        <v>373</v>
      </c>
      <c r="Q91" s="109">
        <v>0.77083333333333337</v>
      </c>
      <c r="R91" s="110">
        <v>45017</v>
      </c>
      <c r="S91" s="100">
        <f t="shared" si="6"/>
        <v>218</v>
      </c>
      <c r="T91" s="101">
        <v>3</v>
      </c>
      <c r="U91" s="102">
        <v>15</v>
      </c>
      <c r="V91" s="103">
        <v>15</v>
      </c>
      <c r="W91" s="104">
        <f t="shared" si="10"/>
        <v>33</v>
      </c>
      <c r="X91" s="101"/>
      <c r="Y91" s="102">
        <v>20</v>
      </c>
      <c r="Z91" s="102">
        <v>20</v>
      </c>
      <c r="AA91" s="103">
        <v>20</v>
      </c>
      <c r="AB91" s="104">
        <f t="shared" si="11"/>
        <v>60</v>
      </c>
      <c r="AC91" s="101">
        <v>20</v>
      </c>
      <c r="AD91" s="106">
        <v>35</v>
      </c>
      <c r="AE91" s="106">
        <v>35</v>
      </c>
      <c r="AF91" s="107">
        <v>35</v>
      </c>
      <c r="AG91" s="104">
        <v>125</v>
      </c>
    </row>
    <row r="92" spans="1:33" ht="41.25" customHeight="1" x14ac:dyDescent="0.15">
      <c r="A92" s="87">
        <v>86</v>
      </c>
      <c r="B92" s="89" t="s">
        <v>647</v>
      </c>
      <c r="C92" s="112">
        <v>23</v>
      </c>
      <c r="D92" s="89" t="s">
        <v>203</v>
      </c>
      <c r="E92" s="89" t="s">
        <v>648</v>
      </c>
      <c r="F92" s="89" t="s">
        <v>649</v>
      </c>
      <c r="G92" s="89" t="s">
        <v>650</v>
      </c>
      <c r="H92" s="95" t="s">
        <v>651</v>
      </c>
      <c r="I92" s="63" t="s">
        <v>367</v>
      </c>
      <c r="J92" s="10" t="s">
        <v>60</v>
      </c>
      <c r="K92" s="93"/>
      <c r="L92" s="94"/>
      <c r="M92" s="65">
        <v>3</v>
      </c>
      <c r="N92" s="91" t="s">
        <v>652</v>
      </c>
      <c r="O92" s="108">
        <v>0.3125</v>
      </c>
      <c r="P92" s="97" t="s">
        <v>373</v>
      </c>
      <c r="Q92" s="109">
        <v>0.77083333333333337</v>
      </c>
      <c r="R92" s="110">
        <v>45383</v>
      </c>
      <c r="S92" s="100">
        <f t="shared" si="6"/>
        <v>129</v>
      </c>
      <c r="T92" s="101"/>
      <c r="U92" s="102">
        <v>9</v>
      </c>
      <c r="V92" s="103">
        <v>15</v>
      </c>
      <c r="W92" s="104">
        <f t="shared" si="10"/>
        <v>24</v>
      </c>
      <c r="X92" s="101"/>
      <c r="Y92" s="102">
        <v>15</v>
      </c>
      <c r="Z92" s="102">
        <v>15</v>
      </c>
      <c r="AA92" s="103">
        <v>15</v>
      </c>
      <c r="AB92" s="104">
        <f t="shared" si="11"/>
        <v>45</v>
      </c>
      <c r="AC92" s="101">
        <v>9</v>
      </c>
      <c r="AD92" s="106">
        <v>17</v>
      </c>
      <c r="AE92" s="106">
        <v>17</v>
      </c>
      <c r="AF92" s="107">
        <v>17</v>
      </c>
      <c r="AG92" s="104">
        <v>60</v>
      </c>
    </row>
    <row r="93" spans="1:33" ht="41.25" customHeight="1" x14ac:dyDescent="0.15">
      <c r="A93" s="87">
        <v>87</v>
      </c>
      <c r="B93" s="89" t="s">
        <v>653</v>
      </c>
      <c r="C93" s="112">
        <v>23</v>
      </c>
      <c r="D93" s="89" t="s">
        <v>203</v>
      </c>
      <c r="E93" s="89" t="s">
        <v>654</v>
      </c>
      <c r="F93" s="89" t="s">
        <v>655</v>
      </c>
      <c r="G93" s="89"/>
      <c r="H93" s="95"/>
      <c r="I93" s="63" t="s">
        <v>367</v>
      </c>
      <c r="J93" s="10" t="s">
        <v>60</v>
      </c>
      <c r="K93" s="93"/>
      <c r="L93" s="94"/>
      <c r="M93" s="65">
        <v>4</v>
      </c>
      <c r="N93" s="91" t="s">
        <v>656</v>
      </c>
      <c r="O93" s="108">
        <v>0.3125</v>
      </c>
      <c r="P93" s="97" t="s">
        <v>373</v>
      </c>
      <c r="Q93" s="109">
        <v>0.77083333333333337</v>
      </c>
      <c r="R93" s="110">
        <v>45383</v>
      </c>
      <c r="S93" s="100">
        <f t="shared" si="6"/>
        <v>110</v>
      </c>
      <c r="T93" s="101"/>
      <c r="U93" s="102">
        <v>10</v>
      </c>
      <c r="V93" s="103">
        <v>10</v>
      </c>
      <c r="W93" s="104">
        <f t="shared" si="10"/>
        <v>20</v>
      </c>
      <c r="X93" s="101"/>
      <c r="Y93" s="102">
        <v>10</v>
      </c>
      <c r="Z93" s="102">
        <v>10</v>
      </c>
      <c r="AA93" s="103">
        <v>10</v>
      </c>
      <c r="AB93" s="104">
        <f t="shared" si="11"/>
        <v>30</v>
      </c>
      <c r="AC93" s="101">
        <v>9</v>
      </c>
      <c r="AD93" s="106">
        <v>17</v>
      </c>
      <c r="AE93" s="106">
        <v>17</v>
      </c>
      <c r="AF93" s="107">
        <v>17</v>
      </c>
      <c r="AG93" s="104">
        <v>60</v>
      </c>
    </row>
    <row r="94" spans="1:33" ht="41.25" customHeight="1" x14ac:dyDescent="0.15">
      <c r="A94" s="87">
        <v>88</v>
      </c>
      <c r="B94" s="89" t="s">
        <v>657</v>
      </c>
      <c r="C94" s="112">
        <v>23</v>
      </c>
      <c r="D94" s="89" t="s">
        <v>203</v>
      </c>
      <c r="E94" s="89" t="s">
        <v>658</v>
      </c>
      <c r="F94" s="89" t="s">
        <v>659</v>
      </c>
      <c r="G94" s="89"/>
      <c r="H94" s="95"/>
      <c r="I94" s="63" t="s">
        <v>367</v>
      </c>
      <c r="J94" s="10" t="s">
        <v>60</v>
      </c>
      <c r="K94" s="93"/>
      <c r="L94" s="94"/>
      <c r="M94" s="65">
        <v>3</v>
      </c>
      <c r="N94" s="91" t="s">
        <v>660</v>
      </c>
      <c r="O94" s="108">
        <v>0.3125</v>
      </c>
      <c r="P94" s="97" t="s">
        <v>373</v>
      </c>
      <c r="Q94" s="109">
        <v>0.77083333333333337</v>
      </c>
      <c r="R94" s="110">
        <v>45383</v>
      </c>
      <c r="S94" s="100">
        <f t="shared" si="6"/>
        <v>333</v>
      </c>
      <c r="T94" s="101"/>
      <c r="U94" s="102">
        <v>6</v>
      </c>
      <c r="V94" s="103">
        <v>12</v>
      </c>
      <c r="W94" s="104">
        <f t="shared" si="10"/>
        <v>18</v>
      </c>
      <c r="X94" s="101"/>
      <c r="Y94" s="102">
        <v>45</v>
      </c>
      <c r="Z94" s="102">
        <v>45</v>
      </c>
      <c r="AA94" s="103">
        <v>45</v>
      </c>
      <c r="AB94" s="104">
        <f t="shared" si="11"/>
        <v>135</v>
      </c>
      <c r="AC94" s="101">
        <v>30</v>
      </c>
      <c r="AD94" s="106">
        <v>50</v>
      </c>
      <c r="AE94" s="106">
        <v>50</v>
      </c>
      <c r="AF94" s="107">
        <v>50</v>
      </c>
      <c r="AG94" s="104">
        <v>180</v>
      </c>
    </row>
    <row r="95" spans="1:33" ht="41.25" customHeight="1" x14ac:dyDescent="0.15">
      <c r="A95" s="87">
        <v>89</v>
      </c>
      <c r="B95" s="89" t="s">
        <v>708</v>
      </c>
      <c r="C95" s="112">
        <v>23</v>
      </c>
      <c r="D95" s="89" t="s">
        <v>709</v>
      </c>
      <c r="E95" s="89" t="s">
        <v>710</v>
      </c>
      <c r="F95" s="89" t="s">
        <v>711</v>
      </c>
      <c r="G95" s="89"/>
      <c r="H95" s="95"/>
      <c r="I95" s="63" t="s">
        <v>367</v>
      </c>
      <c r="J95" s="10" t="s">
        <v>712</v>
      </c>
      <c r="K95" s="93"/>
      <c r="L95" s="94"/>
      <c r="M95" s="65">
        <v>3</v>
      </c>
      <c r="N95" s="91" t="s">
        <v>713</v>
      </c>
      <c r="O95" s="108">
        <v>0.3125</v>
      </c>
      <c r="P95" s="97" t="s">
        <v>373</v>
      </c>
      <c r="Q95" s="109">
        <v>0.77083333333333337</v>
      </c>
      <c r="R95" s="110">
        <v>45748</v>
      </c>
      <c r="S95" s="100">
        <f t="shared" si="6"/>
        <v>383</v>
      </c>
      <c r="T95" s="101"/>
      <c r="U95" s="102">
        <v>6</v>
      </c>
      <c r="V95" s="103">
        <v>12</v>
      </c>
      <c r="W95" s="104">
        <f t="shared" si="10"/>
        <v>18</v>
      </c>
      <c r="X95" s="101"/>
      <c r="Y95" s="102">
        <v>15</v>
      </c>
      <c r="Z95" s="102">
        <v>15</v>
      </c>
      <c r="AA95" s="103">
        <v>15</v>
      </c>
      <c r="AB95" s="104">
        <f t="shared" si="11"/>
        <v>45</v>
      </c>
      <c r="AC95" s="101">
        <v>50</v>
      </c>
      <c r="AD95" s="106">
        <v>90</v>
      </c>
      <c r="AE95" s="106">
        <v>90</v>
      </c>
      <c r="AF95" s="107">
        <v>90</v>
      </c>
      <c r="AG95" s="104">
        <v>320</v>
      </c>
    </row>
    <row r="96" spans="1:33" ht="41.25" customHeight="1" x14ac:dyDescent="0.15">
      <c r="A96" s="87">
        <v>90</v>
      </c>
      <c r="B96" s="89" t="s">
        <v>411</v>
      </c>
      <c r="C96" s="112">
        <v>25</v>
      </c>
      <c r="D96" s="89" t="s">
        <v>412</v>
      </c>
      <c r="E96" s="89" t="s">
        <v>413</v>
      </c>
      <c r="F96" s="89" t="s">
        <v>414</v>
      </c>
      <c r="G96" s="89"/>
      <c r="H96" s="95"/>
      <c r="I96" s="63" t="s">
        <v>2</v>
      </c>
      <c r="J96" s="10" t="s">
        <v>71</v>
      </c>
      <c r="K96" s="93"/>
      <c r="L96" s="94"/>
      <c r="M96" s="65">
        <v>3</v>
      </c>
      <c r="N96" s="91" t="s">
        <v>415</v>
      </c>
      <c r="O96" s="108">
        <v>0.33333333333333331</v>
      </c>
      <c r="P96" s="97" t="s">
        <v>410</v>
      </c>
      <c r="Q96" s="109">
        <v>0.75</v>
      </c>
      <c r="R96" s="110">
        <v>43374</v>
      </c>
      <c r="S96" s="100">
        <f t="shared" si="6"/>
        <v>350</v>
      </c>
      <c r="T96" s="101"/>
      <c r="U96" s="102"/>
      <c r="V96" s="103"/>
      <c r="W96" s="104">
        <f t="shared" si="10"/>
        <v>0</v>
      </c>
      <c r="X96" s="101"/>
      <c r="Y96" s="102">
        <v>6</v>
      </c>
      <c r="Z96" s="102">
        <v>6</v>
      </c>
      <c r="AA96" s="103">
        <v>6</v>
      </c>
      <c r="AB96" s="104">
        <f t="shared" si="11"/>
        <v>18</v>
      </c>
      <c r="AC96" s="101">
        <v>20</v>
      </c>
      <c r="AD96" s="106">
        <v>94</v>
      </c>
      <c r="AE96" s="106">
        <v>104</v>
      </c>
      <c r="AF96" s="107">
        <v>114</v>
      </c>
      <c r="AG96" s="105">
        <f t="shared" si="9"/>
        <v>332</v>
      </c>
    </row>
    <row r="97" spans="1:34" ht="41.25" customHeight="1" x14ac:dyDescent="0.15">
      <c r="A97" s="87">
        <v>91</v>
      </c>
      <c r="B97" s="89" t="s">
        <v>477</v>
      </c>
      <c r="C97" s="112">
        <v>25</v>
      </c>
      <c r="D97" s="89" t="s">
        <v>412</v>
      </c>
      <c r="E97" s="89" t="s">
        <v>423</v>
      </c>
      <c r="F97" s="89" t="s">
        <v>424</v>
      </c>
      <c r="G97" s="89"/>
      <c r="H97" s="95"/>
      <c r="I97" s="63" t="s">
        <v>368</v>
      </c>
      <c r="J97" s="10" t="s">
        <v>60</v>
      </c>
      <c r="K97" s="93"/>
      <c r="L97" s="94"/>
      <c r="M97" s="65">
        <v>3</v>
      </c>
      <c r="N97" s="91" t="s">
        <v>425</v>
      </c>
      <c r="O97" s="108">
        <v>0.33333333333333331</v>
      </c>
      <c r="P97" s="97" t="s">
        <v>27</v>
      </c>
      <c r="Q97" s="109">
        <v>0.75</v>
      </c>
      <c r="R97" s="110">
        <v>43922</v>
      </c>
      <c r="S97" s="100">
        <f t="shared" si="6"/>
        <v>324</v>
      </c>
      <c r="T97" s="101"/>
      <c r="U97" s="102">
        <v>12</v>
      </c>
      <c r="V97" s="103">
        <v>12</v>
      </c>
      <c r="W97" s="104">
        <f t="shared" si="7"/>
        <v>24</v>
      </c>
      <c r="X97" s="101"/>
      <c r="Y97" s="102">
        <v>12</v>
      </c>
      <c r="Z97" s="102">
        <v>12</v>
      </c>
      <c r="AA97" s="103">
        <v>12</v>
      </c>
      <c r="AB97" s="104">
        <f t="shared" si="8"/>
        <v>36</v>
      </c>
      <c r="AC97" s="101">
        <v>12</v>
      </c>
      <c r="AD97" s="106">
        <v>76</v>
      </c>
      <c r="AE97" s="106">
        <v>88</v>
      </c>
      <c r="AF97" s="107">
        <v>88</v>
      </c>
      <c r="AG97" s="119">
        <f t="shared" si="9"/>
        <v>264</v>
      </c>
    </row>
    <row r="98" spans="1:34" ht="41.25" customHeight="1" x14ac:dyDescent="0.15">
      <c r="A98" s="87">
        <v>92</v>
      </c>
      <c r="B98" s="89" t="s">
        <v>538</v>
      </c>
      <c r="C98" s="112">
        <v>25</v>
      </c>
      <c r="D98" s="89" t="s">
        <v>412</v>
      </c>
      <c r="E98" s="89" t="s">
        <v>533</v>
      </c>
      <c r="F98" s="89" t="s">
        <v>507</v>
      </c>
      <c r="G98" s="89"/>
      <c r="H98" s="95"/>
      <c r="I98" s="63" t="s">
        <v>368</v>
      </c>
      <c r="J98" s="10" t="s">
        <v>71</v>
      </c>
      <c r="K98" s="93"/>
      <c r="L98" s="94"/>
      <c r="M98" s="65">
        <v>3</v>
      </c>
      <c r="N98" s="91" t="s">
        <v>508</v>
      </c>
      <c r="O98" s="108">
        <v>0.3125</v>
      </c>
      <c r="P98" s="97" t="s">
        <v>27</v>
      </c>
      <c r="Q98" s="109">
        <v>0.77083333333333337</v>
      </c>
      <c r="R98" s="110">
        <v>43922</v>
      </c>
      <c r="S98" s="100">
        <f t="shared" si="6"/>
        <v>140</v>
      </c>
      <c r="T98" s="101"/>
      <c r="U98" s="102"/>
      <c r="V98" s="103"/>
      <c r="W98" s="104">
        <f t="shared" si="7"/>
        <v>0</v>
      </c>
      <c r="X98" s="101"/>
      <c r="Y98" s="102">
        <v>3</v>
      </c>
      <c r="Z98" s="102">
        <v>3</v>
      </c>
      <c r="AA98" s="103">
        <v>4</v>
      </c>
      <c r="AB98" s="105">
        <f t="shared" si="8"/>
        <v>10</v>
      </c>
      <c r="AC98" s="101"/>
      <c r="AD98" s="106">
        <v>32</v>
      </c>
      <c r="AE98" s="106">
        <v>44</v>
      </c>
      <c r="AF98" s="107">
        <v>54</v>
      </c>
      <c r="AG98" s="105">
        <f t="shared" si="9"/>
        <v>130</v>
      </c>
    </row>
    <row r="99" spans="1:34" ht="41.25" customHeight="1" x14ac:dyDescent="0.15">
      <c r="A99" s="87">
        <v>93</v>
      </c>
      <c r="B99" s="89" t="s">
        <v>25</v>
      </c>
      <c r="C99" s="112">
        <v>26</v>
      </c>
      <c r="D99" s="89" t="s">
        <v>205</v>
      </c>
      <c r="E99" s="89" t="s">
        <v>178</v>
      </c>
      <c r="F99" s="89" t="s">
        <v>179</v>
      </c>
      <c r="G99" s="89"/>
      <c r="H99" s="95"/>
      <c r="I99" s="63"/>
      <c r="J99" s="10"/>
      <c r="K99" s="93" t="s">
        <v>2</v>
      </c>
      <c r="L99" s="94"/>
      <c r="M99" s="65">
        <v>9</v>
      </c>
      <c r="N99" s="89" t="s">
        <v>26</v>
      </c>
      <c r="O99" s="108">
        <v>0.3125</v>
      </c>
      <c r="P99" s="97" t="s">
        <v>27</v>
      </c>
      <c r="Q99" s="109">
        <v>0.80208333333333337</v>
      </c>
      <c r="R99" s="110">
        <v>41609</v>
      </c>
      <c r="S99" s="100">
        <f t="shared" si="6"/>
        <v>107</v>
      </c>
      <c r="T99" s="101">
        <v>3</v>
      </c>
      <c r="U99" s="102">
        <v>10</v>
      </c>
      <c r="V99" s="103">
        <v>12</v>
      </c>
      <c r="W99" s="104">
        <f t="shared" si="7"/>
        <v>25</v>
      </c>
      <c r="X99" s="101"/>
      <c r="Y99" s="102">
        <v>12</v>
      </c>
      <c r="Z99" s="102">
        <v>12</v>
      </c>
      <c r="AA99" s="103">
        <v>12</v>
      </c>
      <c r="AB99" s="105">
        <f t="shared" si="8"/>
        <v>36</v>
      </c>
      <c r="AC99" s="101"/>
      <c r="AD99" s="106"/>
      <c r="AE99" s="106">
        <v>23</v>
      </c>
      <c r="AF99" s="107">
        <v>23</v>
      </c>
      <c r="AG99" s="105">
        <f t="shared" si="9"/>
        <v>46</v>
      </c>
    </row>
    <row r="100" spans="1:34" ht="41.25" customHeight="1" x14ac:dyDescent="0.15">
      <c r="A100" s="87">
        <v>94</v>
      </c>
      <c r="B100" s="89" t="s">
        <v>22</v>
      </c>
      <c r="C100" s="112">
        <v>27</v>
      </c>
      <c r="D100" s="89" t="s">
        <v>206</v>
      </c>
      <c r="E100" s="89" t="s">
        <v>501</v>
      </c>
      <c r="F100" s="89" t="s">
        <v>180</v>
      </c>
      <c r="G100" s="89"/>
      <c r="H100" s="95"/>
      <c r="I100" s="63" t="s">
        <v>2</v>
      </c>
      <c r="J100" s="10" t="s">
        <v>71</v>
      </c>
      <c r="K100" s="93"/>
      <c r="L100" s="94"/>
      <c r="M100" s="65">
        <v>7</v>
      </c>
      <c r="N100" s="89" t="s">
        <v>23</v>
      </c>
      <c r="O100" s="108">
        <v>0.3125</v>
      </c>
      <c r="P100" s="97" t="s">
        <v>27</v>
      </c>
      <c r="Q100" s="109">
        <v>0.77083333333333337</v>
      </c>
      <c r="R100" s="110">
        <v>41365</v>
      </c>
      <c r="S100" s="100">
        <f t="shared" si="6"/>
        <v>175</v>
      </c>
      <c r="T100" s="101"/>
      <c r="U100" s="102"/>
      <c r="V100" s="103"/>
      <c r="W100" s="104">
        <f t="shared" si="7"/>
        <v>0</v>
      </c>
      <c r="X100" s="101"/>
      <c r="Y100" s="102">
        <v>16</v>
      </c>
      <c r="Z100" s="102">
        <v>17</v>
      </c>
      <c r="AA100" s="103">
        <v>17</v>
      </c>
      <c r="AB100" s="105">
        <f t="shared" si="8"/>
        <v>50</v>
      </c>
      <c r="AC100" s="101"/>
      <c r="AD100" s="106">
        <v>42</v>
      </c>
      <c r="AE100" s="106">
        <v>41</v>
      </c>
      <c r="AF100" s="107">
        <v>42</v>
      </c>
      <c r="AG100" s="105">
        <f t="shared" si="9"/>
        <v>125</v>
      </c>
    </row>
    <row r="101" spans="1:34" ht="41.25" customHeight="1" x14ac:dyDescent="0.15">
      <c r="A101" s="87">
        <v>95</v>
      </c>
      <c r="B101" s="89" t="s">
        <v>269</v>
      </c>
      <c r="C101" s="112">
        <v>27</v>
      </c>
      <c r="D101" s="89" t="s">
        <v>206</v>
      </c>
      <c r="E101" s="89" t="s">
        <v>270</v>
      </c>
      <c r="F101" s="89" t="s">
        <v>272</v>
      </c>
      <c r="G101" s="89"/>
      <c r="H101" s="95"/>
      <c r="I101" s="63"/>
      <c r="J101" s="10"/>
      <c r="K101" s="93" t="s">
        <v>2</v>
      </c>
      <c r="L101" s="94"/>
      <c r="M101" s="65">
        <v>2</v>
      </c>
      <c r="N101" s="89" t="s">
        <v>271</v>
      </c>
      <c r="O101" s="108">
        <v>0.3125</v>
      </c>
      <c r="P101" s="97" t="s">
        <v>27</v>
      </c>
      <c r="Q101" s="109">
        <v>0.8125</v>
      </c>
      <c r="R101" s="110">
        <v>42095</v>
      </c>
      <c r="S101" s="100">
        <f t="shared" si="6"/>
        <v>88</v>
      </c>
      <c r="T101" s="101">
        <v>0</v>
      </c>
      <c r="U101" s="102">
        <v>5</v>
      </c>
      <c r="V101" s="103">
        <v>8</v>
      </c>
      <c r="W101" s="104">
        <f t="shared" si="7"/>
        <v>13</v>
      </c>
      <c r="X101" s="101"/>
      <c r="Y101" s="102">
        <v>15</v>
      </c>
      <c r="Z101" s="102">
        <v>15</v>
      </c>
      <c r="AA101" s="103">
        <v>15</v>
      </c>
      <c r="AB101" s="105">
        <f t="shared" si="8"/>
        <v>45</v>
      </c>
      <c r="AC101" s="101"/>
      <c r="AD101" s="106">
        <v>0</v>
      </c>
      <c r="AE101" s="106">
        <v>15</v>
      </c>
      <c r="AF101" s="107">
        <v>15</v>
      </c>
      <c r="AG101" s="105">
        <f t="shared" si="9"/>
        <v>30</v>
      </c>
    </row>
    <row r="102" spans="1:34" ht="41.25" customHeight="1" x14ac:dyDescent="0.15">
      <c r="A102" s="87">
        <v>96</v>
      </c>
      <c r="B102" s="89" t="s">
        <v>98</v>
      </c>
      <c r="C102" s="112">
        <v>28</v>
      </c>
      <c r="D102" s="89" t="s">
        <v>207</v>
      </c>
      <c r="E102" s="89" t="s">
        <v>502</v>
      </c>
      <c r="F102" s="89" t="s">
        <v>181</v>
      </c>
      <c r="G102" s="89"/>
      <c r="H102" s="95"/>
      <c r="I102" s="63"/>
      <c r="J102" s="10"/>
      <c r="K102" s="93"/>
      <c r="L102" s="94" t="s">
        <v>368</v>
      </c>
      <c r="M102" s="65">
        <v>8</v>
      </c>
      <c r="N102" s="89" t="s">
        <v>99</v>
      </c>
      <c r="O102" s="108">
        <v>0.29166666666666669</v>
      </c>
      <c r="P102" s="97" t="s">
        <v>27</v>
      </c>
      <c r="Q102" s="109">
        <v>0.83333333333333337</v>
      </c>
      <c r="R102" s="110">
        <v>40483</v>
      </c>
      <c r="S102" s="100">
        <f t="shared" si="6"/>
        <v>44</v>
      </c>
      <c r="T102" s="101">
        <v>6</v>
      </c>
      <c r="U102" s="102">
        <v>7</v>
      </c>
      <c r="V102" s="103">
        <v>7</v>
      </c>
      <c r="W102" s="104">
        <f t="shared" si="7"/>
        <v>20</v>
      </c>
      <c r="X102" s="101"/>
      <c r="Y102" s="102">
        <v>6</v>
      </c>
      <c r="Z102" s="102">
        <v>6</v>
      </c>
      <c r="AA102" s="103">
        <v>6</v>
      </c>
      <c r="AB102" s="105">
        <f t="shared" si="8"/>
        <v>18</v>
      </c>
      <c r="AC102" s="101"/>
      <c r="AD102" s="106">
        <v>2</v>
      </c>
      <c r="AE102" s="106">
        <v>2</v>
      </c>
      <c r="AF102" s="107">
        <v>2</v>
      </c>
      <c r="AG102" s="105">
        <f t="shared" si="9"/>
        <v>6</v>
      </c>
    </row>
    <row r="103" spans="1:34" ht="41.25" customHeight="1" x14ac:dyDescent="0.15">
      <c r="A103" s="87">
        <v>97</v>
      </c>
      <c r="B103" s="89" t="s">
        <v>509</v>
      </c>
      <c r="C103" s="112">
        <v>28</v>
      </c>
      <c r="D103" s="89" t="s">
        <v>207</v>
      </c>
      <c r="E103" s="89" t="s">
        <v>534</v>
      </c>
      <c r="F103" s="89" t="s">
        <v>510</v>
      </c>
      <c r="G103" s="89"/>
      <c r="H103" s="95"/>
      <c r="I103" s="63" t="s">
        <v>368</v>
      </c>
      <c r="J103" s="10" t="s">
        <v>60</v>
      </c>
      <c r="K103" s="93"/>
      <c r="L103" s="94"/>
      <c r="M103" s="65">
        <v>7</v>
      </c>
      <c r="N103" s="89" t="s">
        <v>511</v>
      </c>
      <c r="O103" s="108">
        <v>0.3125</v>
      </c>
      <c r="P103" s="97" t="s">
        <v>27</v>
      </c>
      <c r="Q103" s="109">
        <v>0.77083333333333337</v>
      </c>
      <c r="R103" s="110">
        <v>43922</v>
      </c>
      <c r="S103" s="100">
        <f t="shared" si="6"/>
        <v>265</v>
      </c>
      <c r="T103" s="101">
        <v>3</v>
      </c>
      <c r="U103" s="102">
        <v>7</v>
      </c>
      <c r="V103" s="103">
        <v>10</v>
      </c>
      <c r="W103" s="104">
        <f t="shared" si="7"/>
        <v>20</v>
      </c>
      <c r="X103" s="101"/>
      <c r="Y103" s="102">
        <v>10</v>
      </c>
      <c r="Z103" s="102">
        <v>10</v>
      </c>
      <c r="AA103" s="103">
        <v>10</v>
      </c>
      <c r="AB103" s="104">
        <f t="shared" si="8"/>
        <v>30</v>
      </c>
      <c r="AC103" s="101">
        <v>35</v>
      </c>
      <c r="AD103" s="106">
        <v>60</v>
      </c>
      <c r="AE103" s="106">
        <v>60</v>
      </c>
      <c r="AF103" s="107">
        <v>60</v>
      </c>
      <c r="AG103" s="104">
        <f t="shared" si="9"/>
        <v>215</v>
      </c>
    </row>
    <row r="104" spans="1:34" ht="41.25" customHeight="1" x14ac:dyDescent="0.15">
      <c r="A104" s="87">
        <v>98</v>
      </c>
      <c r="B104" s="89" t="s">
        <v>550</v>
      </c>
      <c r="C104" s="112">
        <v>28</v>
      </c>
      <c r="D104" s="89" t="s">
        <v>207</v>
      </c>
      <c r="E104" s="89" t="s">
        <v>551</v>
      </c>
      <c r="F104" s="89" t="s">
        <v>552</v>
      </c>
      <c r="G104" s="89"/>
      <c r="H104" s="95"/>
      <c r="I104" s="63" t="s">
        <v>2</v>
      </c>
      <c r="J104" s="10" t="s">
        <v>60</v>
      </c>
      <c r="K104" s="93"/>
      <c r="L104" s="94"/>
      <c r="M104" s="65">
        <v>3</v>
      </c>
      <c r="N104" s="89" t="s">
        <v>553</v>
      </c>
      <c r="O104" s="108">
        <v>0.3125</v>
      </c>
      <c r="P104" s="97" t="s">
        <v>27</v>
      </c>
      <c r="Q104" s="109">
        <v>0.79166666666666663</v>
      </c>
      <c r="R104" s="110">
        <v>44287</v>
      </c>
      <c r="S104" s="100">
        <f t="shared" si="6"/>
        <v>206</v>
      </c>
      <c r="T104" s="101">
        <v>4</v>
      </c>
      <c r="U104" s="102">
        <v>8</v>
      </c>
      <c r="V104" s="103">
        <v>9</v>
      </c>
      <c r="W104" s="104">
        <f t="shared" si="7"/>
        <v>21</v>
      </c>
      <c r="X104" s="101"/>
      <c r="Y104" s="102">
        <v>25</v>
      </c>
      <c r="Z104" s="102">
        <v>30</v>
      </c>
      <c r="AA104" s="103">
        <v>30</v>
      </c>
      <c r="AB104" s="104">
        <f t="shared" si="8"/>
        <v>85</v>
      </c>
      <c r="AC104" s="101">
        <v>25</v>
      </c>
      <c r="AD104" s="106">
        <v>25</v>
      </c>
      <c r="AE104" s="106">
        <v>25</v>
      </c>
      <c r="AF104" s="107">
        <v>25</v>
      </c>
      <c r="AG104" s="104">
        <f t="shared" si="9"/>
        <v>100</v>
      </c>
    </row>
    <row r="105" spans="1:34" ht="41.25" customHeight="1" x14ac:dyDescent="0.15">
      <c r="A105" s="87">
        <v>99</v>
      </c>
      <c r="B105" s="89" t="s">
        <v>666</v>
      </c>
      <c r="C105" s="112">
        <v>28</v>
      </c>
      <c r="D105" s="89" t="s">
        <v>207</v>
      </c>
      <c r="E105" s="89" t="s">
        <v>668</v>
      </c>
      <c r="F105" s="89" t="s">
        <v>667</v>
      </c>
      <c r="G105" s="89"/>
      <c r="H105" s="95"/>
      <c r="I105" s="63" t="s">
        <v>2</v>
      </c>
      <c r="J105" s="10" t="s">
        <v>60</v>
      </c>
      <c r="K105" s="93"/>
      <c r="L105" s="94"/>
      <c r="M105" s="65">
        <v>3</v>
      </c>
      <c r="N105" s="89" t="s">
        <v>669</v>
      </c>
      <c r="O105" s="108">
        <v>0.3125</v>
      </c>
      <c r="P105" s="97" t="s">
        <v>27</v>
      </c>
      <c r="Q105" s="109">
        <v>0.79166666666666663</v>
      </c>
      <c r="R105" s="110">
        <v>45597</v>
      </c>
      <c r="S105" s="100">
        <f t="shared" si="6"/>
        <v>70</v>
      </c>
      <c r="T105" s="101"/>
      <c r="U105" s="102"/>
      <c r="V105" s="103">
        <v>5</v>
      </c>
      <c r="W105" s="104">
        <f t="shared" si="7"/>
        <v>5</v>
      </c>
      <c r="X105" s="101"/>
      <c r="Y105" s="102">
        <v>10</v>
      </c>
      <c r="Z105" s="102">
        <v>10</v>
      </c>
      <c r="AA105" s="103">
        <v>10</v>
      </c>
      <c r="AB105" s="104">
        <f t="shared" si="8"/>
        <v>30</v>
      </c>
      <c r="AC105" s="101">
        <v>5</v>
      </c>
      <c r="AD105" s="106">
        <v>10</v>
      </c>
      <c r="AE105" s="106">
        <v>10</v>
      </c>
      <c r="AF105" s="107">
        <v>10</v>
      </c>
      <c r="AG105" s="104">
        <f t="shared" si="9"/>
        <v>35</v>
      </c>
    </row>
    <row r="106" spans="1:34" ht="41.25" customHeight="1" x14ac:dyDescent="0.15">
      <c r="A106" s="87">
        <v>100</v>
      </c>
      <c r="B106" s="89" t="s">
        <v>396</v>
      </c>
      <c r="C106" s="112">
        <v>32</v>
      </c>
      <c r="D106" s="89" t="s">
        <v>208</v>
      </c>
      <c r="E106" s="89" t="s">
        <v>182</v>
      </c>
      <c r="F106" s="89" t="s">
        <v>183</v>
      </c>
      <c r="G106" s="89"/>
      <c r="H106" s="95"/>
      <c r="I106" s="63" t="s">
        <v>2</v>
      </c>
      <c r="J106" s="10" t="s">
        <v>71</v>
      </c>
      <c r="K106" s="93"/>
      <c r="L106" s="94"/>
      <c r="M106" s="65">
        <v>3</v>
      </c>
      <c r="N106" s="89" t="s">
        <v>36</v>
      </c>
      <c r="O106" s="111">
        <v>0.29166666666666669</v>
      </c>
      <c r="P106" s="97" t="s">
        <v>27</v>
      </c>
      <c r="Q106" s="109">
        <v>0.83333333333333337</v>
      </c>
      <c r="R106" s="110">
        <v>41730</v>
      </c>
      <c r="S106" s="100">
        <v>140</v>
      </c>
      <c r="T106" s="101"/>
      <c r="U106" s="102"/>
      <c r="V106" s="103"/>
      <c r="W106" s="104">
        <f>SUM(T106:V106)</f>
        <v>0</v>
      </c>
      <c r="X106" s="101"/>
      <c r="Y106" s="102">
        <v>23</v>
      </c>
      <c r="Z106" s="102">
        <v>23</v>
      </c>
      <c r="AA106" s="103">
        <v>23</v>
      </c>
      <c r="AB106" s="105">
        <f t="shared" si="8"/>
        <v>69</v>
      </c>
      <c r="AC106" s="101">
        <v>12</v>
      </c>
      <c r="AD106" s="106">
        <v>12</v>
      </c>
      <c r="AE106" s="106">
        <v>19</v>
      </c>
      <c r="AF106" s="107">
        <v>28</v>
      </c>
      <c r="AG106" s="105">
        <f t="shared" si="9"/>
        <v>71</v>
      </c>
    </row>
    <row r="107" spans="1:34" ht="41.25" customHeight="1" x14ac:dyDescent="0.15">
      <c r="A107" s="87">
        <v>101</v>
      </c>
      <c r="B107" s="89" t="s">
        <v>394</v>
      </c>
      <c r="C107" s="112">
        <v>32</v>
      </c>
      <c r="D107" s="89" t="s">
        <v>208</v>
      </c>
      <c r="E107" s="89" t="s">
        <v>184</v>
      </c>
      <c r="F107" s="89" t="s">
        <v>185</v>
      </c>
      <c r="G107" s="89"/>
      <c r="H107" s="95"/>
      <c r="I107" s="63" t="s">
        <v>2</v>
      </c>
      <c r="J107" s="10" t="s">
        <v>71</v>
      </c>
      <c r="K107" s="93"/>
      <c r="L107" s="94"/>
      <c r="M107" s="65">
        <v>7</v>
      </c>
      <c r="N107" s="89" t="s">
        <v>37</v>
      </c>
      <c r="O107" s="111" t="s">
        <v>38</v>
      </c>
      <c r="P107" s="97" t="s">
        <v>27</v>
      </c>
      <c r="Q107" s="109" t="s">
        <v>32</v>
      </c>
      <c r="R107" s="110">
        <v>41730</v>
      </c>
      <c r="S107" s="100">
        <f t="shared" si="6"/>
        <v>420</v>
      </c>
      <c r="T107" s="101"/>
      <c r="U107" s="102"/>
      <c r="V107" s="103"/>
      <c r="W107" s="104">
        <f t="shared" si="7"/>
        <v>0</v>
      </c>
      <c r="X107" s="101"/>
      <c r="Y107" s="102">
        <v>10</v>
      </c>
      <c r="Z107" s="102">
        <v>15</v>
      </c>
      <c r="AA107" s="103">
        <v>15</v>
      </c>
      <c r="AB107" s="105">
        <f t="shared" si="8"/>
        <v>40</v>
      </c>
      <c r="AC107" s="101"/>
      <c r="AD107" s="106">
        <v>130</v>
      </c>
      <c r="AE107" s="106">
        <v>125</v>
      </c>
      <c r="AF107" s="107">
        <v>125</v>
      </c>
      <c r="AG107" s="105">
        <f t="shared" si="9"/>
        <v>380</v>
      </c>
    </row>
    <row r="108" spans="1:34" ht="41.25" customHeight="1" x14ac:dyDescent="0.15">
      <c r="A108" s="87">
        <v>102</v>
      </c>
      <c r="B108" s="89" t="s">
        <v>393</v>
      </c>
      <c r="C108" s="112">
        <v>32</v>
      </c>
      <c r="D108" s="89" t="s">
        <v>208</v>
      </c>
      <c r="E108" s="89" t="s">
        <v>262</v>
      </c>
      <c r="F108" s="89" t="s">
        <v>263</v>
      </c>
      <c r="G108" s="89"/>
      <c r="H108" s="95"/>
      <c r="I108" s="63" t="s">
        <v>2</v>
      </c>
      <c r="J108" s="10" t="s">
        <v>71</v>
      </c>
      <c r="K108" s="93"/>
      <c r="L108" s="94"/>
      <c r="M108" s="65">
        <v>3</v>
      </c>
      <c r="N108" s="89" t="s">
        <v>61</v>
      </c>
      <c r="O108" s="111">
        <v>0.29166666666666669</v>
      </c>
      <c r="P108" s="97" t="s">
        <v>27</v>
      </c>
      <c r="Q108" s="109">
        <v>0.79166666666666663</v>
      </c>
      <c r="R108" s="110">
        <v>42095</v>
      </c>
      <c r="S108" s="100">
        <f t="shared" si="6"/>
        <v>380</v>
      </c>
      <c r="T108" s="101"/>
      <c r="U108" s="102"/>
      <c r="V108" s="103"/>
      <c r="W108" s="104">
        <f t="shared" si="7"/>
        <v>0</v>
      </c>
      <c r="X108" s="101"/>
      <c r="Y108" s="102">
        <v>80</v>
      </c>
      <c r="Z108" s="102">
        <v>80</v>
      </c>
      <c r="AA108" s="103">
        <v>80</v>
      </c>
      <c r="AB108" s="105">
        <f t="shared" si="8"/>
        <v>240</v>
      </c>
      <c r="AC108" s="101">
        <v>20</v>
      </c>
      <c r="AD108" s="106">
        <v>40</v>
      </c>
      <c r="AE108" s="106">
        <v>40</v>
      </c>
      <c r="AF108" s="107">
        <v>40</v>
      </c>
      <c r="AG108" s="105">
        <f t="shared" si="9"/>
        <v>140</v>
      </c>
      <c r="AH108" s="120"/>
    </row>
    <row r="109" spans="1:34" ht="41.25" customHeight="1" x14ac:dyDescent="0.15">
      <c r="A109" s="87">
        <v>103</v>
      </c>
      <c r="B109" s="89" t="s">
        <v>313</v>
      </c>
      <c r="C109" s="112">
        <v>32</v>
      </c>
      <c r="D109" s="89" t="s">
        <v>208</v>
      </c>
      <c r="E109" s="89" t="s">
        <v>334</v>
      </c>
      <c r="F109" s="89" t="s">
        <v>335</v>
      </c>
      <c r="G109" s="89"/>
      <c r="H109" s="95"/>
      <c r="I109" s="63" t="s">
        <v>2</v>
      </c>
      <c r="J109" s="10" t="s">
        <v>71</v>
      </c>
      <c r="K109" s="93"/>
      <c r="L109" s="94"/>
      <c r="M109" s="65">
        <v>3</v>
      </c>
      <c r="N109" s="89" t="s">
        <v>324</v>
      </c>
      <c r="O109" s="108">
        <v>0.3125</v>
      </c>
      <c r="P109" s="97" t="s">
        <v>27</v>
      </c>
      <c r="Q109" s="109">
        <v>0.77083333333333337</v>
      </c>
      <c r="R109" s="110">
        <v>42461</v>
      </c>
      <c r="S109" s="100">
        <f t="shared" si="6"/>
        <v>400</v>
      </c>
      <c r="T109" s="101"/>
      <c r="U109" s="102"/>
      <c r="V109" s="103"/>
      <c r="W109" s="104">
        <f t="shared" si="7"/>
        <v>0</v>
      </c>
      <c r="X109" s="101"/>
      <c r="Y109" s="102">
        <v>30</v>
      </c>
      <c r="Z109" s="102">
        <v>35</v>
      </c>
      <c r="AA109" s="103">
        <v>35</v>
      </c>
      <c r="AB109" s="105">
        <f t="shared" si="8"/>
        <v>100</v>
      </c>
      <c r="AC109" s="101">
        <v>30</v>
      </c>
      <c r="AD109" s="106">
        <v>90</v>
      </c>
      <c r="AE109" s="106">
        <v>90</v>
      </c>
      <c r="AF109" s="107">
        <v>90</v>
      </c>
      <c r="AG109" s="105">
        <f t="shared" si="9"/>
        <v>300</v>
      </c>
    </row>
    <row r="110" spans="1:34" ht="41.25" customHeight="1" x14ac:dyDescent="0.15">
      <c r="A110" s="87">
        <v>104</v>
      </c>
      <c r="B110" s="89" t="s">
        <v>395</v>
      </c>
      <c r="C110" s="112">
        <v>32</v>
      </c>
      <c r="D110" s="89" t="s">
        <v>208</v>
      </c>
      <c r="E110" s="89" t="s">
        <v>544</v>
      </c>
      <c r="F110" s="89" t="s">
        <v>252</v>
      </c>
      <c r="G110" s="89"/>
      <c r="H110" s="95"/>
      <c r="I110" s="63" t="s">
        <v>2</v>
      </c>
      <c r="J110" s="10" t="s">
        <v>71</v>
      </c>
      <c r="K110" s="93"/>
      <c r="L110" s="94"/>
      <c r="M110" s="65">
        <v>3</v>
      </c>
      <c r="N110" s="89" t="s">
        <v>75</v>
      </c>
      <c r="O110" s="108">
        <v>0.3125</v>
      </c>
      <c r="P110" s="97" t="s">
        <v>27</v>
      </c>
      <c r="Q110" s="109">
        <v>0.77083333333333337</v>
      </c>
      <c r="R110" s="110">
        <v>42095</v>
      </c>
      <c r="S110" s="100">
        <f t="shared" si="6"/>
        <v>290</v>
      </c>
      <c r="T110" s="101"/>
      <c r="U110" s="102"/>
      <c r="V110" s="103"/>
      <c r="W110" s="104">
        <f t="shared" si="7"/>
        <v>0</v>
      </c>
      <c r="X110" s="101"/>
      <c r="Y110" s="102">
        <v>40</v>
      </c>
      <c r="Z110" s="102">
        <v>40</v>
      </c>
      <c r="AA110" s="103">
        <v>40</v>
      </c>
      <c r="AB110" s="105">
        <f t="shared" si="8"/>
        <v>120</v>
      </c>
      <c r="AC110" s="101">
        <v>5</v>
      </c>
      <c r="AD110" s="106">
        <v>55</v>
      </c>
      <c r="AE110" s="106">
        <v>55</v>
      </c>
      <c r="AF110" s="107">
        <v>55</v>
      </c>
      <c r="AG110" s="105">
        <f t="shared" si="9"/>
        <v>170</v>
      </c>
    </row>
    <row r="111" spans="1:34" ht="41.25" customHeight="1" x14ac:dyDescent="0.15">
      <c r="A111" s="87">
        <v>105</v>
      </c>
      <c r="B111" s="89" t="s">
        <v>401</v>
      </c>
      <c r="C111" s="112">
        <v>32</v>
      </c>
      <c r="D111" s="89" t="s">
        <v>208</v>
      </c>
      <c r="E111" s="89" t="s">
        <v>402</v>
      </c>
      <c r="F111" s="89" t="s">
        <v>403</v>
      </c>
      <c r="G111" s="89"/>
      <c r="H111" s="95"/>
      <c r="I111" s="63" t="s">
        <v>2</v>
      </c>
      <c r="J111" s="10" t="s">
        <v>60</v>
      </c>
      <c r="K111" s="93"/>
      <c r="L111" s="94"/>
      <c r="M111" s="65">
        <v>3</v>
      </c>
      <c r="N111" s="89" t="s">
        <v>404</v>
      </c>
      <c r="O111" s="108">
        <v>0.3125</v>
      </c>
      <c r="P111" s="97" t="s">
        <v>405</v>
      </c>
      <c r="Q111" s="109">
        <v>0.77083333333333337</v>
      </c>
      <c r="R111" s="110">
        <v>43191</v>
      </c>
      <c r="S111" s="100">
        <f t="shared" si="6"/>
        <v>116</v>
      </c>
      <c r="T111" s="101"/>
      <c r="U111" s="102">
        <v>5</v>
      </c>
      <c r="V111" s="103">
        <v>6</v>
      </c>
      <c r="W111" s="104">
        <f t="shared" si="7"/>
        <v>11</v>
      </c>
      <c r="X111" s="101"/>
      <c r="Y111" s="102">
        <v>8</v>
      </c>
      <c r="Z111" s="102">
        <v>8</v>
      </c>
      <c r="AA111" s="103">
        <v>8</v>
      </c>
      <c r="AB111" s="105">
        <f t="shared" si="8"/>
        <v>24</v>
      </c>
      <c r="AC111" s="101"/>
      <c r="AD111" s="106">
        <v>27</v>
      </c>
      <c r="AE111" s="106">
        <v>27</v>
      </c>
      <c r="AF111" s="107">
        <v>27</v>
      </c>
      <c r="AG111" s="105">
        <f t="shared" si="9"/>
        <v>81</v>
      </c>
    </row>
    <row r="112" spans="1:34" ht="41.25" customHeight="1" x14ac:dyDescent="0.15">
      <c r="A112" s="87">
        <v>106</v>
      </c>
      <c r="B112" s="89" t="s">
        <v>439</v>
      </c>
      <c r="C112" s="112">
        <v>32</v>
      </c>
      <c r="D112" s="89" t="s">
        <v>208</v>
      </c>
      <c r="E112" s="89" t="s">
        <v>440</v>
      </c>
      <c r="F112" s="89" t="s">
        <v>441</v>
      </c>
      <c r="G112" s="89"/>
      <c r="H112" s="95"/>
      <c r="I112" s="63" t="s">
        <v>2</v>
      </c>
      <c r="J112" s="10" t="s">
        <v>71</v>
      </c>
      <c r="K112" s="93"/>
      <c r="L112" s="94"/>
      <c r="M112" s="65">
        <v>3</v>
      </c>
      <c r="N112" s="89" t="s">
        <v>442</v>
      </c>
      <c r="O112" s="108">
        <v>0.3125</v>
      </c>
      <c r="P112" s="97" t="s">
        <v>27</v>
      </c>
      <c r="Q112" s="109">
        <v>0.77083333333333337</v>
      </c>
      <c r="R112" s="110">
        <v>43556</v>
      </c>
      <c r="S112" s="100">
        <f t="shared" si="6"/>
        <v>400</v>
      </c>
      <c r="T112" s="101"/>
      <c r="U112" s="102"/>
      <c r="V112" s="103"/>
      <c r="W112" s="104">
        <f t="shared" si="7"/>
        <v>0</v>
      </c>
      <c r="X112" s="101"/>
      <c r="Y112" s="102">
        <v>83</v>
      </c>
      <c r="Z112" s="102">
        <v>83</v>
      </c>
      <c r="AA112" s="103">
        <v>84</v>
      </c>
      <c r="AB112" s="105">
        <f t="shared" si="8"/>
        <v>250</v>
      </c>
      <c r="AC112" s="101">
        <v>34</v>
      </c>
      <c r="AD112" s="106">
        <v>38</v>
      </c>
      <c r="AE112" s="106">
        <v>39</v>
      </c>
      <c r="AF112" s="107">
        <v>39</v>
      </c>
      <c r="AG112" s="105">
        <f t="shared" si="9"/>
        <v>150</v>
      </c>
    </row>
    <row r="113" spans="1:34" ht="41.25" customHeight="1" x14ac:dyDescent="0.15">
      <c r="A113" s="87">
        <v>107</v>
      </c>
      <c r="B113" s="89" t="s">
        <v>443</v>
      </c>
      <c r="C113" s="112">
        <v>32</v>
      </c>
      <c r="D113" s="89" t="s">
        <v>444</v>
      </c>
      <c r="E113" s="89" t="s">
        <v>472</v>
      </c>
      <c r="F113" s="89" t="s">
        <v>473</v>
      </c>
      <c r="G113" s="89"/>
      <c r="H113" s="95"/>
      <c r="I113" s="63" t="s">
        <v>2</v>
      </c>
      <c r="J113" s="10" t="s">
        <v>71</v>
      </c>
      <c r="K113" s="93"/>
      <c r="L113" s="94"/>
      <c r="M113" s="65">
        <v>3</v>
      </c>
      <c r="N113" s="89" t="s">
        <v>445</v>
      </c>
      <c r="O113" s="108">
        <v>0.3125</v>
      </c>
      <c r="P113" s="121" t="s">
        <v>27</v>
      </c>
      <c r="Q113" s="109">
        <v>0.77083333333333337</v>
      </c>
      <c r="R113" s="110">
        <v>43556</v>
      </c>
      <c r="S113" s="100">
        <f t="shared" si="6"/>
        <v>300</v>
      </c>
      <c r="T113" s="101"/>
      <c r="U113" s="102"/>
      <c r="V113" s="103"/>
      <c r="W113" s="104">
        <f t="shared" si="7"/>
        <v>0</v>
      </c>
      <c r="X113" s="101"/>
      <c r="Y113" s="102">
        <v>20</v>
      </c>
      <c r="Z113" s="102">
        <v>27</v>
      </c>
      <c r="AA113" s="103">
        <v>28</v>
      </c>
      <c r="AB113" s="105">
        <f t="shared" si="8"/>
        <v>75</v>
      </c>
      <c r="AC113" s="101">
        <v>15</v>
      </c>
      <c r="AD113" s="106">
        <v>70</v>
      </c>
      <c r="AE113" s="106">
        <v>70</v>
      </c>
      <c r="AF113" s="107">
        <v>70</v>
      </c>
      <c r="AG113" s="105">
        <f t="shared" si="9"/>
        <v>225</v>
      </c>
    </row>
    <row r="114" spans="1:34" ht="41.25" customHeight="1" x14ac:dyDescent="0.15">
      <c r="A114" s="87">
        <v>108</v>
      </c>
      <c r="B114" s="89" t="s">
        <v>540</v>
      </c>
      <c r="C114" s="112">
        <v>32</v>
      </c>
      <c r="D114" s="89" t="s">
        <v>208</v>
      </c>
      <c r="E114" s="89" t="s">
        <v>535</v>
      </c>
      <c r="F114" s="122" t="s">
        <v>519</v>
      </c>
      <c r="G114" s="89"/>
      <c r="H114" s="95"/>
      <c r="I114" s="63" t="s">
        <v>368</v>
      </c>
      <c r="J114" s="10" t="s">
        <v>71</v>
      </c>
      <c r="K114" s="93"/>
      <c r="L114" s="94"/>
      <c r="M114" s="65">
        <v>3</v>
      </c>
      <c r="N114" s="89" t="s">
        <v>520</v>
      </c>
      <c r="O114" s="108">
        <v>0.30208333333333331</v>
      </c>
      <c r="P114" s="121" t="s">
        <v>27</v>
      </c>
      <c r="Q114" s="109">
        <v>0.79166666666666663</v>
      </c>
      <c r="R114" s="110">
        <v>43922</v>
      </c>
      <c r="S114" s="100">
        <f t="shared" si="6"/>
        <v>320</v>
      </c>
      <c r="T114" s="101"/>
      <c r="U114" s="102"/>
      <c r="V114" s="103"/>
      <c r="W114" s="104">
        <f t="shared" si="7"/>
        <v>0</v>
      </c>
      <c r="X114" s="101"/>
      <c r="Y114" s="102">
        <v>36</v>
      </c>
      <c r="Z114" s="102">
        <v>37</v>
      </c>
      <c r="AA114" s="103">
        <v>37</v>
      </c>
      <c r="AB114" s="104">
        <f t="shared" si="8"/>
        <v>110</v>
      </c>
      <c r="AC114" s="101">
        <v>35</v>
      </c>
      <c r="AD114" s="106">
        <v>39</v>
      </c>
      <c r="AE114" s="106">
        <v>68</v>
      </c>
      <c r="AF114" s="107">
        <v>68</v>
      </c>
      <c r="AG114" s="104">
        <f t="shared" si="9"/>
        <v>210</v>
      </c>
    </row>
    <row r="115" spans="1:34" ht="41.25" customHeight="1" x14ac:dyDescent="0.15">
      <c r="A115" s="87">
        <v>109</v>
      </c>
      <c r="B115" s="89" t="s">
        <v>545</v>
      </c>
      <c r="C115" s="112">
        <v>32</v>
      </c>
      <c r="D115" s="89" t="s">
        <v>546</v>
      </c>
      <c r="E115" s="89" t="s">
        <v>547</v>
      </c>
      <c r="F115" s="122" t="s">
        <v>548</v>
      </c>
      <c r="G115" s="89"/>
      <c r="H115" s="95"/>
      <c r="I115" s="63" t="s">
        <v>367</v>
      </c>
      <c r="J115" s="10" t="s">
        <v>71</v>
      </c>
      <c r="K115" s="93"/>
      <c r="L115" s="94"/>
      <c r="M115" s="65">
        <v>3</v>
      </c>
      <c r="N115" s="89" t="s">
        <v>549</v>
      </c>
      <c r="O115" s="108">
        <v>0.3125</v>
      </c>
      <c r="P115" s="97" t="s">
        <v>27</v>
      </c>
      <c r="Q115" s="109">
        <v>0.77083333333333337</v>
      </c>
      <c r="R115" s="110">
        <v>44287</v>
      </c>
      <c r="S115" s="100">
        <f t="shared" si="6"/>
        <v>280</v>
      </c>
      <c r="T115" s="101"/>
      <c r="U115" s="102"/>
      <c r="V115" s="103"/>
      <c r="W115" s="104">
        <f t="shared" si="7"/>
        <v>0</v>
      </c>
      <c r="X115" s="101"/>
      <c r="Y115" s="102">
        <v>15</v>
      </c>
      <c r="Z115" s="102">
        <v>15</v>
      </c>
      <c r="AA115" s="103">
        <v>20</v>
      </c>
      <c r="AB115" s="104">
        <f t="shared" si="8"/>
        <v>50</v>
      </c>
      <c r="AC115" s="101">
        <v>35</v>
      </c>
      <c r="AD115" s="106">
        <v>55</v>
      </c>
      <c r="AE115" s="106">
        <v>70</v>
      </c>
      <c r="AF115" s="107">
        <v>70</v>
      </c>
      <c r="AG115" s="104">
        <f t="shared" si="9"/>
        <v>230</v>
      </c>
    </row>
    <row r="116" spans="1:34" ht="41.25" customHeight="1" x14ac:dyDescent="0.15">
      <c r="A116" s="87">
        <v>110</v>
      </c>
      <c r="B116" s="89" t="s">
        <v>41</v>
      </c>
      <c r="C116" s="112">
        <v>34</v>
      </c>
      <c r="D116" s="89" t="s">
        <v>209</v>
      </c>
      <c r="E116" s="89" t="s">
        <v>186</v>
      </c>
      <c r="F116" s="89" t="s">
        <v>187</v>
      </c>
      <c r="G116" s="89"/>
      <c r="H116" s="95"/>
      <c r="I116" s="63" t="s">
        <v>2</v>
      </c>
      <c r="J116" s="10" t="s">
        <v>60</v>
      </c>
      <c r="K116" s="93"/>
      <c r="L116" s="94"/>
      <c r="M116" s="65">
        <v>3</v>
      </c>
      <c r="N116" s="89" t="s">
        <v>66</v>
      </c>
      <c r="O116" s="108">
        <v>0.3125</v>
      </c>
      <c r="P116" s="97" t="s">
        <v>27</v>
      </c>
      <c r="Q116" s="109">
        <v>0.77083333333333337</v>
      </c>
      <c r="R116" s="110">
        <v>39326</v>
      </c>
      <c r="S116" s="100">
        <v>430</v>
      </c>
      <c r="T116" s="101">
        <v>3</v>
      </c>
      <c r="U116" s="102">
        <v>3</v>
      </c>
      <c r="V116" s="103">
        <v>4</v>
      </c>
      <c r="W116" s="104">
        <v>10</v>
      </c>
      <c r="X116" s="101"/>
      <c r="Y116" s="102">
        <v>40</v>
      </c>
      <c r="Z116" s="102">
        <v>45</v>
      </c>
      <c r="AA116" s="103">
        <v>45</v>
      </c>
      <c r="AB116" s="105">
        <v>130</v>
      </c>
      <c r="AC116" s="101"/>
      <c r="AD116" s="106">
        <v>100</v>
      </c>
      <c r="AE116" s="106">
        <v>95</v>
      </c>
      <c r="AF116" s="107">
        <v>95</v>
      </c>
      <c r="AG116" s="105">
        <v>290</v>
      </c>
    </row>
    <row r="117" spans="1:34" ht="41.25" customHeight="1" x14ac:dyDescent="0.15">
      <c r="A117" s="87">
        <v>111</v>
      </c>
      <c r="B117" s="89" t="s">
        <v>76</v>
      </c>
      <c r="C117" s="112">
        <v>34</v>
      </c>
      <c r="D117" s="89" t="s">
        <v>209</v>
      </c>
      <c r="E117" s="89" t="s">
        <v>229</v>
      </c>
      <c r="F117" s="89" t="s">
        <v>230</v>
      </c>
      <c r="G117" s="123"/>
      <c r="H117" s="95"/>
      <c r="I117" s="63" t="s">
        <v>2</v>
      </c>
      <c r="J117" s="10" t="s">
        <v>71</v>
      </c>
      <c r="K117" s="93"/>
      <c r="L117" s="94"/>
      <c r="M117" s="65">
        <v>3</v>
      </c>
      <c r="N117" s="89" t="s">
        <v>77</v>
      </c>
      <c r="O117" s="108">
        <v>0.3125</v>
      </c>
      <c r="P117" s="97" t="s">
        <v>27</v>
      </c>
      <c r="Q117" s="109">
        <v>0.77083333333333337</v>
      </c>
      <c r="R117" s="110">
        <v>39539</v>
      </c>
      <c r="S117" s="100">
        <v>420</v>
      </c>
      <c r="T117" s="101"/>
      <c r="U117" s="102"/>
      <c r="V117" s="103"/>
      <c r="W117" s="104">
        <v>0</v>
      </c>
      <c r="X117" s="101"/>
      <c r="Y117" s="102">
        <v>45</v>
      </c>
      <c r="Z117" s="102">
        <v>40</v>
      </c>
      <c r="AA117" s="103">
        <v>40</v>
      </c>
      <c r="AB117" s="105">
        <v>120</v>
      </c>
      <c r="AC117" s="101">
        <v>20</v>
      </c>
      <c r="AD117" s="106">
        <v>75</v>
      </c>
      <c r="AE117" s="106">
        <v>100</v>
      </c>
      <c r="AF117" s="107">
        <v>100</v>
      </c>
      <c r="AG117" s="105">
        <v>300</v>
      </c>
    </row>
    <row r="118" spans="1:34" ht="41.25" customHeight="1" x14ac:dyDescent="0.15">
      <c r="A118" s="87">
        <v>112</v>
      </c>
      <c r="B118" s="89" t="s">
        <v>89</v>
      </c>
      <c r="C118" s="112">
        <v>34</v>
      </c>
      <c r="D118" s="89" t="s">
        <v>209</v>
      </c>
      <c r="E118" s="89" t="s">
        <v>503</v>
      </c>
      <c r="F118" s="89" t="s">
        <v>188</v>
      </c>
      <c r="G118" s="89"/>
      <c r="H118" s="95"/>
      <c r="I118" s="63" t="s">
        <v>2</v>
      </c>
      <c r="J118" s="10" t="s">
        <v>71</v>
      </c>
      <c r="K118" s="93"/>
      <c r="L118" s="94"/>
      <c r="M118" s="65">
        <v>3</v>
      </c>
      <c r="N118" s="89" t="s">
        <v>90</v>
      </c>
      <c r="O118" s="108">
        <v>0.3125</v>
      </c>
      <c r="P118" s="97" t="s">
        <v>27</v>
      </c>
      <c r="Q118" s="109">
        <v>0.77083333333333337</v>
      </c>
      <c r="R118" s="110">
        <v>40210</v>
      </c>
      <c r="S118" s="100">
        <v>190</v>
      </c>
      <c r="T118" s="101"/>
      <c r="U118" s="102"/>
      <c r="V118" s="103"/>
      <c r="W118" s="104">
        <v>0</v>
      </c>
      <c r="X118" s="101"/>
      <c r="Y118" s="102">
        <v>16</v>
      </c>
      <c r="Z118" s="102">
        <v>17</v>
      </c>
      <c r="AA118" s="103">
        <v>17</v>
      </c>
      <c r="AB118" s="105">
        <v>50</v>
      </c>
      <c r="AC118" s="101">
        <v>12</v>
      </c>
      <c r="AD118" s="106">
        <v>34</v>
      </c>
      <c r="AE118" s="106">
        <v>47</v>
      </c>
      <c r="AF118" s="107">
        <v>47</v>
      </c>
      <c r="AG118" s="105">
        <v>140</v>
      </c>
    </row>
    <row r="119" spans="1:34" ht="41.25" customHeight="1" x14ac:dyDescent="0.15">
      <c r="A119" s="87">
        <v>113</v>
      </c>
      <c r="B119" s="89" t="s">
        <v>236</v>
      </c>
      <c r="C119" s="112">
        <v>34</v>
      </c>
      <c r="D119" s="89" t="s">
        <v>234</v>
      </c>
      <c r="E119" s="89" t="s">
        <v>253</v>
      </c>
      <c r="F119" s="89" t="s">
        <v>255</v>
      </c>
      <c r="G119" s="89"/>
      <c r="H119" s="95"/>
      <c r="I119" s="63" t="s">
        <v>2</v>
      </c>
      <c r="J119" s="10" t="s">
        <v>71</v>
      </c>
      <c r="K119" s="93"/>
      <c r="L119" s="94"/>
      <c r="M119" s="65">
        <v>4</v>
      </c>
      <c r="N119" s="89" t="s">
        <v>416</v>
      </c>
      <c r="O119" s="108">
        <v>0.3125</v>
      </c>
      <c r="P119" s="97" t="s">
        <v>27</v>
      </c>
      <c r="Q119" s="109">
        <v>0.77083333333333337</v>
      </c>
      <c r="R119" s="110">
        <v>42095</v>
      </c>
      <c r="S119" s="100">
        <v>95</v>
      </c>
      <c r="T119" s="101"/>
      <c r="U119" s="102"/>
      <c r="V119" s="103"/>
      <c r="W119" s="104">
        <v>0</v>
      </c>
      <c r="X119" s="101"/>
      <c r="Y119" s="102">
        <v>12</v>
      </c>
      <c r="Z119" s="102">
        <v>14</v>
      </c>
      <c r="AA119" s="103">
        <v>14</v>
      </c>
      <c r="AB119" s="105">
        <v>40</v>
      </c>
      <c r="AC119" s="101"/>
      <c r="AD119" s="106">
        <v>18</v>
      </c>
      <c r="AE119" s="106">
        <v>18</v>
      </c>
      <c r="AF119" s="107">
        <v>19</v>
      </c>
      <c r="AG119" s="105">
        <v>55</v>
      </c>
      <c r="AH119" s="124"/>
    </row>
    <row r="120" spans="1:34" ht="41.25" customHeight="1" x14ac:dyDescent="0.15">
      <c r="A120" s="87">
        <v>114</v>
      </c>
      <c r="B120" s="89" t="s">
        <v>624</v>
      </c>
      <c r="C120" s="112">
        <v>34</v>
      </c>
      <c r="D120" s="89" t="s">
        <v>234</v>
      </c>
      <c r="E120" s="89" t="s">
        <v>625</v>
      </c>
      <c r="F120" s="89" t="s">
        <v>663</v>
      </c>
      <c r="G120" s="89"/>
      <c r="H120" s="95"/>
      <c r="I120" s="63" t="s">
        <v>2</v>
      </c>
      <c r="J120" s="10" t="s">
        <v>60</v>
      </c>
      <c r="K120" s="93"/>
      <c r="L120" s="94"/>
      <c r="M120" s="65">
        <v>3</v>
      </c>
      <c r="N120" s="89" t="s">
        <v>626</v>
      </c>
      <c r="O120" s="108">
        <v>0.3125</v>
      </c>
      <c r="P120" s="97" t="s">
        <v>27</v>
      </c>
      <c r="Q120" s="109">
        <v>0.77083333333333337</v>
      </c>
      <c r="R120" s="110">
        <v>45383</v>
      </c>
      <c r="S120" s="100">
        <v>284</v>
      </c>
      <c r="T120" s="101"/>
      <c r="U120" s="102">
        <v>12</v>
      </c>
      <c r="V120" s="103">
        <v>12</v>
      </c>
      <c r="W120" s="104">
        <f>SUM(T120:V120)</f>
        <v>24</v>
      </c>
      <c r="X120" s="101"/>
      <c r="Y120" s="102">
        <v>20</v>
      </c>
      <c r="Z120" s="102">
        <v>20</v>
      </c>
      <c r="AA120" s="103">
        <v>20</v>
      </c>
      <c r="AB120" s="105">
        <f>SUM(X120:AA120)</f>
        <v>60</v>
      </c>
      <c r="AC120" s="101"/>
      <c r="AD120" s="106">
        <v>60</v>
      </c>
      <c r="AE120" s="106">
        <v>70</v>
      </c>
      <c r="AF120" s="107">
        <v>70</v>
      </c>
      <c r="AG120" s="105">
        <v>200</v>
      </c>
      <c r="AH120" s="124"/>
    </row>
    <row r="121" spans="1:34" ht="41.25" customHeight="1" x14ac:dyDescent="0.15">
      <c r="A121" s="87">
        <v>115</v>
      </c>
      <c r="B121" s="89" t="s">
        <v>631</v>
      </c>
      <c r="C121" s="112">
        <v>34</v>
      </c>
      <c r="D121" s="89" t="s">
        <v>234</v>
      </c>
      <c r="E121" s="89" t="s">
        <v>632</v>
      </c>
      <c r="F121" s="89" t="s">
        <v>633</v>
      </c>
      <c r="G121" s="89"/>
      <c r="H121" s="95"/>
      <c r="I121" s="63" t="s">
        <v>2</v>
      </c>
      <c r="J121" s="10" t="s">
        <v>60</v>
      </c>
      <c r="K121" s="93"/>
      <c r="L121" s="94"/>
      <c r="M121" s="65">
        <v>3</v>
      </c>
      <c r="N121" s="89" t="s">
        <v>634</v>
      </c>
      <c r="O121" s="108">
        <v>0.3125</v>
      </c>
      <c r="P121" s="97" t="s">
        <v>27</v>
      </c>
      <c r="Q121" s="109">
        <v>0.77083333333333337</v>
      </c>
      <c r="R121" s="110">
        <v>45383</v>
      </c>
      <c r="S121" s="100">
        <f>W121+AB121+AG121</f>
        <v>339</v>
      </c>
      <c r="T121" s="101"/>
      <c r="U121" s="102">
        <v>12</v>
      </c>
      <c r="V121" s="103">
        <v>12</v>
      </c>
      <c r="W121" s="104">
        <f t="shared" ref="W121" si="12">SUM(T121:V121)</f>
        <v>24</v>
      </c>
      <c r="X121" s="101"/>
      <c r="Y121" s="102">
        <v>38</v>
      </c>
      <c r="Z121" s="102">
        <v>38</v>
      </c>
      <c r="AA121" s="103">
        <v>38</v>
      </c>
      <c r="AB121" s="104">
        <f t="shared" ref="AB121" si="13">SUM(X121:AA121)</f>
        <v>114</v>
      </c>
      <c r="AC121" s="101">
        <v>21</v>
      </c>
      <c r="AD121" s="106">
        <v>60</v>
      </c>
      <c r="AE121" s="106">
        <v>60</v>
      </c>
      <c r="AF121" s="107">
        <v>60</v>
      </c>
      <c r="AG121" s="104">
        <f t="shared" ref="AG121" si="14">SUM(AC121:AF121)</f>
        <v>201</v>
      </c>
      <c r="AH121" s="124"/>
    </row>
    <row r="122" spans="1:34" ht="41.25" customHeight="1" x14ac:dyDescent="0.15">
      <c r="A122" s="87">
        <v>116</v>
      </c>
      <c r="B122" s="89" t="s">
        <v>283</v>
      </c>
      <c r="C122" s="112">
        <v>35</v>
      </c>
      <c r="D122" s="89" t="s">
        <v>210</v>
      </c>
      <c r="E122" s="89" t="s">
        <v>189</v>
      </c>
      <c r="F122" s="89" t="s">
        <v>190</v>
      </c>
      <c r="G122" s="89"/>
      <c r="H122" s="95"/>
      <c r="I122" s="63" t="s">
        <v>2</v>
      </c>
      <c r="J122" s="10" t="s">
        <v>71</v>
      </c>
      <c r="K122" s="93"/>
      <c r="L122" s="94"/>
      <c r="M122" s="65">
        <v>3</v>
      </c>
      <c r="N122" s="89" t="s">
        <v>78</v>
      </c>
      <c r="O122" s="108">
        <v>0.29166666666666669</v>
      </c>
      <c r="P122" s="97" t="s">
        <v>27</v>
      </c>
      <c r="Q122" s="109">
        <v>0.75</v>
      </c>
      <c r="R122" s="110">
        <v>39539</v>
      </c>
      <c r="S122" s="100">
        <f t="shared" si="6"/>
        <v>327</v>
      </c>
      <c r="T122" s="101"/>
      <c r="U122" s="102"/>
      <c r="V122" s="103"/>
      <c r="W122" s="104">
        <f t="shared" si="7"/>
        <v>0</v>
      </c>
      <c r="X122" s="101"/>
      <c r="Y122" s="102">
        <v>6</v>
      </c>
      <c r="Z122" s="102">
        <v>6</v>
      </c>
      <c r="AA122" s="103">
        <v>6</v>
      </c>
      <c r="AB122" s="105">
        <f t="shared" si="8"/>
        <v>18</v>
      </c>
      <c r="AC122" s="101">
        <v>24</v>
      </c>
      <c r="AD122" s="106">
        <v>95</v>
      </c>
      <c r="AE122" s="106">
        <v>95</v>
      </c>
      <c r="AF122" s="107">
        <v>95</v>
      </c>
      <c r="AG122" s="105">
        <f t="shared" si="9"/>
        <v>309</v>
      </c>
    </row>
    <row r="123" spans="1:34" ht="41.25" customHeight="1" x14ac:dyDescent="0.15">
      <c r="A123" s="87">
        <v>117</v>
      </c>
      <c r="B123" s="89" t="s">
        <v>463</v>
      </c>
      <c r="C123" s="112">
        <v>35</v>
      </c>
      <c r="D123" s="89" t="s">
        <v>210</v>
      </c>
      <c r="E123" s="89" t="s">
        <v>464</v>
      </c>
      <c r="F123" s="89" t="s">
        <v>465</v>
      </c>
      <c r="G123" s="89"/>
      <c r="H123" s="95"/>
      <c r="I123" s="63" t="s">
        <v>2</v>
      </c>
      <c r="J123" s="10" t="s">
        <v>71</v>
      </c>
      <c r="K123" s="93"/>
      <c r="L123" s="94"/>
      <c r="M123" s="65">
        <v>3</v>
      </c>
      <c r="N123" s="89" t="s">
        <v>569</v>
      </c>
      <c r="O123" s="108">
        <v>0.3125</v>
      </c>
      <c r="P123" s="97" t="s">
        <v>27</v>
      </c>
      <c r="Q123" s="109">
        <v>0.77083333333333337</v>
      </c>
      <c r="R123" s="110">
        <v>43556</v>
      </c>
      <c r="S123" s="100">
        <f t="shared" si="6"/>
        <v>240</v>
      </c>
      <c r="T123" s="101"/>
      <c r="U123" s="102"/>
      <c r="V123" s="103"/>
      <c r="W123" s="104">
        <f t="shared" si="7"/>
        <v>0</v>
      </c>
      <c r="X123" s="101"/>
      <c r="Y123" s="102">
        <v>6</v>
      </c>
      <c r="Z123" s="102">
        <v>7</v>
      </c>
      <c r="AA123" s="103">
        <v>7</v>
      </c>
      <c r="AB123" s="105">
        <f t="shared" si="8"/>
        <v>20</v>
      </c>
      <c r="AC123" s="101">
        <v>20</v>
      </c>
      <c r="AD123" s="106">
        <v>54</v>
      </c>
      <c r="AE123" s="106">
        <v>63</v>
      </c>
      <c r="AF123" s="107">
        <v>83</v>
      </c>
      <c r="AG123" s="105">
        <f t="shared" si="9"/>
        <v>220</v>
      </c>
    </row>
    <row r="124" spans="1:34" ht="41.25" customHeight="1" x14ac:dyDescent="0.15">
      <c r="A124" s="87">
        <v>118</v>
      </c>
      <c r="B124" s="89" t="s">
        <v>251</v>
      </c>
      <c r="C124" s="112">
        <v>36</v>
      </c>
      <c r="D124" s="89" t="s">
        <v>211</v>
      </c>
      <c r="E124" s="89" t="s">
        <v>249</v>
      </c>
      <c r="F124" s="89" t="s">
        <v>250</v>
      </c>
      <c r="G124" s="89"/>
      <c r="H124" s="95"/>
      <c r="I124" s="63" t="s">
        <v>2</v>
      </c>
      <c r="J124" s="10" t="s">
        <v>71</v>
      </c>
      <c r="K124" s="93"/>
      <c r="L124" s="94"/>
      <c r="M124" s="65">
        <v>3</v>
      </c>
      <c r="N124" s="89" t="s">
        <v>95</v>
      </c>
      <c r="O124" s="108">
        <v>0.29166666666666669</v>
      </c>
      <c r="P124" s="97" t="s">
        <v>27</v>
      </c>
      <c r="Q124" s="109">
        <v>0.79166666666666663</v>
      </c>
      <c r="R124" s="110">
        <v>40269</v>
      </c>
      <c r="S124" s="100">
        <f t="shared" si="6"/>
        <v>240</v>
      </c>
      <c r="T124" s="101"/>
      <c r="U124" s="102"/>
      <c r="V124" s="103"/>
      <c r="W124" s="104">
        <f t="shared" si="7"/>
        <v>0</v>
      </c>
      <c r="X124" s="101"/>
      <c r="Y124" s="102">
        <v>20</v>
      </c>
      <c r="Z124" s="102">
        <v>20</v>
      </c>
      <c r="AA124" s="103">
        <v>20</v>
      </c>
      <c r="AB124" s="105">
        <f t="shared" si="8"/>
        <v>60</v>
      </c>
      <c r="AC124" s="101">
        <v>22</v>
      </c>
      <c r="AD124" s="106">
        <v>51</v>
      </c>
      <c r="AE124" s="106">
        <v>51</v>
      </c>
      <c r="AF124" s="107">
        <v>56</v>
      </c>
      <c r="AG124" s="105">
        <f t="shared" si="9"/>
        <v>180</v>
      </c>
    </row>
    <row r="125" spans="1:34" ht="41.25" customHeight="1" x14ac:dyDescent="0.15">
      <c r="A125" s="87">
        <v>119</v>
      </c>
      <c r="B125" s="89" t="s">
        <v>277</v>
      </c>
      <c r="C125" s="112">
        <v>36</v>
      </c>
      <c r="D125" s="89" t="s">
        <v>211</v>
      </c>
      <c r="E125" s="89" t="s">
        <v>249</v>
      </c>
      <c r="F125" s="89" t="s">
        <v>278</v>
      </c>
      <c r="G125" s="89"/>
      <c r="H125" s="95"/>
      <c r="I125" s="63"/>
      <c r="J125" s="10"/>
      <c r="K125" s="93" t="s">
        <v>531</v>
      </c>
      <c r="L125" s="94"/>
      <c r="M125" s="65">
        <v>3</v>
      </c>
      <c r="N125" s="89" t="s">
        <v>95</v>
      </c>
      <c r="O125" s="108">
        <v>0.29166666666666669</v>
      </c>
      <c r="P125" s="97" t="s">
        <v>27</v>
      </c>
      <c r="Q125" s="109">
        <v>0.79166666666666663</v>
      </c>
      <c r="R125" s="110">
        <v>40269</v>
      </c>
      <c r="S125" s="100">
        <f t="shared" si="6"/>
        <v>135</v>
      </c>
      <c r="T125" s="101">
        <v>9</v>
      </c>
      <c r="U125" s="102">
        <v>24</v>
      </c>
      <c r="V125" s="103">
        <v>24</v>
      </c>
      <c r="W125" s="104">
        <f t="shared" si="7"/>
        <v>57</v>
      </c>
      <c r="X125" s="101"/>
      <c r="Y125" s="102">
        <v>24</v>
      </c>
      <c r="Z125" s="102">
        <v>24</v>
      </c>
      <c r="AA125" s="103">
        <v>24</v>
      </c>
      <c r="AB125" s="105">
        <f t="shared" si="8"/>
        <v>72</v>
      </c>
      <c r="AC125" s="101"/>
      <c r="AD125" s="106">
        <v>2</v>
      </c>
      <c r="AE125" s="106">
        <v>2</v>
      </c>
      <c r="AF125" s="107">
        <v>2</v>
      </c>
      <c r="AG125" s="105">
        <f t="shared" si="9"/>
        <v>6</v>
      </c>
    </row>
    <row r="126" spans="1:34" ht="41.25" customHeight="1" x14ac:dyDescent="0.15">
      <c r="A126" s="87">
        <v>120</v>
      </c>
      <c r="B126" s="89" t="s">
        <v>515</v>
      </c>
      <c r="C126" s="112">
        <v>36</v>
      </c>
      <c r="D126" s="89" t="s">
        <v>211</v>
      </c>
      <c r="E126" s="89" t="s">
        <v>516</v>
      </c>
      <c r="F126" s="89" t="s">
        <v>517</v>
      </c>
      <c r="G126" s="89"/>
      <c r="H126" s="95"/>
      <c r="I126" s="63" t="s">
        <v>368</v>
      </c>
      <c r="J126" s="10" t="s">
        <v>60</v>
      </c>
      <c r="K126" s="93"/>
      <c r="L126" s="94"/>
      <c r="M126" s="65">
        <v>3</v>
      </c>
      <c r="N126" s="89" t="s">
        <v>518</v>
      </c>
      <c r="O126" s="108">
        <v>0.3125</v>
      </c>
      <c r="P126" s="97" t="s">
        <v>27</v>
      </c>
      <c r="Q126" s="109">
        <v>0.77083333333333337</v>
      </c>
      <c r="R126" s="110">
        <v>43922</v>
      </c>
      <c r="S126" s="100">
        <f t="shared" si="6"/>
        <v>232</v>
      </c>
      <c r="T126" s="101"/>
      <c r="U126" s="102"/>
      <c r="V126" s="103">
        <v>10</v>
      </c>
      <c r="W126" s="104">
        <f t="shared" si="7"/>
        <v>10</v>
      </c>
      <c r="X126" s="101"/>
      <c r="Y126" s="102">
        <v>10</v>
      </c>
      <c r="Z126" s="102">
        <v>10</v>
      </c>
      <c r="AA126" s="103">
        <v>10</v>
      </c>
      <c r="AB126" s="104">
        <f t="shared" si="8"/>
        <v>30</v>
      </c>
      <c r="AC126" s="101">
        <v>16</v>
      </c>
      <c r="AD126" s="106">
        <v>56</v>
      </c>
      <c r="AE126" s="106">
        <v>60</v>
      </c>
      <c r="AF126" s="107">
        <v>60</v>
      </c>
      <c r="AG126" s="104">
        <f t="shared" si="9"/>
        <v>192</v>
      </c>
    </row>
    <row r="127" spans="1:34" ht="41.25" customHeight="1" x14ac:dyDescent="0.15">
      <c r="A127" s="87">
        <v>121</v>
      </c>
      <c r="B127" s="89" t="s">
        <v>536</v>
      </c>
      <c r="C127" s="112">
        <v>38</v>
      </c>
      <c r="D127" s="89" t="s">
        <v>527</v>
      </c>
      <c r="E127" s="89" t="s">
        <v>528</v>
      </c>
      <c r="F127" s="89" t="s">
        <v>541</v>
      </c>
      <c r="G127" s="89"/>
      <c r="H127" s="95"/>
      <c r="I127" s="63"/>
      <c r="J127" s="10"/>
      <c r="K127" s="93" t="s">
        <v>368</v>
      </c>
      <c r="L127" s="94"/>
      <c r="M127" s="65">
        <v>5</v>
      </c>
      <c r="N127" s="89" t="s">
        <v>529</v>
      </c>
      <c r="O127" s="108">
        <v>0.3125</v>
      </c>
      <c r="P127" s="97" t="s">
        <v>27</v>
      </c>
      <c r="Q127" s="109">
        <v>0.77083333333333337</v>
      </c>
      <c r="R127" s="110">
        <v>43922</v>
      </c>
      <c r="S127" s="100">
        <f t="shared" si="6"/>
        <v>35</v>
      </c>
      <c r="T127" s="101"/>
      <c r="U127" s="102"/>
      <c r="V127" s="103"/>
      <c r="W127" s="104">
        <f t="shared" si="7"/>
        <v>0</v>
      </c>
      <c r="X127" s="101"/>
      <c r="Y127" s="102">
        <v>6</v>
      </c>
      <c r="Z127" s="102">
        <v>7</v>
      </c>
      <c r="AA127" s="103">
        <v>7</v>
      </c>
      <c r="AB127" s="104">
        <f t="shared" si="8"/>
        <v>20</v>
      </c>
      <c r="AC127" s="101"/>
      <c r="AD127" s="106">
        <v>5</v>
      </c>
      <c r="AE127" s="106">
        <v>5</v>
      </c>
      <c r="AF127" s="107">
        <v>5</v>
      </c>
      <c r="AG127" s="104">
        <f t="shared" si="9"/>
        <v>15</v>
      </c>
    </row>
    <row r="128" spans="1:34" ht="41.25" customHeight="1" x14ac:dyDescent="0.15">
      <c r="A128" s="87">
        <v>122</v>
      </c>
      <c r="B128" s="89" t="s">
        <v>91</v>
      </c>
      <c r="C128" s="112">
        <v>39</v>
      </c>
      <c r="D128" s="89" t="s">
        <v>212</v>
      </c>
      <c r="E128" s="89" t="s">
        <v>191</v>
      </c>
      <c r="F128" s="89" t="s">
        <v>192</v>
      </c>
      <c r="G128" s="89"/>
      <c r="H128" s="95"/>
      <c r="I128" s="63"/>
      <c r="J128" s="10"/>
      <c r="K128" s="93" t="s">
        <v>368</v>
      </c>
      <c r="L128" s="94"/>
      <c r="M128" s="65">
        <v>6</v>
      </c>
      <c r="N128" s="89" t="s">
        <v>92</v>
      </c>
      <c r="O128" s="108">
        <v>0.29166666666666669</v>
      </c>
      <c r="P128" s="97" t="s">
        <v>27</v>
      </c>
      <c r="Q128" s="109">
        <v>0.83333333333333337</v>
      </c>
      <c r="R128" s="110">
        <v>40210</v>
      </c>
      <c r="S128" s="100">
        <f t="shared" si="6"/>
        <v>66</v>
      </c>
      <c r="T128" s="101">
        <v>10</v>
      </c>
      <c r="U128" s="102">
        <v>10</v>
      </c>
      <c r="V128" s="103">
        <v>10</v>
      </c>
      <c r="W128" s="104">
        <f t="shared" si="7"/>
        <v>30</v>
      </c>
      <c r="X128" s="101"/>
      <c r="Y128" s="102">
        <v>10</v>
      </c>
      <c r="Z128" s="102">
        <v>10</v>
      </c>
      <c r="AA128" s="103">
        <v>10</v>
      </c>
      <c r="AB128" s="105">
        <f t="shared" si="8"/>
        <v>30</v>
      </c>
      <c r="AC128" s="101"/>
      <c r="AD128" s="106">
        <v>2</v>
      </c>
      <c r="AE128" s="106">
        <v>2</v>
      </c>
      <c r="AF128" s="107">
        <v>2</v>
      </c>
      <c r="AG128" s="105">
        <f t="shared" si="9"/>
        <v>6</v>
      </c>
    </row>
    <row r="129" spans="1:34" ht="41.25" customHeight="1" x14ac:dyDescent="0.15">
      <c r="A129" s="87">
        <v>123</v>
      </c>
      <c r="B129" s="89" t="s">
        <v>592</v>
      </c>
      <c r="C129" s="112">
        <v>39</v>
      </c>
      <c r="D129" s="89" t="s">
        <v>212</v>
      </c>
      <c r="E129" s="89" t="s">
        <v>591</v>
      </c>
      <c r="F129" s="89" t="s">
        <v>615</v>
      </c>
      <c r="G129" s="89"/>
      <c r="H129" s="95"/>
      <c r="I129" s="63"/>
      <c r="J129" s="10"/>
      <c r="K129" s="93" t="s">
        <v>2</v>
      </c>
      <c r="L129" s="94"/>
      <c r="M129" s="65">
        <v>2</v>
      </c>
      <c r="N129" s="89" t="s">
        <v>578</v>
      </c>
      <c r="O129" s="108">
        <v>0.29166666666666669</v>
      </c>
      <c r="P129" s="97" t="s">
        <v>373</v>
      </c>
      <c r="Q129" s="109">
        <v>0.79166666666666663</v>
      </c>
      <c r="R129" s="110">
        <v>45017</v>
      </c>
      <c r="S129" s="100">
        <f t="shared" si="6"/>
        <v>88</v>
      </c>
      <c r="T129" s="101">
        <v>9</v>
      </c>
      <c r="U129" s="102">
        <v>14</v>
      </c>
      <c r="V129" s="103">
        <v>14</v>
      </c>
      <c r="W129" s="104">
        <f t="shared" si="7"/>
        <v>37</v>
      </c>
      <c r="X129" s="101"/>
      <c r="Y129" s="102">
        <v>15</v>
      </c>
      <c r="Z129" s="102">
        <v>15</v>
      </c>
      <c r="AA129" s="103">
        <v>15</v>
      </c>
      <c r="AB129" s="105">
        <f t="shared" si="8"/>
        <v>45</v>
      </c>
      <c r="AC129" s="101"/>
      <c r="AD129" s="106">
        <v>2</v>
      </c>
      <c r="AE129" s="106">
        <v>2</v>
      </c>
      <c r="AF129" s="107">
        <v>2</v>
      </c>
      <c r="AG129" s="105">
        <f t="shared" si="9"/>
        <v>6</v>
      </c>
    </row>
    <row r="130" spans="1:34" ht="41.25" customHeight="1" x14ac:dyDescent="0.15">
      <c r="A130" s="87">
        <v>124</v>
      </c>
      <c r="B130" s="89" t="s">
        <v>315</v>
      </c>
      <c r="C130" s="112">
        <v>40</v>
      </c>
      <c r="D130" s="89" t="s">
        <v>314</v>
      </c>
      <c r="E130" s="89" t="s">
        <v>338</v>
      </c>
      <c r="F130" s="89" t="s">
        <v>339</v>
      </c>
      <c r="G130" s="89"/>
      <c r="H130" s="95"/>
      <c r="I130" s="63"/>
      <c r="J130" s="10"/>
      <c r="K130" s="93" t="s">
        <v>368</v>
      </c>
      <c r="L130" s="94"/>
      <c r="M130" s="65">
        <v>2</v>
      </c>
      <c r="N130" s="89" t="s">
        <v>316</v>
      </c>
      <c r="O130" s="108">
        <v>0.29166666666666669</v>
      </c>
      <c r="P130" s="97" t="s">
        <v>27</v>
      </c>
      <c r="Q130" s="109">
        <v>0.83333333333333337</v>
      </c>
      <c r="R130" s="110">
        <v>42461</v>
      </c>
      <c r="S130" s="100">
        <f t="shared" si="6"/>
        <v>117</v>
      </c>
      <c r="T130" s="101">
        <v>9</v>
      </c>
      <c r="U130" s="102">
        <v>15</v>
      </c>
      <c r="V130" s="103">
        <v>18</v>
      </c>
      <c r="W130" s="104">
        <f t="shared" si="7"/>
        <v>42</v>
      </c>
      <c r="X130" s="101"/>
      <c r="Y130" s="102">
        <v>20</v>
      </c>
      <c r="Z130" s="102">
        <v>20</v>
      </c>
      <c r="AA130" s="103">
        <v>20</v>
      </c>
      <c r="AB130" s="105">
        <f t="shared" si="8"/>
        <v>60</v>
      </c>
      <c r="AC130" s="101"/>
      <c r="AD130" s="106">
        <v>5</v>
      </c>
      <c r="AE130" s="106">
        <v>5</v>
      </c>
      <c r="AF130" s="107">
        <v>5</v>
      </c>
      <c r="AG130" s="105">
        <f t="shared" si="9"/>
        <v>15</v>
      </c>
    </row>
    <row r="131" spans="1:34" ht="41.25" customHeight="1" x14ac:dyDescent="0.15">
      <c r="A131" s="87">
        <v>125</v>
      </c>
      <c r="B131" s="89" t="s">
        <v>113</v>
      </c>
      <c r="C131" s="112">
        <v>41</v>
      </c>
      <c r="D131" s="89" t="s">
        <v>213</v>
      </c>
      <c r="E131" s="89" t="s">
        <v>193</v>
      </c>
      <c r="F131" s="89" t="s">
        <v>194</v>
      </c>
      <c r="G131" s="89"/>
      <c r="H131" s="95"/>
      <c r="I131" s="63"/>
      <c r="J131" s="10"/>
      <c r="K131" s="93"/>
      <c r="L131" s="94" t="s">
        <v>2</v>
      </c>
      <c r="M131" s="65">
        <v>7</v>
      </c>
      <c r="N131" s="89" t="s">
        <v>114</v>
      </c>
      <c r="O131" s="111" t="s">
        <v>110</v>
      </c>
      <c r="P131" s="97" t="s">
        <v>27</v>
      </c>
      <c r="Q131" s="109" t="s">
        <v>115</v>
      </c>
      <c r="R131" s="110">
        <v>42064</v>
      </c>
      <c r="S131" s="100">
        <f t="shared" si="6"/>
        <v>188</v>
      </c>
      <c r="T131" s="101">
        <v>1</v>
      </c>
      <c r="U131" s="102">
        <v>7</v>
      </c>
      <c r="V131" s="103">
        <v>16</v>
      </c>
      <c r="W131" s="104">
        <f t="shared" si="7"/>
        <v>24</v>
      </c>
      <c r="X131" s="101"/>
      <c r="Y131" s="102">
        <v>25</v>
      </c>
      <c r="Z131" s="102">
        <v>25</v>
      </c>
      <c r="AA131" s="103">
        <v>26</v>
      </c>
      <c r="AB131" s="105">
        <f t="shared" si="8"/>
        <v>76</v>
      </c>
      <c r="AC131" s="101"/>
      <c r="AD131" s="106">
        <v>29</v>
      </c>
      <c r="AE131" s="106">
        <v>29</v>
      </c>
      <c r="AF131" s="107">
        <v>30</v>
      </c>
      <c r="AG131" s="105">
        <f t="shared" si="9"/>
        <v>88</v>
      </c>
    </row>
    <row r="132" spans="1:34" ht="41.25" customHeight="1" x14ac:dyDescent="0.15">
      <c r="A132" s="87">
        <v>126</v>
      </c>
      <c r="B132" s="89" t="s">
        <v>317</v>
      </c>
      <c r="C132" s="112">
        <v>41</v>
      </c>
      <c r="D132" s="89" t="s">
        <v>213</v>
      </c>
      <c r="E132" s="89" t="s">
        <v>354</v>
      </c>
      <c r="F132" s="89" t="s">
        <v>355</v>
      </c>
      <c r="G132" s="89" t="s">
        <v>353</v>
      </c>
      <c r="H132" s="95" t="s">
        <v>352</v>
      </c>
      <c r="I132" s="63" t="s">
        <v>2</v>
      </c>
      <c r="J132" s="10" t="s">
        <v>60</v>
      </c>
      <c r="K132" s="93"/>
      <c r="L132" s="94"/>
      <c r="M132" s="65">
        <v>3</v>
      </c>
      <c r="N132" s="89" t="s">
        <v>318</v>
      </c>
      <c r="O132" s="111">
        <v>0.3125</v>
      </c>
      <c r="P132" s="97" t="s">
        <v>347</v>
      </c>
      <c r="Q132" s="109">
        <v>0.77083333333333337</v>
      </c>
      <c r="R132" s="110">
        <v>42461</v>
      </c>
      <c r="S132" s="100">
        <f t="shared" si="6"/>
        <v>519</v>
      </c>
      <c r="T132" s="101"/>
      <c r="U132" s="102">
        <v>19</v>
      </c>
      <c r="V132" s="103">
        <v>20</v>
      </c>
      <c r="W132" s="104">
        <f t="shared" si="7"/>
        <v>39</v>
      </c>
      <c r="X132" s="101"/>
      <c r="Y132" s="102">
        <v>27</v>
      </c>
      <c r="Z132" s="102">
        <v>27</v>
      </c>
      <c r="AA132" s="103">
        <v>27</v>
      </c>
      <c r="AB132" s="105">
        <f t="shared" si="8"/>
        <v>81</v>
      </c>
      <c r="AC132" s="101">
        <v>30</v>
      </c>
      <c r="AD132" s="106">
        <v>123</v>
      </c>
      <c r="AE132" s="106">
        <v>123</v>
      </c>
      <c r="AF132" s="107">
        <v>123</v>
      </c>
      <c r="AG132" s="105">
        <f t="shared" si="9"/>
        <v>399</v>
      </c>
    </row>
    <row r="133" spans="1:34" ht="41.25" customHeight="1" x14ac:dyDescent="0.15">
      <c r="A133" s="87">
        <v>127</v>
      </c>
      <c r="B133" s="89" t="s">
        <v>319</v>
      </c>
      <c r="C133" s="112">
        <v>42</v>
      </c>
      <c r="D133" s="89" t="s">
        <v>320</v>
      </c>
      <c r="E133" s="89" t="s">
        <v>356</v>
      </c>
      <c r="F133" s="89" t="s">
        <v>357</v>
      </c>
      <c r="G133" s="89"/>
      <c r="H133" s="95"/>
      <c r="I133" s="63" t="s">
        <v>2</v>
      </c>
      <c r="J133" s="10" t="s">
        <v>71</v>
      </c>
      <c r="K133" s="93"/>
      <c r="L133" s="94"/>
      <c r="M133" s="65">
        <v>3</v>
      </c>
      <c r="N133" s="89" t="s">
        <v>716</v>
      </c>
      <c r="O133" s="111">
        <v>0.3125</v>
      </c>
      <c r="P133" s="97" t="s">
        <v>347</v>
      </c>
      <c r="Q133" s="109">
        <v>0.77083333333333337</v>
      </c>
      <c r="R133" s="110">
        <v>42461</v>
      </c>
      <c r="S133" s="100">
        <f t="shared" si="6"/>
        <v>140</v>
      </c>
      <c r="T133" s="101"/>
      <c r="U133" s="102"/>
      <c r="V133" s="103"/>
      <c r="W133" s="104">
        <f t="shared" si="7"/>
        <v>0</v>
      </c>
      <c r="X133" s="101"/>
      <c r="Y133" s="102">
        <v>12</v>
      </c>
      <c r="Z133" s="102">
        <v>12</v>
      </c>
      <c r="AA133" s="103">
        <v>12</v>
      </c>
      <c r="AB133" s="105">
        <f t="shared" si="8"/>
        <v>36</v>
      </c>
      <c r="AC133" s="101">
        <v>12</v>
      </c>
      <c r="AD133" s="106">
        <v>30</v>
      </c>
      <c r="AE133" s="106">
        <v>31</v>
      </c>
      <c r="AF133" s="107">
        <v>31</v>
      </c>
      <c r="AG133" s="105">
        <f t="shared" si="9"/>
        <v>104</v>
      </c>
    </row>
    <row r="134" spans="1:34" ht="41.25" customHeight="1" x14ac:dyDescent="0.15">
      <c r="A134" s="87">
        <v>128</v>
      </c>
      <c r="B134" s="89" t="s">
        <v>232</v>
      </c>
      <c r="C134" s="112">
        <v>43</v>
      </c>
      <c r="D134" s="89" t="s">
        <v>231</v>
      </c>
      <c r="E134" s="89" t="s">
        <v>256</v>
      </c>
      <c r="F134" s="89" t="s">
        <v>257</v>
      </c>
      <c r="G134" s="89"/>
      <c r="H134" s="95"/>
      <c r="I134" s="63" t="s">
        <v>2</v>
      </c>
      <c r="J134" s="10" t="s">
        <v>71</v>
      </c>
      <c r="K134" s="93"/>
      <c r="L134" s="94"/>
      <c r="M134" s="65">
        <v>3</v>
      </c>
      <c r="N134" s="89" t="s">
        <v>79</v>
      </c>
      <c r="O134" s="111">
        <v>0.3125</v>
      </c>
      <c r="P134" s="97" t="s">
        <v>27</v>
      </c>
      <c r="Q134" s="109">
        <v>0.77083333333333337</v>
      </c>
      <c r="R134" s="110">
        <v>39539</v>
      </c>
      <c r="S134" s="100">
        <f t="shared" si="6"/>
        <v>420</v>
      </c>
      <c r="T134" s="101"/>
      <c r="U134" s="102"/>
      <c r="V134" s="103"/>
      <c r="W134" s="104">
        <f t="shared" si="7"/>
        <v>0</v>
      </c>
      <c r="X134" s="101"/>
      <c r="Y134" s="102">
        <v>33</v>
      </c>
      <c r="Z134" s="102">
        <v>33</v>
      </c>
      <c r="AA134" s="103">
        <v>33</v>
      </c>
      <c r="AB134" s="105">
        <f t="shared" si="8"/>
        <v>99</v>
      </c>
      <c r="AC134" s="101">
        <v>20</v>
      </c>
      <c r="AD134" s="106">
        <v>87</v>
      </c>
      <c r="AE134" s="106">
        <v>107</v>
      </c>
      <c r="AF134" s="107">
        <v>107</v>
      </c>
      <c r="AG134" s="105">
        <f t="shared" si="9"/>
        <v>321</v>
      </c>
    </row>
    <row r="135" spans="1:34" ht="41.25" customHeight="1" x14ac:dyDescent="0.15">
      <c r="A135" s="87">
        <v>129</v>
      </c>
      <c r="B135" s="89" t="s">
        <v>616</v>
      </c>
      <c r="C135" s="112">
        <v>43</v>
      </c>
      <c r="D135" s="89" t="s">
        <v>231</v>
      </c>
      <c r="E135" s="89" t="s">
        <v>701</v>
      </c>
      <c r="F135" s="89" t="s">
        <v>617</v>
      </c>
      <c r="G135" s="89"/>
      <c r="H135" s="95"/>
      <c r="I135" s="63" t="s">
        <v>2</v>
      </c>
      <c r="J135" s="11" t="s">
        <v>60</v>
      </c>
      <c r="K135" s="93"/>
      <c r="L135" s="94"/>
      <c r="M135" s="65">
        <v>3</v>
      </c>
      <c r="N135" s="89" t="s">
        <v>579</v>
      </c>
      <c r="O135" s="111">
        <v>0.29166666666666669</v>
      </c>
      <c r="P135" s="97" t="s">
        <v>373</v>
      </c>
      <c r="Q135" s="109">
        <v>0.79166666666666663</v>
      </c>
      <c r="R135" s="110">
        <v>45748</v>
      </c>
      <c r="S135" s="100">
        <f t="shared" si="6"/>
        <v>333</v>
      </c>
      <c r="T135" s="101">
        <v>0</v>
      </c>
      <c r="U135" s="102">
        <v>4</v>
      </c>
      <c r="V135" s="103">
        <v>14</v>
      </c>
      <c r="W135" s="104">
        <f t="shared" si="7"/>
        <v>18</v>
      </c>
      <c r="X135" s="101">
        <v>3</v>
      </c>
      <c r="Y135" s="102">
        <v>34</v>
      </c>
      <c r="Z135" s="102">
        <v>25</v>
      </c>
      <c r="AA135" s="103">
        <v>37</v>
      </c>
      <c r="AB135" s="105">
        <f t="shared" si="8"/>
        <v>99</v>
      </c>
      <c r="AC135" s="101">
        <v>10</v>
      </c>
      <c r="AD135" s="106">
        <v>68</v>
      </c>
      <c r="AE135" s="106">
        <v>70</v>
      </c>
      <c r="AF135" s="107">
        <v>68</v>
      </c>
      <c r="AG135" s="105">
        <f t="shared" si="9"/>
        <v>216</v>
      </c>
    </row>
    <row r="136" spans="1:34" ht="41.25" customHeight="1" x14ac:dyDescent="0.15">
      <c r="A136" s="87">
        <v>130</v>
      </c>
      <c r="B136" s="89" t="s">
        <v>321</v>
      </c>
      <c r="C136" s="112">
        <v>45</v>
      </c>
      <c r="D136" s="89" t="s">
        <v>323</v>
      </c>
      <c r="E136" s="89" t="s">
        <v>358</v>
      </c>
      <c r="F136" s="89" t="s">
        <v>542</v>
      </c>
      <c r="G136" s="89"/>
      <c r="H136" s="95"/>
      <c r="I136" s="63" t="s">
        <v>2</v>
      </c>
      <c r="J136" s="10" t="s">
        <v>71</v>
      </c>
      <c r="K136" s="93"/>
      <c r="L136" s="94"/>
      <c r="M136" s="65">
        <v>3</v>
      </c>
      <c r="N136" s="89" t="s">
        <v>322</v>
      </c>
      <c r="O136" s="111">
        <v>0.3125</v>
      </c>
      <c r="P136" s="97" t="s">
        <v>347</v>
      </c>
      <c r="Q136" s="109">
        <v>0.77083333333333337</v>
      </c>
      <c r="R136" s="110">
        <v>42461</v>
      </c>
      <c r="S136" s="100">
        <f t="shared" si="6"/>
        <v>300</v>
      </c>
      <c r="T136" s="101"/>
      <c r="U136" s="102"/>
      <c r="V136" s="103"/>
      <c r="W136" s="104">
        <f t="shared" si="7"/>
        <v>0</v>
      </c>
      <c r="X136" s="101"/>
      <c r="Y136" s="102">
        <v>10</v>
      </c>
      <c r="Z136" s="102">
        <v>15</v>
      </c>
      <c r="AA136" s="103">
        <v>15</v>
      </c>
      <c r="AB136" s="105">
        <f t="shared" si="8"/>
        <v>40</v>
      </c>
      <c r="AC136" s="101"/>
      <c r="AD136" s="106">
        <v>90</v>
      </c>
      <c r="AE136" s="106">
        <v>85</v>
      </c>
      <c r="AF136" s="107">
        <v>85</v>
      </c>
      <c r="AG136" s="105">
        <f t="shared" si="9"/>
        <v>260</v>
      </c>
    </row>
    <row r="137" spans="1:34" ht="41.25" customHeight="1" x14ac:dyDescent="0.15">
      <c r="A137" s="87">
        <v>131</v>
      </c>
      <c r="B137" s="89" t="s">
        <v>446</v>
      </c>
      <c r="C137" s="112">
        <v>45</v>
      </c>
      <c r="D137" s="89" t="s">
        <v>447</v>
      </c>
      <c r="E137" s="89" t="s">
        <v>475</v>
      </c>
      <c r="F137" s="89" t="s">
        <v>476</v>
      </c>
      <c r="G137" s="89"/>
      <c r="H137" s="95"/>
      <c r="I137" s="63" t="s">
        <v>2</v>
      </c>
      <c r="J137" s="10" t="s">
        <v>71</v>
      </c>
      <c r="K137" s="93"/>
      <c r="L137" s="94"/>
      <c r="M137" s="65">
        <v>3</v>
      </c>
      <c r="N137" s="89" t="s">
        <v>448</v>
      </c>
      <c r="O137" s="111">
        <v>0.3125</v>
      </c>
      <c r="P137" s="97" t="s">
        <v>27</v>
      </c>
      <c r="Q137" s="109">
        <v>0.79166666666666663</v>
      </c>
      <c r="R137" s="110">
        <v>43556</v>
      </c>
      <c r="S137" s="100">
        <f t="shared" si="6"/>
        <v>240</v>
      </c>
      <c r="T137" s="101"/>
      <c r="U137" s="102"/>
      <c r="V137" s="103"/>
      <c r="W137" s="104">
        <f t="shared" si="7"/>
        <v>0</v>
      </c>
      <c r="X137" s="101"/>
      <c r="Y137" s="102">
        <v>8</v>
      </c>
      <c r="Z137" s="102">
        <v>8</v>
      </c>
      <c r="AA137" s="102">
        <v>8</v>
      </c>
      <c r="AB137" s="105">
        <f t="shared" si="8"/>
        <v>24</v>
      </c>
      <c r="AC137" s="101"/>
      <c r="AD137" s="102">
        <v>72</v>
      </c>
      <c r="AE137" s="106">
        <v>72</v>
      </c>
      <c r="AF137" s="107">
        <v>72</v>
      </c>
      <c r="AG137" s="105">
        <f t="shared" si="9"/>
        <v>216</v>
      </c>
    </row>
    <row r="138" spans="1:34" ht="41.25" customHeight="1" x14ac:dyDescent="0.15">
      <c r="A138" s="87">
        <v>132</v>
      </c>
      <c r="B138" s="89" t="s">
        <v>449</v>
      </c>
      <c r="C138" s="112">
        <v>46</v>
      </c>
      <c r="D138" s="89" t="s">
        <v>450</v>
      </c>
      <c r="E138" s="89" t="s">
        <v>451</v>
      </c>
      <c r="F138" s="89" t="s">
        <v>452</v>
      </c>
      <c r="G138" s="89"/>
      <c r="H138" s="95"/>
      <c r="I138" s="63" t="s">
        <v>2</v>
      </c>
      <c r="J138" s="10" t="s">
        <v>71</v>
      </c>
      <c r="K138" s="93"/>
      <c r="L138" s="94"/>
      <c r="M138" s="65">
        <v>3</v>
      </c>
      <c r="N138" s="89" t="s">
        <v>453</v>
      </c>
      <c r="O138" s="108">
        <v>0.3125</v>
      </c>
      <c r="P138" s="97" t="s">
        <v>27</v>
      </c>
      <c r="Q138" s="109">
        <v>0.77083333333333337</v>
      </c>
      <c r="R138" s="110">
        <v>43556</v>
      </c>
      <c r="S138" s="100">
        <f t="shared" si="6"/>
        <v>315</v>
      </c>
      <c r="T138" s="101"/>
      <c r="U138" s="102"/>
      <c r="V138" s="103"/>
      <c r="W138" s="104">
        <f t="shared" si="7"/>
        <v>0</v>
      </c>
      <c r="X138" s="101"/>
      <c r="Y138" s="102">
        <v>30</v>
      </c>
      <c r="Z138" s="102">
        <v>30</v>
      </c>
      <c r="AA138" s="103">
        <v>30</v>
      </c>
      <c r="AB138" s="105">
        <f t="shared" si="8"/>
        <v>90</v>
      </c>
      <c r="AC138" s="101">
        <v>58</v>
      </c>
      <c r="AD138" s="106">
        <v>63</v>
      </c>
      <c r="AE138" s="106">
        <v>40</v>
      </c>
      <c r="AF138" s="107">
        <v>64</v>
      </c>
      <c r="AG138" s="105">
        <f>SUM(AC138:AF138)</f>
        <v>225</v>
      </c>
      <c r="AH138" s="124"/>
    </row>
    <row r="139" spans="1:34" ht="41.25" customHeight="1" x14ac:dyDescent="0.15">
      <c r="A139" s="87">
        <v>133</v>
      </c>
      <c r="B139" s="89" t="s">
        <v>635</v>
      </c>
      <c r="C139" s="112">
        <v>46</v>
      </c>
      <c r="D139" s="89" t="s">
        <v>214</v>
      </c>
      <c r="E139" s="89" t="s">
        <v>636</v>
      </c>
      <c r="F139" s="89" t="s">
        <v>637</v>
      </c>
      <c r="G139" s="89"/>
      <c r="H139" s="95"/>
      <c r="I139" s="63" t="s">
        <v>2</v>
      </c>
      <c r="J139" s="10" t="s">
        <v>71</v>
      </c>
      <c r="K139" s="93"/>
      <c r="L139" s="94"/>
      <c r="M139" s="65">
        <v>3</v>
      </c>
      <c r="N139" s="89" t="s">
        <v>638</v>
      </c>
      <c r="O139" s="108">
        <v>0.33333333333333331</v>
      </c>
      <c r="P139" s="97" t="s">
        <v>27</v>
      </c>
      <c r="Q139" s="109">
        <v>0.75</v>
      </c>
      <c r="R139" s="110">
        <v>45383</v>
      </c>
      <c r="S139" s="100">
        <f t="shared" si="6"/>
        <v>420</v>
      </c>
      <c r="T139" s="101"/>
      <c r="U139" s="102"/>
      <c r="V139" s="103"/>
      <c r="W139" s="104">
        <f t="shared" si="7"/>
        <v>0</v>
      </c>
      <c r="X139" s="101"/>
      <c r="Y139" s="102">
        <v>20</v>
      </c>
      <c r="Z139" s="102">
        <v>20</v>
      </c>
      <c r="AA139" s="103">
        <v>20</v>
      </c>
      <c r="AB139" s="105">
        <f t="shared" si="8"/>
        <v>60</v>
      </c>
      <c r="AC139" s="101">
        <v>30</v>
      </c>
      <c r="AD139" s="106">
        <v>110</v>
      </c>
      <c r="AE139" s="106">
        <v>110</v>
      </c>
      <c r="AF139" s="107">
        <v>110</v>
      </c>
      <c r="AG139" s="105">
        <f t="shared" si="9"/>
        <v>360</v>
      </c>
      <c r="AH139" s="124"/>
    </row>
    <row r="140" spans="1:34" ht="41.25" customHeight="1" x14ac:dyDescent="0.15">
      <c r="A140" s="87">
        <v>134</v>
      </c>
      <c r="B140" s="89" t="s">
        <v>40</v>
      </c>
      <c r="C140" s="112">
        <v>47</v>
      </c>
      <c r="D140" s="89" t="s">
        <v>215</v>
      </c>
      <c r="E140" s="89" t="s">
        <v>195</v>
      </c>
      <c r="F140" s="89" t="s">
        <v>554</v>
      </c>
      <c r="G140" s="89"/>
      <c r="H140" s="95"/>
      <c r="I140" s="63"/>
      <c r="J140" s="10"/>
      <c r="K140" s="93"/>
      <c r="L140" s="94" t="s">
        <v>2</v>
      </c>
      <c r="M140" s="65">
        <v>6</v>
      </c>
      <c r="N140" s="89" t="s">
        <v>80</v>
      </c>
      <c r="O140" s="108">
        <v>0.29166666666666669</v>
      </c>
      <c r="P140" s="97" t="s">
        <v>27</v>
      </c>
      <c r="Q140" s="109">
        <v>0.83333333333333337</v>
      </c>
      <c r="R140" s="110">
        <v>39539</v>
      </c>
      <c r="S140" s="100">
        <f t="shared" si="6"/>
        <v>56</v>
      </c>
      <c r="T140" s="101">
        <v>6</v>
      </c>
      <c r="U140" s="102">
        <v>10</v>
      </c>
      <c r="V140" s="103">
        <v>10</v>
      </c>
      <c r="W140" s="104">
        <f t="shared" si="7"/>
        <v>26</v>
      </c>
      <c r="X140" s="101"/>
      <c r="Y140" s="102">
        <v>8</v>
      </c>
      <c r="Z140" s="102">
        <v>8</v>
      </c>
      <c r="AA140" s="103">
        <v>8</v>
      </c>
      <c r="AB140" s="105">
        <f t="shared" si="8"/>
        <v>24</v>
      </c>
      <c r="AC140" s="101"/>
      <c r="AD140" s="106">
        <v>2</v>
      </c>
      <c r="AE140" s="106">
        <v>2</v>
      </c>
      <c r="AF140" s="107">
        <v>2</v>
      </c>
      <c r="AG140" s="105">
        <f t="shared" si="9"/>
        <v>6</v>
      </c>
    </row>
    <row r="141" spans="1:34" ht="41.25" customHeight="1" x14ac:dyDescent="0.15">
      <c r="A141" s="87">
        <v>135</v>
      </c>
      <c r="B141" s="89" t="s">
        <v>684</v>
      </c>
      <c r="C141" s="112">
        <v>47</v>
      </c>
      <c r="D141" s="89" t="s">
        <v>215</v>
      </c>
      <c r="E141" s="89" t="s">
        <v>685</v>
      </c>
      <c r="F141" s="89" t="s">
        <v>686</v>
      </c>
      <c r="G141" s="89"/>
      <c r="H141" s="95"/>
      <c r="I141" s="63" t="s">
        <v>2</v>
      </c>
      <c r="J141" s="10" t="s">
        <v>71</v>
      </c>
      <c r="K141" s="93"/>
      <c r="L141" s="94"/>
      <c r="M141" s="65">
        <v>3</v>
      </c>
      <c r="N141" s="95" t="s">
        <v>687</v>
      </c>
      <c r="O141" s="108">
        <v>0.3125</v>
      </c>
      <c r="P141" s="97" t="s">
        <v>373</v>
      </c>
      <c r="Q141" s="109">
        <v>0.79166666666666663</v>
      </c>
      <c r="R141" s="110">
        <v>45748</v>
      </c>
      <c r="S141" s="100">
        <f t="shared" si="6"/>
        <v>45</v>
      </c>
      <c r="T141" s="101"/>
      <c r="U141" s="102"/>
      <c r="V141" s="103"/>
      <c r="W141" s="104">
        <f t="shared" si="7"/>
        <v>0</v>
      </c>
      <c r="X141" s="101"/>
      <c r="Y141" s="102">
        <v>3</v>
      </c>
      <c r="Z141" s="102">
        <v>3</v>
      </c>
      <c r="AA141" s="125">
        <v>3</v>
      </c>
      <c r="AB141" s="105">
        <f t="shared" si="8"/>
        <v>9</v>
      </c>
      <c r="AC141" s="101">
        <v>3</v>
      </c>
      <c r="AD141" s="106">
        <v>7</v>
      </c>
      <c r="AE141" s="106">
        <v>12</v>
      </c>
      <c r="AF141" s="126">
        <v>14</v>
      </c>
      <c r="AG141" s="105">
        <f t="shared" si="9"/>
        <v>36</v>
      </c>
    </row>
    <row r="142" spans="1:34" ht="41.25" customHeight="1" x14ac:dyDescent="0.15">
      <c r="A142" s="87">
        <v>136</v>
      </c>
      <c r="B142" s="89" t="s">
        <v>377</v>
      </c>
      <c r="C142" s="112">
        <v>48</v>
      </c>
      <c r="D142" s="89" t="s">
        <v>365</v>
      </c>
      <c r="E142" s="89" t="s">
        <v>378</v>
      </c>
      <c r="F142" s="89" t="s">
        <v>380</v>
      </c>
      <c r="G142" s="89"/>
      <c r="H142" s="95"/>
      <c r="I142" s="63" t="s">
        <v>368</v>
      </c>
      <c r="J142" s="10" t="s">
        <v>369</v>
      </c>
      <c r="K142" s="93"/>
      <c r="L142" s="94"/>
      <c r="M142" s="65">
        <v>3</v>
      </c>
      <c r="N142" s="95" t="s">
        <v>379</v>
      </c>
      <c r="O142" s="108">
        <v>0.3125</v>
      </c>
      <c r="P142" s="121" t="s">
        <v>373</v>
      </c>
      <c r="Q142" s="127">
        <v>0.77083333333333337</v>
      </c>
      <c r="R142" s="128">
        <v>42826</v>
      </c>
      <c r="S142" s="129">
        <f t="shared" si="6"/>
        <v>140</v>
      </c>
      <c r="T142" s="101"/>
      <c r="U142" s="102"/>
      <c r="V142" s="103"/>
      <c r="W142" s="104">
        <f t="shared" si="7"/>
        <v>0</v>
      </c>
      <c r="X142" s="101"/>
      <c r="Y142" s="102">
        <v>5</v>
      </c>
      <c r="Z142" s="102">
        <v>5</v>
      </c>
      <c r="AA142" s="125">
        <v>10</v>
      </c>
      <c r="AB142" s="105">
        <f t="shared" si="8"/>
        <v>20</v>
      </c>
      <c r="AC142" s="101">
        <v>15</v>
      </c>
      <c r="AD142" s="106">
        <v>25</v>
      </c>
      <c r="AE142" s="106">
        <v>40</v>
      </c>
      <c r="AF142" s="126">
        <v>40</v>
      </c>
      <c r="AG142" s="105">
        <f t="shared" si="9"/>
        <v>120</v>
      </c>
    </row>
    <row r="143" spans="1:34" ht="41.25" customHeight="1" x14ac:dyDescent="0.15">
      <c r="A143" s="87">
        <v>137</v>
      </c>
      <c r="B143" s="91" t="s">
        <v>454</v>
      </c>
      <c r="C143" s="90">
        <v>48</v>
      </c>
      <c r="D143" s="89" t="s">
        <v>455</v>
      </c>
      <c r="E143" s="91" t="s">
        <v>456</v>
      </c>
      <c r="F143" s="91" t="s">
        <v>457</v>
      </c>
      <c r="G143" s="91"/>
      <c r="H143" s="92"/>
      <c r="I143" s="63" t="s">
        <v>2</v>
      </c>
      <c r="J143" s="10" t="s">
        <v>71</v>
      </c>
      <c r="K143" s="130"/>
      <c r="L143" s="131"/>
      <c r="M143" s="78">
        <v>3</v>
      </c>
      <c r="N143" s="92" t="s">
        <v>458</v>
      </c>
      <c r="O143" s="108">
        <v>0.3125</v>
      </c>
      <c r="P143" s="121" t="s">
        <v>27</v>
      </c>
      <c r="Q143" s="127">
        <v>0.77083333333333337</v>
      </c>
      <c r="R143" s="128">
        <v>43556</v>
      </c>
      <c r="S143" s="132">
        <f t="shared" si="6"/>
        <v>240</v>
      </c>
      <c r="T143" s="133"/>
      <c r="U143" s="134"/>
      <c r="V143" s="135"/>
      <c r="W143" s="136">
        <f t="shared" si="7"/>
        <v>0</v>
      </c>
      <c r="X143" s="133"/>
      <c r="Y143" s="134">
        <v>8</v>
      </c>
      <c r="Z143" s="134">
        <v>10</v>
      </c>
      <c r="AA143" s="137">
        <v>12</v>
      </c>
      <c r="AB143" s="138">
        <f t="shared" si="8"/>
        <v>30</v>
      </c>
      <c r="AC143" s="133">
        <v>20</v>
      </c>
      <c r="AD143" s="139">
        <v>32</v>
      </c>
      <c r="AE143" s="139">
        <v>80</v>
      </c>
      <c r="AF143" s="140">
        <v>78</v>
      </c>
      <c r="AG143" s="138">
        <f t="shared" si="9"/>
        <v>210</v>
      </c>
    </row>
    <row r="144" spans="1:34" ht="41.25" customHeight="1" x14ac:dyDescent="0.15">
      <c r="A144" s="87">
        <v>138</v>
      </c>
      <c r="B144" s="91" t="s">
        <v>459</v>
      </c>
      <c r="C144" s="90">
        <v>48</v>
      </c>
      <c r="D144" s="89" t="s">
        <v>455</v>
      </c>
      <c r="E144" s="91" t="s">
        <v>460</v>
      </c>
      <c r="F144" s="91" t="s">
        <v>461</v>
      </c>
      <c r="G144" s="91"/>
      <c r="H144" s="92"/>
      <c r="I144" s="63" t="s">
        <v>2</v>
      </c>
      <c r="J144" s="10" t="s">
        <v>71</v>
      </c>
      <c r="K144" s="130"/>
      <c r="L144" s="131"/>
      <c r="M144" s="78">
        <v>3</v>
      </c>
      <c r="N144" s="92" t="s">
        <v>462</v>
      </c>
      <c r="O144" s="108">
        <v>0.31944444444444448</v>
      </c>
      <c r="P144" s="121" t="s">
        <v>27</v>
      </c>
      <c r="Q144" s="127">
        <v>0.77777777777777779</v>
      </c>
      <c r="R144" s="128">
        <v>43556</v>
      </c>
      <c r="S144" s="132">
        <f t="shared" si="6"/>
        <v>110</v>
      </c>
      <c r="T144" s="133"/>
      <c r="U144" s="134"/>
      <c r="V144" s="135"/>
      <c r="W144" s="136">
        <f t="shared" si="7"/>
        <v>0</v>
      </c>
      <c r="X144" s="133"/>
      <c r="Y144" s="134">
        <v>2</v>
      </c>
      <c r="Z144" s="134">
        <v>3</v>
      </c>
      <c r="AA144" s="137">
        <v>5</v>
      </c>
      <c r="AB144" s="138">
        <f t="shared" si="8"/>
        <v>10</v>
      </c>
      <c r="AC144" s="133">
        <v>10</v>
      </c>
      <c r="AD144" s="139">
        <v>27</v>
      </c>
      <c r="AE144" s="139">
        <v>30</v>
      </c>
      <c r="AF144" s="140">
        <v>33</v>
      </c>
      <c r="AG144" s="138">
        <f t="shared" si="9"/>
        <v>100</v>
      </c>
    </row>
    <row r="145" spans="1:33" ht="41.25" customHeight="1" x14ac:dyDescent="0.15">
      <c r="A145" s="87">
        <v>139</v>
      </c>
      <c r="B145" s="91" t="s">
        <v>406</v>
      </c>
      <c r="C145" s="90">
        <v>50</v>
      </c>
      <c r="D145" s="91" t="s">
        <v>407</v>
      </c>
      <c r="E145" s="91" t="s">
        <v>570</v>
      </c>
      <c r="F145" s="91" t="s">
        <v>408</v>
      </c>
      <c r="G145" s="91"/>
      <c r="H145" s="92"/>
      <c r="I145" s="63" t="s">
        <v>2</v>
      </c>
      <c r="J145" s="10" t="s">
        <v>60</v>
      </c>
      <c r="K145" s="130"/>
      <c r="L145" s="131"/>
      <c r="M145" s="78">
        <v>3</v>
      </c>
      <c r="N145" s="92" t="s">
        <v>409</v>
      </c>
      <c r="O145" s="108">
        <v>0.3125</v>
      </c>
      <c r="P145" s="121" t="s">
        <v>27</v>
      </c>
      <c r="Q145" s="109">
        <v>0.77083333333333337</v>
      </c>
      <c r="R145" s="99">
        <v>43191</v>
      </c>
      <c r="S145" s="132">
        <f t="shared" si="6"/>
        <v>89</v>
      </c>
      <c r="T145" s="133">
        <v>3</v>
      </c>
      <c r="U145" s="134">
        <v>6</v>
      </c>
      <c r="V145" s="135">
        <v>10</v>
      </c>
      <c r="W145" s="136">
        <f t="shared" si="7"/>
        <v>19</v>
      </c>
      <c r="X145" s="133"/>
      <c r="Y145" s="134">
        <v>10</v>
      </c>
      <c r="Z145" s="134">
        <v>10</v>
      </c>
      <c r="AA145" s="137">
        <v>10</v>
      </c>
      <c r="AB145" s="138">
        <f t="shared" si="8"/>
        <v>30</v>
      </c>
      <c r="AC145" s="133">
        <v>8</v>
      </c>
      <c r="AD145" s="139">
        <v>10</v>
      </c>
      <c r="AE145" s="139">
        <v>11</v>
      </c>
      <c r="AF145" s="140">
        <v>11</v>
      </c>
      <c r="AG145" s="138">
        <f t="shared" si="9"/>
        <v>40</v>
      </c>
    </row>
    <row r="146" spans="1:33" ht="41.25" customHeight="1" x14ac:dyDescent="0.15">
      <c r="A146" s="87">
        <v>140</v>
      </c>
      <c r="B146" s="113" t="s">
        <v>466</v>
      </c>
      <c r="C146" s="141">
        <v>51</v>
      </c>
      <c r="D146" s="113" t="s">
        <v>467</v>
      </c>
      <c r="E146" s="113" t="s">
        <v>468</v>
      </c>
      <c r="F146" s="113" t="s">
        <v>469</v>
      </c>
      <c r="G146" s="113"/>
      <c r="H146" s="142"/>
      <c r="I146" s="63" t="s">
        <v>2</v>
      </c>
      <c r="J146" s="10" t="s">
        <v>71</v>
      </c>
      <c r="K146" s="130"/>
      <c r="L146" s="131"/>
      <c r="M146" s="65">
        <v>3</v>
      </c>
      <c r="N146" s="143" t="s">
        <v>470</v>
      </c>
      <c r="O146" s="144">
        <v>0.29166666666666669</v>
      </c>
      <c r="P146" s="145" t="s">
        <v>471</v>
      </c>
      <c r="Q146" s="146">
        <v>0.75</v>
      </c>
      <c r="R146" s="147">
        <v>43556</v>
      </c>
      <c r="S146" s="132">
        <f>W146+AB146+AG146</f>
        <v>240</v>
      </c>
      <c r="T146" s="133"/>
      <c r="U146" s="134"/>
      <c r="V146" s="135"/>
      <c r="W146" s="136">
        <f t="shared" si="7"/>
        <v>0</v>
      </c>
      <c r="X146" s="133"/>
      <c r="Y146" s="148">
        <v>6</v>
      </c>
      <c r="Z146" s="148">
        <v>6</v>
      </c>
      <c r="AA146" s="137">
        <v>6</v>
      </c>
      <c r="AB146" s="138">
        <f t="shared" si="8"/>
        <v>18</v>
      </c>
      <c r="AC146" s="133">
        <v>54</v>
      </c>
      <c r="AD146" s="149">
        <v>56</v>
      </c>
      <c r="AE146" s="149">
        <v>56</v>
      </c>
      <c r="AF146" s="140">
        <v>56</v>
      </c>
      <c r="AG146" s="138">
        <f>SUM(AC146:AF146)</f>
        <v>222</v>
      </c>
    </row>
    <row r="147" spans="1:33" s="150" customFormat="1" ht="21" customHeight="1" x14ac:dyDescent="0.15">
      <c r="B147" s="12"/>
      <c r="C147" s="12"/>
      <c r="D147" s="12"/>
      <c r="E147" s="12"/>
      <c r="F147" s="12"/>
      <c r="G147" s="12"/>
      <c r="H147" s="13" t="s">
        <v>479</v>
      </c>
      <c r="I147" s="14">
        <f>COUNTIF(I7:I146,"○")</f>
        <v>74</v>
      </c>
      <c r="J147" s="15"/>
      <c r="K147" s="14">
        <f>COUNTIF(K7:K146,"○")</f>
        <v>59</v>
      </c>
      <c r="L147" s="16">
        <f>COUNTIF(L7:L146,"○")</f>
        <v>7</v>
      </c>
      <c r="M147" s="17"/>
      <c r="N147" s="18"/>
      <c r="O147" s="19"/>
      <c r="P147" s="19"/>
      <c r="Q147" s="20"/>
      <c r="R147" s="21" t="s">
        <v>480</v>
      </c>
      <c r="S147" s="22">
        <f>W147+AB147+AG147</f>
        <v>25512</v>
      </c>
      <c r="T147" s="23">
        <f>SUM(T7:T146)</f>
        <v>635</v>
      </c>
      <c r="U147" s="24">
        <f>SUM(U7:U146)</f>
        <v>1206</v>
      </c>
      <c r="V147" s="25">
        <f>SUM(V7:V146)</f>
        <v>1415</v>
      </c>
      <c r="W147" s="26">
        <f>SUM(W7:W146)</f>
        <v>3256</v>
      </c>
      <c r="X147" s="23">
        <f>SUM(X7:X146)</f>
        <v>3</v>
      </c>
      <c r="Y147" s="24">
        <f t="shared" ref="Y147:AG147" si="15">SUM(Y7:Y146)</f>
        <v>2608</v>
      </c>
      <c r="Z147" s="24">
        <f t="shared" si="15"/>
        <v>2683</v>
      </c>
      <c r="AA147" s="27">
        <f t="shared" si="15"/>
        <v>2723</v>
      </c>
      <c r="AB147" s="28">
        <f>SUM(AB7:AB146)</f>
        <v>8012</v>
      </c>
      <c r="AC147" s="23">
        <f t="shared" si="15"/>
        <v>1085</v>
      </c>
      <c r="AD147" s="24">
        <f t="shared" si="15"/>
        <v>3990</v>
      </c>
      <c r="AE147" s="24">
        <f t="shared" si="15"/>
        <v>4523</v>
      </c>
      <c r="AF147" s="27">
        <f t="shared" si="15"/>
        <v>4641</v>
      </c>
      <c r="AG147" s="28">
        <f t="shared" si="15"/>
        <v>14244</v>
      </c>
    </row>
    <row r="148" spans="1:33" s="150" customFormat="1" ht="10.5" customHeight="1" x14ac:dyDescent="0.15">
      <c r="A148" s="50"/>
      <c r="B148" s="29"/>
      <c r="C148" s="29"/>
      <c r="D148" s="29"/>
      <c r="E148" s="29"/>
      <c r="F148" s="29"/>
      <c r="G148" s="29"/>
      <c r="H148" s="29"/>
      <c r="I148" s="30"/>
      <c r="J148" s="30"/>
      <c r="K148" s="31"/>
      <c r="L148" s="31"/>
      <c r="M148" s="31"/>
      <c r="N148" s="31"/>
      <c r="O148" s="31"/>
      <c r="P148" s="31"/>
      <c r="Q148" s="32"/>
      <c r="R148" s="31"/>
      <c r="S148" s="33"/>
      <c r="T148" s="34"/>
      <c r="U148" s="34"/>
      <c r="V148" s="34"/>
      <c r="W148" s="34"/>
      <c r="X148" s="34"/>
      <c r="Y148" s="34"/>
      <c r="Z148" s="34"/>
      <c r="AA148" s="34"/>
      <c r="AB148" s="33"/>
      <c r="AC148" s="34"/>
      <c r="AD148" s="34"/>
      <c r="AE148" s="34"/>
      <c r="AF148" s="34"/>
      <c r="AG148" s="33"/>
    </row>
    <row r="149" spans="1:33" s="150" customFormat="1" ht="21" customHeight="1" x14ac:dyDescent="0.15">
      <c r="A149" s="49" t="s">
        <v>555</v>
      </c>
      <c r="B149" s="29"/>
      <c r="C149" s="29"/>
      <c r="D149" s="29"/>
      <c r="E149" s="29"/>
      <c r="F149" s="29"/>
      <c r="G149" s="29"/>
      <c r="H149" s="29"/>
      <c r="I149" s="30"/>
      <c r="J149" s="30"/>
      <c r="K149" s="31"/>
      <c r="L149" s="31"/>
      <c r="M149" s="31"/>
      <c r="N149" s="31"/>
      <c r="O149" s="31"/>
      <c r="P149" s="31"/>
      <c r="Q149" s="32"/>
      <c r="R149" s="31"/>
      <c r="S149" s="33"/>
      <c r="T149" s="34"/>
      <c r="U149" s="34"/>
      <c r="V149" s="34"/>
      <c r="W149" s="34"/>
      <c r="X149" s="34"/>
      <c r="Y149" s="34"/>
      <c r="Z149" s="34"/>
      <c r="AA149" s="34"/>
      <c r="AB149" s="33"/>
      <c r="AC149" s="34"/>
      <c r="AD149" s="34"/>
      <c r="AE149" s="34"/>
      <c r="AF149" s="34"/>
      <c r="AG149" s="33"/>
    </row>
    <row r="150" spans="1:33" ht="20.100000000000001" customHeight="1" x14ac:dyDescent="0.15">
      <c r="A150" s="53"/>
      <c r="B150" s="54"/>
      <c r="C150" s="53"/>
      <c r="D150" s="55"/>
      <c r="E150" s="55"/>
      <c r="F150" s="56"/>
      <c r="G150" s="55"/>
      <c r="H150" s="55"/>
      <c r="I150" s="57" t="s">
        <v>117</v>
      </c>
      <c r="J150" s="58"/>
      <c r="K150" s="58"/>
      <c r="L150" s="59"/>
      <c r="M150" s="55"/>
      <c r="N150" s="56"/>
      <c r="O150" s="60"/>
      <c r="P150" s="61"/>
      <c r="Q150" s="62"/>
      <c r="R150" s="54"/>
      <c r="S150" s="55"/>
      <c r="T150" s="63" t="s">
        <v>47</v>
      </c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5"/>
    </row>
    <row r="151" spans="1:33" ht="42.75" customHeight="1" x14ac:dyDescent="0.15">
      <c r="A151" s="66" t="s">
        <v>39</v>
      </c>
      <c r="B151" s="67" t="s">
        <v>43</v>
      </c>
      <c r="C151" s="3" t="s">
        <v>279</v>
      </c>
      <c r="D151" s="68" t="s">
        <v>116</v>
      </c>
      <c r="E151" s="68" t="s">
        <v>483</v>
      </c>
      <c r="F151" s="69" t="s">
        <v>219</v>
      </c>
      <c r="G151" s="68" t="s">
        <v>220</v>
      </c>
      <c r="H151" s="69" t="s">
        <v>221</v>
      </c>
      <c r="I151" s="70" t="s">
        <v>48</v>
      </c>
      <c r="J151" s="71"/>
      <c r="K151" s="72" t="s">
        <v>49</v>
      </c>
      <c r="L151" s="4" t="s">
        <v>50</v>
      </c>
      <c r="M151" s="5" t="s">
        <v>280</v>
      </c>
      <c r="N151" s="69" t="s">
        <v>44</v>
      </c>
      <c r="O151" s="73" t="s">
        <v>216</v>
      </c>
      <c r="Q151" s="74"/>
      <c r="R151" s="75" t="s">
        <v>45</v>
      </c>
      <c r="S151" s="69" t="s">
        <v>46</v>
      </c>
      <c r="T151" s="60"/>
      <c r="U151" s="61" t="s">
        <v>291</v>
      </c>
      <c r="V151" s="61"/>
      <c r="W151" s="76"/>
      <c r="X151" s="60"/>
      <c r="Y151" s="61" t="s">
        <v>292</v>
      </c>
      <c r="Z151" s="61"/>
      <c r="AA151" s="61"/>
      <c r="AB151" s="76"/>
      <c r="AC151" s="60"/>
      <c r="AD151" s="61" t="s">
        <v>293</v>
      </c>
      <c r="AE151" s="61"/>
      <c r="AF151" s="61"/>
      <c r="AG151" s="76"/>
    </row>
    <row r="152" spans="1:33" ht="20.100000000000001" customHeight="1" x14ac:dyDescent="0.15">
      <c r="A152" s="77"/>
      <c r="B152" s="78"/>
      <c r="C152" s="79"/>
      <c r="D152" s="79"/>
      <c r="E152" s="79"/>
      <c r="F152" s="80"/>
      <c r="G152" s="79"/>
      <c r="H152" s="80"/>
      <c r="I152" s="6"/>
      <c r="J152" s="7"/>
      <c r="K152" s="8"/>
      <c r="L152" s="9"/>
      <c r="M152" s="78"/>
      <c r="N152" s="80"/>
      <c r="O152" s="81"/>
      <c r="P152" s="82"/>
      <c r="Q152" s="83"/>
      <c r="R152" s="78"/>
      <c r="S152" s="80"/>
      <c r="T152" s="84" t="s">
        <v>51</v>
      </c>
      <c r="U152" s="85" t="s">
        <v>52</v>
      </c>
      <c r="V152" s="86" t="s">
        <v>53</v>
      </c>
      <c r="W152" s="87" t="s">
        <v>58</v>
      </c>
      <c r="X152" s="88" t="s">
        <v>54</v>
      </c>
      <c r="Y152" s="85" t="s">
        <v>55</v>
      </c>
      <c r="Z152" s="85" t="s">
        <v>56</v>
      </c>
      <c r="AA152" s="86" t="s">
        <v>57</v>
      </c>
      <c r="AB152" s="87" t="s">
        <v>58</v>
      </c>
      <c r="AC152" s="88" t="s">
        <v>54</v>
      </c>
      <c r="AD152" s="85" t="s">
        <v>55</v>
      </c>
      <c r="AE152" s="85" t="s">
        <v>56</v>
      </c>
      <c r="AF152" s="86" t="s">
        <v>57</v>
      </c>
      <c r="AG152" s="87" t="s">
        <v>58</v>
      </c>
    </row>
    <row r="153" spans="1:33" ht="41.25" customHeight="1" x14ac:dyDescent="0.15">
      <c r="A153" s="87">
        <v>1</v>
      </c>
      <c r="B153" s="89" t="s">
        <v>69</v>
      </c>
      <c r="C153" s="112">
        <v>24</v>
      </c>
      <c r="D153" s="89" t="s">
        <v>204</v>
      </c>
      <c r="E153" s="89" t="s">
        <v>228</v>
      </c>
      <c r="F153" s="89" t="s">
        <v>504</v>
      </c>
      <c r="G153" s="89"/>
      <c r="H153" s="95"/>
      <c r="I153" s="63" t="s">
        <v>2</v>
      </c>
      <c r="J153" s="10" t="s">
        <v>71</v>
      </c>
      <c r="K153" s="93"/>
      <c r="L153" s="94"/>
      <c r="M153" s="65">
        <v>3</v>
      </c>
      <c r="N153" s="89" t="s">
        <v>70</v>
      </c>
      <c r="O153" s="108">
        <v>0.3125</v>
      </c>
      <c r="P153" s="97" t="s">
        <v>27</v>
      </c>
      <c r="Q153" s="109">
        <v>0.79166666666666663</v>
      </c>
      <c r="R153" s="110">
        <v>39356</v>
      </c>
      <c r="S153" s="100">
        <f>W153+AB153+AG153</f>
        <v>315</v>
      </c>
      <c r="T153" s="101"/>
      <c r="U153" s="102"/>
      <c r="V153" s="103"/>
      <c r="W153" s="104">
        <f>SUM(T153:V153)</f>
        <v>0</v>
      </c>
      <c r="X153" s="101"/>
      <c r="Y153" s="102">
        <v>43</v>
      </c>
      <c r="Z153" s="102">
        <v>43</v>
      </c>
      <c r="AA153" s="103">
        <v>43</v>
      </c>
      <c r="AB153" s="105">
        <f>SUM(X153:AA153)</f>
        <v>129</v>
      </c>
      <c r="AC153" s="101">
        <v>30</v>
      </c>
      <c r="AD153" s="106">
        <v>52</v>
      </c>
      <c r="AE153" s="106">
        <v>52</v>
      </c>
      <c r="AF153" s="107">
        <v>52</v>
      </c>
      <c r="AG153" s="105">
        <f>SUM(AC153:AF153)</f>
        <v>186</v>
      </c>
    </row>
    <row r="154" spans="1:33" ht="41.25" customHeight="1" x14ac:dyDescent="0.15">
      <c r="A154" s="87">
        <v>2</v>
      </c>
      <c r="B154" s="89" t="s">
        <v>96</v>
      </c>
      <c r="C154" s="112">
        <v>24</v>
      </c>
      <c r="D154" s="89" t="s">
        <v>204</v>
      </c>
      <c r="E154" s="89" t="s">
        <v>505</v>
      </c>
      <c r="F154" s="89" t="s">
        <v>506</v>
      </c>
      <c r="G154" s="89" t="s">
        <v>247</v>
      </c>
      <c r="H154" s="95" t="s">
        <v>248</v>
      </c>
      <c r="I154" s="63" t="s">
        <v>2</v>
      </c>
      <c r="J154" s="10" t="s">
        <v>60</v>
      </c>
      <c r="K154" s="93"/>
      <c r="L154" s="94"/>
      <c r="M154" s="65">
        <v>3</v>
      </c>
      <c r="N154" s="151" t="s">
        <v>97</v>
      </c>
      <c r="O154" s="108">
        <v>0.3125</v>
      </c>
      <c r="P154" s="97" t="s">
        <v>27</v>
      </c>
      <c r="Q154" s="109">
        <v>0.77083333333333337</v>
      </c>
      <c r="R154" s="110">
        <v>40422</v>
      </c>
      <c r="S154" s="100">
        <f t="shared" ref="S154" si="16">W154+AB154+AG154</f>
        <v>206</v>
      </c>
      <c r="T154" s="101"/>
      <c r="U154" s="102">
        <v>22</v>
      </c>
      <c r="V154" s="103">
        <v>22</v>
      </c>
      <c r="W154" s="104">
        <f t="shared" ref="W154" si="17">SUM(T154:V154)</f>
        <v>44</v>
      </c>
      <c r="X154" s="101"/>
      <c r="Y154" s="102">
        <v>30</v>
      </c>
      <c r="Z154" s="102">
        <v>30</v>
      </c>
      <c r="AA154" s="103">
        <v>31</v>
      </c>
      <c r="AB154" s="105">
        <f t="shared" ref="AB154" si="18">SUM(X154:AA154)</f>
        <v>91</v>
      </c>
      <c r="AC154" s="101">
        <v>6</v>
      </c>
      <c r="AD154" s="106">
        <v>21</v>
      </c>
      <c r="AE154" s="106">
        <v>22</v>
      </c>
      <c r="AF154" s="107">
        <v>22</v>
      </c>
      <c r="AG154" s="105">
        <f t="shared" ref="AG154" si="19">SUM(AC154:AF154)</f>
        <v>71</v>
      </c>
    </row>
    <row r="155" spans="1:33" ht="41.25" customHeight="1" x14ac:dyDescent="0.15">
      <c r="A155" s="87">
        <v>3</v>
      </c>
      <c r="B155" s="89" t="s">
        <v>618</v>
      </c>
      <c r="C155" s="112">
        <v>24</v>
      </c>
      <c r="D155" s="89" t="s">
        <v>204</v>
      </c>
      <c r="E155" s="89" t="s">
        <v>217</v>
      </c>
      <c r="F155" s="89" t="s">
        <v>218</v>
      </c>
      <c r="G155" s="89"/>
      <c r="H155" s="95"/>
      <c r="I155" s="63"/>
      <c r="J155" s="10"/>
      <c r="K155" s="93"/>
      <c r="L155" s="94" t="s">
        <v>2</v>
      </c>
      <c r="M155" s="64">
        <v>6</v>
      </c>
      <c r="N155" s="89" t="s">
        <v>21</v>
      </c>
      <c r="O155" s="152" t="s">
        <v>111</v>
      </c>
      <c r="P155" s="97" t="s">
        <v>27</v>
      </c>
      <c r="Q155" s="109" t="s">
        <v>112</v>
      </c>
      <c r="R155" s="110">
        <v>41365</v>
      </c>
      <c r="S155" s="100">
        <f t="shared" ref="S155:S157" si="20">W155+AB155+AG155</f>
        <v>58</v>
      </c>
      <c r="T155" s="101">
        <v>8</v>
      </c>
      <c r="U155" s="102">
        <v>10</v>
      </c>
      <c r="V155" s="103">
        <v>10</v>
      </c>
      <c r="W155" s="104">
        <f t="shared" ref="W155:W156" si="21">SUM(T155:V155)</f>
        <v>28</v>
      </c>
      <c r="X155" s="101"/>
      <c r="Y155" s="102">
        <v>8</v>
      </c>
      <c r="Z155" s="102">
        <v>8</v>
      </c>
      <c r="AA155" s="103">
        <v>8</v>
      </c>
      <c r="AB155" s="105">
        <f t="shared" ref="AB155:AB157" si="22">SUM(X155:AA155)</f>
        <v>24</v>
      </c>
      <c r="AC155" s="101"/>
      <c r="AD155" s="106">
        <v>2</v>
      </c>
      <c r="AE155" s="106">
        <v>2</v>
      </c>
      <c r="AF155" s="107">
        <v>2</v>
      </c>
      <c r="AG155" s="105">
        <f t="shared" ref="AG155" si="23">SUM(AC155:AF155)</f>
        <v>6</v>
      </c>
    </row>
    <row r="156" spans="1:33" ht="41.25" customHeight="1" x14ac:dyDescent="0.15">
      <c r="A156" s="87">
        <v>4</v>
      </c>
      <c r="B156" s="89" t="s">
        <v>235</v>
      </c>
      <c r="C156" s="112">
        <v>24</v>
      </c>
      <c r="D156" s="89" t="s">
        <v>204</v>
      </c>
      <c r="E156" s="89" t="s">
        <v>266</v>
      </c>
      <c r="F156" s="89" t="s">
        <v>267</v>
      </c>
      <c r="G156" s="89"/>
      <c r="H156" s="95"/>
      <c r="I156" s="63" t="s">
        <v>2</v>
      </c>
      <c r="J156" s="10" t="s">
        <v>60</v>
      </c>
      <c r="K156" s="93"/>
      <c r="L156" s="94"/>
      <c r="M156" s="65">
        <v>7</v>
      </c>
      <c r="N156" s="91" t="s">
        <v>268</v>
      </c>
      <c r="O156" s="108">
        <v>0.3125</v>
      </c>
      <c r="P156" s="97" t="s">
        <v>27</v>
      </c>
      <c r="Q156" s="109">
        <v>0.77083333333333337</v>
      </c>
      <c r="R156" s="110">
        <v>42095</v>
      </c>
      <c r="S156" s="100">
        <f t="shared" si="20"/>
        <v>326</v>
      </c>
      <c r="T156" s="101"/>
      <c r="U156" s="102"/>
      <c r="V156" s="103">
        <v>11</v>
      </c>
      <c r="W156" s="104">
        <f t="shared" si="21"/>
        <v>11</v>
      </c>
      <c r="X156" s="101"/>
      <c r="Y156" s="102">
        <v>17</v>
      </c>
      <c r="Z156" s="102">
        <v>21</v>
      </c>
      <c r="AA156" s="103">
        <v>21</v>
      </c>
      <c r="AB156" s="105">
        <f t="shared" si="22"/>
        <v>59</v>
      </c>
      <c r="AC156" s="101">
        <v>7</v>
      </c>
      <c r="AD156" s="106">
        <v>83</v>
      </c>
      <c r="AE156" s="106">
        <v>83</v>
      </c>
      <c r="AF156" s="107">
        <v>83</v>
      </c>
      <c r="AG156" s="105">
        <f>SUM(AC156:AF156)</f>
        <v>256</v>
      </c>
    </row>
    <row r="157" spans="1:33" ht="41.25" customHeight="1" x14ac:dyDescent="0.15">
      <c r="A157" s="87">
        <v>5</v>
      </c>
      <c r="B157" s="89" t="s">
        <v>582</v>
      </c>
      <c r="C157" s="112">
        <v>24</v>
      </c>
      <c r="D157" s="89" t="s">
        <v>204</v>
      </c>
      <c r="E157" s="89" t="s">
        <v>583</v>
      </c>
      <c r="F157" s="89" t="s">
        <v>584</v>
      </c>
      <c r="G157" s="89"/>
      <c r="H157" s="95"/>
      <c r="I157" s="63" t="s">
        <v>2</v>
      </c>
      <c r="J157" s="10" t="s">
        <v>71</v>
      </c>
      <c r="K157" s="93"/>
      <c r="L157" s="94"/>
      <c r="M157" s="65">
        <v>3</v>
      </c>
      <c r="N157" s="91" t="s">
        <v>585</v>
      </c>
      <c r="O157" s="108">
        <v>0.3125</v>
      </c>
      <c r="P157" s="97" t="s">
        <v>27</v>
      </c>
      <c r="Q157" s="109">
        <v>0.77083333333333337</v>
      </c>
      <c r="R157" s="110">
        <v>45017</v>
      </c>
      <c r="S157" s="100">
        <f t="shared" si="20"/>
        <v>210</v>
      </c>
      <c r="T157" s="101"/>
      <c r="U157" s="102"/>
      <c r="V157" s="103"/>
      <c r="W157" s="104">
        <f>SUM(T157:V157)</f>
        <v>0</v>
      </c>
      <c r="X157" s="101"/>
      <c r="Y157" s="102">
        <v>10</v>
      </c>
      <c r="Z157" s="102">
        <v>10</v>
      </c>
      <c r="AA157" s="103">
        <v>10</v>
      </c>
      <c r="AB157" s="105">
        <f t="shared" si="22"/>
        <v>30</v>
      </c>
      <c r="AC157" s="101">
        <v>18</v>
      </c>
      <c r="AD157" s="106">
        <v>54</v>
      </c>
      <c r="AE157" s="106">
        <v>54</v>
      </c>
      <c r="AF157" s="107">
        <v>54</v>
      </c>
      <c r="AG157" s="105">
        <f>SUM(AC157:AF157)</f>
        <v>180</v>
      </c>
    </row>
    <row r="158" spans="1:33" ht="41.25" customHeight="1" x14ac:dyDescent="0.15">
      <c r="A158" s="87">
        <v>6</v>
      </c>
      <c r="B158" s="151" t="s">
        <v>366</v>
      </c>
      <c r="C158" s="153">
        <v>24</v>
      </c>
      <c r="D158" s="151" t="s">
        <v>204</v>
      </c>
      <c r="E158" s="151" t="s">
        <v>381</v>
      </c>
      <c r="F158" s="151" t="s">
        <v>581</v>
      </c>
      <c r="G158" s="151"/>
      <c r="H158" s="143"/>
      <c r="I158" s="63"/>
      <c r="J158" s="10"/>
      <c r="K158" s="93" t="s">
        <v>367</v>
      </c>
      <c r="L158" s="94"/>
      <c r="M158" s="54">
        <v>2</v>
      </c>
      <c r="N158" s="91" t="s">
        <v>382</v>
      </c>
      <c r="O158" s="108">
        <v>0.29166666666666669</v>
      </c>
      <c r="P158" s="121" t="s">
        <v>373</v>
      </c>
      <c r="Q158" s="109">
        <v>0.79166666666666663</v>
      </c>
      <c r="R158" s="154">
        <v>42826</v>
      </c>
      <c r="S158" s="100">
        <v>106</v>
      </c>
      <c r="T158" s="101">
        <v>9</v>
      </c>
      <c r="U158" s="102">
        <v>18</v>
      </c>
      <c r="V158" s="103">
        <v>18</v>
      </c>
      <c r="W158" s="104">
        <f>SUM(T158:V158)</f>
        <v>45</v>
      </c>
      <c r="X158" s="101"/>
      <c r="Y158" s="102">
        <v>18</v>
      </c>
      <c r="Z158" s="102">
        <v>18</v>
      </c>
      <c r="AA158" s="103">
        <v>19</v>
      </c>
      <c r="AB158" s="105">
        <f t="shared" ref="AB158" si="24">SUM(X158:AA158)</f>
        <v>55</v>
      </c>
      <c r="AC158" s="101"/>
      <c r="AD158" s="106">
        <v>2</v>
      </c>
      <c r="AE158" s="106">
        <v>2</v>
      </c>
      <c r="AF158" s="107">
        <v>2</v>
      </c>
      <c r="AG158" s="105">
        <f t="shared" ref="AG158" si="25">SUM(AC158:AF158)</f>
        <v>6</v>
      </c>
    </row>
    <row r="159" spans="1:33" s="150" customFormat="1" ht="21" customHeight="1" x14ac:dyDescent="0.15">
      <c r="B159" s="12"/>
      <c r="C159" s="12"/>
      <c r="D159" s="12"/>
      <c r="E159" s="12"/>
      <c r="F159" s="12"/>
      <c r="G159" s="12"/>
      <c r="H159" s="35" t="s">
        <v>479</v>
      </c>
      <c r="I159" s="14">
        <f>COUNTIF(I153:I158,"○")</f>
        <v>4</v>
      </c>
      <c r="J159" s="15"/>
      <c r="K159" s="14">
        <f t="shared" ref="K159:L159" si="26">COUNTIF(K153:K158,"○")</f>
        <v>1</v>
      </c>
      <c r="L159" s="36">
        <f t="shared" si="26"/>
        <v>1</v>
      </c>
      <c r="M159" s="37"/>
      <c r="N159" s="18"/>
      <c r="O159" s="19"/>
      <c r="P159" s="19"/>
      <c r="Q159" s="20"/>
      <c r="R159" s="21" t="s">
        <v>480</v>
      </c>
      <c r="S159" s="22">
        <f>W159+AB159+AG159</f>
        <v>1221</v>
      </c>
      <c r="T159" s="23">
        <f>SUM(T153:T158)</f>
        <v>17</v>
      </c>
      <c r="U159" s="24">
        <f t="shared" ref="U159:AG159" si="27">SUM(U153:U158)</f>
        <v>50</v>
      </c>
      <c r="V159" s="25">
        <f t="shared" si="27"/>
        <v>61</v>
      </c>
      <c r="W159" s="26">
        <f>SUM(W153:W158)</f>
        <v>128</v>
      </c>
      <c r="X159" s="23">
        <f t="shared" si="27"/>
        <v>0</v>
      </c>
      <c r="Y159" s="24">
        <f t="shared" si="27"/>
        <v>126</v>
      </c>
      <c r="Z159" s="24">
        <f t="shared" si="27"/>
        <v>130</v>
      </c>
      <c r="AA159" s="27">
        <f t="shared" si="27"/>
        <v>132</v>
      </c>
      <c r="AB159" s="28">
        <f t="shared" si="27"/>
        <v>388</v>
      </c>
      <c r="AC159" s="23">
        <f t="shared" si="27"/>
        <v>61</v>
      </c>
      <c r="AD159" s="24">
        <f t="shared" si="27"/>
        <v>214</v>
      </c>
      <c r="AE159" s="24">
        <f t="shared" si="27"/>
        <v>215</v>
      </c>
      <c r="AF159" s="27">
        <f t="shared" si="27"/>
        <v>215</v>
      </c>
      <c r="AG159" s="28">
        <f t="shared" si="27"/>
        <v>705</v>
      </c>
    </row>
    <row r="160" spans="1:33" s="150" customFormat="1" ht="11.25" customHeight="1" x14ac:dyDescent="0.15">
      <c r="A160" s="50"/>
      <c r="B160" s="29"/>
      <c r="C160" s="29"/>
      <c r="D160" s="29"/>
      <c r="E160" s="29"/>
      <c r="F160" s="29"/>
      <c r="G160" s="29"/>
      <c r="H160" s="38"/>
      <c r="I160" s="39"/>
      <c r="J160" s="39"/>
      <c r="K160" s="40"/>
      <c r="L160" s="40"/>
      <c r="M160" s="40"/>
      <c r="N160" s="40"/>
      <c r="O160" s="40"/>
      <c r="P160" s="40"/>
      <c r="Q160" s="41"/>
      <c r="R160" s="40"/>
      <c r="S160" s="33"/>
      <c r="T160" s="34"/>
      <c r="U160" s="34"/>
      <c r="V160" s="34"/>
      <c r="W160" s="34"/>
      <c r="X160" s="34"/>
      <c r="Y160" s="34"/>
      <c r="Z160" s="34"/>
      <c r="AA160" s="34"/>
      <c r="AB160" s="33"/>
      <c r="AC160" s="34"/>
      <c r="AD160" s="34"/>
      <c r="AE160" s="34"/>
      <c r="AF160" s="34"/>
      <c r="AG160" s="33"/>
    </row>
    <row r="161" spans="1:33" s="150" customFormat="1" ht="32.25" customHeight="1" x14ac:dyDescent="0.15">
      <c r="B161" s="29"/>
      <c r="C161" s="29"/>
      <c r="D161" s="29"/>
      <c r="E161" s="29"/>
      <c r="F161" s="29"/>
      <c r="G161" s="29"/>
      <c r="H161" s="42" t="s">
        <v>481</v>
      </c>
      <c r="I161" s="14">
        <f>I159+I147</f>
        <v>78</v>
      </c>
      <c r="J161" s="15"/>
      <c r="K161" s="14">
        <f>K159+K147</f>
        <v>60</v>
      </c>
      <c r="L161" s="43">
        <f>L159+L147</f>
        <v>8</v>
      </c>
      <c r="M161" s="44"/>
      <c r="N161" s="45"/>
      <c r="O161" s="40"/>
      <c r="P161" s="40"/>
      <c r="Q161" s="41"/>
      <c r="R161" s="46" t="s">
        <v>482</v>
      </c>
      <c r="S161" s="22">
        <f>W161+AB161+AG161</f>
        <v>26733</v>
      </c>
      <c r="T161" s="23">
        <f>T159+T147</f>
        <v>652</v>
      </c>
      <c r="U161" s="24">
        <f t="shared" ref="U161:AG161" si="28">U159+U147</f>
        <v>1256</v>
      </c>
      <c r="V161" s="25">
        <f t="shared" si="28"/>
        <v>1476</v>
      </c>
      <c r="W161" s="26">
        <f t="shared" si="28"/>
        <v>3384</v>
      </c>
      <c r="X161" s="23">
        <f t="shared" si="28"/>
        <v>3</v>
      </c>
      <c r="Y161" s="24">
        <f t="shared" si="28"/>
        <v>2734</v>
      </c>
      <c r="Z161" s="24">
        <f t="shared" si="28"/>
        <v>2813</v>
      </c>
      <c r="AA161" s="27">
        <f t="shared" si="28"/>
        <v>2855</v>
      </c>
      <c r="AB161" s="28">
        <f t="shared" si="28"/>
        <v>8400</v>
      </c>
      <c r="AC161" s="23">
        <f t="shared" si="28"/>
        <v>1146</v>
      </c>
      <c r="AD161" s="24">
        <f t="shared" si="28"/>
        <v>4204</v>
      </c>
      <c r="AE161" s="24">
        <f t="shared" si="28"/>
        <v>4738</v>
      </c>
      <c r="AF161" s="47">
        <f t="shared" si="28"/>
        <v>4856</v>
      </c>
      <c r="AG161" s="28">
        <f t="shared" si="28"/>
        <v>14949</v>
      </c>
    </row>
    <row r="162" spans="1:33" s="150" customFormat="1" ht="20.45" customHeight="1" x14ac:dyDescent="0.15">
      <c r="A162" s="48" t="s">
        <v>288</v>
      </c>
      <c r="B162" s="29"/>
      <c r="C162" s="29"/>
      <c r="D162" s="29"/>
      <c r="E162" s="29"/>
      <c r="F162" s="29"/>
      <c r="G162" s="29"/>
      <c r="H162" s="29"/>
      <c r="M162" s="31"/>
      <c r="N162" s="31"/>
      <c r="O162" s="31"/>
      <c r="P162" s="31"/>
      <c r="Q162" s="32"/>
      <c r="R162" s="31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</row>
    <row r="163" spans="1:33" s="150" customFormat="1" ht="21" customHeight="1" x14ac:dyDescent="0.15">
      <c r="A163" s="48" t="s">
        <v>289</v>
      </c>
      <c r="B163" s="29"/>
      <c r="C163" s="29"/>
      <c r="D163" s="29"/>
      <c r="E163" s="29"/>
      <c r="F163" s="29"/>
      <c r="G163" s="29"/>
      <c r="H163" s="29"/>
      <c r="I163" s="30"/>
      <c r="J163" s="30"/>
      <c r="K163" s="31"/>
      <c r="L163" s="31"/>
      <c r="M163" s="31"/>
      <c r="N163" s="31"/>
      <c r="O163" s="31"/>
      <c r="P163" s="31"/>
      <c r="Q163" s="32"/>
      <c r="R163" s="31"/>
      <c r="S163" s="33"/>
      <c r="T163" s="34"/>
      <c r="U163" s="34"/>
      <c r="V163" s="34"/>
      <c r="W163" s="34"/>
      <c r="X163" s="34"/>
      <c r="Y163" s="34"/>
      <c r="Z163" s="34"/>
      <c r="AA163" s="34"/>
      <c r="AB163" s="33"/>
      <c r="AC163" s="34"/>
      <c r="AD163" s="34"/>
      <c r="AE163" s="34"/>
      <c r="AF163" s="34"/>
      <c r="AG163" s="33"/>
    </row>
    <row r="164" spans="1:33" s="150" customFormat="1" ht="21" customHeight="1" x14ac:dyDescent="0.15">
      <c r="A164" s="48" t="s">
        <v>290</v>
      </c>
      <c r="B164" s="29"/>
      <c r="C164" s="29"/>
      <c r="D164" s="29"/>
      <c r="E164" s="29"/>
      <c r="F164" s="29"/>
      <c r="G164" s="29"/>
      <c r="H164" s="29"/>
      <c r="I164" s="30"/>
      <c r="J164" s="30"/>
      <c r="K164" s="31"/>
      <c r="L164" s="31"/>
      <c r="M164" s="31"/>
      <c r="N164" s="31"/>
      <c r="O164" s="31"/>
      <c r="P164" s="31"/>
      <c r="Q164" s="32"/>
      <c r="R164" s="31"/>
      <c r="S164" s="33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</row>
    <row r="165" spans="1:33" s="150" customFormat="1" ht="5.45" customHeight="1" x14ac:dyDescent="0.15">
      <c r="A165" s="48"/>
      <c r="B165" s="29"/>
      <c r="C165" s="29"/>
      <c r="D165" s="29"/>
      <c r="E165" s="29"/>
      <c r="F165" s="29"/>
      <c r="G165" s="29"/>
      <c r="H165" s="29"/>
      <c r="I165" s="30"/>
      <c r="J165" s="30"/>
      <c r="K165" s="31"/>
      <c r="L165" s="31"/>
      <c r="M165" s="31"/>
      <c r="N165" s="31"/>
      <c r="O165" s="31"/>
      <c r="P165" s="31"/>
      <c r="Q165" s="32"/>
      <c r="R165" s="31"/>
      <c r="S165" s="33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</row>
    <row r="166" spans="1:33" ht="21.6" customHeight="1" x14ac:dyDescent="0.15">
      <c r="A166" s="49" t="s">
        <v>717</v>
      </c>
    </row>
    <row r="167" spans="1:33" ht="21.6" customHeight="1" x14ac:dyDescent="0.15">
      <c r="A167" s="49" t="s">
        <v>571</v>
      </c>
    </row>
    <row r="169" spans="1:33" ht="18" customHeight="1" x14ac:dyDescent="0.15">
      <c r="N169" s="48">
        <v>1</v>
      </c>
      <c r="O169" s="48" t="s">
        <v>605</v>
      </c>
    </row>
    <row r="170" spans="1:33" ht="18" customHeight="1" x14ac:dyDescent="0.15">
      <c r="N170" s="48">
        <v>2</v>
      </c>
      <c r="O170" s="48" t="s">
        <v>606</v>
      </c>
    </row>
    <row r="171" spans="1:33" ht="18" customHeight="1" x14ac:dyDescent="0.15">
      <c r="N171" s="48">
        <v>3</v>
      </c>
      <c r="O171" s="48" t="s">
        <v>607</v>
      </c>
    </row>
    <row r="172" spans="1:33" ht="18" customHeight="1" x14ac:dyDescent="0.15">
      <c r="N172" s="48">
        <v>4</v>
      </c>
      <c r="O172" s="48" t="s">
        <v>608</v>
      </c>
    </row>
    <row r="173" spans="1:33" ht="18" customHeight="1" x14ac:dyDescent="0.15">
      <c r="N173" s="48">
        <v>5</v>
      </c>
      <c r="O173" s="48" t="s">
        <v>609</v>
      </c>
    </row>
    <row r="174" spans="1:33" ht="18" customHeight="1" x14ac:dyDescent="0.15">
      <c r="N174" s="48">
        <v>6</v>
      </c>
      <c r="O174" s="48" t="s">
        <v>610</v>
      </c>
    </row>
    <row r="175" spans="1:33" ht="18" customHeight="1" x14ac:dyDescent="0.15">
      <c r="N175" s="48">
        <v>7</v>
      </c>
      <c r="O175" s="48" t="s">
        <v>611</v>
      </c>
    </row>
    <row r="176" spans="1:33" ht="18" customHeight="1" x14ac:dyDescent="0.15">
      <c r="N176" s="48">
        <v>8</v>
      </c>
      <c r="O176" s="48" t="s">
        <v>612</v>
      </c>
    </row>
    <row r="177" spans="14:15" ht="18" customHeight="1" x14ac:dyDescent="0.15">
      <c r="N177" s="48">
        <v>9</v>
      </c>
      <c r="O177" s="48" t="s">
        <v>613</v>
      </c>
    </row>
  </sheetData>
  <autoFilter ref="A6:AJ147" xr:uid="{00000000-0009-0000-0000-000000000000}"/>
  <mergeCells count="7">
    <mergeCell ref="I150:L150"/>
    <mergeCell ref="Z1:AB1"/>
    <mergeCell ref="AE1:AG1"/>
    <mergeCell ref="AC3:AF3"/>
    <mergeCell ref="I4:L4"/>
    <mergeCell ref="A2:AG2"/>
    <mergeCell ref="O60:Q60"/>
  </mergeCells>
  <phoneticPr fontId="3"/>
  <pageMargins left="0.39370078740157483" right="0.39370078740157483" top="0.55118110236220474" bottom="0.39370078740157483" header="0.23622047244094491" footer="0.19685039370078741"/>
  <pageSetup paperSize="9" scale="49" fitToHeight="0" orientation="landscape" r:id="rId1"/>
  <headerFooter alignWithMargins="0">
    <oddFooter>&amp;C&amp;P / &amp;N</oddFooter>
  </headerFooter>
  <ignoredErrors>
    <ignoredError sqref="AB83 W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R7.4（行政順）</vt:lpstr>
      <vt:lpstr>'R7.4（行政順）'!Print_Area</vt:lpstr>
      <vt:lpstr>'R7.4（行政順）'!Print_Titles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小川　春菜</cp:lastModifiedBy>
  <cp:lastPrinted>2025-04-28T04:47:11Z</cp:lastPrinted>
  <dcterms:created xsi:type="dcterms:W3CDTF">2014-04-08T06:01:00Z</dcterms:created>
  <dcterms:modified xsi:type="dcterms:W3CDTF">2025-06-11T23:43:24Z</dcterms:modified>
</cp:coreProperties>
</file>