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0.226.113.54\zaitaku\④介護医療連携推進担当\R07 事業実施\02_代替職員確保支援事業\02_HP掲載\01_交付申請\Excelに変更\"/>
    </mc:Choice>
  </mc:AlternateContent>
  <xr:revisionPtr revIDLastSave="0" documentId="13_ncr:1_{8F4B4253-82BF-4C7A-8361-C68D8E29E7A9}" xr6:coauthVersionLast="47" xr6:coauthVersionMax="47" xr10:uidLastSave="{00000000-0000-0000-0000-000000000000}"/>
  <bookViews>
    <workbookView xWindow="-108" yWindow="-108" windowWidth="23256" windowHeight="12456" tabRatio="840" xr2:uid="{00000000-000D-0000-FFFF-FFFF00000000}"/>
  </bookViews>
  <sheets>
    <sheet name="第1号様式" sheetId="117" r:id="rId1"/>
    <sheet name="別紙（第1号様式関係）" sheetId="119" r:id="rId2"/>
    <sheet name="第1号様式の2" sheetId="122" r:id="rId3"/>
    <sheet name="様式2　所要額内訳書（総括表）" sheetId="53" r:id="rId4"/>
    <sheet name="様式2-2　所要額内訳書（一覧表）" sheetId="92" r:id="rId5"/>
    <sheet name="様式2-3　所要額内訳書（個表・産休等代替）" sheetId="70" r:id="rId6"/>
    <sheet name="単価計算表" sheetId="72" r:id="rId7"/>
    <sheet name="歳入歳出予算書" sheetId="113" r:id="rId8"/>
    <sheet name="第1号様式 記入例" sheetId="120" r:id="rId9"/>
    <sheet name="別紙（第1号様式関係） 記入例" sheetId="121" r:id="rId10"/>
    <sheet name="第1号様式の2 記入例" sheetId="123" r:id="rId11"/>
    <sheet name="様式2　所要額内訳書（総括表）記入例" sheetId="95" r:id="rId12"/>
    <sheet name="様式2-2　所要額内訳書（一覧表） 記入例" sheetId="114" r:id="rId13"/>
    <sheet name="様式2-３　所要額内訳書（個表・産休等代替）記入例①" sheetId="110" r:id="rId14"/>
    <sheet name="様式2-3　所要額内訳書（個表・産休等代替）記入例②" sheetId="111" r:id="rId15"/>
    <sheet name="単価計算表　記入例①②" sheetId="76" r:id="rId16"/>
    <sheet name="様式2-4　所要額内訳書（個表・産休等代替）記入例③" sheetId="112" r:id="rId17"/>
    <sheet name="単価計算表　記入例③" sheetId="89" r:id="rId18"/>
    <sheet name="歳入歳出予算書　記入例" sheetId="116" r:id="rId19"/>
  </sheets>
  <externalReferences>
    <externalReference r:id="rId20"/>
  </externalReferences>
  <definedNames>
    <definedName name="_xlnm.Print_Area" localSheetId="7">歳入歳出予算書!$A$1:$E$31</definedName>
    <definedName name="_xlnm.Print_Area" localSheetId="18">'歳入歳出予算書　記入例'!$A$1:$E$31</definedName>
    <definedName name="_xlnm.Print_Area" localSheetId="0">第1号様式!$A$1:$BB$48</definedName>
    <definedName name="_xlnm.Print_Area" localSheetId="8">'第1号様式 記入例'!$A$1:$BB$48</definedName>
    <definedName name="_xlnm.Print_Area" localSheetId="2">第1号様式の2!$A$1:$BB$35</definedName>
    <definedName name="_xlnm.Print_Area" localSheetId="10">'第1号様式の2 記入例'!$A$1:$BB$70</definedName>
    <definedName name="_xlnm.Print_Area" localSheetId="6">単価計算表!$A$2:$AK$57</definedName>
    <definedName name="_xlnm.Print_Area" localSheetId="15">'単価計算表　記入例①②'!$B$2:$AK$58</definedName>
    <definedName name="_xlnm.Print_Area" localSheetId="17">'単価計算表　記入例③'!$B$2:$AK$59</definedName>
    <definedName name="_xlnm.Print_Area" localSheetId="1">'別紙（第1号様式関係）'!$A$1:$BB$46</definedName>
    <definedName name="_xlnm.Print_Area" localSheetId="9">'別紙（第1号様式関係） 記入例'!$A$1:$BB$46</definedName>
    <definedName name="_xlnm.Print_Area" localSheetId="3">'様式2　所要額内訳書（総括表）'!$B$2:$BC$33</definedName>
    <definedName name="_xlnm.Print_Area" localSheetId="11">'様式2　所要額内訳書（総括表）記入例'!$B$2:$BC$33</definedName>
    <definedName name="_xlnm.Print_Area" localSheetId="4">'様式2-2　所要額内訳書（一覧表）'!$B$2:$AP$33</definedName>
    <definedName name="_xlnm.Print_Area" localSheetId="12">'様式2-2　所要額内訳書（一覧表） 記入例'!$B$2:$AR$34</definedName>
    <definedName name="_xlnm.Print_Area" localSheetId="5">'様式2-3　所要額内訳書（個表・産休等代替）'!$B$2:$AK$58</definedName>
    <definedName name="_xlnm.Print_Area" localSheetId="13">'様式2-３　所要額内訳書（個表・産休等代替）記入例①'!$B$2:$AX$64</definedName>
    <definedName name="_xlnm.Print_Area" localSheetId="14">'様式2-3　所要額内訳書（個表・産休等代替）記入例②'!$B$2:$AK$62</definedName>
    <definedName name="_xlnm.Print_Area" localSheetId="16">'様式2-4　所要額内訳書（個表・産休等代替）記入例③'!$B$2:$AK$63</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13" l="1"/>
  <c r="AW54" i="123" l="1"/>
  <c r="AW19" i="123"/>
  <c r="AW19" i="122"/>
  <c r="D29" i="113" l="1"/>
  <c r="D27" i="113"/>
  <c r="T25" i="120"/>
  <c r="T23" i="120"/>
  <c r="T25" i="117"/>
  <c r="T23" i="117"/>
  <c r="E18" i="116"/>
  <c r="C12" i="116" s="1"/>
  <c r="C18" i="116" s="1"/>
  <c r="D19" i="116" s="1"/>
  <c r="U46" i="76" l="1"/>
  <c r="Q26" i="114"/>
  <c r="AF24" i="114"/>
  <c r="AA24" i="114"/>
  <c r="AF22" i="114"/>
  <c r="AA22" i="114"/>
  <c r="AF20" i="114"/>
  <c r="AA20" i="114"/>
  <c r="AF18" i="114"/>
  <c r="AA18" i="114"/>
  <c r="AF16" i="114"/>
  <c r="AF26" i="114" s="1"/>
  <c r="AF31" i="114" s="1"/>
  <c r="AA16" i="114"/>
  <c r="AA26" i="114" s="1"/>
  <c r="E18" i="113" l="1"/>
  <c r="C12" i="113" l="1"/>
  <c r="C18" i="113" s="1"/>
  <c r="D19" i="113" s="1"/>
  <c r="Q25" i="92"/>
  <c r="AF23" i="92"/>
  <c r="AA23" i="92"/>
  <c r="AF21" i="92"/>
  <c r="AA21" i="92"/>
  <c r="AF19" i="92"/>
  <c r="AA19" i="92"/>
  <c r="AF17" i="92"/>
  <c r="AA17" i="92"/>
  <c r="AF15" i="92"/>
  <c r="AF25" i="92" s="1"/>
  <c r="AF30" i="92" s="1"/>
  <c r="AA15" i="92"/>
  <c r="AA25" i="92" s="1"/>
  <c r="Z25" i="53"/>
  <c r="H55" i="112" l="1"/>
  <c r="B55" i="112"/>
  <c r="H30" i="112"/>
  <c r="B30" i="112"/>
  <c r="H55" i="111"/>
  <c r="B55" i="111"/>
  <c r="M55" i="111" s="1"/>
  <c r="AD55" i="111" s="1"/>
  <c r="H30" i="111"/>
  <c r="B30" i="111"/>
  <c r="H57" i="110"/>
  <c r="B57" i="110"/>
  <c r="H30" i="110"/>
  <c r="B30" i="110"/>
  <c r="M30" i="111" l="1"/>
  <c r="M55" i="112"/>
  <c r="AD55" i="112" s="1"/>
  <c r="M30" i="112"/>
  <c r="R61" i="111"/>
  <c r="AD30" i="111"/>
  <c r="AH61" i="111" s="1"/>
  <c r="M57" i="110"/>
  <c r="AD57" i="110" s="1"/>
  <c r="M30" i="110"/>
  <c r="R61" i="112" l="1"/>
  <c r="AD30" i="110"/>
  <c r="AH63" i="110" s="1"/>
  <c r="AD30" i="112"/>
  <c r="AH61" i="112" s="1"/>
  <c r="R63" i="110"/>
  <c r="Z25" i="95" l="1"/>
  <c r="N25" i="95"/>
  <c r="H25" i="95"/>
  <c r="T21" i="95"/>
  <c r="AF21" i="95" s="1"/>
  <c r="AR21" i="95" s="1"/>
  <c r="AR25" i="95" l="1"/>
  <c r="AF25" i="95"/>
  <c r="T25" i="95"/>
  <c r="N25" i="53" l="1"/>
  <c r="H25" i="53"/>
  <c r="G37" i="89" l="1"/>
  <c r="G31" i="89"/>
  <c r="G27" i="89"/>
  <c r="G23" i="89"/>
  <c r="B17" i="89" l="1"/>
  <c r="AE17" i="89" s="1"/>
  <c r="G31" i="72" l="1"/>
  <c r="G27" i="72"/>
  <c r="G31" i="76" l="1"/>
  <c r="G27" i="76"/>
  <c r="G23" i="76"/>
  <c r="G37" i="72" l="1"/>
  <c r="G23" i="72"/>
  <c r="B17" i="72" l="1"/>
  <c r="AE17" i="72" s="1"/>
  <c r="H26" i="70" l="1"/>
  <c r="B26" i="70"/>
  <c r="H51" i="70"/>
  <c r="B51" i="70"/>
  <c r="M26" i="70" l="1"/>
  <c r="AD26" i="70" s="1"/>
  <c r="M51" i="70"/>
  <c r="AD51" i="70" s="1"/>
  <c r="R57" i="70" l="1"/>
  <c r="AH57" i="70" l="1"/>
  <c r="T21" i="53" l="1"/>
  <c r="AF21" i="53" s="1"/>
  <c r="AR21" i="53" s="1"/>
  <c r="AR25" i="53" s="1"/>
  <c r="T25" i="53" l="1"/>
  <c r="AF25" i="53" l="1"/>
  <c r="G37" i="76"/>
  <c r="B17" i="76" s="1"/>
  <c r="AE17" i="76" s="1"/>
</calcChain>
</file>

<file path=xl/sharedStrings.xml><?xml version="1.0" encoding="utf-8"?>
<sst xmlns="http://schemas.openxmlformats.org/spreadsheetml/2006/main" count="1237" uniqueCount="337">
  <si>
    <t>（単位：円）</t>
    <rPh sb="1" eb="3">
      <t>タンイ</t>
    </rPh>
    <rPh sb="4" eb="5">
      <t>エン</t>
    </rPh>
    <phoneticPr fontId="5"/>
  </si>
  <si>
    <t>職種</t>
    <rPh sb="0" eb="2">
      <t>ショクシュ</t>
    </rPh>
    <phoneticPr fontId="3"/>
  </si>
  <si>
    <t>代替職員氏名</t>
    <rPh sb="0" eb="2">
      <t>ダイタイ</t>
    </rPh>
    <rPh sb="2" eb="4">
      <t>ショクイン</t>
    </rPh>
    <rPh sb="4" eb="6">
      <t>シメイ</t>
    </rPh>
    <phoneticPr fontId="3"/>
  </si>
  <si>
    <t>雇用形態</t>
    <rPh sb="0" eb="2">
      <t>コヨウ</t>
    </rPh>
    <rPh sb="2" eb="4">
      <t>ケイタイ</t>
    </rPh>
    <phoneticPr fontId="3"/>
  </si>
  <si>
    <t>標準的な勤務時間</t>
    <rPh sb="0" eb="3">
      <t>ヒョウジュンテキ</t>
    </rPh>
    <rPh sb="4" eb="6">
      <t>キンム</t>
    </rPh>
    <rPh sb="6" eb="8">
      <t>ジカン</t>
    </rPh>
    <phoneticPr fontId="3"/>
  </si>
  <si>
    <t>募集方法</t>
    <rPh sb="0" eb="2">
      <t>ボシュウ</t>
    </rPh>
    <rPh sb="2" eb="4">
      <t>ホウホウ</t>
    </rPh>
    <phoneticPr fontId="3"/>
  </si>
  <si>
    <t>ステーション名</t>
    <rPh sb="6" eb="7">
      <t>メイ</t>
    </rPh>
    <phoneticPr fontId="5"/>
  </si>
  <si>
    <t>経費</t>
    <rPh sb="0" eb="2">
      <t>ケイヒ</t>
    </rPh>
    <phoneticPr fontId="5"/>
  </si>
  <si>
    <t>総事業費</t>
    <rPh sb="0" eb="1">
      <t>ソウ</t>
    </rPh>
    <rPh sb="1" eb="4">
      <t>ジギョウヒ</t>
    </rPh>
    <phoneticPr fontId="5"/>
  </si>
  <si>
    <t>差引額</t>
    <rPh sb="0" eb="2">
      <t>サシヒキ</t>
    </rPh>
    <rPh sb="2" eb="3">
      <t>ガク</t>
    </rPh>
    <phoneticPr fontId="5"/>
  </si>
  <si>
    <t>選定額</t>
    <rPh sb="0" eb="2">
      <t>センテイ</t>
    </rPh>
    <rPh sb="2" eb="3">
      <t>ガク</t>
    </rPh>
    <phoneticPr fontId="5"/>
  </si>
  <si>
    <t>補助率</t>
    <rPh sb="0" eb="3">
      <t>ホジョリツ</t>
    </rPh>
    <phoneticPr fontId="5"/>
  </si>
  <si>
    <t>補助所要額</t>
    <rPh sb="0" eb="2">
      <t>ホジョ</t>
    </rPh>
    <rPh sb="2" eb="4">
      <t>ショヨウ</t>
    </rPh>
    <rPh sb="4" eb="5">
      <t>ガク</t>
    </rPh>
    <phoneticPr fontId="5"/>
  </si>
  <si>
    <t>備考</t>
    <rPh sb="0" eb="2">
      <t>ビコウ</t>
    </rPh>
    <phoneticPr fontId="5"/>
  </si>
  <si>
    <t>給与費</t>
    <rPh sb="0" eb="2">
      <t>キュウヨ</t>
    </rPh>
    <rPh sb="2" eb="3">
      <t>ヒ</t>
    </rPh>
    <phoneticPr fontId="5"/>
  </si>
  <si>
    <t>10／10</t>
    <phoneticPr fontId="5"/>
  </si>
  <si>
    <t>記入上の注意</t>
    <rPh sb="0" eb="2">
      <t>キニュウ</t>
    </rPh>
    <rPh sb="2" eb="3">
      <t>ジョウ</t>
    </rPh>
    <rPh sb="4" eb="6">
      <t>チュウイ</t>
    </rPh>
    <phoneticPr fontId="5"/>
  </si>
  <si>
    <t>看護師</t>
    <rPh sb="0" eb="2">
      <t>カンゴ</t>
    </rPh>
    <rPh sb="2" eb="3">
      <t>シ</t>
    </rPh>
    <phoneticPr fontId="1"/>
  </si>
  <si>
    <t>非常勤</t>
    <rPh sb="0" eb="3">
      <t>ヒジョウキン</t>
    </rPh>
    <phoneticPr fontId="1"/>
  </si>
  <si>
    <t>ナースプラザからの紹介</t>
    <rPh sb="9" eb="11">
      <t>ショウカイ</t>
    </rPh>
    <phoneticPr fontId="1"/>
  </si>
  <si>
    <t>代替期間</t>
    <rPh sb="0" eb="2">
      <t>ダイタイ</t>
    </rPh>
    <rPh sb="2" eb="4">
      <t>キカン</t>
    </rPh>
    <phoneticPr fontId="3"/>
  </si>
  <si>
    <t>×</t>
    <phoneticPr fontId="1"/>
  </si>
  <si>
    <t>＝</t>
    <phoneticPr fontId="1"/>
  </si>
  <si>
    <t>給与費所要額</t>
    <rPh sb="0" eb="2">
      <t>キュウヨ</t>
    </rPh>
    <rPh sb="2" eb="3">
      <t>ヒ</t>
    </rPh>
    <rPh sb="3" eb="5">
      <t>ショヨウ</t>
    </rPh>
    <rPh sb="5" eb="6">
      <t>ガク</t>
    </rPh>
    <phoneticPr fontId="1"/>
  </si>
  <si>
    <t>円</t>
    <rPh sb="0" eb="1">
      <t>エン</t>
    </rPh>
    <phoneticPr fontId="1"/>
  </si>
  <si>
    <t>（</t>
    <phoneticPr fontId="1"/>
  </si>
  <si>
    <t>÷</t>
    <phoneticPr fontId="1"/>
  </si>
  <si>
    <t>（</t>
    <phoneticPr fontId="1"/>
  </si>
  <si>
    <t>日）</t>
    <rPh sb="0" eb="1">
      <t>ニチ</t>
    </rPh>
    <phoneticPr fontId="1"/>
  </si>
  <si>
    <t>標準的な
勤務時間</t>
    <rPh sb="0" eb="3">
      <t>ヒョウジュンテキ</t>
    </rPh>
    <rPh sb="5" eb="7">
      <t>キンム</t>
    </rPh>
    <rPh sb="7" eb="9">
      <t>ジカン</t>
    </rPh>
    <phoneticPr fontId="1"/>
  </si>
  <si>
    <t>標準的な勤務時間</t>
    <rPh sb="0" eb="3">
      <t>ヒョウジュンテキ</t>
    </rPh>
    <rPh sb="4" eb="6">
      <t>キンム</t>
    </rPh>
    <rPh sb="6" eb="8">
      <t>ジカン</t>
    </rPh>
    <phoneticPr fontId="1"/>
  </si>
  <si>
    <t>9時30分　～　17時30分</t>
    <rPh sb="1" eb="2">
      <t>ジ</t>
    </rPh>
    <rPh sb="4" eb="5">
      <t>フン</t>
    </rPh>
    <rPh sb="10" eb="11">
      <t>ジ</t>
    </rPh>
    <rPh sb="13" eb="14">
      <t>フン</t>
    </rPh>
    <phoneticPr fontId="3"/>
  </si>
  <si>
    <t>時　　分　～　　時　　分</t>
    <rPh sb="0" eb="1">
      <t>ジ</t>
    </rPh>
    <rPh sb="3" eb="4">
      <t>フン</t>
    </rPh>
    <rPh sb="8" eb="9">
      <t>ジ</t>
    </rPh>
    <rPh sb="11" eb="12">
      <t>フン</t>
    </rPh>
    <phoneticPr fontId="3"/>
  </si>
  <si>
    <t>補助対象期間</t>
    <rPh sb="0" eb="2">
      <t>ホジョ</t>
    </rPh>
    <rPh sb="2" eb="4">
      <t>タイショウ</t>
    </rPh>
    <rPh sb="4" eb="6">
      <t>キカン</t>
    </rPh>
    <phoneticPr fontId="3"/>
  </si>
  <si>
    <t>）</t>
    <phoneticPr fontId="1"/>
  </si>
  <si>
    <t>雇用契約期間</t>
    <rPh sb="0" eb="2">
      <t>コヨウ</t>
    </rPh>
    <rPh sb="2" eb="4">
      <t>ケイヤク</t>
    </rPh>
    <rPh sb="4" eb="6">
      <t>キカン</t>
    </rPh>
    <phoneticPr fontId="1"/>
  </si>
  <si>
    <t>◆代替職員①</t>
    <rPh sb="1" eb="3">
      <t>ダイタイ</t>
    </rPh>
    <rPh sb="3" eb="5">
      <t>ショクイン</t>
    </rPh>
    <phoneticPr fontId="3"/>
  </si>
  <si>
    <t>◆代替職員②</t>
    <rPh sb="1" eb="3">
      <t>ダイタイ</t>
    </rPh>
    <rPh sb="3" eb="5">
      <t>ショクイン</t>
    </rPh>
    <phoneticPr fontId="3"/>
  </si>
  <si>
    <t>Ａ</t>
    <phoneticPr fontId="1"/>
  </si>
  <si>
    <t>Ｂ</t>
    <phoneticPr fontId="1"/>
  </si>
  <si>
    <t>Ｃ＝Ａ×Ｂ</t>
    <phoneticPr fontId="1"/>
  </si>
  <si>
    <t>D</t>
    <phoneticPr fontId="1"/>
  </si>
  <si>
    <t>Ｅ＝Ｃ×Ｄ</t>
    <phoneticPr fontId="1"/>
  </si>
  <si>
    <t>時間勤務）</t>
  </si>
  <si>
    <t>補助対象期間
通算勤務日数</t>
    <rPh sb="0" eb="2">
      <t>ホジョ</t>
    </rPh>
    <rPh sb="2" eb="4">
      <t>タイショウ</t>
    </rPh>
    <rPh sb="4" eb="6">
      <t>キカン</t>
    </rPh>
    <rPh sb="7" eb="9">
      <t>ツウサン</t>
    </rPh>
    <rPh sb="9" eb="11">
      <t>キンム</t>
    </rPh>
    <rPh sb="11" eb="13">
      <t>ニッスウ</t>
    </rPh>
    <phoneticPr fontId="3"/>
  </si>
  <si>
    <t>日</t>
    <rPh sb="0" eb="1">
      <t>ニチ</t>
    </rPh>
    <phoneticPr fontId="1"/>
  </si>
  <si>
    <t>円</t>
    <phoneticPr fontId="1"/>
  </si>
  <si>
    <t>　　時　　分　～　　時　　分</t>
    <rPh sb="2" eb="3">
      <t>ジ</t>
    </rPh>
    <rPh sb="5" eb="6">
      <t>フン</t>
    </rPh>
    <rPh sb="10" eb="11">
      <t>ジ</t>
    </rPh>
    <rPh sb="13" eb="14">
      <t>フン</t>
    </rPh>
    <phoneticPr fontId="3"/>
  </si>
  <si>
    <t>総時間数①+②</t>
    <phoneticPr fontId="1"/>
  </si>
  <si>
    <t>総所要額①+②</t>
    <phoneticPr fontId="1"/>
  </si>
  <si>
    <t>＝</t>
    <phoneticPr fontId="1"/>
  </si>
  <si>
    <t>×</t>
    <phoneticPr fontId="1"/>
  </si>
  <si>
    <t>÷</t>
    <phoneticPr fontId="1"/>
  </si>
  <si>
    <t>賞与</t>
    <rPh sb="0" eb="2">
      <t>ショウヨ</t>
    </rPh>
    <phoneticPr fontId="1"/>
  </si>
  <si>
    <t>円</t>
    <rPh sb="0" eb="1">
      <t>エン</t>
    </rPh>
    <phoneticPr fontId="1"/>
  </si>
  <si>
    <t>）</t>
    <phoneticPr fontId="1"/>
  </si>
  <si>
    <t>円／月</t>
    <rPh sb="0" eb="1">
      <t>エン</t>
    </rPh>
    <rPh sb="2" eb="3">
      <t>ツキ</t>
    </rPh>
    <phoneticPr fontId="1"/>
  </si>
  <si>
    <t>（</t>
    <phoneticPr fontId="1"/>
  </si>
  <si>
    <t>（</t>
    <phoneticPr fontId="1"/>
  </si>
  <si>
    <t>⇒ 月額換算</t>
    <rPh sb="2" eb="4">
      <t>ゲツガク</t>
    </rPh>
    <rPh sb="4" eb="6">
      <t>カンサン</t>
    </rPh>
    <phoneticPr fontId="1"/>
  </si>
  <si>
    <t>代替職員名：</t>
    <rPh sb="0" eb="2">
      <t>ダイタイ</t>
    </rPh>
    <rPh sb="2" eb="4">
      <t>ショクイン</t>
    </rPh>
    <rPh sb="4" eb="5">
      <t>メイ</t>
    </rPh>
    <phoneticPr fontId="1"/>
  </si>
  <si>
    <t>月</t>
    <rPh sb="0" eb="1">
      <t>ツキ</t>
    </rPh>
    <phoneticPr fontId="1"/>
  </si>
  <si>
    <t>日</t>
    <rPh sb="0" eb="1">
      <t>ニチ</t>
    </rPh>
    <phoneticPr fontId="1"/>
  </si>
  <si>
    <t>※1</t>
    <phoneticPr fontId="1"/>
  </si>
  <si>
    <t>※2</t>
    <phoneticPr fontId="1"/>
  </si>
  <si>
    <t>※3</t>
    <phoneticPr fontId="1"/>
  </si>
  <si>
    <t>※4</t>
    <phoneticPr fontId="1"/>
  </si>
  <si>
    <t>雇用期間月数は、月途中の雇用開始・終了の場合、それぞれ月初開始・月末終了とみなしてください。</t>
    <rPh sb="0" eb="2">
      <t>コヨウ</t>
    </rPh>
    <rPh sb="2" eb="4">
      <t>キカン</t>
    </rPh>
    <rPh sb="4" eb="6">
      <t>ツキスウ</t>
    </rPh>
    <rPh sb="8" eb="9">
      <t>ツキ</t>
    </rPh>
    <rPh sb="9" eb="11">
      <t>トチュウ</t>
    </rPh>
    <rPh sb="12" eb="14">
      <t>コヨウ</t>
    </rPh>
    <rPh sb="14" eb="16">
      <t>カイシ</t>
    </rPh>
    <rPh sb="17" eb="19">
      <t>シュウリョウ</t>
    </rPh>
    <rPh sb="20" eb="22">
      <t>バアイ</t>
    </rPh>
    <rPh sb="27" eb="29">
      <t>ゲッショ</t>
    </rPh>
    <rPh sb="29" eb="31">
      <t>カイシ</t>
    </rPh>
    <rPh sb="32" eb="34">
      <t>ゲツマツ</t>
    </rPh>
    <rPh sb="34" eb="36">
      <t>シュウリョウ</t>
    </rPh>
    <phoneticPr fontId="1"/>
  </si>
  <si>
    <t>雇用契約期間通算日数は、雇用契約期間から休日等の勤務を要しない日を差し引いた実日数（勤務日数）とします。</t>
    <rPh sb="12" eb="14">
      <t>コヨウ</t>
    </rPh>
    <rPh sb="14" eb="16">
      <t>ケイヤク</t>
    </rPh>
    <rPh sb="16" eb="18">
      <t>キカン</t>
    </rPh>
    <rPh sb="20" eb="22">
      <t>キュウジツ</t>
    </rPh>
    <rPh sb="22" eb="23">
      <t>トウ</t>
    </rPh>
    <rPh sb="24" eb="26">
      <t>キンム</t>
    </rPh>
    <rPh sb="27" eb="28">
      <t>ヨウ</t>
    </rPh>
    <rPh sb="31" eb="32">
      <t>ヒ</t>
    </rPh>
    <rPh sb="33" eb="34">
      <t>サ</t>
    </rPh>
    <rPh sb="35" eb="36">
      <t>ヒ</t>
    </rPh>
    <rPh sb="38" eb="39">
      <t>ジツ</t>
    </rPh>
    <rPh sb="39" eb="41">
      <t>ニッスウ</t>
    </rPh>
    <rPh sb="42" eb="44">
      <t>キンム</t>
    </rPh>
    <rPh sb="44" eb="46">
      <t>ニッスウ</t>
    </rPh>
    <phoneticPr fontId="1"/>
  </si>
  <si>
    <t>件</t>
    <rPh sb="0" eb="1">
      <t>ケン</t>
    </rPh>
    <phoneticPr fontId="1"/>
  </si>
  <si>
    <t>根拠資料：</t>
    <rPh sb="0" eb="2">
      <t>コンキョ</t>
    </rPh>
    <rPh sb="2" eb="4">
      <t>シリョウ</t>
    </rPh>
    <phoneticPr fontId="1"/>
  </si>
  <si>
    <t>時給単価</t>
    <rPh sb="0" eb="2">
      <t>ジキュウ</t>
    </rPh>
    <rPh sb="2" eb="4">
      <t>タンカ</t>
    </rPh>
    <phoneticPr fontId="1"/>
  </si>
  <si>
    <t>×</t>
    <phoneticPr fontId="1"/>
  </si>
  <si>
    <t>歩合単価</t>
    <rPh sb="0" eb="2">
      <t>ブアイ</t>
    </rPh>
    <rPh sb="2" eb="4">
      <t>タンカ</t>
    </rPh>
    <phoneticPr fontId="1"/>
  </si>
  <si>
    <t>1日当たり推定件数</t>
    <rPh sb="1" eb="2">
      <t>ニチ</t>
    </rPh>
    <rPh sb="2" eb="3">
      <t>ア</t>
    </rPh>
    <rPh sb="5" eb="7">
      <t>スイテイ</t>
    </rPh>
    <rPh sb="7" eb="9">
      <t>ケンスウ</t>
    </rPh>
    <phoneticPr fontId="1"/>
  </si>
  <si>
    <t>月平均勤務日数</t>
    <rPh sb="0" eb="3">
      <t>ツキヘイキン</t>
    </rPh>
    <rPh sb="3" eb="5">
      <t>キンム</t>
    </rPh>
    <rPh sb="5" eb="7">
      <t>ニッスウ</t>
    </rPh>
    <phoneticPr fontId="1"/>
  </si>
  <si>
    <t>基本給</t>
    <rPh sb="0" eb="3">
      <t>キホンキュウ</t>
    </rPh>
    <phoneticPr fontId="1"/>
  </si>
  <si>
    <t>月給：</t>
    <phoneticPr fontId="1"/>
  </si>
  <si>
    <t>時間給：</t>
    <phoneticPr fontId="1"/>
  </si>
  <si>
    <t>歩合給：</t>
    <phoneticPr fontId="1"/>
  </si>
  <si>
    <t>＝</t>
    <phoneticPr fontId="1"/>
  </si>
  <si>
    <t>雇用契約
期間月数</t>
    <rPh sb="0" eb="2">
      <t>コヨウ</t>
    </rPh>
    <rPh sb="2" eb="4">
      <t>ケイヤク</t>
    </rPh>
    <rPh sb="5" eb="7">
      <t>キカン</t>
    </rPh>
    <rPh sb="7" eb="9">
      <t>ツキスウ</t>
    </rPh>
    <phoneticPr fontId="1"/>
  </si>
  <si>
    <t>（別紙単価計算表のとおり）</t>
    <phoneticPr fontId="1"/>
  </si>
  <si>
    <t>1時間当たりの
単価</t>
    <rPh sb="1" eb="3">
      <t>ジカン</t>
    </rPh>
    <rPh sb="3" eb="4">
      <t>ア</t>
    </rPh>
    <rPh sb="8" eb="10">
      <t>タンカ</t>
    </rPh>
    <phoneticPr fontId="1"/>
  </si>
  <si>
    <t>月額給与 ①＋②</t>
    <rPh sb="0" eb="2">
      <t>ゲツガク</t>
    </rPh>
    <rPh sb="2" eb="4">
      <t>キュウヨ</t>
    </rPh>
    <phoneticPr fontId="1"/>
  </si>
  <si>
    <t>時間</t>
    <rPh sb="0" eb="2">
      <t>ジカン</t>
    </rPh>
    <phoneticPr fontId="1"/>
  </si>
  <si>
    <t>時間</t>
    <rPh sb="0" eb="2">
      <t>ジカン</t>
    </rPh>
    <phoneticPr fontId="1"/>
  </si>
  <si>
    <t>②　手当等</t>
    <phoneticPr fontId="1"/>
  </si>
  <si>
    <t>①　月額換算した給料</t>
    <phoneticPr fontId="1"/>
  </si>
  <si>
    <t>※積算する手当等の名称及び金額を入力してください。</t>
    <rPh sb="1" eb="3">
      <t>セキサン</t>
    </rPh>
    <rPh sb="5" eb="7">
      <t>テアテ</t>
    </rPh>
    <rPh sb="7" eb="8">
      <t>トウ</t>
    </rPh>
    <rPh sb="9" eb="11">
      <t>メイショウ</t>
    </rPh>
    <rPh sb="11" eb="12">
      <t>オヨ</t>
    </rPh>
    <rPh sb="13" eb="15">
      <t>キンガク</t>
    </rPh>
    <rPh sb="16" eb="18">
      <t>ニュウリョク</t>
    </rPh>
    <phoneticPr fontId="1"/>
  </si>
  <si>
    <t>★月給制</t>
    <rPh sb="1" eb="2">
      <t>ツキ</t>
    </rPh>
    <rPh sb="2" eb="3">
      <t>キュウ</t>
    </rPh>
    <rPh sb="3" eb="4">
      <t>セイ</t>
    </rPh>
    <phoneticPr fontId="1"/>
  </si>
  <si>
    <t>★時間給制</t>
    <rPh sb="1" eb="4">
      <t>ジカンキュウ</t>
    </rPh>
    <rPh sb="4" eb="5">
      <t>セイ</t>
    </rPh>
    <phoneticPr fontId="1"/>
  </si>
  <si>
    <t>★歩合給制</t>
    <rPh sb="1" eb="3">
      <t>ブアイ</t>
    </rPh>
    <rPh sb="3" eb="4">
      <t>キュウ</t>
    </rPh>
    <rPh sb="4" eb="5">
      <t>セイ</t>
    </rPh>
    <phoneticPr fontId="1"/>
  </si>
  <si>
    <t>◆単価計算表◆</t>
    <rPh sb="1" eb="3">
      <t>タンカ</t>
    </rPh>
    <rPh sb="3" eb="5">
      <t>ケイサン</t>
    </rPh>
    <rPh sb="5" eb="6">
      <t>ヒョウ</t>
    </rPh>
    <phoneticPr fontId="1"/>
  </si>
  <si>
    <t>※該当する給料について入力してください。</t>
    <rPh sb="1" eb="3">
      <t>ガイトウ</t>
    </rPh>
    <rPh sb="5" eb="7">
      <t>キュウリョウ</t>
    </rPh>
    <rPh sb="11" eb="13">
      <t>ニュウリョク</t>
    </rPh>
    <phoneticPr fontId="1"/>
  </si>
  <si>
    <t>円</t>
    <rPh sb="0" eb="1">
      <t>エン</t>
    </rPh>
    <phoneticPr fontId="1"/>
  </si>
  <si>
    <t>月平均勤務日数は、原則として、雇用期間内の実勤務日数の平均値とします。なお、給与規定等で固定の勤務日数を定めている場合は、その日数を用いても差し支えありません。</t>
    <rPh sb="0" eb="1">
      <t>ツキ</t>
    </rPh>
    <rPh sb="1" eb="3">
      <t>ヘイキン</t>
    </rPh>
    <rPh sb="3" eb="5">
      <t>キンム</t>
    </rPh>
    <rPh sb="5" eb="7">
      <t>ニッスウ</t>
    </rPh>
    <rPh sb="9" eb="11">
      <t>ゲンソク</t>
    </rPh>
    <rPh sb="15" eb="17">
      <t>コヨウ</t>
    </rPh>
    <rPh sb="17" eb="19">
      <t>キカン</t>
    </rPh>
    <rPh sb="19" eb="20">
      <t>ナイ</t>
    </rPh>
    <rPh sb="21" eb="22">
      <t>ジツ</t>
    </rPh>
    <rPh sb="22" eb="24">
      <t>キンム</t>
    </rPh>
    <rPh sb="24" eb="26">
      <t>ニッスウ</t>
    </rPh>
    <rPh sb="27" eb="29">
      <t>ヘイキン</t>
    </rPh>
    <rPh sb="29" eb="30">
      <t>チ</t>
    </rPh>
    <rPh sb="38" eb="40">
      <t>キュウヨ</t>
    </rPh>
    <rPh sb="40" eb="42">
      <t>キテイ</t>
    </rPh>
    <rPh sb="42" eb="43">
      <t>トウ</t>
    </rPh>
    <rPh sb="44" eb="46">
      <t>コテイ</t>
    </rPh>
    <rPh sb="47" eb="49">
      <t>キンム</t>
    </rPh>
    <rPh sb="49" eb="51">
      <t>ニッスウ</t>
    </rPh>
    <rPh sb="52" eb="53">
      <t>サダ</t>
    </rPh>
    <rPh sb="57" eb="59">
      <t>バアイ</t>
    </rPh>
    <rPh sb="63" eb="65">
      <t>ニッスウ</t>
    </rPh>
    <rPh sb="66" eb="67">
      <t>モチ</t>
    </rPh>
    <rPh sb="70" eb="71">
      <t>サ</t>
    </rPh>
    <rPh sb="72" eb="73">
      <t>ツカ</t>
    </rPh>
    <phoneticPr fontId="1"/>
  </si>
  <si>
    <t>※5</t>
    <phoneticPr fontId="1"/>
  </si>
  <si>
    <t>※4</t>
    <phoneticPr fontId="1"/>
  </si>
  <si>
    <t>※4</t>
    <phoneticPr fontId="1"/>
  </si>
  <si>
    <t>資格手当</t>
    <rPh sb="0" eb="2">
      <t>シカク</t>
    </rPh>
    <rPh sb="2" eb="4">
      <t>テアテ</t>
    </rPh>
    <phoneticPr fontId="1"/>
  </si>
  <si>
    <t>住居手当</t>
    <rPh sb="0" eb="2">
      <t>ジュウキョ</t>
    </rPh>
    <rPh sb="2" eb="4">
      <t>テアテ</t>
    </rPh>
    <phoneticPr fontId="1"/>
  </si>
  <si>
    <t>通勤手当</t>
    <rPh sb="0" eb="2">
      <t>ツウキン</t>
    </rPh>
    <rPh sb="2" eb="4">
      <t>テアテ</t>
    </rPh>
    <phoneticPr fontId="1"/>
  </si>
  <si>
    <t>※3</t>
    <phoneticPr fontId="1"/>
  </si>
  <si>
    <r>
      <t xml:space="preserve">賃金
</t>
    </r>
    <r>
      <rPr>
        <sz val="8"/>
        <rFont val="HG丸ｺﾞｼｯｸM-PRO"/>
        <family val="3"/>
        <charset val="128"/>
      </rPr>
      <t>（基本給又は単価）</t>
    </r>
    <rPh sb="0" eb="2">
      <t>チンギン</t>
    </rPh>
    <rPh sb="4" eb="7">
      <t>キホンキュウ</t>
    </rPh>
    <rPh sb="7" eb="8">
      <t>マタ</t>
    </rPh>
    <rPh sb="9" eb="11">
      <t>タンカ</t>
    </rPh>
    <phoneticPr fontId="1"/>
  </si>
  <si>
    <t xml:space="preserve">補助対象経費とする手当等は、原則として、あらかじめひと月分の支給額が定まっているものになります。（超過勤務手当のように勤務実績に基づき後から確定する手当は対象外とします。）
</t>
    <rPh sb="27" eb="28">
      <t>ツキ</t>
    </rPh>
    <rPh sb="28" eb="29">
      <t>ブン</t>
    </rPh>
    <phoneticPr fontId="1"/>
  </si>
  <si>
    <t>実績報告において、交付申請時の積算に無い新たな手当等を精算額に含めることはできません。また、積算で見込んでいた手当等の支出が無くなっても、そこに新たな手当等を充当することはできませんのでご注意ください。</t>
    <rPh sb="9" eb="11">
      <t>コウフ</t>
    </rPh>
    <rPh sb="11" eb="13">
      <t>シンセイ</t>
    </rPh>
    <rPh sb="13" eb="14">
      <t>ジ</t>
    </rPh>
    <phoneticPr fontId="1"/>
  </si>
  <si>
    <t>10時00分　～　16時00分</t>
    <rPh sb="2" eb="3">
      <t>ジ</t>
    </rPh>
    <rPh sb="5" eb="6">
      <t>フン</t>
    </rPh>
    <rPh sb="11" eb="12">
      <t>ジ</t>
    </rPh>
    <rPh sb="14" eb="15">
      <t>フン</t>
    </rPh>
    <phoneticPr fontId="3"/>
  </si>
  <si>
    <t>（Ａ）</t>
    <phoneticPr fontId="5"/>
  </si>
  <si>
    <t>（Ｂ）</t>
    <phoneticPr fontId="5"/>
  </si>
  <si>
    <t>（Ｃ）</t>
    <phoneticPr fontId="5"/>
  </si>
  <si>
    <t>（Ａ）－（Ｂ）</t>
    <phoneticPr fontId="5"/>
  </si>
  <si>
    <t>（Ｄ）</t>
    <phoneticPr fontId="5"/>
  </si>
  <si>
    <t>（Ｅ）</t>
    <phoneticPr fontId="5"/>
  </si>
  <si>
    <t>（Ｆ）</t>
    <phoneticPr fontId="5"/>
  </si>
  <si>
    <t>（Ｇ）</t>
    <phoneticPr fontId="5"/>
  </si>
  <si>
    <t>（Ｅ）×（Ｆ）</t>
    <phoneticPr fontId="5"/>
  </si>
  <si>
    <t>合計</t>
    <rPh sb="0" eb="2">
      <t>ゴウケイ</t>
    </rPh>
    <phoneticPr fontId="5"/>
  </si>
  <si>
    <t>代替職員</t>
    <rPh sb="0" eb="2">
      <t>ダイタイ</t>
    </rPh>
    <rPh sb="2" eb="4">
      <t>ショクイン</t>
    </rPh>
    <phoneticPr fontId="1"/>
  </si>
  <si>
    <t>給与費</t>
    <rPh sb="0" eb="2">
      <t>キュウヨ</t>
    </rPh>
    <rPh sb="2" eb="3">
      <t>ヒ</t>
    </rPh>
    <phoneticPr fontId="1"/>
  </si>
  <si>
    <t>氏名</t>
    <rPh sb="0" eb="2">
      <t>シメイ</t>
    </rPh>
    <phoneticPr fontId="1"/>
  </si>
  <si>
    <t>基準額</t>
    <rPh sb="0" eb="2">
      <t>キジュン</t>
    </rPh>
    <rPh sb="2" eb="3">
      <t>ガク</t>
    </rPh>
    <phoneticPr fontId="1"/>
  </si>
  <si>
    <t>対象経費</t>
    <rPh sb="0" eb="2">
      <t>タイショウ</t>
    </rPh>
    <rPh sb="2" eb="4">
      <t>ケイヒ</t>
    </rPh>
    <phoneticPr fontId="1"/>
  </si>
  <si>
    <t>C</t>
    <phoneticPr fontId="1"/>
  </si>
  <si>
    <t>合計</t>
    <rPh sb="0" eb="2">
      <t>ゴウケイ</t>
    </rPh>
    <phoneticPr fontId="1"/>
  </si>
  <si>
    <t>総事業費</t>
    <rPh sb="0" eb="1">
      <t>ソウ</t>
    </rPh>
    <rPh sb="1" eb="3">
      <t>ジギョウ</t>
    </rPh>
    <rPh sb="3" eb="4">
      <t>ヒ</t>
    </rPh>
    <phoneticPr fontId="1"/>
  </si>
  <si>
    <t>備考</t>
    <rPh sb="0" eb="2">
      <t>ビコウ</t>
    </rPh>
    <phoneticPr fontId="1"/>
  </si>
  <si>
    <t>【産休等代替】</t>
    <rPh sb="1" eb="3">
      <t>サンキュウ</t>
    </rPh>
    <rPh sb="3" eb="4">
      <t>トウ</t>
    </rPh>
    <rPh sb="4" eb="6">
      <t>ダイタイ</t>
    </rPh>
    <phoneticPr fontId="1"/>
  </si>
  <si>
    <t>□ その他</t>
  </si>
  <si>
    <t>D＝A×B</t>
    <phoneticPr fontId="1"/>
  </si>
  <si>
    <t>A</t>
    <phoneticPr fontId="1"/>
  </si>
  <si>
    <t>B</t>
    <phoneticPr fontId="1"/>
  </si>
  <si>
    <t>新規雇用</t>
    <rPh sb="0" eb="2">
      <t>シンキ</t>
    </rPh>
    <rPh sb="2" eb="4">
      <t>コヨウ</t>
    </rPh>
    <phoneticPr fontId="1"/>
  </si>
  <si>
    <t>（勤務日数：</t>
    <rPh sb="1" eb="3">
      <t>キンム</t>
    </rPh>
    <phoneticPr fontId="1"/>
  </si>
  <si>
    <t>①</t>
    <phoneticPr fontId="1"/>
  </si>
  <si>
    <t>②</t>
    <phoneticPr fontId="1"/>
  </si>
  <si>
    <t>③</t>
    <phoneticPr fontId="1"/>
  </si>
  <si>
    <t>雇用契約期間
通算勤務日数</t>
    <rPh sb="0" eb="2">
      <t>コヨウ</t>
    </rPh>
    <rPh sb="2" eb="4">
      <t>ケイヤク</t>
    </rPh>
    <rPh sb="4" eb="6">
      <t>キカン</t>
    </rPh>
    <rPh sb="7" eb="9">
      <t>ツウサン</t>
    </rPh>
    <rPh sb="9" eb="11">
      <t>キンム</t>
    </rPh>
    <rPh sb="11" eb="13">
      <t>ニッスウ</t>
    </rPh>
    <phoneticPr fontId="1"/>
  </si>
  <si>
    <t>研修代替の場合は、交通費（通勤手当）を除いてください。</t>
    <rPh sb="0" eb="2">
      <t>ケンシュウ</t>
    </rPh>
    <rPh sb="2" eb="4">
      <t>ダイタイ</t>
    </rPh>
    <rPh sb="5" eb="7">
      <t>バアイ</t>
    </rPh>
    <rPh sb="9" eb="12">
      <t>コウツウヒ</t>
    </rPh>
    <rPh sb="13" eb="15">
      <t>ツウキン</t>
    </rPh>
    <rPh sb="15" eb="17">
      <t>テアテ</t>
    </rPh>
    <rPh sb="19" eb="20">
      <t>ノゾ</t>
    </rPh>
    <phoneticPr fontId="1"/>
  </si>
  <si>
    <t>寄附金その他
の収入額</t>
    <rPh sb="0" eb="3">
      <t>キフキン</t>
    </rPh>
    <phoneticPr fontId="5"/>
  </si>
  <si>
    <t>□ 雇用契約書</t>
  </si>
  <si>
    <t>□ 労働条件通知書</t>
  </si>
  <si>
    <t>（</t>
    <phoneticPr fontId="1"/>
  </si>
  <si>
    <t>（別紙）</t>
    <rPh sb="1" eb="3">
      <t>ベッシ</t>
    </rPh>
    <phoneticPr fontId="1"/>
  </si>
  <si>
    <t>【</t>
    <phoneticPr fontId="1"/>
  </si>
  <si>
    <t>１．産前産後休業</t>
    <phoneticPr fontId="1"/>
  </si>
  <si>
    <t>２．育児休業</t>
    <phoneticPr fontId="1"/>
  </si>
  <si>
    <t>３．介護休業</t>
    <phoneticPr fontId="1"/>
  </si>
  <si>
    <t>】</t>
    <phoneticPr fontId="1"/>
  </si>
  <si>
    <r>
      <rPr>
        <b/>
        <sz val="11"/>
        <color rgb="FFFF0000"/>
        <rFont val="ＭＳ ゴシック"/>
        <family val="3"/>
        <charset val="128"/>
      </rPr>
      <t>○○</t>
    </r>
    <r>
      <rPr>
        <b/>
        <sz val="11"/>
        <color rgb="FFFF0000"/>
        <rFont val="Meiryo UI"/>
        <family val="3"/>
        <charset val="128"/>
      </rPr>
      <t>訪問看護ステーション</t>
    </r>
    <rPh sb="2" eb="11">
      <t>ホウカ</t>
    </rPh>
    <phoneticPr fontId="1"/>
  </si>
  <si>
    <t>様式2</t>
    <phoneticPr fontId="1"/>
  </si>
  <si>
    <t>様式2-2</t>
    <phoneticPr fontId="1"/>
  </si>
  <si>
    <t>1時間当たりの単価</t>
    <phoneticPr fontId="1"/>
  </si>
  <si>
    <r>
      <t>補助対象時間</t>
    </r>
    <r>
      <rPr>
        <sz val="8"/>
        <rFont val="HG丸ｺﾞｼｯｸM-PRO"/>
        <family val="3"/>
        <charset val="128"/>
      </rPr>
      <t xml:space="preserve"> ※</t>
    </r>
    <rPh sb="0" eb="2">
      <t>ホジョ</t>
    </rPh>
    <rPh sb="2" eb="4">
      <t>タイショウ</t>
    </rPh>
    <rPh sb="4" eb="6">
      <t>ジカン</t>
    </rPh>
    <phoneticPr fontId="1"/>
  </si>
  <si>
    <t>※ 補助対象時間数は、1か年につき784時間（代替職員が複数の場合はその合計）が上限となります。</t>
    <rPh sb="2" eb="4">
      <t>ホジョ</t>
    </rPh>
    <rPh sb="4" eb="6">
      <t>タイショウ</t>
    </rPh>
    <rPh sb="6" eb="9">
      <t>ジカンスウ</t>
    </rPh>
    <rPh sb="13" eb="14">
      <t>ネン</t>
    </rPh>
    <rPh sb="20" eb="22">
      <t>ジカン</t>
    </rPh>
    <rPh sb="23" eb="25">
      <t>ダイタイ</t>
    </rPh>
    <rPh sb="25" eb="27">
      <t>ショクイン</t>
    </rPh>
    <rPh sb="28" eb="30">
      <t>フクスウ</t>
    </rPh>
    <rPh sb="31" eb="33">
      <t>バアイ</t>
    </rPh>
    <rPh sb="36" eb="38">
      <t>ゴウケイ</t>
    </rPh>
    <rPh sb="40" eb="42">
      <t>ジョウゲン</t>
    </rPh>
    <phoneticPr fontId="1"/>
  </si>
  <si>
    <t>単価計算表においては、金額はすべて小数点以下切捨てとします。</t>
    <rPh sb="0" eb="2">
      <t>タンカ</t>
    </rPh>
    <rPh sb="2" eb="4">
      <t>ケイサン</t>
    </rPh>
    <rPh sb="4" eb="5">
      <t>ヒョウ</t>
    </rPh>
    <rPh sb="11" eb="13">
      <t>キンガク</t>
    </rPh>
    <rPh sb="17" eb="20">
      <t>ショウスウテン</t>
    </rPh>
    <rPh sb="20" eb="22">
      <t>イカ</t>
    </rPh>
    <rPh sb="22" eb="24">
      <t>キリス</t>
    </rPh>
    <phoneticPr fontId="1"/>
  </si>
  <si>
    <t>1時間当たりの単価</t>
    <phoneticPr fontId="1"/>
  </si>
  <si>
    <t>基準額</t>
    <rPh sb="0" eb="2">
      <t>キジュン</t>
    </rPh>
    <rPh sb="2" eb="3">
      <t>ガク</t>
    </rPh>
    <phoneticPr fontId="5"/>
  </si>
  <si>
    <t>時間数</t>
    <phoneticPr fontId="1"/>
  </si>
  <si>
    <t>補助対象</t>
    <rPh sb="0" eb="2">
      <t>ホジョ</t>
    </rPh>
    <rPh sb="2" eb="4">
      <t>タイショウ</t>
    </rPh>
    <phoneticPr fontId="1"/>
  </si>
  <si>
    <t>1時間当たり</t>
    <rPh sb="1" eb="3">
      <t>ジカン</t>
    </rPh>
    <rPh sb="3" eb="4">
      <t>ア</t>
    </rPh>
    <phoneticPr fontId="1"/>
  </si>
  <si>
    <t>の単価</t>
    <phoneticPr fontId="1"/>
  </si>
  <si>
    <t>確保の方法</t>
    <rPh sb="0" eb="2">
      <t>カクホ</t>
    </rPh>
    <rPh sb="3" eb="5">
      <t>ホウホウ</t>
    </rPh>
    <phoneticPr fontId="1"/>
  </si>
  <si>
    <t>1時間当たりの単価</t>
    <phoneticPr fontId="1"/>
  </si>
  <si>
    <t>1時間当たりの単価</t>
    <phoneticPr fontId="1"/>
  </si>
  <si>
    <t>　1時間当たりの単価は、月額換算した給料に手当等を加算したものを月額給与とし、雇用契約期間内の勤務日数から算出するものとします。</t>
    <rPh sb="2" eb="4">
      <t>ジカン</t>
    </rPh>
    <rPh sb="4" eb="5">
      <t>ア</t>
    </rPh>
    <rPh sb="8" eb="10">
      <t>タンカ</t>
    </rPh>
    <rPh sb="12" eb="14">
      <t>ゲツガク</t>
    </rPh>
    <rPh sb="14" eb="16">
      <t>カンサン</t>
    </rPh>
    <rPh sb="18" eb="20">
      <t>キュウリョウ</t>
    </rPh>
    <rPh sb="21" eb="23">
      <t>テアテ</t>
    </rPh>
    <rPh sb="23" eb="24">
      <t>トウ</t>
    </rPh>
    <rPh sb="25" eb="27">
      <t>カサン</t>
    </rPh>
    <rPh sb="32" eb="34">
      <t>ゲツガク</t>
    </rPh>
    <rPh sb="34" eb="36">
      <t>キュウヨ</t>
    </rPh>
    <rPh sb="39" eb="41">
      <t>コヨウ</t>
    </rPh>
    <rPh sb="41" eb="43">
      <t>ケイヤク</t>
    </rPh>
    <rPh sb="43" eb="45">
      <t>キカン</t>
    </rPh>
    <rPh sb="45" eb="46">
      <t>ナイ</t>
    </rPh>
    <rPh sb="47" eb="49">
      <t>キンム</t>
    </rPh>
    <rPh sb="49" eb="51">
      <t>ニッスウ</t>
    </rPh>
    <rPh sb="53" eb="55">
      <t>サンシュツ</t>
    </rPh>
    <phoneticPr fontId="1"/>
  </si>
  <si>
    <t>　　年　　月　　日　～　　　年　　月　　日</t>
    <phoneticPr fontId="1"/>
  </si>
  <si>
    <t>　　年　　月　　日　～　　　年　　月　　日</t>
    <phoneticPr fontId="1"/>
  </si>
  <si>
    <t>■ その他</t>
  </si>
  <si>
    <t>募集条件</t>
    <rPh sb="0" eb="2">
      <t>ボシュウ</t>
    </rPh>
    <rPh sb="2" eb="4">
      <t>ジョウケン</t>
    </rPh>
    <phoneticPr fontId="1"/>
  </si>
  <si>
    <t>■ 雇用契約書</t>
  </si>
  <si>
    <t>様式2-3</t>
    <phoneticPr fontId="1"/>
  </si>
  <si>
    <r>
      <t>単価計算表においては、金額はすべて</t>
    </r>
    <r>
      <rPr>
        <b/>
        <sz val="8"/>
        <color theme="1"/>
        <rFont val="HG丸ｺﾞｼｯｸM-PRO"/>
        <family val="3"/>
        <charset val="128"/>
      </rPr>
      <t>小数点以下切捨て</t>
    </r>
    <r>
      <rPr>
        <sz val="8"/>
        <color theme="1"/>
        <rFont val="HG丸ｺﾞｼｯｸM-PRO"/>
        <family val="3"/>
        <charset val="128"/>
      </rPr>
      <t>とします。</t>
    </r>
    <rPh sb="0" eb="2">
      <t>タンカ</t>
    </rPh>
    <rPh sb="2" eb="4">
      <t>ケイサン</t>
    </rPh>
    <rPh sb="4" eb="5">
      <t>ヒョウ</t>
    </rPh>
    <rPh sb="11" eb="13">
      <t>キンガク</t>
    </rPh>
    <rPh sb="17" eb="20">
      <t>ショウスウテン</t>
    </rPh>
    <rPh sb="20" eb="22">
      <t>イカ</t>
    </rPh>
    <rPh sb="22" eb="24">
      <t>キリス</t>
    </rPh>
    <phoneticPr fontId="1"/>
  </si>
  <si>
    <t>　代替職員名：</t>
    <rPh sb="1" eb="3">
      <t>ダイタイ</t>
    </rPh>
    <rPh sb="3" eb="5">
      <t>ショクイン</t>
    </rPh>
    <rPh sb="5" eb="6">
      <t>メイ</t>
    </rPh>
    <phoneticPr fontId="1"/>
  </si>
  <si>
    <t>１．「総事業費（Ａ）」及び「基準額（Ｄ）」は、様式2-2に基づきそれぞれの合計額を記入してください。</t>
    <rPh sb="3" eb="7">
      <t>ソウジギョウヒ</t>
    </rPh>
    <rPh sb="11" eb="12">
      <t>オヨ</t>
    </rPh>
    <rPh sb="23" eb="25">
      <t>ヨウシキ</t>
    </rPh>
    <rPh sb="29" eb="30">
      <t>モト</t>
    </rPh>
    <rPh sb="37" eb="39">
      <t>ゴウケイ</t>
    </rPh>
    <rPh sb="39" eb="40">
      <t>ガク</t>
    </rPh>
    <rPh sb="41" eb="43">
      <t>キニュウ</t>
    </rPh>
    <phoneticPr fontId="5"/>
  </si>
  <si>
    <t>２．「選定額（Ｅ）」は、「差引額（Ｃ）」及び「基準額（Ｄ）」のいずれか少ない額を選定してください。</t>
    <rPh sb="3" eb="5">
      <t>センテイ</t>
    </rPh>
    <rPh sb="5" eb="6">
      <t>ガク</t>
    </rPh>
    <rPh sb="13" eb="14">
      <t>サ</t>
    </rPh>
    <rPh sb="14" eb="15">
      <t>ヒ</t>
    </rPh>
    <rPh sb="15" eb="16">
      <t>ガク</t>
    </rPh>
    <rPh sb="20" eb="21">
      <t>オヨ</t>
    </rPh>
    <rPh sb="23" eb="25">
      <t>キジュン</t>
    </rPh>
    <rPh sb="25" eb="26">
      <t>ガク</t>
    </rPh>
    <rPh sb="26" eb="27">
      <t>テイガク</t>
    </rPh>
    <rPh sb="35" eb="36">
      <t>スク</t>
    </rPh>
    <rPh sb="38" eb="39">
      <t>ガク</t>
    </rPh>
    <rPh sb="40" eb="42">
      <t>センテイ</t>
    </rPh>
    <phoneticPr fontId="5"/>
  </si>
  <si>
    <t xml:space="preserve"> </t>
    <phoneticPr fontId="5"/>
  </si>
  <si>
    <t>歳入</t>
    <rPh sb="0" eb="2">
      <t>サイニュウ</t>
    </rPh>
    <phoneticPr fontId="5"/>
  </si>
  <si>
    <t>歳出</t>
    <rPh sb="0" eb="2">
      <t>サイシュツ</t>
    </rPh>
    <phoneticPr fontId="5"/>
  </si>
  <si>
    <t>科目</t>
    <rPh sb="0" eb="2">
      <t>カモク</t>
    </rPh>
    <phoneticPr fontId="5"/>
  </si>
  <si>
    <t>金額</t>
    <rPh sb="0" eb="2">
      <t>キンガク</t>
    </rPh>
    <phoneticPr fontId="5"/>
  </si>
  <si>
    <t>都補助金</t>
    <rPh sb="0" eb="1">
      <t>ト</t>
    </rPh>
    <rPh sb="1" eb="4">
      <t>ホジョキン</t>
    </rPh>
    <phoneticPr fontId="5"/>
  </si>
  <si>
    <t>自己資金</t>
    <rPh sb="0" eb="2">
      <t>ジコ</t>
    </rPh>
    <rPh sb="2" eb="4">
      <t>シキン</t>
    </rPh>
    <phoneticPr fontId="5"/>
  </si>
  <si>
    <t>歳入歳出差引額</t>
  </si>
  <si>
    <t>法人名</t>
    <rPh sb="0" eb="2">
      <t>ホウジン</t>
    </rPh>
    <rPh sb="2" eb="3">
      <t>メイ</t>
    </rPh>
    <phoneticPr fontId="5"/>
  </si>
  <si>
    <t>代表者職・氏名</t>
    <rPh sb="0" eb="2">
      <t>ダイヒョウ</t>
    </rPh>
    <rPh sb="2" eb="3">
      <t>シャ</t>
    </rPh>
    <rPh sb="3" eb="4">
      <t>ショク</t>
    </rPh>
    <rPh sb="5" eb="7">
      <t>シメイ</t>
    </rPh>
    <phoneticPr fontId="5"/>
  </si>
  <si>
    <t>代替職員給与費</t>
    <rPh sb="0" eb="2">
      <t>ダイタイ</t>
    </rPh>
    <rPh sb="2" eb="4">
      <t>ショクイン</t>
    </rPh>
    <rPh sb="4" eb="6">
      <t>キュウヨ</t>
    </rPh>
    <rPh sb="6" eb="7">
      <t>ヒ</t>
    </rPh>
    <phoneticPr fontId="5"/>
  </si>
  <si>
    <t>上記の訪問看護ステーション代替職員（産休等）確保支援事業費補助金に関する歳入歳出予算（見込）書は原本と相違ないことを証明します。</t>
    <phoneticPr fontId="5"/>
  </si>
  <si>
    <t xml:space="preserve">
訪問看護ステーション代替職員（産休等）確保支援
事業費補助金に関する歳入歳出予算（見込）書（抄本）
</t>
    <phoneticPr fontId="5"/>
  </si>
  <si>
    <t>〇〇　〇〇</t>
    <phoneticPr fontId="1"/>
  </si>
  <si>
    <t>（参考様式）</t>
    <rPh sb="1" eb="3">
      <t>サンコウ</t>
    </rPh>
    <rPh sb="3" eb="5">
      <t>ヨウシキ</t>
    </rPh>
    <phoneticPr fontId="5"/>
  </si>
  <si>
    <t>様式2-３</t>
    <phoneticPr fontId="1"/>
  </si>
  <si>
    <t>様式２-３</t>
    <phoneticPr fontId="1"/>
  </si>
  <si>
    <t>②</t>
    <phoneticPr fontId="1"/>
  </si>
  <si>
    <t>△△　△△</t>
    <phoneticPr fontId="1"/>
  </si>
  <si>
    <t>Ｅ</t>
    <phoneticPr fontId="1"/>
  </si>
  <si>
    <t>令和〇年〇〇月〇〇日</t>
    <rPh sb="0" eb="1">
      <t>レイ</t>
    </rPh>
    <rPh sb="1" eb="2">
      <t>ワ</t>
    </rPh>
    <rPh sb="3" eb="4">
      <t>ネン</t>
    </rPh>
    <rPh sb="6" eb="7">
      <t>ガツ</t>
    </rPh>
    <rPh sb="9" eb="10">
      <t>ニチ</t>
    </rPh>
    <phoneticPr fontId="5"/>
  </si>
  <si>
    <t>株式会社　○○○○</t>
    <phoneticPr fontId="1"/>
  </si>
  <si>
    <t>代表取締役　〇〇　〇〇</t>
    <phoneticPr fontId="1"/>
  </si>
  <si>
    <r>
      <t>令和</t>
    </r>
    <r>
      <rPr>
        <sz val="12"/>
        <color rgb="FFFF0000"/>
        <rFont val="HG丸ｺﾞｼｯｸM-PRO"/>
        <family val="3"/>
        <charset val="128"/>
      </rPr>
      <t>7</t>
    </r>
    <r>
      <rPr>
        <sz val="12"/>
        <rFont val="HG丸ｺﾞｼｯｸM-PRO"/>
        <family val="3"/>
        <charset val="128"/>
      </rPr>
      <t>年度　訪問看護ステーション代替職員（産休等）確保支援事業　所要額内訳書（総括表）</t>
    </r>
    <rPh sb="0" eb="1">
      <t>レイ</t>
    </rPh>
    <rPh sb="1" eb="2">
      <t>ワ</t>
    </rPh>
    <rPh sb="3" eb="5">
      <t>ネンド</t>
    </rPh>
    <rPh sb="5" eb="7">
      <t>ヘイネンド</t>
    </rPh>
    <rPh sb="6" eb="15">
      <t>ホウカ</t>
    </rPh>
    <rPh sb="16" eb="18">
      <t>ダイタイ</t>
    </rPh>
    <rPh sb="18" eb="20">
      <t>ショクイン</t>
    </rPh>
    <rPh sb="21" eb="23">
      <t>サンキュウ</t>
    </rPh>
    <rPh sb="23" eb="24">
      <t>トウ</t>
    </rPh>
    <rPh sb="25" eb="27">
      <t>カクホ</t>
    </rPh>
    <rPh sb="27" eb="29">
      <t>シエン</t>
    </rPh>
    <rPh sb="29" eb="31">
      <t>ジギョウ</t>
    </rPh>
    <rPh sb="32" eb="34">
      <t>ショヨウ</t>
    </rPh>
    <rPh sb="34" eb="35">
      <t>ガク</t>
    </rPh>
    <rPh sb="35" eb="38">
      <t>ウチワケショ</t>
    </rPh>
    <rPh sb="39" eb="41">
      <t>ソウカツ</t>
    </rPh>
    <phoneticPr fontId="5"/>
  </si>
  <si>
    <r>
      <t>令和</t>
    </r>
    <r>
      <rPr>
        <sz val="12"/>
        <color rgb="FFFF0000"/>
        <rFont val="HG丸ｺﾞｼｯｸM-PRO"/>
        <family val="3"/>
        <charset val="128"/>
      </rPr>
      <t>7</t>
    </r>
    <r>
      <rPr>
        <sz val="12"/>
        <rFont val="HG丸ｺﾞｼｯｸM-PRO"/>
        <family val="3"/>
        <charset val="128"/>
      </rPr>
      <t>年度　訪問看護ステーション代替職員（産休等）確保支援事業　所要額内訳書（一覧表）</t>
    </r>
    <rPh sb="0" eb="2">
      <t>レイワ</t>
    </rPh>
    <rPh sb="3" eb="5">
      <t>ネンド</t>
    </rPh>
    <rPh sb="6" eb="15">
      <t>ホウカ</t>
    </rPh>
    <rPh sb="16" eb="18">
      <t>ダイタイ</t>
    </rPh>
    <rPh sb="18" eb="20">
      <t>ショクイン</t>
    </rPh>
    <rPh sb="21" eb="23">
      <t>サンキュウ</t>
    </rPh>
    <rPh sb="23" eb="24">
      <t>トウ</t>
    </rPh>
    <rPh sb="25" eb="27">
      <t>カクホ</t>
    </rPh>
    <rPh sb="27" eb="29">
      <t>シエン</t>
    </rPh>
    <rPh sb="29" eb="31">
      <t>ジギョウ</t>
    </rPh>
    <rPh sb="32" eb="34">
      <t>ショヨウ</t>
    </rPh>
    <rPh sb="34" eb="35">
      <t>ガク</t>
    </rPh>
    <rPh sb="35" eb="38">
      <t>ウチワケショ</t>
    </rPh>
    <rPh sb="39" eb="41">
      <t>イチラン</t>
    </rPh>
    <rPh sb="41" eb="42">
      <t>ヒョウ</t>
    </rPh>
    <phoneticPr fontId="5"/>
  </si>
  <si>
    <r>
      <t>令和</t>
    </r>
    <r>
      <rPr>
        <b/>
        <sz val="11"/>
        <color rgb="FFFF0000"/>
        <rFont val="HG丸ｺﾞｼｯｸM-PRO"/>
        <family val="3"/>
        <charset val="128"/>
      </rPr>
      <t>7</t>
    </r>
    <r>
      <rPr>
        <sz val="11"/>
        <rFont val="HG丸ｺﾞｼｯｸM-PRO"/>
        <family val="3"/>
        <charset val="128"/>
      </rPr>
      <t>年度　訪問看護ステーション代替職員（産休等）確保支援事業
所要額内訳書（個表）</t>
    </r>
    <rPh sb="0" eb="1">
      <t>レイ</t>
    </rPh>
    <rPh sb="1" eb="2">
      <t>ワ</t>
    </rPh>
    <rPh sb="3" eb="5">
      <t>ネンド</t>
    </rPh>
    <rPh sb="6" eb="15">
      <t>ホウカ</t>
    </rPh>
    <rPh sb="16" eb="18">
      <t>ダイタイ</t>
    </rPh>
    <rPh sb="18" eb="20">
      <t>ショクイン</t>
    </rPh>
    <rPh sb="21" eb="23">
      <t>サンキュウ</t>
    </rPh>
    <rPh sb="23" eb="24">
      <t>トウ</t>
    </rPh>
    <rPh sb="25" eb="27">
      <t>カクホ</t>
    </rPh>
    <rPh sb="27" eb="29">
      <t>シエン</t>
    </rPh>
    <rPh sb="29" eb="31">
      <t>ジギョウ</t>
    </rPh>
    <rPh sb="35" eb="37">
      <t>ウチワケ</t>
    </rPh>
    <rPh sb="37" eb="38">
      <t>ショ</t>
    </rPh>
    <rPh sb="39" eb="40">
      <t>コ</t>
    </rPh>
    <rPh sb="40" eb="41">
      <t>ヒョウ</t>
    </rPh>
    <phoneticPr fontId="5"/>
  </si>
  <si>
    <r>
      <t>令和</t>
    </r>
    <r>
      <rPr>
        <b/>
        <sz val="11"/>
        <color rgb="FFFF0000"/>
        <rFont val="HG丸ｺﾞｼｯｸM-PRO"/>
        <family val="3"/>
        <charset val="128"/>
      </rPr>
      <t>７</t>
    </r>
    <r>
      <rPr>
        <sz val="11"/>
        <rFont val="HG丸ｺﾞｼｯｸM-PRO"/>
        <family val="3"/>
        <charset val="128"/>
      </rPr>
      <t>年度　訪問看護ステーション代替職員（産休等）確保支援事業
所要額内訳書（個表）</t>
    </r>
    <rPh sb="0" eb="1">
      <t>レイ</t>
    </rPh>
    <rPh sb="1" eb="2">
      <t>ワ</t>
    </rPh>
    <rPh sb="3" eb="5">
      <t>ネンド</t>
    </rPh>
    <rPh sb="6" eb="15">
      <t>ホウカ</t>
    </rPh>
    <rPh sb="16" eb="18">
      <t>ダイタイ</t>
    </rPh>
    <rPh sb="18" eb="20">
      <t>ショクイン</t>
    </rPh>
    <rPh sb="21" eb="23">
      <t>サンキュウ</t>
    </rPh>
    <rPh sb="23" eb="24">
      <t>トウ</t>
    </rPh>
    <rPh sb="25" eb="27">
      <t>カクホ</t>
    </rPh>
    <rPh sb="27" eb="29">
      <t>シエン</t>
    </rPh>
    <rPh sb="29" eb="31">
      <t>ジギョウ</t>
    </rPh>
    <rPh sb="35" eb="37">
      <t>ウチワケ</t>
    </rPh>
    <rPh sb="37" eb="38">
      <t>ショ</t>
    </rPh>
    <rPh sb="39" eb="40">
      <t>コ</t>
    </rPh>
    <rPh sb="40" eb="41">
      <t>ヒョウ</t>
    </rPh>
    <phoneticPr fontId="5"/>
  </si>
  <si>
    <t>令和７年5月1日　～　令和８年4月30日</t>
    <phoneticPr fontId="1"/>
  </si>
  <si>
    <t>令和７年5月20日　～　令和７年8月26日</t>
    <phoneticPr fontId="1"/>
  </si>
  <si>
    <t>令和７年8月27日　～　令和８年4月30日</t>
    <phoneticPr fontId="1"/>
  </si>
  <si>
    <t>令和７年8月27日　～　令和７年10月30日</t>
    <phoneticPr fontId="1"/>
  </si>
  <si>
    <t>令和７年10月1日　～　令和８年3月31日</t>
    <phoneticPr fontId="1"/>
  </si>
  <si>
    <t>令和７年10月1日　～　令和８年12月28日</t>
    <phoneticPr fontId="1"/>
  </si>
  <si>
    <t>第１号様式</t>
    <rPh sb="0" eb="1">
      <t>ダイ</t>
    </rPh>
    <rPh sb="2" eb="3">
      <t>ゴウ</t>
    </rPh>
    <rPh sb="3" eb="5">
      <t>ヨウシキ</t>
    </rPh>
    <phoneticPr fontId="3"/>
  </si>
  <si>
    <t>令和　　年　　月　　日</t>
    <rPh sb="0" eb="1">
      <t>レイ</t>
    </rPh>
    <rPh sb="1" eb="2">
      <t>ワ</t>
    </rPh>
    <rPh sb="4" eb="5">
      <t>ネン</t>
    </rPh>
    <rPh sb="7" eb="8">
      <t>ガツ</t>
    </rPh>
    <rPh sb="10" eb="11">
      <t>ニチ</t>
    </rPh>
    <phoneticPr fontId="3"/>
  </si>
  <si>
    <t>東 京 都 知 事　殿</t>
    <rPh sb="0" eb="1">
      <t>ヒガシ</t>
    </rPh>
    <rPh sb="2" eb="3">
      <t>キョウ</t>
    </rPh>
    <rPh sb="4" eb="5">
      <t>ト</t>
    </rPh>
    <rPh sb="6" eb="7">
      <t>チ</t>
    </rPh>
    <rPh sb="8" eb="9">
      <t>コト</t>
    </rPh>
    <rPh sb="10" eb="11">
      <t>トノ</t>
    </rPh>
    <phoneticPr fontId="3"/>
  </si>
  <si>
    <t>法人の所在地</t>
    <rPh sb="0" eb="2">
      <t>ホウジン</t>
    </rPh>
    <rPh sb="3" eb="6">
      <t>ショザイチ</t>
    </rPh>
    <phoneticPr fontId="3"/>
  </si>
  <si>
    <t>法人名</t>
    <rPh sb="0" eb="2">
      <t>ホウジン</t>
    </rPh>
    <rPh sb="2" eb="3">
      <t>メイ</t>
    </rPh>
    <phoneticPr fontId="3"/>
  </si>
  <si>
    <t>代表者職・氏名　　　　　　　　　　　　</t>
    <rPh sb="0" eb="3">
      <t>ダイヒョウシャ</t>
    </rPh>
    <rPh sb="3" eb="4">
      <t>ショク</t>
    </rPh>
    <rPh sb="5" eb="7">
      <t>シメイ</t>
    </rPh>
    <phoneticPr fontId="3"/>
  </si>
  <si>
    <t>　このことについて、下記により東京都補助金を交付されるよう、関係書類を添えて申請します。</t>
    <phoneticPr fontId="3"/>
  </si>
  <si>
    <t>記</t>
    <rPh sb="0" eb="1">
      <t>シル</t>
    </rPh>
    <phoneticPr fontId="3"/>
  </si>
  <si>
    <t>　　１　事業所の名称</t>
    <rPh sb="4" eb="7">
      <t>ジギョウショ</t>
    </rPh>
    <rPh sb="8" eb="10">
      <t>メイショウ</t>
    </rPh>
    <phoneticPr fontId="3"/>
  </si>
  <si>
    <t>（</t>
    <phoneticPr fontId="3"/>
  </si>
  <si>
    <t>）</t>
    <phoneticPr fontId="3"/>
  </si>
  <si>
    <t>　　２　補助交付金申請額</t>
    <rPh sb="4" eb="6">
      <t>ホジョ</t>
    </rPh>
    <rPh sb="6" eb="9">
      <t>コウフキン</t>
    </rPh>
    <rPh sb="9" eb="12">
      <t>シンセイガク</t>
    </rPh>
    <phoneticPr fontId="3"/>
  </si>
  <si>
    <t>金</t>
    <rPh sb="0" eb="1">
      <t>キン</t>
    </rPh>
    <phoneticPr fontId="3"/>
  </si>
  <si>
    <t>円</t>
    <rPh sb="0" eb="1">
      <t>エン</t>
    </rPh>
    <phoneticPr fontId="3"/>
  </si>
  <si>
    <t>　　３　所要額内訳</t>
    <rPh sb="4" eb="6">
      <t>ショヨウ</t>
    </rPh>
    <rPh sb="6" eb="7">
      <t>ガク</t>
    </rPh>
    <rPh sb="7" eb="9">
      <t>ウチワケ</t>
    </rPh>
    <phoneticPr fontId="3"/>
  </si>
  <si>
    <t>　　４　添付書類</t>
    <rPh sb="4" eb="6">
      <t>テンプ</t>
    </rPh>
    <rPh sb="6" eb="8">
      <t>ショルイ</t>
    </rPh>
    <phoneticPr fontId="3"/>
  </si>
  <si>
    <t>氏　　名</t>
    <rPh sb="0" eb="1">
      <t>シ</t>
    </rPh>
    <rPh sb="3" eb="4">
      <t>ナ</t>
    </rPh>
    <phoneticPr fontId="3"/>
  </si>
  <si>
    <t>電話番号</t>
    <rPh sb="0" eb="2">
      <t>デンワ</t>
    </rPh>
    <rPh sb="2" eb="4">
      <t>バンゴウ</t>
    </rPh>
    <phoneticPr fontId="3"/>
  </si>
  <si>
    <t>メールアドレス</t>
    <phoneticPr fontId="3"/>
  </si>
  <si>
    <t>確保支援事業費補助金の交付申請について</t>
    <phoneticPr fontId="1"/>
  </si>
  <si>
    <t>令和７年度訪問看護ステーション代替職員（産休等）</t>
    <phoneticPr fontId="1"/>
  </si>
  <si>
    <t>様式２、様式２－２及び様式２－３のとおり</t>
    <phoneticPr fontId="3"/>
  </si>
  <si>
    <t>別紙（第１号様式関係）のとおり</t>
    <phoneticPr fontId="1"/>
  </si>
  <si>
    <t>事務
担当者</t>
    <phoneticPr fontId="1"/>
  </si>
  <si>
    <t>添付書類一覧</t>
    <rPh sb="0" eb="2">
      <t>テンプ</t>
    </rPh>
    <rPh sb="2" eb="4">
      <t>ショルイ</t>
    </rPh>
    <rPh sb="4" eb="6">
      <t>イチラン</t>
    </rPh>
    <phoneticPr fontId="1"/>
  </si>
  <si>
    <t>別紙（第１号様式関係）</t>
    <rPh sb="0" eb="2">
      <t>ベッシ</t>
    </rPh>
    <rPh sb="3" eb="4">
      <t>ダイ</t>
    </rPh>
    <rPh sb="5" eb="6">
      <t>ゴウ</t>
    </rPh>
    <rPh sb="6" eb="8">
      <t>ヨウシキ</t>
    </rPh>
    <rPh sb="8" eb="10">
      <t>カンケイ</t>
    </rPh>
    <phoneticPr fontId="1"/>
  </si>
  <si>
    <t>番号</t>
    <phoneticPr fontId="1"/>
  </si>
  <si>
    <t>書　類　名</t>
    <rPh sb="0" eb="1">
      <t>ショ</t>
    </rPh>
    <rPh sb="2" eb="3">
      <t>タグイ</t>
    </rPh>
    <rPh sb="4" eb="5">
      <t>メイ</t>
    </rPh>
    <phoneticPr fontId="1"/>
  </si>
  <si>
    <t>ﾁｪｯｸ欄</t>
    <phoneticPr fontId="1"/>
  </si>
  <si>
    <t>④</t>
    <phoneticPr fontId="1"/>
  </si>
  <si>
    <t>⑤</t>
    <phoneticPr fontId="1"/>
  </si>
  <si>
    <t>⑥</t>
    <phoneticPr fontId="1"/>
  </si>
  <si>
    <t>⑦</t>
    <phoneticPr fontId="1"/>
  </si>
  <si>
    <t>⑧</t>
    <phoneticPr fontId="1"/>
  </si>
  <si>
    <t>⑨</t>
    <phoneticPr fontId="1"/>
  </si>
  <si>
    <t>⑩</t>
    <phoneticPr fontId="1"/>
  </si>
  <si>
    <t>⑪</t>
    <phoneticPr fontId="1"/>
  </si>
  <si>
    <t>✔</t>
  </si>
  <si>
    <t>歳入歳出予算（見込）書（抄本）</t>
    <phoneticPr fontId="1"/>
  </si>
  <si>
    <t>定款又は寄付行為（抄本）</t>
    <phoneticPr fontId="1"/>
  </si>
  <si>
    <t>就業規則等（写）</t>
    <phoneticPr fontId="1"/>
  </si>
  <si>
    <t>休業する看護職員の雇用契約書等（写）</t>
    <phoneticPr fontId="1"/>
  </si>
  <si>
    <t>休業する看護職員の雇用保険被保険者資格取得等確認通知書（写）</t>
    <phoneticPr fontId="1"/>
  </si>
  <si>
    <t>休業する看護職員の出勤簿等（写）</t>
    <phoneticPr fontId="1"/>
  </si>
  <si>
    <t>休業する看護職員の賃金台帳等（写）</t>
    <phoneticPr fontId="1"/>
  </si>
  <si>
    <t>【産前産後休業の場合】
事業所へ届出た産前産後休業申出書（写）又は、
健康保険・厚生年金保険産前産後休業取得者申出（確認）書（写）等</t>
    <phoneticPr fontId="1"/>
  </si>
  <si>
    <t>【育児休業の場合】
事業所へ届出た育児休業申出書（写）又は、
健康保険・厚生年金保険育児休業等取得者申出（確認）書（写）等</t>
    <phoneticPr fontId="1"/>
  </si>
  <si>
    <t>【介護休業の場合】
被介護者が介護を必要とすることが確認できる書類</t>
    <phoneticPr fontId="1"/>
  </si>
  <si>
    <t>代替職員の雇用契約書等（写）</t>
    <phoneticPr fontId="1"/>
  </si>
  <si>
    <t>代替職員の雇用保険被保険者資格取得等確認通知書（写）</t>
    <phoneticPr fontId="1"/>
  </si>
  <si>
    <t>勤務形態一覧表（交付申請書提出月のもの）</t>
    <phoneticPr fontId="1"/>
  </si>
  <si>
    <t>東京都○○区○○町○丁目○番○号</t>
    <phoneticPr fontId="1"/>
  </si>
  <si>
    <t>株式会社○○</t>
    <phoneticPr fontId="1"/>
  </si>
  <si>
    <t>代表取締役　○○　○○</t>
    <phoneticPr fontId="1"/>
  </si>
  <si>
    <t>-</t>
  </si>
  <si>
    <t>令和７年〇〇月〇〇日</t>
    <rPh sb="0" eb="1">
      <t>レイ</t>
    </rPh>
    <rPh sb="1" eb="2">
      <t>ワ</t>
    </rPh>
    <rPh sb="3" eb="4">
      <t>ネン</t>
    </rPh>
    <rPh sb="6" eb="7">
      <t>ガツ</t>
    </rPh>
    <rPh sb="9" eb="10">
      <t>ニチ</t>
    </rPh>
    <phoneticPr fontId="3"/>
  </si>
  <si>
    <t>○○　○○</t>
    <phoneticPr fontId="1"/>
  </si>
  <si>
    <t>０３－１２３４－５６７８</t>
    <phoneticPr fontId="1"/>
  </si>
  <si>
    <t>*****＠***.ne.jp</t>
    <phoneticPr fontId="1"/>
  </si>
  <si>
    <t>第１号様式の２</t>
    <rPh sb="0" eb="1">
      <t>ダイ</t>
    </rPh>
    <rPh sb="2" eb="3">
      <t>ゴウ</t>
    </rPh>
    <rPh sb="3" eb="5">
      <t>ヨウシキ</t>
    </rPh>
    <phoneticPr fontId="3"/>
  </si>
  <si>
    <t>事　業　計　画　書</t>
    <rPh sb="0" eb="1">
      <t>コト</t>
    </rPh>
    <rPh sb="2" eb="3">
      <t>ゴウ</t>
    </rPh>
    <rPh sb="4" eb="5">
      <t>ケイ</t>
    </rPh>
    <rPh sb="6" eb="7">
      <t>ガ</t>
    </rPh>
    <rPh sb="8" eb="9">
      <t>ショ</t>
    </rPh>
    <phoneticPr fontId="3"/>
  </si>
  <si>
    <t>１　訪問看護ステーションの名称、所在地、管理者、事業所番号等</t>
    <rPh sb="2" eb="6">
      <t>ホウモンカンゴ</t>
    </rPh>
    <rPh sb="13" eb="15">
      <t>メイショウ</t>
    </rPh>
    <rPh sb="16" eb="19">
      <t>ショザイチ</t>
    </rPh>
    <rPh sb="20" eb="23">
      <t>カンリシャ</t>
    </rPh>
    <rPh sb="24" eb="27">
      <t>ジギョウショ</t>
    </rPh>
    <rPh sb="27" eb="29">
      <t>バンゴウ</t>
    </rPh>
    <rPh sb="29" eb="30">
      <t>トウ</t>
    </rPh>
    <phoneticPr fontId="3"/>
  </si>
  <si>
    <t>名称</t>
    <rPh sb="0" eb="2">
      <t>メイショウ</t>
    </rPh>
    <phoneticPr fontId="3"/>
  </si>
  <si>
    <t>所在地</t>
    <rPh sb="0" eb="3">
      <t>ショザイチ</t>
    </rPh>
    <phoneticPr fontId="3"/>
  </si>
  <si>
    <t>指定年月日</t>
    <rPh sb="0" eb="5">
      <t>シテイネンガッピ</t>
    </rPh>
    <phoneticPr fontId="3"/>
  </si>
  <si>
    <t>事業所番号</t>
    <rPh sb="0" eb="2">
      <t>ジギョウ</t>
    </rPh>
    <rPh sb="2" eb="3">
      <t>ショ</t>
    </rPh>
    <rPh sb="3" eb="5">
      <t>バンゴウ</t>
    </rPh>
    <phoneticPr fontId="3"/>
  </si>
  <si>
    <t>管理者氏名</t>
    <rPh sb="0" eb="3">
      <t>カンリシャ</t>
    </rPh>
    <rPh sb="3" eb="5">
      <t>シメイ</t>
    </rPh>
    <phoneticPr fontId="3"/>
  </si>
  <si>
    <t>（単位：人）</t>
    <rPh sb="1" eb="3">
      <t>タンイ</t>
    </rPh>
    <rPh sb="4" eb="5">
      <t>ニン</t>
    </rPh>
    <phoneticPr fontId="3"/>
  </si>
  <si>
    <t>保健師</t>
    <rPh sb="0" eb="3">
      <t>ホケンシ</t>
    </rPh>
    <phoneticPr fontId="3"/>
  </si>
  <si>
    <t>合計</t>
    <rPh sb="0" eb="2">
      <t>ゴウケイ</t>
    </rPh>
    <phoneticPr fontId="3"/>
  </si>
  <si>
    <t>専従</t>
    <rPh sb="0" eb="2">
      <t>センジュウ</t>
    </rPh>
    <phoneticPr fontId="3"/>
  </si>
  <si>
    <t>兼務</t>
    <rPh sb="0" eb="2">
      <t>ケンム</t>
    </rPh>
    <phoneticPr fontId="3"/>
  </si>
  <si>
    <t>常勤</t>
    <rPh sb="0" eb="2">
      <t>ジョウキン</t>
    </rPh>
    <phoneticPr fontId="3"/>
  </si>
  <si>
    <t>非常勤</t>
    <rPh sb="0" eb="3">
      <t>ヒジョウキン</t>
    </rPh>
    <phoneticPr fontId="3"/>
  </si>
  <si>
    <t>※小数点以下第１位までを記入してください（小数点以下第２位を切り捨てる。）。</t>
    <phoneticPr fontId="3"/>
  </si>
  <si>
    <t>　　年　月　日</t>
    <rPh sb="2" eb="3">
      <t>ネン</t>
    </rPh>
    <rPh sb="4" eb="5">
      <t>ガツ</t>
    </rPh>
    <rPh sb="6" eb="7">
      <t>ニチ</t>
    </rPh>
    <phoneticPr fontId="1"/>
  </si>
  <si>
    <t>２　配置従業員数</t>
    <rPh sb="2" eb="4">
      <t>ハイチ</t>
    </rPh>
    <rPh sb="4" eb="7">
      <t>ジュウギョウイン</t>
    </rPh>
    <rPh sb="7" eb="8">
      <t>スウ</t>
    </rPh>
    <phoneticPr fontId="3"/>
  </si>
  <si>
    <t>常勤換算
後の人数</t>
    <rPh sb="0" eb="2">
      <t>ジョウキン</t>
    </rPh>
    <rPh sb="2" eb="4">
      <t>カンサン</t>
    </rPh>
    <rPh sb="5" eb="6">
      <t>ゴ</t>
    </rPh>
    <rPh sb="7" eb="9">
      <t>ニンズウ</t>
    </rPh>
    <phoneticPr fontId="3"/>
  </si>
  <si>
    <t>３　利用者数</t>
    <rPh sb="2" eb="4">
      <t>リヨウ</t>
    </rPh>
    <rPh sb="4" eb="5">
      <t>シャ</t>
    </rPh>
    <rPh sb="5" eb="6">
      <t>スウ</t>
    </rPh>
    <phoneticPr fontId="1"/>
  </si>
  <si>
    <t>人</t>
    <rPh sb="0" eb="1">
      <t>ニン</t>
    </rPh>
    <phoneticPr fontId="1"/>
  </si>
  <si>
    <t>年</t>
    <rPh sb="0" eb="1">
      <t>ネン</t>
    </rPh>
    <phoneticPr fontId="1"/>
  </si>
  <si>
    <t>月</t>
    <rPh sb="0" eb="1">
      <t>ガツ</t>
    </rPh>
    <phoneticPr fontId="1"/>
  </si>
  <si>
    <t>日現在：実人員）</t>
    <rPh sb="0" eb="1">
      <t>ニチ</t>
    </rPh>
    <rPh sb="1" eb="3">
      <t>ゲンザイ</t>
    </rPh>
    <rPh sb="4" eb="5">
      <t>ジツ</t>
    </rPh>
    <rPh sb="5" eb="7">
      <t>ジンイン</t>
    </rPh>
    <phoneticPr fontId="1"/>
  </si>
  <si>
    <t>４　休業取得予定</t>
    <rPh sb="2" eb="4">
      <t>キュウギョウ</t>
    </rPh>
    <rPh sb="4" eb="6">
      <t>シュトク</t>
    </rPh>
    <rPh sb="6" eb="8">
      <t>ヨテイ</t>
    </rPh>
    <phoneticPr fontId="3"/>
  </si>
  <si>
    <t>休業取得職員氏名</t>
    <rPh sb="0" eb="2">
      <t>キュウギョウ</t>
    </rPh>
    <rPh sb="2" eb="4">
      <t>シュトク</t>
    </rPh>
    <rPh sb="4" eb="6">
      <t>ショクイン</t>
    </rPh>
    <rPh sb="6" eb="8">
      <t>シメイ</t>
    </rPh>
    <phoneticPr fontId="1"/>
  </si>
  <si>
    <t>入職日</t>
    <rPh sb="0" eb="2">
      <t>ニュウショク</t>
    </rPh>
    <rPh sb="2" eb="3">
      <t>ビ</t>
    </rPh>
    <phoneticPr fontId="1"/>
  </si>
  <si>
    <t>　　年　　月　　日</t>
    <rPh sb="2" eb="3">
      <t>ネン</t>
    </rPh>
    <rPh sb="5" eb="6">
      <t>ガツ</t>
    </rPh>
    <rPh sb="8" eb="9">
      <t>ニチ</t>
    </rPh>
    <phoneticPr fontId="1"/>
  </si>
  <si>
    <t>職種</t>
    <rPh sb="0" eb="2">
      <t>ショクシュ</t>
    </rPh>
    <phoneticPr fontId="1"/>
  </si>
  <si>
    <t>勤務時間</t>
    <rPh sb="0" eb="2">
      <t>キンム</t>
    </rPh>
    <rPh sb="2" eb="4">
      <t>ジカン</t>
    </rPh>
    <phoneticPr fontId="1"/>
  </si>
  <si>
    <t>時</t>
    <rPh sb="0" eb="1">
      <t>ジ</t>
    </rPh>
    <phoneticPr fontId="1"/>
  </si>
  <si>
    <t>分</t>
    <rPh sb="0" eb="1">
      <t>フン</t>
    </rPh>
    <phoneticPr fontId="1"/>
  </si>
  <si>
    <t>～</t>
    <phoneticPr fontId="1"/>
  </si>
  <si>
    <t>被介護者の氏名</t>
    <phoneticPr fontId="1"/>
  </si>
  <si>
    <t>続柄</t>
    <rPh sb="0" eb="2">
      <t>ゾクガラ</t>
    </rPh>
    <phoneticPr fontId="1"/>
  </si>
  <si>
    <t>時間勤務）</t>
    <rPh sb="0" eb="2">
      <t>ジカン</t>
    </rPh>
    <rPh sb="2" eb="4">
      <t>キンム</t>
    </rPh>
    <phoneticPr fontId="1"/>
  </si>
  <si>
    <t>年齢（歳）</t>
    <rPh sb="0" eb="2">
      <t>ネンレイ</t>
    </rPh>
    <rPh sb="3" eb="4">
      <t>サイ</t>
    </rPh>
    <phoneticPr fontId="1"/>
  </si>
  <si>
    <t>出産（予定）日・子の出生日</t>
    <phoneticPr fontId="1"/>
  </si>
  <si>
    <t>産前産後休業取得（予定）期間</t>
    <rPh sb="0" eb="2">
      <t>サンゼン</t>
    </rPh>
    <rPh sb="2" eb="4">
      <t>サンゴ</t>
    </rPh>
    <rPh sb="4" eb="6">
      <t>キュウギョウ</t>
    </rPh>
    <rPh sb="6" eb="8">
      <t>シュトク</t>
    </rPh>
    <rPh sb="9" eb="11">
      <t>ヨテイ</t>
    </rPh>
    <rPh sb="12" eb="14">
      <t>キカン</t>
    </rPh>
    <phoneticPr fontId="1"/>
  </si>
  <si>
    <t>　</t>
    <phoneticPr fontId="1"/>
  </si>
  <si>
    <t>　　年　　月　　日　～　　　年　　月　　日</t>
    <rPh sb="14" eb="15">
      <t>ネン</t>
    </rPh>
    <rPh sb="17" eb="18">
      <t>ガツ</t>
    </rPh>
    <rPh sb="20" eb="21">
      <t>ニチ</t>
    </rPh>
    <phoneticPr fontId="1"/>
  </si>
  <si>
    <t>育児休業取得（予定）期間</t>
    <rPh sb="0" eb="2">
      <t>イクジ</t>
    </rPh>
    <rPh sb="2" eb="4">
      <t>キュウギョウ</t>
    </rPh>
    <rPh sb="4" eb="6">
      <t>シュトク</t>
    </rPh>
    <rPh sb="7" eb="9">
      <t>ヨテイ</t>
    </rPh>
    <rPh sb="10" eb="12">
      <t>キカン</t>
    </rPh>
    <phoneticPr fontId="1"/>
  </si>
  <si>
    <t>介護休業取得（予定）期間</t>
    <rPh sb="0" eb="2">
      <t>カイゴ</t>
    </rPh>
    <rPh sb="2" eb="4">
      <t>キュウギョウ</t>
    </rPh>
    <rPh sb="4" eb="6">
      <t>シュトク</t>
    </rPh>
    <rPh sb="7" eb="9">
      <t>ヨテイ</t>
    </rPh>
    <rPh sb="10" eb="12">
      <t>キカン</t>
    </rPh>
    <phoneticPr fontId="1"/>
  </si>
  <si>
    <t>介護休業取得形態</t>
    <rPh sb="0" eb="2">
      <t>カイゴ</t>
    </rPh>
    <rPh sb="2" eb="4">
      <t>キュウギョウ</t>
    </rPh>
    <rPh sb="4" eb="6">
      <t>シュトク</t>
    </rPh>
    <rPh sb="6" eb="8">
      <t>ケイタイ</t>
    </rPh>
    <phoneticPr fontId="1"/>
  </si>
  <si>
    <t>毎日</t>
    <rPh sb="0" eb="2">
      <t>マイニチ</t>
    </rPh>
    <phoneticPr fontId="1"/>
  </si>
  <si>
    <t>・</t>
    <phoneticPr fontId="1"/>
  </si>
  <si>
    <t>毎週</t>
    <rPh sb="0" eb="2">
      <t>マイシュウ</t>
    </rPh>
    <phoneticPr fontId="1"/>
  </si>
  <si>
    <t>（　　　　）</t>
    <phoneticPr fontId="1"/>
  </si>
  <si>
    <t>その他</t>
    <rPh sb="2" eb="3">
      <t>タ</t>
    </rPh>
    <phoneticPr fontId="1"/>
  </si>
  <si>
    <t>介護内容等</t>
    <rPh sb="0" eb="2">
      <t>カイゴ</t>
    </rPh>
    <rPh sb="2" eb="4">
      <t>ナイヨウ</t>
    </rPh>
    <rPh sb="4" eb="5">
      <t>トウ</t>
    </rPh>
    <phoneticPr fontId="1"/>
  </si>
  <si>
    <t>〇〇　○〇</t>
    <phoneticPr fontId="1"/>
  </si>
  <si>
    <t>〇〇年〇〇月〇〇日</t>
    <rPh sb="2" eb="3">
      <t>ネン</t>
    </rPh>
    <rPh sb="5" eb="6">
      <t>ガツ</t>
    </rPh>
    <rPh sb="8" eb="9">
      <t>ニチ</t>
    </rPh>
    <phoneticPr fontId="1"/>
  </si>
  <si>
    <t>〇〇〇</t>
    <phoneticPr fontId="1"/>
  </si>
  <si>
    <t>令和７</t>
    <rPh sb="0" eb="2">
      <t>レイワ</t>
    </rPh>
    <phoneticPr fontId="1"/>
  </si>
  <si>
    <t>〇〇</t>
    <phoneticPr fontId="1"/>
  </si>
  <si>
    <t>看護師</t>
    <rPh sb="0" eb="3">
      <t>カンゴシ</t>
    </rPh>
    <phoneticPr fontId="1"/>
  </si>
  <si>
    <t>令和7年5月21日　～　令和7年8月26日</t>
    <phoneticPr fontId="1"/>
  </si>
  <si>
    <t>令和7年8月27日　～　令和8年6月30日</t>
    <rPh sb="0" eb="2">
      <t>レイワ</t>
    </rPh>
    <rPh sb="3" eb="4">
      <t>ネン</t>
    </rPh>
    <rPh sb="5" eb="6">
      <t>ガツ</t>
    </rPh>
    <rPh sb="8" eb="9">
      <t>ニチ</t>
    </rPh>
    <rPh sb="12" eb="14">
      <t>レイワ</t>
    </rPh>
    <rPh sb="15" eb="16">
      <t>ネン</t>
    </rPh>
    <rPh sb="17" eb="18">
      <t>ガツ</t>
    </rPh>
    <rPh sb="20" eb="21">
      <t>ニチ</t>
    </rPh>
    <phoneticPr fontId="1"/>
  </si>
  <si>
    <t>○○訪問看護ステーション</t>
  </si>
  <si>
    <t>○○訪問看護ステーション</t>
    <phoneticPr fontId="1"/>
  </si>
  <si>
    <t>〇〇　△△</t>
    <phoneticPr fontId="1"/>
  </si>
  <si>
    <t>父</t>
    <rPh sb="0" eb="1">
      <t>チチ</t>
    </rPh>
    <phoneticPr fontId="1"/>
  </si>
  <si>
    <t>令和７年10月1日　～　令和７年12月28日</t>
    <rPh sb="0" eb="2">
      <t>レイワ</t>
    </rPh>
    <rPh sb="3" eb="4">
      <t>ネン</t>
    </rPh>
    <rPh sb="6" eb="7">
      <t>ガツ</t>
    </rPh>
    <rPh sb="7" eb="9">
      <t>ツイタチ</t>
    </rPh>
    <rPh sb="12" eb="14">
      <t>レイワ</t>
    </rPh>
    <rPh sb="15" eb="16">
      <t>ネン</t>
    </rPh>
    <rPh sb="18" eb="19">
      <t>ガツ</t>
    </rPh>
    <rPh sb="21" eb="22">
      <t>ニチ</t>
    </rPh>
    <phoneticPr fontId="1"/>
  </si>
  <si>
    <t>被介護者の骨折に伴う通院の付き添い。毎週水曜日の通院時に介護を要するため。　</t>
    <phoneticPr fontId="1"/>
  </si>
  <si>
    <t>（水曜日）</t>
    <rPh sb="1" eb="4">
      <t>スイヨウビ</t>
    </rPh>
    <phoneticPr fontId="1"/>
  </si>
  <si>
    <t>※各休業を取得する必要があることを確認できる書類を添付してください。</t>
    <phoneticPr fontId="1"/>
  </si>
  <si>
    <t>令和７年度　訪問看護ステーション代替職員（産休等）確保支援事業　所要額内訳書（総括表）</t>
    <rPh sb="0" eb="2">
      <t>レイワ</t>
    </rPh>
    <rPh sb="3" eb="5">
      <t>ネンド</t>
    </rPh>
    <rPh sb="6" eb="15">
      <t>ホウカ</t>
    </rPh>
    <rPh sb="16" eb="18">
      <t>ダイタイ</t>
    </rPh>
    <rPh sb="18" eb="20">
      <t>ショクイン</t>
    </rPh>
    <rPh sb="21" eb="23">
      <t>サンキュウ</t>
    </rPh>
    <rPh sb="23" eb="24">
      <t>トウ</t>
    </rPh>
    <rPh sb="25" eb="27">
      <t>カクホ</t>
    </rPh>
    <rPh sb="27" eb="29">
      <t>シエン</t>
    </rPh>
    <rPh sb="29" eb="31">
      <t>ジギョウ</t>
    </rPh>
    <rPh sb="32" eb="34">
      <t>ショヨウ</t>
    </rPh>
    <rPh sb="34" eb="35">
      <t>ガク</t>
    </rPh>
    <rPh sb="35" eb="38">
      <t>ウチワケショ</t>
    </rPh>
    <rPh sb="39" eb="41">
      <t>ソウカツ</t>
    </rPh>
    <phoneticPr fontId="5"/>
  </si>
  <si>
    <t>令和７年度　訪問看護ステーション代替職員（産休等）確保支援事業　所要額内訳書（一覧表）</t>
    <rPh sb="0" eb="2">
      <t>レイワ</t>
    </rPh>
    <rPh sb="3" eb="5">
      <t>ネンド</t>
    </rPh>
    <rPh sb="6" eb="15">
      <t>ホウカ</t>
    </rPh>
    <rPh sb="16" eb="18">
      <t>ダイタイ</t>
    </rPh>
    <rPh sb="18" eb="20">
      <t>ショクイン</t>
    </rPh>
    <rPh sb="21" eb="23">
      <t>サンキュウ</t>
    </rPh>
    <rPh sb="23" eb="24">
      <t>トウ</t>
    </rPh>
    <rPh sb="25" eb="27">
      <t>カクホ</t>
    </rPh>
    <rPh sb="27" eb="29">
      <t>シエン</t>
    </rPh>
    <rPh sb="29" eb="31">
      <t>ジギョウ</t>
    </rPh>
    <rPh sb="32" eb="34">
      <t>ショヨウ</t>
    </rPh>
    <rPh sb="34" eb="35">
      <t>ガク</t>
    </rPh>
    <rPh sb="35" eb="38">
      <t>ウチワケショ</t>
    </rPh>
    <rPh sb="39" eb="41">
      <t>イチラン</t>
    </rPh>
    <rPh sb="41" eb="42">
      <t>ヒョウ</t>
    </rPh>
    <phoneticPr fontId="5"/>
  </si>
  <si>
    <t>令和７年度　訪問看護ステーション代替職員（産休等）確保支援事業
所要額内訳書（個表）</t>
    <rPh sb="0" eb="2">
      <t>レイワ</t>
    </rPh>
    <rPh sb="3" eb="5">
      <t>ネンド</t>
    </rPh>
    <rPh sb="6" eb="15">
      <t>ホウカ</t>
    </rPh>
    <rPh sb="16" eb="18">
      <t>ダイタイ</t>
    </rPh>
    <rPh sb="18" eb="20">
      <t>ショクイン</t>
    </rPh>
    <rPh sb="21" eb="23">
      <t>サンキュウ</t>
    </rPh>
    <rPh sb="23" eb="24">
      <t>トウ</t>
    </rPh>
    <rPh sb="25" eb="27">
      <t>カクホ</t>
    </rPh>
    <rPh sb="27" eb="29">
      <t>シエン</t>
    </rPh>
    <rPh sb="29" eb="31">
      <t>ジギョウ</t>
    </rPh>
    <rPh sb="35" eb="37">
      <t>ウチワケ</t>
    </rPh>
    <rPh sb="37" eb="38">
      <t>ショ</t>
    </rPh>
    <rPh sb="39" eb="40">
      <t>コ</t>
    </rPh>
    <rPh sb="40" eb="41">
      <t>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</si>
</sst>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Red]\(#,##0\)"/>
    <numFmt numFmtId="177" formatCode="#,##0_ "/>
    <numFmt numFmtId="178" formatCode="0.0_ "/>
    <numFmt numFmtId="179" formatCode="#,##0.0_ "/>
    <numFmt numFmtId="180" formatCode="[$-411]ggge&quot;年&quot;m&quot;月&quot;d&quot;日&quot;;@"/>
    <numFmt numFmtId="181" formatCode="0_ "/>
    <numFmt numFmtId="182" formatCode="#,##0.0"/>
    <numFmt numFmtId="183" formatCode="###&quot;時&quot;&quot;間&quot;"/>
    <numFmt numFmtId="184" formatCode="##,###&quot;円&quot;"/>
    <numFmt numFmtId="185" formatCode="#,###,###&quot;円&quot;"/>
    <numFmt numFmtId="186" formatCode="0&quot;円&quot;"/>
    <numFmt numFmtId="187" formatCode="#,##0;&quot;△ &quot;#,##0"/>
    <numFmt numFmtId="188" formatCode="\(#,##0.00&quot;時&quot;&quot;間&quot;&quot;勤&quot;&quot;務&quot;\);\(&quot;△ &quot;#,##0.00&quot;時&quot;&quot;間&quot;&quot;勤&quot;&quot;務&quot;\)"/>
    <numFmt numFmtId="189" formatCode="0_);[Red]\(0\)"/>
    <numFmt numFmtId="190" formatCode="##,#0#"/>
    <numFmt numFmtId="191" formatCode="#,##0.0;&quot;△ &quot;#,##0.0"/>
  </numFmts>
  <fonts count="2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2"/>
      <name val="HG丸ｺﾞｼｯｸM-PRO"/>
      <family val="3"/>
      <charset val="128"/>
    </font>
    <font>
      <sz val="11"/>
      <name val="HG丸ｺﾞｼｯｸM-PRO"/>
      <family val="3"/>
      <charset val="128"/>
    </font>
    <font>
      <sz val="9"/>
      <name val="HG丸ｺﾞｼｯｸM-PRO"/>
      <family val="3"/>
      <charset val="128"/>
    </font>
    <font>
      <sz val="8"/>
      <name val="HG丸ｺﾞｼｯｸM-PRO"/>
      <family val="3"/>
      <charset val="128"/>
    </font>
    <font>
      <sz val="11"/>
      <color theme="1"/>
      <name val="HG丸ｺﾞｼｯｸM-PRO"/>
      <family val="3"/>
      <charset val="128"/>
    </font>
    <font>
      <sz val="8"/>
      <color theme="1"/>
      <name val="HG丸ｺﾞｼｯｸM-PRO"/>
      <family val="3"/>
      <charset val="128"/>
    </font>
    <font>
      <sz val="14"/>
      <name val="HG丸ｺﾞｼｯｸM-PRO"/>
      <family val="3"/>
      <charset val="128"/>
    </font>
    <font>
      <sz val="9"/>
      <color theme="1"/>
      <name val="HG丸ｺﾞｼｯｸM-PRO"/>
      <family val="3"/>
      <charset val="128"/>
    </font>
    <font>
      <b/>
      <sz val="11"/>
      <color rgb="FFFF0000"/>
      <name val="Meiryo UI"/>
      <family val="3"/>
      <charset val="128"/>
    </font>
    <font>
      <sz val="11"/>
      <color rgb="FFFFFF00"/>
      <name val="HG丸ｺﾞｼｯｸM-PRO"/>
      <family val="3"/>
      <charset val="128"/>
    </font>
    <font>
      <sz val="10"/>
      <name val="HG丸ｺﾞｼｯｸM-PRO"/>
      <family val="3"/>
      <charset val="128"/>
    </font>
    <font>
      <b/>
      <sz val="11"/>
      <color rgb="FFFF0000"/>
      <name val="ＭＳ ゴシック"/>
      <family val="3"/>
      <charset val="128"/>
    </font>
    <font>
      <b/>
      <sz val="8"/>
      <color theme="1"/>
      <name val="HG丸ｺﾞｼｯｸM-PRO"/>
      <family val="3"/>
      <charset val="128"/>
    </font>
    <font>
      <b/>
      <sz val="9"/>
      <color theme="1"/>
      <name val="HG丸ｺﾞｼｯｸM-PRO"/>
      <family val="3"/>
      <charset val="128"/>
    </font>
    <font>
      <sz val="11"/>
      <name val="ＭＳ 明朝"/>
      <family val="1"/>
      <charset val="128"/>
    </font>
    <font>
      <sz val="12"/>
      <name val="ＭＳ 明朝"/>
      <family val="1"/>
      <charset val="128"/>
    </font>
    <font>
      <sz val="14"/>
      <name val="ＭＳ 明朝"/>
      <family val="1"/>
      <charset val="128"/>
    </font>
    <font>
      <b/>
      <sz val="11"/>
      <name val="Meiryo UI"/>
      <family val="3"/>
      <charset val="128"/>
    </font>
    <font>
      <b/>
      <sz val="11"/>
      <color rgb="FFFF0000"/>
      <name val="HG丸ｺﾞｼｯｸM-PRO"/>
      <family val="3"/>
      <charset val="128"/>
    </font>
    <font>
      <sz val="12"/>
      <color rgb="FFFF0000"/>
      <name val="HG丸ｺﾞｼｯｸM-PRO"/>
      <family val="3"/>
      <charset val="128"/>
    </font>
    <font>
      <sz val="10.5"/>
      <name val="HG丸ｺﾞｼｯｸM-PRO"/>
      <family val="3"/>
      <charset val="128"/>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0" tint="-4.9989318521683403E-2"/>
        <bgColor indexed="64"/>
      </patternFill>
    </fill>
  </fills>
  <borders count="8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thin">
        <color auto="1"/>
      </left>
      <right/>
      <top style="double">
        <color auto="1"/>
      </top>
      <bottom/>
      <diagonal/>
    </border>
    <border>
      <left/>
      <right style="thin">
        <color auto="1"/>
      </right>
      <top style="double">
        <color auto="1"/>
      </top>
      <bottom/>
      <diagonal/>
    </border>
    <border>
      <left style="thin">
        <color auto="1"/>
      </left>
      <right/>
      <top style="double">
        <color auto="1"/>
      </top>
      <bottom style="double">
        <color auto="1"/>
      </bottom>
      <diagonal/>
    </border>
    <border>
      <left style="thin">
        <color auto="1"/>
      </left>
      <right/>
      <top style="double">
        <color auto="1"/>
      </top>
      <bottom style="thin">
        <color auto="1"/>
      </bottom>
      <diagonal/>
    </border>
    <border>
      <left/>
      <right style="thin">
        <color auto="1"/>
      </right>
      <top style="double">
        <color auto="1"/>
      </top>
      <bottom style="double">
        <color auto="1"/>
      </bottom>
      <diagonal/>
    </border>
    <border>
      <left/>
      <right style="thin">
        <color auto="1"/>
      </right>
      <top style="double">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top/>
      <bottom style="double">
        <color auto="1"/>
      </bottom>
      <diagonal/>
    </border>
    <border>
      <left/>
      <right style="thin">
        <color auto="1"/>
      </right>
      <top/>
      <bottom style="double">
        <color auto="1"/>
      </bottom>
      <diagonal/>
    </border>
    <border>
      <left style="hair">
        <color auto="1"/>
      </left>
      <right/>
      <top style="double">
        <color auto="1"/>
      </top>
      <bottom/>
      <diagonal/>
    </border>
    <border>
      <left/>
      <right style="hair">
        <color auto="1"/>
      </right>
      <top style="double">
        <color auto="1"/>
      </top>
      <bottom/>
      <diagonal/>
    </border>
    <border>
      <left/>
      <right style="hair">
        <color auto="1"/>
      </right>
      <top/>
      <bottom style="thin">
        <color auto="1"/>
      </bottom>
      <diagonal/>
    </border>
    <border>
      <left style="hair">
        <color auto="1"/>
      </left>
      <right/>
      <top/>
      <bottom style="double">
        <color auto="1"/>
      </bottom>
      <diagonal/>
    </border>
    <border>
      <left/>
      <right style="hair">
        <color auto="1"/>
      </right>
      <top/>
      <bottom style="double">
        <color auto="1"/>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bottom style="hair">
        <color auto="1"/>
      </bottom>
      <diagonal/>
    </border>
    <border>
      <left style="hair">
        <color auto="1"/>
      </left>
      <right/>
      <top style="thin">
        <color auto="1"/>
      </top>
      <bottom/>
      <diagonal/>
    </border>
    <border>
      <left/>
      <right style="hair">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auto="1"/>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auto="1"/>
      </right>
      <top style="thin">
        <color indexed="64"/>
      </top>
      <bottom style="medium">
        <color indexed="64"/>
      </bottom>
      <diagonal style="thin">
        <color indexed="64"/>
      </diagonal>
    </border>
  </borders>
  <cellStyleXfs count="5">
    <xf numFmtId="0" fontId="0"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cellStyleXfs>
  <cellXfs count="718">
    <xf numFmtId="0" fontId="0" fillId="0" borderId="0" xfId="0">
      <alignment vertical="center"/>
    </xf>
    <xf numFmtId="0" fontId="7" fillId="0" borderId="0" xfId="2" applyFont="1">
      <alignment vertical="center"/>
    </xf>
    <xf numFmtId="0" fontId="7" fillId="0" borderId="0" xfId="1" applyFont="1">
      <alignment vertical="center"/>
    </xf>
    <xf numFmtId="0" fontId="12" fillId="0" borderId="0" xfId="2" applyFont="1">
      <alignment vertical="center"/>
    </xf>
    <xf numFmtId="49" fontId="7" fillId="0" borderId="0" xfId="2" applyNumberFormat="1" applyFont="1">
      <alignment vertical="center"/>
    </xf>
    <xf numFmtId="0" fontId="7" fillId="0" borderId="0" xfId="2" applyFont="1" applyAlignment="1">
      <alignment horizontal="center" vertical="center"/>
    </xf>
    <xf numFmtId="0" fontId="7" fillId="0" borderId="0" xfId="2" applyFont="1" applyAlignment="1">
      <alignment horizontal="right"/>
    </xf>
    <xf numFmtId="0" fontId="7" fillId="0" borderId="0" xfId="2" applyFont="1" applyAlignment="1">
      <alignment vertical="center" shrinkToFit="1"/>
    </xf>
    <xf numFmtId="0" fontId="7" fillId="0" borderId="0" xfId="1" applyFont="1" applyAlignment="1">
      <alignment vertical="center" shrinkToFit="1"/>
    </xf>
    <xf numFmtId="0" fontId="7" fillId="0" borderId="5" xfId="2" applyFont="1" applyBorder="1">
      <alignment vertical="center"/>
    </xf>
    <xf numFmtId="0" fontId="7" fillId="0" borderId="5" xfId="2" applyFont="1" applyBorder="1" applyAlignment="1">
      <alignment vertical="center" shrinkToFit="1"/>
    </xf>
    <xf numFmtId="0" fontId="7" fillId="0" borderId="0" xfId="2" applyFont="1" applyAlignment="1">
      <alignment horizontal="center" vertical="center" shrinkToFit="1"/>
    </xf>
    <xf numFmtId="179" fontId="7" fillId="0" borderId="0" xfId="1" applyNumberFormat="1" applyFont="1" applyAlignment="1">
      <alignment horizontal="left" vertical="center" shrinkToFit="1"/>
    </xf>
    <xf numFmtId="0" fontId="7" fillId="0" borderId="0" xfId="1" applyFont="1" applyAlignment="1">
      <alignment horizontal="center" vertical="center" shrinkToFit="1"/>
    </xf>
    <xf numFmtId="0" fontId="7" fillId="0" borderId="2" xfId="1" applyFont="1" applyBorder="1" applyAlignment="1">
      <alignment vertical="center" shrinkToFit="1"/>
    </xf>
    <xf numFmtId="0" fontId="7" fillId="0" borderId="0" xfId="1" applyFont="1" applyAlignment="1">
      <alignment horizontal="left" vertical="center" shrinkToFit="1"/>
    </xf>
    <xf numFmtId="0" fontId="9" fillId="0" borderId="0" xfId="1" applyFont="1" applyAlignment="1">
      <alignment horizontal="lef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11" fillId="0" borderId="0" xfId="0" applyFont="1" applyAlignment="1">
      <alignment horizontal="right" vertical="top"/>
    </xf>
    <xf numFmtId="0" fontId="10" fillId="0" borderId="5" xfId="0" applyFont="1" applyBorder="1">
      <alignment vertical="center"/>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2" xfId="0" applyFont="1" applyBorder="1" applyAlignment="1">
      <alignment horizontal="center" vertical="center"/>
    </xf>
    <xf numFmtId="0" fontId="10" fillId="0" borderId="2" xfId="0" applyFont="1" applyBorder="1">
      <alignment vertical="center"/>
    </xf>
    <xf numFmtId="0" fontId="11" fillId="0" borderId="3" xfId="0" applyFont="1" applyBorder="1" applyAlignment="1">
      <alignment horizontal="right" vertical="center"/>
    </xf>
    <xf numFmtId="0" fontId="10" fillId="0" borderId="12" xfId="0" applyFont="1" applyBorder="1">
      <alignment vertical="center"/>
    </xf>
    <xf numFmtId="0" fontId="10" fillId="0" borderId="11" xfId="0" applyFont="1" applyBorder="1">
      <alignment vertical="center"/>
    </xf>
    <xf numFmtId="0" fontId="10" fillId="0" borderId="0" xfId="0" applyFont="1" applyAlignment="1">
      <alignment horizontal="distributed" vertical="center"/>
    </xf>
    <xf numFmtId="0" fontId="10" fillId="0" borderId="4" xfId="0" applyFont="1" applyBorder="1">
      <alignment vertical="center"/>
    </xf>
    <xf numFmtId="0" fontId="10" fillId="0" borderId="5" xfId="0" applyFont="1" applyBorder="1" applyAlignment="1">
      <alignment horizontal="distributed" vertical="center"/>
    </xf>
    <xf numFmtId="0" fontId="10" fillId="0" borderId="6" xfId="0" applyFont="1" applyBorder="1">
      <alignment vertical="center"/>
    </xf>
    <xf numFmtId="0" fontId="10" fillId="0" borderId="10" xfId="0" applyFont="1" applyBorder="1">
      <alignment vertical="center"/>
    </xf>
    <xf numFmtId="0" fontId="10" fillId="0" borderId="0" xfId="0" applyFont="1" applyAlignment="1">
      <alignment vertical="center" textRotation="255" shrinkToFit="1"/>
    </xf>
    <xf numFmtId="0" fontId="10" fillId="0" borderId="0" xfId="0" applyFont="1" applyAlignment="1">
      <alignment horizontal="left" vertical="center"/>
    </xf>
    <xf numFmtId="0" fontId="11" fillId="0" borderId="0" xfId="0" applyFont="1" applyAlignment="1">
      <alignment horizontal="left" vertical="top"/>
    </xf>
    <xf numFmtId="0" fontId="11" fillId="0" borderId="0" xfId="0" applyFont="1">
      <alignment vertical="center"/>
    </xf>
    <xf numFmtId="0" fontId="11" fillId="0" borderId="0" xfId="0" applyFont="1" applyAlignment="1">
      <alignment vertical="top" wrapText="1"/>
    </xf>
    <xf numFmtId="0" fontId="11" fillId="0" borderId="0" xfId="0" applyFont="1" applyAlignment="1">
      <alignment vertical="top"/>
    </xf>
    <xf numFmtId="0" fontId="11" fillId="0" borderId="0" xfId="0" applyFont="1" applyAlignment="1">
      <alignment horizontal="right" vertical="center"/>
    </xf>
    <xf numFmtId="179" fontId="8" fillId="0" borderId="2" xfId="1" applyNumberFormat="1" applyFont="1" applyBorder="1" applyAlignment="1">
      <alignment vertical="center" shrinkToFit="1"/>
    </xf>
    <xf numFmtId="49" fontId="7" fillId="0" borderId="5" xfId="1" applyNumberFormat="1" applyFont="1" applyBorder="1" applyAlignment="1">
      <alignment horizontal="right" vertical="center" shrinkToFit="1"/>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vertical="center" wrapText="1" shrinkToFit="1"/>
    </xf>
    <xf numFmtId="0" fontId="10" fillId="0" borderId="0" xfId="0" applyFont="1" applyAlignment="1">
      <alignment vertical="center" shrinkToFit="1"/>
    </xf>
    <xf numFmtId="0" fontId="11" fillId="0" borderId="13" xfId="0" applyFont="1" applyBorder="1" applyAlignment="1">
      <alignment horizontal="right" vertical="top"/>
    </xf>
    <xf numFmtId="0" fontId="10" fillId="0" borderId="2" xfId="0" applyFont="1" applyBorder="1" applyAlignment="1">
      <alignment horizontal="left" vertical="center"/>
    </xf>
    <xf numFmtId="0" fontId="13" fillId="0" borderId="0" xfId="0" applyFont="1" applyAlignment="1">
      <alignment horizontal="left" vertical="center"/>
    </xf>
    <xf numFmtId="0" fontId="10" fillId="0" borderId="0" xfId="0" applyFont="1" applyAlignment="1">
      <alignment vertical="center" textRotation="255" wrapText="1" shrinkToFit="1"/>
    </xf>
    <xf numFmtId="0" fontId="10" fillId="0" borderId="5" xfId="0" applyFont="1" applyBorder="1" applyAlignment="1">
      <alignment vertical="center" textRotation="255" shrinkToFit="1"/>
    </xf>
    <xf numFmtId="179" fontId="7" fillId="0" borderId="0" xfId="1" applyNumberFormat="1" applyFont="1" applyAlignment="1">
      <alignment vertical="center" shrinkToFit="1"/>
    </xf>
    <xf numFmtId="3" fontId="7" fillId="0" borderId="0" xfId="1" applyNumberFormat="1" applyFont="1" applyAlignment="1">
      <alignment vertical="center" shrinkToFit="1"/>
    </xf>
    <xf numFmtId="0" fontId="7" fillId="0" borderId="0" xfId="1" applyFont="1" applyAlignment="1">
      <alignment horizontal="right" vertical="center" shrinkToFit="1"/>
    </xf>
    <xf numFmtId="0" fontId="13" fillId="0" borderId="0" xfId="0" applyFont="1">
      <alignment vertical="center"/>
    </xf>
    <xf numFmtId="0" fontId="15" fillId="0" borderId="0" xfId="1" applyFont="1">
      <alignment vertical="center"/>
    </xf>
    <xf numFmtId="0" fontId="14" fillId="0" borderId="0" xfId="1" applyFont="1">
      <alignment vertical="center"/>
    </xf>
    <xf numFmtId="0" fontId="12" fillId="0" borderId="0" xfId="2" applyFont="1" applyAlignment="1">
      <alignment horizontal="center" vertical="center"/>
    </xf>
    <xf numFmtId="49" fontId="7" fillId="0" borderId="0" xfId="2" applyNumberFormat="1" applyFont="1" applyAlignment="1">
      <alignment horizontal="center" vertical="center" shrinkToFit="1"/>
    </xf>
    <xf numFmtId="0" fontId="7" fillId="0" borderId="0" xfId="2" applyFont="1" applyAlignment="1">
      <alignment horizontal="left" vertical="center"/>
    </xf>
    <xf numFmtId="0" fontId="7" fillId="0" borderId="5" xfId="2" applyFont="1" applyBorder="1" applyAlignment="1">
      <alignment horizontal="left" vertical="center"/>
    </xf>
    <xf numFmtId="0" fontId="9" fillId="0" borderId="0" xfId="2" applyFont="1">
      <alignment vertical="center"/>
    </xf>
    <xf numFmtId="0" fontId="9" fillId="0" borderId="0" xfId="2" applyFont="1" applyAlignment="1">
      <alignment horizontal="right" vertical="center"/>
    </xf>
    <xf numFmtId="0" fontId="11" fillId="0" borderId="0" xfId="0" applyFont="1" applyAlignment="1">
      <alignment horizontal="center" vertical="top"/>
    </xf>
    <xf numFmtId="49" fontId="10" fillId="0" borderId="0" xfId="0" applyNumberFormat="1" applyFont="1" applyAlignment="1">
      <alignment vertical="center" shrinkToFit="1"/>
    </xf>
    <xf numFmtId="49" fontId="7" fillId="0" borderId="0" xfId="2" applyNumberFormat="1" applyFont="1" applyAlignment="1">
      <alignment horizontal="left" vertical="center"/>
    </xf>
    <xf numFmtId="49" fontId="7" fillId="0" borderId="0" xfId="1" applyNumberFormat="1" applyFont="1" applyAlignment="1">
      <alignment horizontal="left" vertical="center"/>
    </xf>
    <xf numFmtId="49" fontId="7" fillId="0" borderId="0" xfId="1" applyNumberFormat="1" applyFont="1" applyAlignment="1">
      <alignment horizontal="center" vertical="center"/>
    </xf>
    <xf numFmtId="49" fontId="7" fillId="0" borderId="0" xfId="1" applyNumberFormat="1" applyFont="1">
      <alignment vertical="center"/>
    </xf>
    <xf numFmtId="0" fontId="7" fillId="0" borderId="0" xfId="1" applyFont="1" applyAlignment="1">
      <alignment horizontal="center" vertical="center"/>
    </xf>
    <xf numFmtId="0" fontId="7" fillId="0" borderId="0" xfId="1" applyFont="1" applyAlignment="1">
      <alignment horizontal="left" vertical="top" wrapText="1"/>
    </xf>
    <xf numFmtId="0" fontId="19" fillId="0" borderId="0" xfId="0" applyFont="1" applyAlignment="1">
      <alignment horizontal="right" vertical="top"/>
    </xf>
    <xf numFmtId="0" fontId="19" fillId="0" borderId="0" xfId="0" applyFont="1" applyAlignment="1">
      <alignment horizontal="center" vertical="top"/>
    </xf>
    <xf numFmtId="0" fontId="19" fillId="0" borderId="0" xfId="0" applyFont="1" applyAlignment="1">
      <alignment horizontal="right" vertical="center"/>
    </xf>
    <xf numFmtId="0" fontId="19" fillId="0" borderId="0" xfId="0" applyFont="1" applyAlignment="1">
      <alignment vertical="top" wrapText="1"/>
    </xf>
    <xf numFmtId="0" fontId="19" fillId="0" borderId="0" xfId="0" applyFont="1">
      <alignment vertical="center"/>
    </xf>
    <xf numFmtId="0" fontId="19" fillId="0" borderId="0" xfId="0" applyFont="1" applyAlignment="1">
      <alignment vertical="top"/>
    </xf>
    <xf numFmtId="0" fontId="20" fillId="3" borderId="0" xfId="1" applyFont="1" applyFill="1">
      <alignment vertical="center"/>
    </xf>
    <xf numFmtId="0" fontId="2" fillId="3" borderId="0" xfId="1" applyFill="1">
      <alignment vertical="center"/>
    </xf>
    <xf numFmtId="0" fontId="22" fillId="3" borderId="0" xfId="1" applyFont="1" applyFill="1">
      <alignment vertical="center"/>
    </xf>
    <xf numFmtId="0" fontId="20" fillId="3" borderId="0" xfId="1" applyFont="1" applyFill="1" applyAlignment="1">
      <alignment horizontal="right" vertical="center"/>
    </xf>
    <xf numFmtId="0" fontId="20" fillId="3" borderId="8" xfId="4" applyFont="1" applyFill="1" applyBorder="1" applyAlignment="1">
      <alignment horizontal="center" vertical="center"/>
    </xf>
    <xf numFmtId="0" fontId="23" fillId="3" borderId="8" xfId="4" applyFont="1" applyFill="1" applyBorder="1" applyAlignment="1">
      <alignment vertical="center" wrapText="1"/>
    </xf>
    <xf numFmtId="177" fontId="23" fillId="3" borderId="8" xfId="4" applyNumberFormat="1" applyFont="1" applyFill="1" applyBorder="1" applyAlignment="1">
      <alignment horizontal="right" vertical="center"/>
    </xf>
    <xf numFmtId="0" fontId="2" fillId="3" borderId="8" xfId="1" applyFill="1" applyBorder="1">
      <alignment vertical="center"/>
    </xf>
    <xf numFmtId="0" fontId="23" fillId="3" borderId="8" xfId="4" applyFont="1" applyFill="1" applyBorder="1">
      <alignment vertical="center"/>
    </xf>
    <xf numFmtId="0" fontId="23" fillId="3" borderId="8" xfId="1" applyFont="1" applyFill="1" applyBorder="1">
      <alignment vertical="center"/>
    </xf>
    <xf numFmtId="177" fontId="23" fillId="3" borderId="8" xfId="1" applyNumberFormat="1" applyFont="1" applyFill="1" applyBorder="1" applyAlignment="1">
      <alignment horizontal="right" vertical="center"/>
    </xf>
    <xf numFmtId="0" fontId="20" fillId="3" borderId="77" xfId="4" applyFont="1" applyFill="1" applyBorder="1">
      <alignment vertical="center"/>
    </xf>
    <xf numFmtId="0" fontId="20" fillId="3" borderId="13" xfId="4" applyFont="1" applyFill="1" applyBorder="1" applyAlignment="1">
      <alignment horizontal="right" vertical="center"/>
    </xf>
    <xf numFmtId="186" fontId="23" fillId="3" borderId="13" xfId="4" applyNumberFormat="1" applyFont="1" applyFill="1" applyBorder="1" applyAlignment="1">
      <alignment horizontal="center" vertical="center"/>
    </xf>
    <xf numFmtId="0" fontId="20" fillId="3" borderId="78" xfId="4" applyFont="1" applyFill="1" applyBorder="1">
      <alignment vertical="center"/>
    </xf>
    <xf numFmtId="0" fontId="20" fillId="3" borderId="0" xfId="4" applyFont="1" applyFill="1">
      <alignment vertical="center"/>
    </xf>
    <xf numFmtId="0" fontId="4" fillId="3" borderId="0" xfId="4" applyFill="1">
      <alignment vertical="center"/>
    </xf>
    <xf numFmtId="177" fontId="23" fillId="2" borderId="8" xfId="4" applyNumberFormat="1" applyFont="1" applyFill="1" applyBorder="1" applyAlignment="1">
      <alignment horizontal="right" vertical="center"/>
    </xf>
    <xf numFmtId="0" fontId="20" fillId="2" borderId="0" xfId="4" applyFont="1" applyFill="1">
      <alignment vertical="center"/>
    </xf>
    <xf numFmtId="0" fontId="20" fillId="0" borderId="0" xfId="1" applyFont="1">
      <alignment vertical="center"/>
    </xf>
    <xf numFmtId="0" fontId="20" fillId="0" borderId="0" xfId="1" applyFont="1" applyAlignment="1">
      <alignment horizontal="right" vertical="center"/>
    </xf>
    <xf numFmtId="0" fontId="20" fillId="0" borderId="0" xfId="1" applyFont="1" applyAlignment="1">
      <alignment horizontal="center" vertical="center"/>
    </xf>
    <xf numFmtId="0" fontId="20" fillId="0" borderId="0" xfId="1" applyFont="1" applyAlignment="1">
      <alignment vertical="center" shrinkToFit="1"/>
    </xf>
    <xf numFmtId="0" fontId="20" fillId="0" borderId="0" xfId="1" applyFont="1" applyAlignment="1">
      <alignment vertical="center" wrapText="1"/>
    </xf>
    <xf numFmtId="0" fontId="20" fillId="0" borderId="0" xfId="1" applyFont="1" applyAlignment="1">
      <alignment horizontal="left" vertical="center"/>
    </xf>
    <xf numFmtId="177" fontId="20" fillId="0" borderId="0" xfId="1" applyNumberFormat="1" applyFont="1">
      <alignment vertical="center"/>
    </xf>
    <xf numFmtId="0" fontId="20" fillId="0" borderId="11" xfId="1" applyFont="1" applyBorder="1" applyAlignment="1">
      <alignment vertical="center" wrapText="1"/>
    </xf>
    <xf numFmtId="0" fontId="6" fillId="0" borderId="0" xfId="1" applyFont="1">
      <alignment vertical="center"/>
    </xf>
    <xf numFmtId="0" fontId="26" fillId="0" borderId="0" xfId="1" applyFont="1">
      <alignment vertical="center"/>
    </xf>
    <xf numFmtId="187" fontId="7" fillId="0" borderId="0" xfId="1" applyNumberFormat="1" applyFont="1" applyAlignment="1">
      <alignment horizontal="center" vertical="center"/>
    </xf>
    <xf numFmtId="0" fontId="16" fillId="0" borderId="77" xfId="1" applyFont="1" applyBorder="1" applyAlignment="1">
      <alignment vertical="center" wrapText="1"/>
    </xf>
    <xf numFmtId="0" fontId="16" fillId="0" borderId="13" xfId="1" applyFont="1" applyBorder="1" applyAlignment="1">
      <alignment vertical="center" wrapText="1"/>
    </xf>
    <xf numFmtId="189" fontId="16" fillId="0" borderId="13" xfId="1" applyNumberFormat="1" applyFont="1" applyBorder="1" applyAlignment="1">
      <alignment vertical="center" wrapText="1"/>
    </xf>
    <xf numFmtId="0" fontId="7" fillId="0" borderId="77" xfId="1" applyFont="1" applyBorder="1" applyAlignment="1">
      <alignment vertical="center" wrapText="1"/>
    </xf>
    <xf numFmtId="0" fontId="7" fillId="0" borderId="13" xfId="1" applyFont="1" applyBorder="1" applyAlignment="1">
      <alignment vertical="center" wrapText="1"/>
    </xf>
    <xf numFmtId="189" fontId="7" fillId="0" borderId="13" xfId="1" applyNumberFormat="1" applyFont="1" applyBorder="1" applyAlignment="1">
      <alignment vertical="center" wrapText="1"/>
    </xf>
    <xf numFmtId="0" fontId="20" fillId="0" borderId="0" xfId="1" applyFont="1" applyAlignment="1">
      <alignment horizontal="right" vertical="center"/>
    </xf>
    <xf numFmtId="0" fontId="20" fillId="2" borderId="0" xfId="1" applyFont="1" applyFill="1" applyAlignment="1">
      <alignment horizontal="right" vertical="center" shrinkToFit="1"/>
    </xf>
    <xf numFmtId="0" fontId="20" fillId="2" borderId="0" xfId="1" applyFont="1" applyFill="1" applyAlignment="1">
      <alignment vertical="center" shrinkToFit="1"/>
    </xf>
    <xf numFmtId="0" fontId="20" fillId="2" borderId="8" xfId="1" applyFont="1" applyFill="1" applyBorder="1" applyAlignment="1">
      <alignment horizontal="center" vertical="center" shrinkToFit="1"/>
    </xf>
    <xf numFmtId="0" fontId="20" fillId="0" borderId="0" xfId="1" applyFont="1">
      <alignment vertical="center"/>
    </xf>
    <xf numFmtId="0" fontId="20" fillId="0" borderId="0" xfId="1" applyFont="1" applyAlignment="1">
      <alignment vertical="center" wrapText="1"/>
    </xf>
    <xf numFmtId="0" fontId="20" fillId="0" borderId="1"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0" xfId="1" applyFont="1" applyAlignment="1">
      <alignment horizontal="center" vertical="center" wrapText="1"/>
    </xf>
    <xf numFmtId="0" fontId="20" fillId="0" borderId="11"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5"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0" xfId="1" applyFont="1" applyAlignment="1">
      <alignment horizontal="center" vertical="center"/>
    </xf>
    <xf numFmtId="177" fontId="20" fillId="0" borderId="0" xfId="1" applyNumberFormat="1" applyFont="1" applyAlignment="1">
      <alignment horizontal="center" vertical="center"/>
    </xf>
    <xf numFmtId="187" fontId="20" fillId="0" borderId="0" xfId="1" applyNumberFormat="1" applyFont="1" applyAlignment="1">
      <alignment horizontal="center" vertical="center"/>
    </xf>
    <xf numFmtId="0" fontId="20" fillId="0" borderId="77" xfId="1" applyFont="1" applyBorder="1" applyAlignment="1">
      <alignment horizontal="center" vertical="center"/>
    </xf>
    <xf numFmtId="0" fontId="20" fillId="0" borderId="13" xfId="1" applyFont="1" applyBorder="1" applyAlignment="1">
      <alignment horizontal="center" vertical="center"/>
    </xf>
    <xf numFmtId="0" fontId="20" fillId="0" borderId="78" xfId="1" applyFont="1" applyBorder="1" applyAlignment="1">
      <alignment horizontal="center" vertical="center"/>
    </xf>
    <xf numFmtId="0" fontId="20" fillId="0" borderId="8" xfId="1" applyFont="1" applyBorder="1" applyAlignment="1">
      <alignment horizontal="center" vertical="center" shrinkToFit="1"/>
    </xf>
    <xf numFmtId="0" fontId="20" fillId="0" borderId="1" xfId="1" applyFont="1" applyBorder="1" applyAlignment="1">
      <alignment horizontal="center" vertical="center"/>
    </xf>
    <xf numFmtId="0" fontId="20" fillId="0" borderId="2" xfId="1" applyFont="1" applyBorder="1" applyAlignment="1">
      <alignment horizontal="center" vertical="center"/>
    </xf>
    <xf numFmtId="0" fontId="20" fillId="0" borderId="3" xfId="1" applyFont="1" applyBorder="1" applyAlignment="1">
      <alignment horizontal="center" vertical="center"/>
    </xf>
    <xf numFmtId="0" fontId="20" fillId="0" borderId="12" xfId="1" applyFont="1" applyBorder="1" applyAlignment="1">
      <alignment horizontal="center" vertical="center"/>
    </xf>
    <xf numFmtId="0" fontId="20" fillId="0" borderId="11" xfId="1" applyFont="1" applyBorder="1" applyAlignment="1">
      <alignment horizontal="center" vertical="center"/>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6" xfId="1" applyFont="1" applyBorder="1" applyAlignment="1">
      <alignment horizontal="center" vertical="center"/>
    </xf>
    <xf numFmtId="0" fontId="20" fillId="4" borderId="1" xfId="1" applyFont="1" applyFill="1" applyBorder="1" applyAlignment="1">
      <alignment horizontal="center" vertical="center"/>
    </xf>
    <xf numFmtId="0" fontId="20" fillId="4" borderId="2" xfId="1" applyFont="1" applyFill="1" applyBorder="1" applyAlignment="1">
      <alignment horizontal="center" vertical="center"/>
    </xf>
    <xf numFmtId="0" fontId="20" fillId="4" borderId="3" xfId="1" applyFont="1" applyFill="1" applyBorder="1" applyAlignment="1">
      <alignment horizontal="center" vertical="center"/>
    </xf>
    <xf numFmtId="0" fontId="20" fillId="4" borderId="12" xfId="1" applyFont="1" applyFill="1" applyBorder="1" applyAlignment="1">
      <alignment horizontal="center" vertical="center"/>
    </xf>
    <xf numFmtId="0" fontId="20" fillId="4" borderId="0" xfId="1" applyFont="1" applyFill="1" applyAlignment="1">
      <alignment horizontal="center" vertical="center"/>
    </xf>
    <xf numFmtId="0" fontId="20" fillId="4" borderId="11" xfId="1" applyFont="1" applyFill="1" applyBorder="1" applyAlignment="1">
      <alignment horizontal="center" vertical="center"/>
    </xf>
    <xf numFmtId="0" fontId="20" fillId="4" borderId="4" xfId="1" applyFont="1" applyFill="1" applyBorder="1" applyAlignment="1">
      <alignment horizontal="center" vertical="center"/>
    </xf>
    <xf numFmtId="0" fontId="20" fillId="4" borderId="5" xfId="1" applyFont="1" applyFill="1" applyBorder="1" applyAlignment="1">
      <alignment horizontal="center" vertical="center"/>
    </xf>
    <xf numFmtId="0" fontId="20" fillId="4" borderId="6" xfId="1" applyFont="1" applyFill="1" applyBorder="1" applyAlignment="1">
      <alignment horizontal="center" vertical="center"/>
    </xf>
    <xf numFmtId="0" fontId="20" fillId="0" borderId="1" xfId="1" applyFont="1" applyBorder="1">
      <alignment vertical="center"/>
    </xf>
    <xf numFmtId="0" fontId="20" fillId="0" borderId="2" xfId="1" applyFont="1" applyBorder="1">
      <alignment vertical="center"/>
    </xf>
    <xf numFmtId="0" fontId="20" fillId="0" borderId="3" xfId="1" applyFont="1" applyBorder="1">
      <alignment vertical="center"/>
    </xf>
    <xf numFmtId="0" fontId="20" fillId="0" borderId="12" xfId="1" applyFont="1" applyBorder="1">
      <alignment vertical="center"/>
    </xf>
    <xf numFmtId="0" fontId="20" fillId="0" borderId="11" xfId="1" applyFont="1" applyBorder="1">
      <alignment vertical="center"/>
    </xf>
    <xf numFmtId="0" fontId="20" fillId="0" borderId="4" xfId="1" applyFont="1" applyBorder="1">
      <alignment vertical="center"/>
    </xf>
    <xf numFmtId="0" fontId="20" fillId="0" borderId="5" xfId="1" applyFont="1" applyBorder="1">
      <alignment vertical="center"/>
    </xf>
    <xf numFmtId="0" fontId="20" fillId="0" borderId="6" xfId="1" applyFont="1" applyBorder="1">
      <alignment vertical="center"/>
    </xf>
    <xf numFmtId="0" fontId="20" fillId="0" borderId="1" xfId="1" applyFont="1" applyBorder="1" applyAlignment="1">
      <alignment vertical="center" wrapText="1"/>
    </xf>
    <xf numFmtId="187" fontId="7" fillId="2" borderId="5" xfId="1" applyNumberFormat="1" applyFont="1" applyFill="1" applyBorder="1" applyAlignment="1">
      <alignment horizontal="center" vertical="center"/>
    </xf>
    <xf numFmtId="0" fontId="16" fillId="0" borderId="13" xfId="1" applyFont="1" applyBorder="1" applyAlignment="1">
      <alignment horizontal="center" vertical="center" wrapText="1"/>
    </xf>
    <xf numFmtId="0" fontId="16" fillId="0" borderId="13" xfId="1" applyFont="1" applyBorder="1" applyAlignment="1">
      <alignment vertical="center" wrapText="1"/>
    </xf>
    <xf numFmtId="0" fontId="16" fillId="0" borderId="78" xfId="1" applyFont="1" applyBorder="1" applyAlignment="1">
      <alignment vertical="center" wrapText="1"/>
    </xf>
    <xf numFmtId="0" fontId="7" fillId="0" borderId="77"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78" xfId="1" applyFont="1" applyBorder="1" applyAlignment="1">
      <alignment horizontal="center" vertical="center" wrapText="1"/>
    </xf>
    <xf numFmtId="0" fontId="7" fillId="2" borderId="8" xfId="1" applyFont="1" applyFill="1" applyBorder="1" applyAlignment="1">
      <alignment vertical="center" wrapText="1"/>
    </xf>
    <xf numFmtId="0" fontId="7" fillId="0" borderId="77" xfId="1" applyFont="1" applyBorder="1" applyAlignment="1">
      <alignment horizontal="center" vertical="center" wrapText="1"/>
      <extLst>
        <ext xmlns:xfpb="http://schemas.microsoft.com/office/spreadsheetml/2022/featurepropertybag" uri="{C7286773-470A-42A8-94C5-96B5CB345126}">
          <xfpb:xfComplement i="0"/>
        </ext>
      </extLst>
    </xf>
    <xf numFmtId="0" fontId="7" fillId="0" borderId="13" xfId="1" applyFont="1" applyBorder="1" applyAlignment="1">
      <alignment horizontal="center" vertical="center" wrapText="1"/>
      <extLst>
        <ext xmlns:xfpb="http://schemas.microsoft.com/office/spreadsheetml/2022/featurepropertybag" uri="{C7286773-470A-42A8-94C5-96B5CB345126}">
          <xfpb:xfComplement i="0"/>
        </ext>
      </extLst>
    </xf>
    <xf numFmtId="0" fontId="16" fillId="0" borderId="13" xfId="1" applyFont="1" applyBorder="1" applyAlignment="1">
      <alignment horizontal="center" vertical="center" wrapText="1"/>
      <extLst>
        <ext xmlns:xfpb="http://schemas.microsoft.com/office/spreadsheetml/2022/featurepropertybag" uri="{C7286773-470A-42A8-94C5-96B5CB345126}">
          <xfpb:xfComplement i="0"/>
        </ext>
      </extLst>
    </xf>
    <xf numFmtId="0" fontId="16" fillId="0" borderId="13" xfId="1" applyFont="1" applyBorder="1">
      <alignment vertical="center"/>
    </xf>
    <xf numFmtId="0" fontId="7" fillId="2" borderId="77"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78" xfId="1" applyFont="1" applyFill="1" applyBorder="1" applyAlignment="1">
      <alignment horizontal="center" vertical="center" wrapText="1"/>
    </xf>
    <xf numFmtId="0" fontId="7" fillId="2" borderId="13" xfId="1" applyFont="1" applyFill="1" applyBorder="1" applyAlignment="1">
      <alignment horizontal="center" vertical="center"/>
    </xf>
    <xf numFmtId="0" fontId="7" fillId="2" borderId="78" xfId="1" applyFont="1" applyFill="1" applyBorder="1" applyAlignment="1">
      <alignment horizontal="center" vertical="center"/>
    </xf>
    <xf numFmtId="0" fontId="7" fillId="2" borderId="77" xfId="1" applyFont="1" applyFill="1" applyBorder="1" applyAlignment="1">
      <alignment horizontal="center" vertical="center" wrapText="1"/>
      <extLst>
        <ext xmlns:xfpb="http://schemas.microsoft.com/office/spreadsheetml/2022/featurepropertybag" uri="{C7286773-470A-42A8-94C5-96B5CB345126}">
          <xfpb:xfComplement i="0"/>
        </ext>
      </extLst>
    </xf>
    <xf numFmtId="0" fontId="7" fillId="2" borderId="13" xfId="1" applyFont="1" applyFill="1" applyBorder="1" applyAlignment="1">
      <alignment horizontal="center" vertical="center" wrapText="1"/>
      <extLst>
        <ext xmlns:xfpb="http://schemas.microsoft.com/office/spreadsheetml/2022/featurepropertybag" uri="{C7286773-470A-42A8-94C5-96B5CB345126}">
          <xfpb:xfComplement i="0"/>
        </ext>
      </extLst>
    </xf>
    <xf numFmtId="0" fontId="7" fillId="2" borderId="78" xfId="1" applyFont="1" applyFill="1" applyBorder="1" applyAlignment="1">
      <alignment horizontal="center" vertical="center" wrapText="1"/>
      <extLst>
        <ext xmlns:xfpb="http://schemas.microsoft.com/office/spreadsheetml/2022/featurepropertybag" uri="{C7286773-470A-42A8-94C5-96B5CB345126}">
          <xfpb:xfComplement i="0"/>
        </ext>
      </extLst>
    </xf>
    <xf numFmtId="189" fontId="7" fillId="2" borderId="13" xfId="1" applyNumberFormat="1" applyFont="1" applyFill="1" applyBorder="1" applyAlignment="1">
      <alignment horizontal="center" vertical="center" wrapText="1"/>
    </xf>
    <xf numFmtId="189" fontId="7" fillId="2" borderId="78" xfId="1" applyNumberFormat="1" applyFont="1" applyFill="1" applyBorder="1" applyAlignment="1">
      <alignment horizontal="center" vertical="center" wrapText="1"/>
    </xf>
    <xf numFmtId="188" fontId="7" fillId="0" borderId="13" xfId="1" applyNumberFormat="1" applyFont="1" applyBorder="1" applyAlignment="1">
      <alignment horizontal="center" vertical="center" shrinkToFit="1"/>
    </xf>
    <xf numFmtId="188" fontId="7" fillId="0" borderId="78" xfId="1" applyNumberFormat="1" applyFont="1" applyBorder="1" applyAlignment="1">
      <alignment horizontal="center" vertical="center" shrinkToFit="1"/>
    </xf>
    <xf numFmtId="0" fontId="7" fillId="2" borderId="77" xfId="1" applyFont="1" applyFill="1" applyBorder="1" applyAlignment="1">
      <alignment horizontal="center" vertical="center" shrinkToFit="1"/>
    </xf>
    <xf numFmtId="0" fontId="7" fillId="2" borderId="13" xfId="1" applyFont="1" applyFill="1" applyBorder="1" applyAlignment="1">
      <alignment horizontal="center" vertical="center" shrinkToFit="1"/>
    </xf>
    <xf numFmtId="0" fontId="7" fillId="2" borderId="78" xfId="1" applyFont="1" applyFill="1" applyBorder="1" applyAlignment="1">
      <alignment horizontal="center" vertical="center" shrinkToFit="1"/>
    </xf>
    <xf numFmtId="0" fontId="7" fillId="2" borderId="0" xfId="1" applyFont="1" applyFill="1" applyAlignment="1">
      <alignment horizontal="center" vertical="center"/>
    </xf>
    <xf numFmtId="0" fontId="7" fillId="0" borderId="0" xfId="1" applyFont="1" applyAlignment="1">
      <alignment horizontal="center" vertical="center"/>
    </xf>
    <xf numFmtId="0" fontId="7" fillId="0" borderId="77" xfId="1" applyFont="1" applyBorder="1" applyAlignment="1">
      <alignment horizontal="center" vertical="center"/>
    </xf>
    <xf numFmtId="0" fontId="7" fillId="0" borderId="13" xfId="1" applyFont="1" applyBorder="1" applyAlignment="1">
      <alignment horizontal="center" vertical="center"/>
    </xf>
    <xf numFmtId="0" fontId="7" fillId="0" borderId="78" xfId="1" applyFont="1" applyBorder="1" applyAlignment="1">
      <alignment horizontal="center" vertical="center"/>
    </xf>
    <xf numFmtId="0" fontId="7" fillId="0" borderId="5" xfId="1" applyFont="1" applyBorder="1">
      <alignment vertical="center"/>
    </xf>
    <xf numFmtId="187" fontId="7" fillId="2" borderId="0" xfId="1" applyNumberFormat="1" applyFont="1" applyFill="1" applyAlignment="1">
      <alignment horizontal="center" vertical="center"/>
    </xf>
    <xf numFmtId="0" fontId="7" fillId="0" borderId="0" xfId="1" applyFont="1">
      <alignment vertical="center"/>
    </xf>
    <xf numFmtId="0" fontId="7" fillId="2" borderId="81" xfId="1" applyFont="1" applyFill="1" applyBorder="1" applyAlignment="1">
      <alignment horizontal="center" vertical="center"/>
    </xf>
    <xf numFmtId="0" fontId="7" fillId="2" borderId="80" xfId="1" applyFont="1" applyFill="1" applyBorder="1" applyAlignment="1">
      <alignment horizontal="center" vertical="center"/>
    </xf>
    <xf numFmtId="0" fontId="7" fillId="2" borderId="77"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2" borderId="77" xfId="1" applyFont="1" applyFill="1" applyBorder="1">
      <alignment vertical="center"/>
    </xf>
    <xf numFmtId="0" fontId="7" fillId="2" borderId="13" xfId="1" applyFont="1" applyFill="1" applyBorder="1">
      <alignment vertical="center"/>
    </xf>
    <xf numFmtId="0" fontId="7" fillId="2" borderId="78" xfId="1" applyFont="1" applyFill="1" applyBorder="1">
      <alignment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12" xfId="1" applyFont="1" applyBorder="1" applyAlignment="1">
      <alignment horizontal="center" vertical="center"/>
    </xf>
    <xf numFmtId="0" fontId="7" fillId="0" borderId="11" xfId="1" applyFont="1" applyBorder="1" applyAlignment="1">
      <alignment horizontal="center" vertical="center"/>
    </xf>
    <xf numFmtId="0" fontId="7" fillId="0" borderId="79" xfId="1" applyFont="1" applyBorder="1" applyAlignment="1">
      <alignment horizontal="center" vertical="center" wrapText="1"/>
    </xf>
    <xf numFmtId="0" fontId="7" fillId="0" borderId="80" xfId="1" applyFont="1" applyBorder="1" applyAlignment="1">
      <alignment horizontal="center" vertical="center" wrapText="1"/>
    </xf>
    <xf numFmtId="187" fontId="7" fillId="2" borderId="81" xfId="1" applyNumberFormat="1" applyFont="1" applyFill="1" applyBorder="1" applyAlignment="1">
      <alignment horizontal="center" vertical="center" shrinkToFit="1"/>
    </xf>
    <xf numFmtId="187" fontId="7" fillId="2" borderId="80" xfId="1" applyNumberFormat="1" applyFont="1" applyFill="1" applyBorder="1" applyAlignment="1">
      <alignment horizontal="center" vertical="center" shrinkToFit="1"/>
    </xf>
    <xf numFmtId="187" fontId="7" fillId="2" borderId="82" xfId="1" applyNumberFormat="1" applyFont="1" applyFill="1" applyBorder="1" applyAlignment="1">
      <alignment horizontal="center" vertical="center" shrinkToFit="1"/>
    </xf>
    <xf numFmtId="0" fontId="7" fillId="2" borderId="8" xfId="1" applyFont="1" applyFill="1" applyBorder="1" applyAlignment="1">
      <alignment horizontal="center" vertical="center"/>
    </xf>
    <xf numFmtId="187" fontId="7" fillId="0" borderId="86" xfId="1" applyNumberFormat="1" applyFont="1" applyBorder="1" applyAlignment="1">
      <alignment horizontal="center" vertical="center" shrinkToFit="1"/>
    </xf>
    <xf numFmtId="187" fontId="7" fillId="0" borderId="87" xfId="1" applyNumberFormat="1" applyFont="1" applyBorder="1" applyAlignment="1">
      <alignment horizontal="center" vertical="center" shrinkToFit="1"/>
    </xf>
    <xf numFmtId="187" fontId="7" fillId="0" borderId="88" xfId="1" applyNumberFormat="1" applyFont="1" applyBorder="1" applyAlignment="1">
      <alignment horizontal="center" vertical="center" shrinkToFit="1"/>
    </xf>
    <xf numFmtId="187" fontId="7" fillId="0" borderId="83" xfId="1" applyNumberFormat="1" applyFont="1" applyBorder="1" applyAlignment="1">
      <alignment horizontal="center" vertical="center" shrinkToFit="1"/>
    </xf>
    <xf numFmtId="187" fontId="7" fillId="0" borderId="84" xfId="1" applyNumberFormat="1" applyFont="1" applyBorder="1" applyAlignment="1">
      <alignment horizontal="center" vertical="center" shrinkToFit="1"/>
    </xf>
    <xf numFmtId="187" fontId="7" fillId="0" borderId="85" xfId="1" applyNumberFormat="1" applyFont="1" applyBorder="1" applyAlignment="1">
      <alignment horizontal="center" vertical="center" shrinkToFit="1"/>
    </xf>
    <xf numFmtId="0" fontId="8" fillId="0" borderId="5" xfId="1" applyFont="1" applyBorder="1" applyAlignment="1">
      <alignment horizontal="center"/>
    </xf>
    <xf numFmtId="0" fontId="7" fillId="0" borderId="8" xfId="1" applyFont="1" applyBorder="1" applyAlignment="1">
      <alignment horizontal="center" vertical="center"/>
    </xf>
    <xf numFmtId="181" fontId="7" fillId="2" borderId="77" xfId="1" applyNumberFormat="1" applyFont="1" applyFill="1" applyBorder="1" applyAlignment="1">
      <alignment horizontal="center" vertical="center"/>
    </xf>
    <xf numFmtId="181" fontId="7" fillId="2" borderId="13" xfId="1" applyNumberFormat="1" applyFont="1" applyFill="1" applyBorder="1" applyAlignment="1">
      <alignment horizontal="center" vertical="center"/>
    </xf>
    <xf numFmtId="181" fontId="7" fillId="2" borderId="78" xfId="1" applyNumberFormat="1" applyFont="1" applyFill="1" applyBorder="1" applyAlignment="1">
      <alignment horizontal="center" vertical="center"/>
    </xf>
    <xf numFmtId="0" fontId="7" fillId="0" borderId="0" xfId="1" applyFont="1" applyAlignment="1">
      <alignment horizontal="right" vertical="center"/>
    </xf>
    <xf numFmtId="0" fontId="7" fillId="2" borderId="0" xfId="1" applyFont="1" applyFill="1" applyAlignment="1">
      <alignment horizontal="right" vertical="center"/>
    </xf>
    <xf numFmtId="0" fontId="12" fillId="0" borderId="0" xfId="1" applyFont="1" applyAlignment="1">
      <alignment horizontal="center" vertical="center"/>
    </xf>
    <xf numFmtId="0" fontId="7" fillId="2" borderId="2" xfId="1" applyFont="1" applyFill="1" applyBorder="1">
      <alignment vertical="center"/>
    </xf>
    <xf numFmtId="0" fontId="7" fillId="2" borderId="3" xfId="1" applyFont="1" applyFill="1" applyBorder="1">
      <alignment vertical="center"/>
    </xf>
    <xf numFmtId="176" fontId="7" fillId="0" borderId="20" xfId="2" applyNumberFormat="1" applyFont="1" applyBorder="1" applyAlignment="1">
      <alignment horizontal="right" vertical="center" shrinkToFit="1"/>
    </xf>
    <xf numFmtId="176" fontId="7" fillId="0" borderId="21" xfId="2" applyNumberFormat="1" applyFont="1" applyBorder="1" applyAlignment="1">
      <alignment horizontal="right" vertical="center" shrinkToFit="1"/>
    </xf>
    <xf numFmtId="49" fontId="6" fillId="0" borderId="20" xfId="2" applyNumberFormat="1" applyFont="1" applyBorder="1" applyAlignment="1">
      <alignment horizontal="center" vertical="center" shrinkToFit="1"/>
    </xf>
    <xf numFmtId="49" fontId="6" fillId="0" borderId="40" xfId="2" applyNumberFormat="1" applyFont="1" applyBorder="1" applyAlignment="1">
      <alignment horizontal="center" vertical="center" shrinkToFit="1"/>
    </xf>
    <xf numFmtId="49" fontId="6" fillId="0" borderId="21" xfId="2" applyNumberFormat="1" applyFont="1" applyBorder="1" applyAlignment="1">
      <alignment horizontal="center" vertical="center" shrinkToFit="1"/>
    </xf>
    <xf numFmtId="49" fontId="6" fillId="0" borderId="41" xfId="2" applyNumberFormat="1" applyFont="1" applyBorder="1" applyAlignment="1">
      <alignment horizontal="center" vertical="center" shrinkToFit="1"/>
    </xf>
    <xf numFmtId="176" fontId="7" fillId="0" borderId="56" xfId="2" applyNumberFormat="1" applyFont="1" applyBorder="1" applyAlignment="1">
      <alignment horizontal="right" vertical="center" shrinkToFit="1"/>
    </xf>
    <xf numFmtId="176" fontId="7" fillId="0" borderId="57" xfId="2" applyNumberFormat="1" applyFont="1" applyBorder="1" applyAlignment="1">
      <alignment horizontal="right" vertical="center" shrinkToFit="1"/>
    </xf>
    <xf numFmtId="176" fontId="7" fillId="0" borderId="58" xfId="2" applyNumberFormat="1" applyFont="1" applyBorder="1" applyAlignment="1">
      <alignment horizontal="right" vertical="center" shrinkToFit="1"/>
    </xf>
    <xf numFmtId="176" fontId="7" fillId="0" borderId="59" xfId="2" applyNumberFormat="1" applyFont="1" applyBorder="1" applyAlignment="1">
      <alignment horizontal="right" vertical="center" shrinkToFit="1"/>
    </xf>
    <xf numFmtId="176" fontId="7" fillId="0" borderId="60" xfId="2" applyNumberFormat="1" applyFont="1" applyBorder="1" applyAlignment="1">
      <alignment horizontal="right" vertical="center" shrinkToFit="1"/>
    </xf>
    <xf numFmtId="176" fontId="7" fillId="0" borderId="61" xfId="2" applyNumberFormat="1" applyFont="1" applyBorder="1" applyAlignment="1">
      <alignment horizontal="right" vertical="center" shrinkToFit="1"/>
    </xf>
    <xf numFmtId="176" fontId="7" fillId="0" borderId="62" xfId="2" applyNumberFormat="1" applyFont="1" applyBorder="1" applyAlignment="1">
      <alignment horizontal="right" vertical="center" shrinkToFit="1"/>
    </xf>
    <xf numFmtId="176" fontId="7" fillId="0" borderId="63" xfId="2" applyNumberFormat="1" applyFont="1" applyBorder="1" applyAlignment="1">
      <alignment horizontal="right" vertical="center" shrinkToFit="1"/>
    </xf>
    <xf numFmtId="0" fontId="7" fillId="0" borderId="42" xfId="2" applyFont="1" applyBorder="1" applyAlignment="1">
      <alignment horizontal="left" vertical="center" wrapText="1"/>
    </xf>
    <xf numFmtId="0" fontId="7" fillId="0" borderId="20" xfId="2" applyFont="1" applyBorder="1" applyAlignment="1">
      <alignment horizontal="left" vertical="center" wrapText="1"/>
    </xf>
    <xf numFmtId="0" fontId="7" fillId="0" borderId="43" xfId="2" applyFont="1" applyBorder="1" applyAlignment="1">
      <alignment horizontal="left" vertical="center" wrapText="1"/>
    </xf>
    <xf numFmtId="0" fontId="7" fillId="0" borderId="21" xfId="2" applyFont="1" applyBorder="1" applyAlignment="1">
      <alignment horizontal="left" vertical="center" wrapText="1"/>
    </xf>
    <xf numFmtId="0" fontId="7" fillId="0" borderId="20"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6" fillId="2" borderId="0" xfId="2" applyFont="1" applyFill="1" applyAlignment="1">
      <alignment horizontal="center" vertical="center" wrapText="1"/>
    </xf>
    <xf numFmtId="0" fontId="6" fillId="2" borderId="0" xfId="2" applyFont="1" applyFill="1" applyAlignment="1">
      <alignment horizontal="center" vertical="center"/>
    </xf>
    <xf numFmtId="49" fontId="7" fillId="0" borderId="9" xfId="2" applyNumberFormat="1" applyFont="1" applyBorder="1" applyAlignment="1">
      <alignment horizontal="center" vertical="center" shrinkToFit="1"/>
    </xf>
    <xf numFmtId="49" fontId="7" fillId="0" borderId="7" xfId="2" applyNumberFormat="1" applyFont="1" applyBorder="1" applyAlignment="1">
      <alignment horizontal="center" vertical="center" shrinkToFit="1"/>
    </xf>
    <xf numFmtId="0" fontId="7" fillId="2" borderId="1" xfId="2" applyFont="1" applyFill="1" applyBorder="1" applyAlignment="1">
      <alignment horizontal="left" vertical="center" shrinkToFit="1"/>
    </xf>
    <xf numFmtId="0" fontId="7" fillId="2" borderId="2" xfId="2" applyFont="1" applyFill="1" applyBorder="1" applyAlignment="1">
      <alignment horizontal="left" vertical="center" shrinkToFit="1"/>
    </xf>
    <xf numFmtId="0" fontId="7" fillId="2" borderId="3" xfId="2" applyFont="1" applyFill="1" applyBorder="1" applyAlignment="1">
      <alignment horizontal="left" vertical="center" shrinkToFit="1"/>
    </xf>
    <xf numFmtId="0" fontId="7" fillId="2" borderId="4" xfId="2" applyFont="1" applyFill="1" applyBorder="1" applyAlignment="1">
      <alignment horizontal="left" vertical="center" shrinkToFit="1"/>
    </xf>
    <xf numFmtId="0" fontId="7" fillId="2" borderId="5" xfId="2" applyFont="1" applyFill="1" applyBorder="1" applyAlignment="1">
      <alignment horizontal="left" vertical="center" shrinkToFit="1"/>
    </xf>
    <xf numFmtId="0" fontId="7" fillId="2" borderId="6" xfId="2" applyFont="1" applyFill="1" applyBorder="1" applyAlignment="1">
      <alignment horizontal="left" vertical="center" shrinkToFit="1"/>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0" borderId="10" xfId="2" applyFont="1" applyBorder="1" applyAlignment="1">
      <alignment horizontal="center" vertical="center"/>
    </xf>
    <xf numFmtId="0" fontId="7" fillId="0" borderId="9"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7" xfId="2" applyFont="1" applyBorder="1" applyAlignment="1">
      <alignment horizontal="center" vertical="center"/>
    </xf>
    <xf numFmtId="0" fontId="7" fillId="0" borderId="8" xfId="2" applyFont="1" applyBorder="1" applyAlignment="1">
      <alignment horizontal="left" vertical="center" wrapText="1"/>
    </xf>
    <xf numFmtId="176" fontId="7" fillId="0" borderId="8" xfId="2" applyNumberFormat="1" applyFont="1" applyBorder="1" applyAlignment="1">
      <alignment horizontal="right" vertical="center" shrinkToFit="1"/>
    </xf>
    <xf numFmtId="49" fontId="6" fillId="0" borderId="8" xfId="2" applyNumberFormat="1" applyFont="1" applyBorder="1" applyAlignment="1">
      <alignment horizontal="center" vertical="center" shrinkToFit="1"/>
    </xf>
    <xf numFmtId="176" fontId="7" fillId="2" borderId="8" xfId="2" applyNumberFormat="1" applyFont="1" applyFill="1" applyBorder="1" applyAlignment="1">
      <alignment horizontal="right" vertical="center" shrinkToFit="1"/>
    </xf>
    <xf numFmtId="0" fontId="7" fillId="0" borderId="8" xfId="2" applyFont="1" applyBorder="1" applyAlignment="1">
      <alignment horizontal="center" vertical="center" wrapText="1"/>
    </xf>
    <xf numFmtId="3" fontId="7" fillId="0" borderId="26" xfId="2" applyNumberFormat="1" applyFont="1" applyBorder="1" applyAlignment="1">
      <alignment horizontal="right" vertical="center" shrinkToFit="1"/>
    </xf>
    <xf numFmtId="3" fontId="7" fillId="0" borderId="27" xfId="2" applyNumberFormat="1" applyFont="1" applyBorder="1" applyAlignment="1">
      <alignment horizontal="right" vertical="center" shrinkToFit="1"/>
    </xf>
    <xf numFmtId="3" fontId="7" fillId="0" borderId="30" xfId="2" applyNumberFormat="1" applyFont="1" applyBorder="1" applyAlignment="1">
      <alignment horizontal="right" vertical="center" shrinkToFit="1"/>
    </xf>
    <xf numFmtId="3" fontId="7" fillId="0" borderId="69" xfId="2" applyNumberFormat="1" applyFont="1" applyBorder="1" applyAlignment="1">
      <alignment horizontal="right" vertical="center" shrinkToFit="1"/>
    </xf>
    <xf numFmtId="3" fontId="7" fillId="0" borderId="18" xfId="2" applyNumberFormat="1" applyFont="1" applyBorder="1" applyAlignment="1">
      <alignment horizontal="right" vertical="center" shrinkToFit="1"/>
    </xf>
    <xf numFmtId="3" fontId="7" fillId="0" borderId="70" xfId="2" applyNumberFormat="1" applyFont="1" applyBorder="1" applyAlignment="1">
      <alignment horizontal="right" vertical="center" shrinkToFit="1"/>
    </xf>
    <xf numFmtId="3" fontId="7" fillId="0" borderId="28" xfId="2" applyNumberFormat="1" applyFont="1" applyBorder="1" applyAlignment="1">
      <alignment horizontal="right" vertical="center" shrinkToFit="1"/>
    </xf>
    <xf numFmtId="3" fontId="7" fillId="0" borderId="65" xfId="2" applyNumberFormat="1" applyFont="1" applyBorder="1" applyAlignment="1">
      <alignment horizontal="right" vertical="center" shrinkToFit="1"/>
    </xf>
    <xf numFmtId="0" fontId="7" fillId="0" borderId="38" xfId="2" applyFont="1" applyBorder="1" applyAlignment="1">
      <alignment horizontal="center" vertical="center" shrinkToFit="1"/>
    </xf>
    <xf numFmtId="0" fontId="7" fillId="0" borderId="15" xfId="2" applyFont="1" applyBorder="1" applyAlignment="1">
      <alignment horizontal="center" vertical="center" shrinkToFit="1"/>
    </xf>
    <xf numFmtId="0" fontId="7" fillId="0" borderId="39" xfId="2" applyFont="1" applyBorder="1" applyAlignment="1">
      <alignment horizontal="center" vertical="center" shrinkToFit="1"/>
    </xf>
    <xf numFmtId="0" fontId="7" fillId="0" borderId="4" xfId="2" applyFont="1" applyBorder="1" applyAlignment="1">
      <alignment horizontal="center" vertical="center" shrinkToFit="1"/>
    </xf>
    <xf numFmtId="0" fontId="7" fillId="0" borderId="5" xfId="2" applyFont="1" applyBorder="1" applyAlignment="1">
      <alignment horizontal="center" vertical="center" shrinkToFit="1"/>
    </xf>
    <xf numFmtId="0" fontId="7" fillId="0" borderId="6" xfId="2" applyFont="1" applyBorder="1" applyAlignment="1">
      <alignment horizontal="center" vertical="center" shrinkToFit="1"/>
    </xf>
    <xf numFmtId="183" fontId="7" fillId="0" borderId="38" xfId="2" applyNumberFormat="1" applyFont="1" applyBorder="1" applyAlignment="1">
      <alignment horizontal="right" vertical="center" shrinkToFit="1"/>
    </xf>
    <xf numFmtId="183" fontId="7" fillId="0" borderId="15" xfId="2" applyNumberFormat="1" applyFont="1" applyBorder="1" applyAlignment="1">
      <alignment horizontal="right" vertical="center" shrinkToFit="1"/>
    </xf>
    <xf numFmtId="183" fontId="7" fillId="0" borderId="67" xfId="2" applyNumberFormat="1" applyFont="1" applyBorder="1" applyAlignment="1">
      <alignment horizontal="right" vertical="center" shrinkToFit="1"/>
    </xf>
    <xf numFmtId="183" fontId="7" fillId="0" borderId="4" xfId="2" applyNumberFormat="1" applyFont="1" applyBorder="1" applyAlignment="1">
      <alignment horizontal="right" vertical="center" shrinkToFit="1"/>
    </xf>
    <xf numFmtId="183" fontId="7" fillId="0" borderId="5" xfId="2" applyNumberFormat="1" applyFont="1" applyBorder="1" applyAlignment="1">
      <alignment horizontal="right" vertical="center" shrinkToFit="1"/>
    </xf>
    <xf numFmtId="183" fontId="7" fillId="0" borderId="68" xfId="2" applyNumberFormat="1" applyFont="1" applyBorder="1" applyAlignment="1">
      <alignment horizontal="right" vertical="center" shrinkToFit="1"/>
    </xf>
    <xf numFmtId="184" fontId="7" fillId="0" borderId="66" xfId="2" applyNumberFormat="1" applyFont="1" applyBorder="1" applyAlignment="1">
      <alignment horizontal="right" vertical="center" shrinkToFit="1"/>
    </xf>
    <xf numFmtId="184" fontId="7" fillId="0" borderId="15" xfId="2" applyNumberFormat="1" applyFont="1" applyBorder="1" applyAlignment="1">
      <alignment horizontal="right" vertical="center" shrinkToFit="1"/>
    </xf>
    <xf numFmtId="184" fontId="7" fillId="0" borderId="67" xfId="2" applyNumberFormat="1" applyFont="1" applyBorder="1" applyAlignment="1">
      <alignment horizontal="right" vertical="center" shrinkToFit="1"/>
    </xf>
    <xf numFmtId="184" fontId="7" fillId="0" borderId="33" xfId="2" applyNumberFormat="1" applyFont="1" applyBorder="1" applyAlignment="1">
      <alignment horizontal="right" vertical="center" shrinkToFit="1"/>
    </xf>
    <xf numFmtId="184" fontId="7" fillId="0" borderId="5" xfId="2" applyNumberFormat="1" applyFont="1" applyBorder="1" applyAlignment="1">
      <alignment horizontal="right" vertical="center" shrinkToFit="1"/>
    </xf>
    <xf numFmtId="184" fontId="7" fillId="0" borderId="68" xfId="2" applyNumberFormat="1" applyFont="1" applyBorder="1" applyAlignment="1">
      <alignment horizontal="right" vertical="center" shrinkToFit="1"/>
    </xf>
    <xf numFmtId="3" fontId="7" fillId="0" borderId="66" xfId="2" applyNumberFormat="1" applyFont="1" applyBorder="1" applyAlignment="1">
      <alignment horizontal="right" vertical="center" shrinkToFit="1"/>
    </xf>
    <xf numFmtId="3" fontId="7" fillId="0" borderId="15" xfId="2" applyNumberFormat="1" applyFont="1" applyBorder="1" applyAlignment="1">
      <alignment horizontal="right" vertical="center" shrinkToFit="1"/>
    </xf>
    <xf numFmtId="3" fontId="7" fillId="0" borderId="67" xfId="2" applyNumberFormat="1" applyFont="1" applyBorder="1" applyAlignment="1">
      <alignment horizontal="right" vertical="center" shrinkToFit="1"/>
    </xf>
    <xf numFmtId="3" fontId="7" fillId="0" borderId="33" xfId="2" applyNumberFormat="1" applyFont="1" applyBorder="1" applyAlignment="1">
      <alignment horizontal="right" vertical="center" shrinkToFit="1"/>
    </xf>
    <xf numFmtId="3" fontId="7" fillId="0" borderId="5" xfId="2" applyNumberFormat="1" applyFont="1" applyBorder="1" applyAlignment="1">
      <alignment horizontal="right" vertical="center" shrinkToFit="1"/>
    </xf>
    <xf numFmtId="3" fontId="7" fillId="0" borderId="68" xfId="2" applyNumberFormat="1" applyFont="1" applyBorder="1" applyAlignment="1">
      <alignment horizontal="right" vertical="center" shrinkToFit="1"/>
    </xf>
    <xf numFmtId="3" fontId="7" fillId="0" borderId="39" xfId="2" applyNumberFormat="1" applyFont="1" applyBorder="1" applyAlignment="1">
      <alignment horizontal="right" vertical="center" shrinkToFit="1"/>
    </xf>
    <xf numFmtId="3" fontId="7" fillId="0" borderId="6" xfId="2" applyNumberFormat="1" applyFont="1" applyBorder="1" applyAlignment="1">
      <alignment horizontal="right" vertical="center" shrinkToFit="1"/>
    </xf>
    <xf numFmtId="0" fontId="7" fillId="0" borderId="29" xfId="2" applyFont="1" applyBorder="1" applyAlignment="1">
      <alignment horizontal="center" vertical="center" shrinkToFit="1"/>
    </xf>
    <xf numFmtId="0" fontId="7" fillId="0" borderId="28" xfId="2" applyFont="1" applyBorder="1" applyAlignment="1">
      <alignment horizontal="center" vertical="center" shrinkToFit="1"/>
    </xf>
    <xf numFmtId="0" fontId="7" fillId="0" borderId="64" xfId="2" applyFont="1" applyBorder="1" applyAlignment="1">
      <alignment horizontal="center" vertical="center" shrinkToFit="1"/>
    </xf>
    <xf numFmtId="0" fontId="7" fillId="0" borderId="65" xfId="2" applyFont="1" applyBorder="1" applyAlignment="1">
      <alignment horizontal="center" vertical="center" shrinkToFit="1"/>
    </xf>
    <xf numFmtId="0" fontId="7" fillId="2" borderId="29" xfId="2" applyFont="1" applyFill="1" applyBorder="1" applyAlignment="1">
      <alignment horizontal="center" vertical="center" shrinkToFit="1"/>
    </xf>
    <xf numFmtId="0" fontId="7" fillId="2" borderId="27" xfId="2" applyFont="1" applyFill="1" applyBorder="1" applyAlignment="1">
      <alignment horizontal="center" vertical="center" shrinkToFit="1"/>
    </xf>
    <xf numFmtId="0" fontId="7" fillId="2" borderId="30" xfId="2" applyFont="1" applyFill="1" applyBorder="1" applyAlignment="1">
      <alignment horizontal="center" vertical="center" shrinkToFit="1"/>
    </xf>
    <xf numFmtId="0" fontId="7" fillId="2" borderId="64" xfId="2" applyFont="1" applyFill="1" applyBorder="1" applyAlignment="1">
      <alignment horizontal="center" vertical="center" shrinkToFit="1"/>
    </xf>
    <xf numFmtId="0" fontId="7" fillId="2" borderId="18" xfId="2" applyFont="1" applyFill="1" applyBorder="1" applyAlignment="1">
      <alignment horizontal="center" vertical="center" shrinkToFit="1"/>
    </xf>
    <xf numFmtId="0" fontId="7" fillId="2" borderId="70" xfId="2" applyFont="1" applyFill="1" applyBorder="1" applyAlignment="1">
      <alignment horizontal="center" vertical="center" shrinkToFit="1"/>
    </xf>
    <xf numFmtId="0" fontId="7" fillId="2" borderId="26" xfId="2" applyFont="1" applyFill="1" applyBorder="1" applyAlignment="1">
      <alignment horizontal="center" vertical="center" shrinkToFit="1"/>
    </xf>
    <xf numFmtId="0" fontId="7" fillId="2" borderId="28" xfId="2" applyFont="1" applyFill="1" applyBorder="1" applyAlignment="1">
      <alignment horizontal="center" vertical="center" shrinkToFit="1"/>
    </xf>
    <xf numFmtId="0" fontId="7" fillId="2" borderId="69" xfId="2" applyFont="1" applyFill="1" applyBorder="1" applyAlignment="1">
      <alignment horizontal="center" vertical="center" shrinkToFit="1"/>
    </xf>
    <xf numFmtId="0" fontId="7" fillId="2" borderId="65" xfId="2" applyFont="1" applyFill="1" applyBorder="1" applyAlignment="1">
      <alignment horizontal="center" vertical="center" shrinkToFit="1"/>
    </xf>
    <xf numFmtId="183" fontId="7" fillId="2" borderId="29" xfId="2" applyNumberFormat="1" applyFont="1" applyFill="1" applyBorder="1" applyAlignment="1">
      <alignment horizontal="right" vertical="center" shrinkToFit="1"/>
    </xf>
    <xf numFmtId="183" fontId="7" fillId="2" borderId="27" xfId="2" applyNumberFormat="1" applyFont="1" applyFill="1" applyBorder="1" applyAlignment="1">
      <alignment horizontal="right" vertical="center" shrinkToFit="1"/>
    </xf>
    <xf numFmtId="183" fontId="7" fillId="2" borderId="30" xfId="2" applyNumberFormat="1" applyFont="1" applyFill="1" applyBorder="1" applyAlignment="1">
      <alignment horizontal="right" vertical="center" shrinkToFit="1"/>
    </xf>
    <xf numFmtId="183" fontId="7" fillId="2" borderId="64" xfId="2" applyNumberFormat="1" applyFont="1" applyFill="1" applyBorder="1" applyAlignment="1">
      <alignment horizontal="right" vertical="center" shrinkToFit="1"/>
    </xf>
    <xf numFmtId="183" fontId="7" fillId="2" borderId="18" xfId="2" applyNumberFormat="1" applyFont="1" applyFill="1" applyBorder="1" applyAlignment="1">
      <alignment horizontal="right" vertical="center" shrinkToFit="1"/>
    </xf>
    <xf numFmtId="183" fontId="7" fillId="2" borderId="70" xfId="2" applyNumberFormat="1" applyFont="1" applyFill="1" applyBorder="1" applyAlignment="1">
      <alignment horizontal="right" vertical="center" shrinkToFit="1"/>
    </xf>
    <xf numFmtId="184" fontId="7" fillId="2" borderId="26" xfId="2" applyNumberFormat="1" applyFont="1" applyFill="1" applyBorder="1" applyAlignment="1">
      <alignment horizontal="right" vertical="center" shrinkToFit="1"/>
    </xf>
    <xf numFmtId="184" fontId="7" fillId="2" borderId="27" xfId="2" applyNumberFormat="1" applyFont="1" applyFill="1" applyBorder="1" applyAlignment="1">
      <alignment horizontal="right" vertical="center" shrinkToFit="1"/>
    </xf>
    <xf numFmtId="184" fontId="7" fillId="2" borderId="30" xfId="2" applyNumberFormat="1" applyFont="1" applyFill="1" applyBorder="1" applyAlignment="1">
      <alignment horizontal="right" vertical="center" shrinkToFit="1"/>
    </xf>
    <xf numFmtId="184" fontId="7" fillId="2" borderId="69" xfId="2" applyNumberFormat="1" applyFont="1" applyFill="1" applyBorder="1" applyAlignment="1">
      <alignment horizontal="right" vertical="center" shrinkToFit="1"/>
    </xf>
    <xf numFmtId="184" fontId="7" fillId="2" borderId="18" xfId="2" applyNumberFormat="1" applyFont="1" applyFill="1" applyBorder="1" applyAlignment="1">
      <alignment horizontal="right" vertical="center" shrinkToFit="1"/>
    </xf>
    <xf numFmtId="184" fontId="7" fillId="2" borderId="70" xfId="2" applyNumberFormat="1" applyFont="1" applyFill="1" applyBorder="1" applyAlignment="1">
      <alignment horizontal="right" vertical="center" shrinkToFit="1"/>
    </xf>
    <xf numFmtId="0" fontId="7" fillId="0" borderId="74" xfId="2" applyFont="1" applyBorder="1" applyAlignment="1">
      <alignment horizontal="center" vertical="center" shrinkToFit="1"/>
    </xf>
    <xf numFmtId="0" fontId="7" fillId="0" borderId="73" xfId="2" applyFont="1" applyBorder="1" applyAlignment="1">
      <alignment horizontal="center" vertical="center" shrinkToFit="1"/>
    </xf>
    <xf numFmtId="0" fontId="7" fillId="2" borderId="74" xfId="2" applyFont="1" applyFill="1" applyBorder="1" applyAlignment="1">
      <alignment horizontal="center" vertical="center" shrinkToFit="1"/>
    </xf>
    <xf numFmtId="0" fontId="7" fillId="2" borderId="72" xfId="2" applyFont="1" applyFill="1" applyBorder="1" applyAlignment="1">
      <alignment horizontal="center" vertical="center" shrinkToFit="1"/>
    </xf>
    <xf numFmtId="0" fontId="7" fillId="2" borderId="36" xfId="2" applyFont="1" applyFill="1" applyBorder="1" applyAlignment="1">
      <alignment horizontal="center" vertical="center" shrinkToFit="1"/>
    </xf>
    <xf numFmtId="0" fontId="7" fillId="2" borderId="71" xfId="2" applyFont="1" applyFill="1" applyBorder="1" applyAlignment="1">
      <alignment horizontal="center" vertical="center" shrinkToFit="1"/>
    </xf>
    <xf numFmtId="0" fontId="7" fillId="2" borderId="73" xfId="2" applyFont="1" applyFill="1" applyBorder="1" applyAlignment="1">
      <alignment horizontal="center" vertical="center" shrinkToFit="1"/>
    </xf>
    <xf numFmtId="183" fontId="7" fillId="2" borderId="1" xfId="2" applyNumberFormat="1" applyFont="1" applyFill="1" applyBorder="1" applyAlignment="1">
      <alignment horizontal="right" vertical="center" shrinkToFit="1"/>
    </xf>
    <xf numFmtId="183" fontId="7" fillId="2" borderId="2" xfId="2" applyNumberFormat="1" applyFont="1" applyFill="1" applyBorder="1" applyAlignment="1">
      <alignment horizontal="right" vertical="center" shrinkToFit="1"/>
    </xf>
    <xf numFmtId="183" fontId="7" fillId="2" borderId="76" xfId="2" applyNumberFormat="1" applyFont="1" applyFill="1" applyBorder="1" applyAlignment="1">
      <alignment horizontal="right" vertical="center" shrinkToFit="1"/>
    </xf>
    <xf numFmtId="183" fontId="7" fillId="2" borderId="74" xfId="2" applyNumberFormat="1" applyFont="1" applyFill="1" applyBorder="1" applyAlignment="1">
      <alignment horizontal="right" vertical="center" shrinkToFit="1"/>
    </xf>
    <xf numFmtId="183" fontId="7" fillId="2" borderId="72" xfId="2" applyNumberFormat="1" applyFont="1" applyFill="1" applyBorder="1" applyAlignment="1">
      <alignment horizontal="right" vertical="center" shrinkToFit="1"/>
    </xf>
    <xf numFmtId="183" fontId="7" fillId="2" borderId="36" xfId="2" applyNumberFormat="1" applyFont="1" applyFill="1" applyBorder="1" applyAlignment="1">
      <alignment horizontal="right" vertical="center" shrinkToFit="1"/>
    </xf>
    <xf numFmtId="184" fontId="7" fillId="2" borderId="71" xfId="2" applyNumberFormat="1" applyFont="1" applyFill="1" applyBorder="1" applyAlignment="1">
      <alignment horizontal="right" vertical="center" shrinkToFit="1"/>
    </xf>
    <xf numFmtId="184" fontId="7" fillId="2" borderId="72" xfId="2" applyNumberFormat="1" applyFont="1" applyFill="1" applyBorder="1" applyAlignment="1">
      <alignment horizontal="right" vertical="center" shrinkToFit="1"/>
    </xf>
    <xf numFmtId="184" fontId="7" fillId="2" borderId="36" xfId="2" applyNumberFormat="1" applyFont="1" applyFill="1" applyBorder="1" applyAlignment="1">
      <alignment horizontal="right" vertical="center" shrinkToFit="1"/>
    </xf>
    <xf numFmtId="0" fontId="7" fillId="0" borderId="1" xfId="2" applyFont="1" applyBorder="1" applyAlignment="1">
      <alignment horizontal="center" vertical="center" shrinkToFit="1"/>
    </xf>
    <xf numFmtId="0" fontId="7" fillId="0" borderId="3" xfId="2" applyFont="1" applyBorder="1" applyAlignment="1">
      <alignment horizontal="center" vertical="center" shrinkToFit="1"/>
    </xf>
    <xf numFmtId="0" fontId="7" fillId="2" borderId="1" xfId="2" applyFont="1" applyFill="1" applyBorder="1" applyAlignment="1">
      <alignment horizontal="center" vertical="center" shrinkToFit="1"/>
    </xf>
    <xf numFmtId="0" fontId="7" fillId="2" borderId="2" xfId="2" applyFont="1" applyFill="1" applyBorder="1" applyAlignment="1">
      <alignment horizontal="center" vertical="center" shrinkToFit="1"/>
    </xf>
    <xf numFmtId="0" fontId="7" fillId="2" borderId="76" xfId="2" applyFont="1" applyFill="1" applyBorder="1" applyAlignment="1">
      <alignment horizontal="center" vertical="center" shrinkToFit="1"/>
    </xf>
    <xf numFmtId="0" fontId="7" fillId="2" borderId="75" xfId="2" applyFont="1" applyFill="1" applyBorder="1" applyAlignment="1">
      <alignment horizontal="center" vertical="center" shrinkToFit="1"/>
    </xf>
    <xf numFmtId="0" fontId="7" fillId="2" borderId="3" xfId="2" applyFont="1" applyFill="1" applyBorder="1" applyAlignment="1">
      <alignment horizontal="center" vertical="center" shrinkToFit="1"/>
    </xf>
    <xf numFmtId="3" fontId="7" fillId="0" borderId="71" xfId="2" applyNumberFormat="1" applyFont="1" applyBorder="1" applyAlignment="1">
      <alignment horizontal="right" vertical="center" shrinkToFit="1"/>
    </xf>
    <xf numFmtId="3" fontId="7" fillId="0" borderId="72" xfId="2" applyNumberFormat="1" applyFont="1" applyBorder="1" applyAlignment="1">
      <alignment horizontal="right" vertical="center" shrinkToFit="1"/>
    </xf>
    <xf numFmtId="3" fontId="7" fillId="0" borderId="73" xfId="2" applyNumberFormat="1" applyFont="1" applyBorder="1" applyAlignment="1">
      <alignment horizontal="right" vertical="center" shrinkToFit="1"/>
    </xf>
    <xf numFmtId="3" fontId="7" fillId="0" borderId="36" xfId="2" applyNumberFormat="1" applyFont="1" applyBorder="1" applyAlignment="1">
      <alignment horizontal="right" vertical="center" shrinkToFit="1"/>
    </xf>
    <xf numFmtId="0" fontId="7" fillId="0" borderId="26" xfId="2" applyFont="1" applyBorder="1" applyAlignment="1">
      <alignment horizontal="center" vertical="center" shrinkToFit="1"/>
    </xf>
    <xf numFmtId="0" fontId="7" fillId="0" borderId="27" xfId="2" applyFont="1" applyBorder="1" applyAlignment="1">
      <alignment horizontal="center" vertical="center" shrinkToFit="1"/>
    </xf>
    <xf numFmtId="0" fontId="7" fillId="0" borderId="30" xfId="2" applyFont="1" applyBorder="1" applyAlignment="1">
      <alignment horizontal="center" vertical="center" shrinkToFit="1"/>
    </xf>
    <xf numFmtId="0" fontId="7" fillId="0" borderId="31" xfId="2" applyFont="1" applyBorder="1" applyAlignment="1">
      <alignment horizontal="center" vertical="center" shrinkToFit="1"/>
    </xf>
    <xf numFmtId="0" fontId="7" fillId="0" borderId="0" xfId="2" applyFont="1" applyAlignment="1">
      <alignment horizontal="center" vertical="center" shrinkToFit="1"/>
    </xf>
    <xf numFmtId="0" fontId="7" fillId="0" borderId="32" xfId="2" applyFont="1" applyBorder="1" applyAlignment="1">
      <alignment horizontal="center" vertical="center" shrinkToFit="1"/>
    </xf>
    <xf numFmtId="3" fontId="7" fillId="0" borderId="75" xfId="2" applyNumberFormat="1" applyFont="1" applyBorder="1" applyAlignment="1">
      <alignment horizontal="right" vertical="center" shrinkToFit="1"/>
    </xf>
    <xf numFmtId="3" fontId="7" fillId="0" borderId="2" xfId="2" applyNumberFormat="1" applyFont="1" applyBorder="1" applyAlignment="1">
      <alignment horizontal="right" vertical="center" shrinkToFit="1"/>
    </xf>
    <xf numFmtId="3" fontId="7" fillId="0" borderId="76" xfId="2" applyNumberFormat="1" applyFont="1" applyBorder="1" applyAlignment="1">
      <alignment horizontal="right" vertical="center" shrinkToFit="1"/>
    </xf>
    <xf numFmtId="3" fontId="7" fillId="0" borderId="3" xfId="2" applyNumberFormat="1" applyFont="1" applyBorder="1" applyAlignment="1">
      <alignment horizontal="right" vertical="center" shrinkToFit="1"/>
    </xf>
    <xf numFmtId="184" fontId="7" fillId="2" borderId="75" xfId="2" applyNumberFormat="1" applyFont="1" applyFill="1" applyBorder="1" applyAlignment="1">
      <alignment horizontal="right" vertical="center" shrinkToFit="1"/>
    </xf>
    <xf numFmtId="184" fontId="7" fillId="2" borderId="2" xfId="2" applyNumberFormat="1" applyFont="1" applyFill="1" applyBorder="1" applyAlignment="1">
      <alignment horizontal="right" vertical="center" shrinkToFit="1"/>
    </xf>
    <xf numFmtId="184" fontId="7" fillId="2" borderId="76" xfId="2" applyNumberFormat="1" applyFont="1" applyFill="1" applyBorder="1" applyAlignment="1">
      <alignment horizontal="right" vertical="center" shrinkToFit="1"/>
    </xf>
    <xf numFmtId="185" fontId="6" fillId="0" borderId="49" xfId="2" applyNumberFormat="1" applyFont="1" applyBorder="1" applyAlignment="1">
      <alignment horizontal="right" vertical="center" shrinkToFit="1"/>
    </xf>
    <xf numFmtId="185" fontId="6" fillId="0" borderId="2" xfId="2" applyNumberFormat="1" applyFont="1" applyBorder="1" applyAlignment="1">
      <alignment horizontal="right" vertical="center" shrinkToFit="1"/>
    </xf>
    <xf numFmtId="185" fontId="6" fillId="0" borderId="50" xfId="2" applyNumberFormat="1" applyFont="1" applyBorder="1" applyAlignment="1">
      <alignment horizontal="right" vertical="center" shrinkToFit="1"/>
    </xf>
    <xf numFmtId="185" fontId="6" fillId="0" borderId="51" xfId="2" applyNumberFormat="1" applyFont="1" applyBorder="1" applyAlignment="1">
      <alignment horizontal="right" vertical="center" shrinkToFit="1"/>
    </xf>
    <xf numFmtId="185" fontId="6" fillId="0" borderId="0" xfId="2" applyNumberFormat="1" applyFont="1" applyAlignment="1">
      <alignment horizontal="right" vertical="center" shrinkToFit="1"/>
    </xf>
    <xf numFmtId="185" fontId="6" fillId="0" borderId="52" xfId="2" applyNumberFormat="1" applyFont="1" applyBorder="1" applyAlignment="1">
      <alignment horizontal="right" vertical="center" shrinkToFit="1"/>
    </xf>
    <xf numFmtId="185" fontId="6" fillId="0" borderId="53" xfId="2" applyNumberFormat="1" applyFont="1" applyBorder="1" applyAlignment="1">
      <alignment horizontal="right" vertical="center" shrinkToFit="1"/>
    </xf>
    <xf numFmtId="185" fontId="6" fillId="0" borderId="54" xfId="2" applyNumberFormat="1" applyFont="1" applyBorder="1" applyAlignment="1">
      <alignment horizontal="right" vertical="center" shrinkToFit="1"/>
    </xf>
    <xf numFmtId="185" fontId="6" fillId="0" borderId="55" xfId="2" applyNumberFormat="1" applyFont="1" applyBorder="1" applyAlignment="1">
      <alignment horizontal="right" vertical="center" shrinkToFit="1"/>
    </xf>
    <xf numFmtId="0" fontId="6" fillId="2" borderId="0" xfId="2" applyFont="1" applyFill="1" applyAlignment="1">
      <alignment horizontal="left" vertical="center" wrapText="1"/>
    </xf>
    <xf numFmtId="0" fontId="0" fillId="2" borderId="0" xfId="0" applyFill="1" applyAlignment="1">
      <alignment horizontal="left" vertical="center" wrapText="1"/>
    </xf>
    <xf numFmtId="0" fontId="7" fillId="0" borderId="44" xfId="2" applyFont="1" applyBorder="1" applyAlignment="1">
      <alignment horizontal="center" vertical="center"/>
    </xf>
    <xf numFmtId="0" fontId="7" fillId="0" borderId="45" xfId="2" applyFont="1" applyBorder="1" applyAlignment="1">
      <alignment horizontal="center" vertical="center"/>
    </xf>
    <xf numFmtId="0" fontId="7" fillId="0" borderId="46" xfId="2" applyFont="1" applyBorder="1" applyAlignment="1">
      <alignment horizontal="center" vertical="center"/>
    </xf>
    <xf numFmtId="0" fontId="7" fillId="0" borderId="47" xfId="2" applyFont="1" applyBorder="1" applyAlignment="1">
      <alignment horizontal="center" vertical="center"/>
    </xf>
    <xf numFmtId="0" fontId="7" fillId="0" borderId="48" xfId="2" applyFont="1" applyBorder="1" applyAlignment="1">
      <alignment horizontal="center" vertical="center"/>
    </xf>
    <xf numFmtId="0" fontId="7" fillId="0" borderId="74" xfId="2" applyFont="1" applyBorder="1" applyAlignment="1">
      <alignment horizontal="center" vertical="center"/>
    </xf>
    <xf numFmtId="0" fontId="7" fillId="0" borderId="72" xfId="2" applyFont="1" applyBorder="1" applyAlignment="1">
      <alignment horizontal="center" vertical="center"/>
    </xf>
    <xf numFmtId="0" fontId="7" fillId="0" borderId="73" xfId="2" applyFont="1" applyBorder="1" applyAlignment="1">
      <alignment horizontal="center" vertical="center"/>
    </xf>
    <xf numFmtId="0" fontId="7" fillId="0" borderId="12" xfId="2" applyFont="1" applyBorder="1" applyAlignment="1">
      <alignment horizontal="center" vertical="center"/>
    </xf>
    <xf numFmtId="0" fontId="7" fillId="0" borderId="11" xfId="2" applyFont="1" applyBorder="1" applyAlignment="1">
      <alignment horizontal="center" vertical="center"/>
    </xf>
    <xf numFmtId="0" fontId="7" fillId="0" borderId="11" xfId="2" applyFont="1" applyBorder="1" applyAlignment="1">
      <alignment horizontal="center" vertical="center" shrinkToFit="1"/>
    </xf>
    <xf numFmtId="0" fontId="7" fillId="0" borderId="33" xfId="2" applyFont="1" applyBorder="1" applyAlignment="1">
      <alignment horizontal="center" vertical="center" shrinkToFit="1"/>
    </xf>
    <xf numFmtId="0" fontId="7" fillId="0" borderId="12" xfId="2" applyFont="1" applyBorder="1" applyAlignment="1">
      <alignment horizontal="center" vertical="center" shrinkToFit="1"/>
    </xf>
    <xf numFmtId="0" fontId="7" fillId="0" borderId="68" xfId="2" applyFont="1" applyBorder="1" applyAlignment="1">
      <alignment horizontal="center" vertical="center" shrinkToFit="1"/>
    </xf>
    <xf numFmtId="179" fontId="9" fillId="0" borderId="2" xfId="1" applyNumberFormat="1" applyFont="1" applyBorder="1" applyAlignment="1">
      <alignment horizontal="right" vertical="center" shrinkToFit="1"/>
    </xf>
    <xf numFmtId="3" fontId="9" fillId="0" borderId="0" xfId="1" applyNumberFormat="1" applyFont="1" applyAlignment="1">
      <alignment horizontal="right" vertical="center" shrinkToFit="1"/>
    </xf>
    <xf numFmtId="0" fontId="9" fillId="0" borderId="0" xfId="1" applyFont="1" applyAlignment="1">
      <alignment horizontal="right" vertical="center" shrinkToFit="1"/>
    </xf>
    <xf numFmtId="0" fontId="7" fillId="0" borderId="1" xfId="1" applyFont="1" applyBorder="1" applyAlignment="1">
      <alignment horizontal="center" vertical="center" wrapText="1" shrinkToFit="1"/>
    </xf>
    <xf numFmtId="0" fontId="7" fillId="0" borderId="2" xfId="1" applyFont="1" applyBorder="1" applyAlignment="1">
      <alignment horizontal="center" vertical="center" wrapText="1" shrinkToFit="1"/>
    </xf>
    <xf numFmtId="0" fontId="7" fillId="0" borderId="12" xfId="1" applyFont="1" applyBorder="1" applyAlignment="1">
      <alignment horizontal="center" vertical="center" wrapText="1" shrinkToFit="1"/>
    </xf>
    <xf numFmtId="0" fontId="7" fillId="0" borderId="0" xfId="1" applyFont="1" applyAlignment="1">
      <alignment horizontal="center" vertical="center" wrapText="1" shrinkToFit="1"/>
    </xf>
    <xf numFmtId="0" fontId="7" fillId="0" borderId="4" xfId="1" applyFont="1" applyBorder="1" applyAlignment="1">
      <alignment horizontal="center" shrinkToFit="1"/>
    </xf>
    <xf numFmtId="0" fontId="7" fillId="0" borderId="5" xfId="1" applyFont="1" applyBorder="1" applyAlignment="1">
      <alignment horizontal="center" shrinkToFit="1"/>
    </xf>
    <xf numFmtId="179" fontId="8" fillId="0" borderId="2" xfId="1" applyNumberFormat="1" applyFont="1" applyBorder="1" applyAlignment="1">
      <alignment horizontal="center" vertical="center" shrinkToFit="1"/>
    </xf>
    <xf numFmtId="179" fontId="8" fillId="0" borderId="0" xfId="1" applyNumberFormat="1" applyFont="1" applyAlignment="1">
      <alignment horizontal="center" vertical="center" shrinkToFit="1"/>
    </xf>
    <xf numFmtId="179" fontId="8" fillId="0" borderId="5" xfId="1" applyNumberFormat="1" applyFont="1" applyBorder="1" applyAlignment="1">
      <alignment horizontal="center" vertical="center" shrinkToFit="1"/>
    </xf>
    <xf numFmtId="182" fontId="7" fillId="0" borderId="1" xfId="1" applyNumberFormat="1" applyFont="1" applyBorder="1" applyAlignment="1">
      <alignment horizontal="right" vertical="center" shrinkToFit="1"/>
    </xf>
    <xf numFmtId="182" fontId="7" fillId="0" borderId="2" xfId="1" applyNumberFormat="1" applyFont="1" applyBorder="1" applyAlignment="1">
      <alignment horizontal="right" vertical="center" shrinkToFit="1"/>
    </xf>
    <xf numFmtId="182" fontId="7" fillId="0" borderId="12" xfId="1" applyNumberFormat="1" applyFont="1" applyBorder="1" applyAlignment="1">
      <alignment horizontal="right" vertical="center" shrinkToFit="1"/>
    </xf>
    <xf numFmtId="182" fontId="7" fillId="0" borderId="0" xfId="1" applyNumberFormat="1" applyFont="1" applyAlignment="1">
      <alignment horizontal="right" vertical="center" shrinkToFit="1"/>
    </xf>
    <xf numFmtId="182" fontId="7" fillId="0" borderId="4" xfId="1" applyNumberFormat="1" applyFont="1" applyBorder="1" applyAlignment="1">
      <alignment horizontal="right" vertical="center" shrinkToFit="1"/>
    </xf>
    <xf numFmtId="182" fontId="7" fillId="0" borderId="5" xfId="1" applyNumberFormat="1" applyFont="1" applyBorder="1" applyAlignment="1">
      <alignment horizontal="right" vertical="center" shrinkToFit="1"/>
    </xf>
    <xf numFmtId="0" fontId="7" fillId="0" borderId="3" xfId="1" applyFont="1" applyBorder="1" applyAlignment="1">
      <alignment horizontal="center" vertical="center" wrapText="1" shrinkToFit="1"/>
    </xf>
    <xf numFmtId="0" fontId="7" fillId="0" borderId="11" xfId="1" applyFont="1" applyBorder="1" applyAlignment="1">
      <alignment horizontal="center" vertical="center" wrapText="1" shrinkToFit="1"/>
    </xf>
    <xf numFmtId="0" fontId="7" fillId="0" borderId="6" xfId="1" applyFont="1" applyBorder="1" applyAlignment="1">
      <alignment horizontal="center" shrinkToFit="1"/>
    </xf>
    <xf numFmtId="179" fontId="8" fillId="0" borderId="3" xfId="1" applyNumberFormat="1" applyFont="1" applyBorder="1" applyAlignment="1">
      <alignment horizontal="center" vertical="center" shrinkToFit="1"/>
    </xf>
    <xf numFmtId="179" fontId="8" fillId="0" borderId="11" xfId="1" applyNumberFormat="1" applyFont="1" applyBorder="1" applyAlignment="1">
      <alignment horizontal="center" vertical="center" shrinkToFit="1"/>
    </xf>
    <xf numFmtId="179" fontId="8" fillId="0" borderId="6" xfId="1" applyNumberFormat="1" applyFont="1" applyBorder="1" applyAlignment="1">
      <alignment horizontal="center" vertical="center" shrinkToFit="1"/>
    </xf>
    <xf numFmtId="182" fontId="9" fillId="0" borderId="2" xfId="1" applyNumberFormat="1" applyFont="1" applyBorder="1" applyAlignment="1">
      <alignment horizontal="right" vertical="center" shrinkToFit="1"/>
    </xf>
    <xf numFmtId="3" fontId="7" fillId="0" borderId="2" xfId="1" applyNumberFormat="1" applyFont="1" applyBorder="1" applyAlignment="1">
      <alignment horizontal="right" vertical="center" shrinkToFit="1"/>
    </xf>
    <xf numFmtId="3" fontId="7" fillId="0" borderId="0" xfId="1" applyNumberFormat="1" applyFont="1" applyAlignment="1">
      <alignment horizontal="right" vertical="center" shrinkToFit="1"/>
    </xf>
    <xf numFmtId="3" fontId="7" fillId="0" borderId="5" xfId="1" applyNumberFormat="1" applyFont="1" applyBorder="1" applyAlignment="1">
      <alignment horizontal="right" vertical="center" shrinkToFit="1"/>
    </xf>
    <xf numFmtId="177" fontId="8" fillId="0" borderId="3" xfId="1" applyNumberFormat="1" applyFont="1" applyBorder="1" applyAlignment="1">
      <alignment horizontal="center" vertical="center" shrinkToFit="1"/>
    </xf>
    <xf numFmtId="177" fontId="8" fillId="0" borderId="11" xfId="1" applyNumberFormat="1" applyFont="1" applyBorder="1" applyAlignment="1">
      <alignment horizontal="center" vertical="center" shrinkToFit="1"/>
    </xf>
    <xf numFmtId="177" fontId="8" fillId="0" borderId="6" xfId="1" applyNumberFormat="1" applyFont="1" applyBorder="1" applyAlignment="1">
      <alignment horizontal="center" vertical="center" shrinkToFit="1"/>
    </xf>
    <xf numFmtId="3" fontId="7" fillId="0" borderId="1" xfId="1" applyNumberFormat="1" applyFont="1" applyBorder="1" applyAlignment="1">
      <alignment horizontal="right" vertical="center" shrinkToFit="1"/>
    </xf>
    <xf numFmtId="3" fontId="7" fillId="0" borderId="12" xfId="1" applyNumberFormat="1" applyFont="1" applyBorder="1" applyAlignment="1">
      <alignment horizontal="right" vertical="center" shrinkToFit="1"/>
    </xf>
    <xf numFmtId="3" fontId="7" fillId="0" borderId="4" xfId="1" applyNumberFormat="1" applyFont="1" applyBorder="1" applyAlignment="1">
      <alignment horizontal="right" vertical="center" shrinkToFit="1"/>
    </xf>
    <xf numFmtId="177" fontId="8" fillId="0" borderId="2" xfId="1" applyNumberFormat="1" applyFont="1" applyBorder="1" applyAlignment="1">
      <alignment horizontal="center" vertical="center" shrinkToFit="1"/>
    </xf>
    <xf numFmtId="177" fontId="8" fillId="0" borderId="0" xfId="1" applyNumberFormat="1" applyFont="1" applyAlignment="1">
      <alignment horizontal="center" vertical="center" shrinkToFit="1"/>
    </xf>
    <xf numFmtId="177" fontId="8" fillId="0" borderId="5" xfId="1" applyNumberFormat="1" applyFont="1" applyBorder="1" applyAlignment="1">
      <alignment horizontal="center" vertical="center" shrinkToFit="1"/>
    </xf>
    <xf numFmtId="3" fontId="7" fillId="2" borderId="1" xfId="1" applyNumberFormat="1" applyFont="1" applyFill="1" applyBorder="1" applyAlignment="1">
      <alignment horizontal="right" vertical="center" shrinkToFit="1"/>
    </xf>
    <xf numFmtId="3" fontId="7" fillId="2" borderId="2" xfId="1" applyNumberFormat="1" applyFont="1" applyFill="1" applyBorder="1" applyAlignment="1">
      <alignment horizontal="right" vertical="center" shrinkToFit="1"/>
    </xf>
    <xf numFmtId="3" fontId="7" fillId="2" borderId="12" xfId="1" applyNumberFormat="1" applyFont="1" applyFill="1" applyBorder="1" applyAlignment="1">
      <alignment horizontal="right" vertical="center" shrinkToFit="1"/>
    </xf>
    <xf numFmtId="3" fontId="7" fillId="2" borderId="0" xfId="1" applyNumberFormat="1" applyFont="1" applyFill="1" applyAlignment="1">
      <alignment horizontal="right" vertical="center" shrinkToFit="1"/>
    </xf>
    <xf numFmtId="3" fontId="7" fillId="2" borderId="4" xfId="1" applyNumberFormat="1" applyFont="1" applyFill="1" applyBorder="1" applyAlignment="1">
      <alignment horizontal="right" vertical="center" shrinkToFit="1"/>
    </xf>
    <xf numFmtId="3" fontId="7" fillId="2" borderId="5" xfId="1" applyNumberFormat="1" applyFont="1" applyFill="1" applyBorder="1" applyAlignment="1">
      <alignment horizontal="right" vertical="center" shrinkToFit="1"/>
    </xf>
    <xf numFmtId="0" fontId="7" fillId="2" borderId="2" xfId="1" applyFont="1" applyFill="1" applyBorder="1" applyAlignment="1">
      <alignment horizontal="right" vertical="center" shrinkToFit="1"/>
    </xf>
    <xf numFmtId="0" fontId="7" fillId="2" borderId="5" xfId="1" applyFont="1" applyFill="1" applyBorder="1" applyAlignment="1">
      <alignment horizontal="right" vertical="center" shrinkToFit="1"/>
    </xf>
    <xf numFmtId="0" fontId="7" fillId="0" borderId="2" xfId="1" applyFont="1" applyBorder="1" applyAlignment="1">
      <alignment horizontal="left" vertical="center" shrinkToFit="1"/>
    </xf>
    <xf numFmtId="0" fontId="7" fillId="0" borderId="3" xfId="1" applyFont="1" applyBorder="1" applyAlignment="1">
      <alignment horizontal="left" vertical="center" shrinkToFit="1"/>
    </xf>
    <xf numFmtId="0" fontId="7" fillId="0" borderId="5" xfId="1" applyFont="1" applyBorder="1" applyAlignment="1">
      <alignment horizontal="left" vertical="center" shrinkToFit="1"/>
    </xf>
    <xf numFmtId="0" fontId="7" fillId="0" borderId="6" xfId="1" applyFont="1" applyBorder="1" applyAlignment="1">
      <alignment horizontal="left" vertical="center" shrinkToFit="1"/>
    </xf>
    <xf numFmtId="49" fontId="7" fillId="0" borderId="2" xfId="1" applyNumberFormat="1" applyFont="1" applyBorder="1" applyAlignment="1">
      <alignment horizontal="right" vertical="center" shrinkToFit="1"/>
    </xf>
    <xf numFmtId="49" fontId="7" fillId="0" borderId="0" xfId="1" applyNumberFormat="1" applyFont="1" applyAlignment="1">
      <alignment horizontal="right" vertical="center" shrinkToFit="1"/>
    </xf>
    <xf numFmtId="0" fontId="7" fillId="2" borderId="0" xfId="1" applyFont="1" applyFill="1" applyAlignment="1">
      <alignment horizontal="right" vertical="center" shrinkToFit="1"/>
    </xf>
    <xf numFmtId="0" fontId="7" fillId="0" borderId="0" xfId="1" applyFont="1" applyAlignment="1">
      <alignment horizontal="left" vertical="center" shrinkToFit="1"/>
    </xf>
    <xf numFmtId="0" fontId="7" fillId="0" borderId="11" xfId="1" applyFont="1" applyBorder="1" applyAlignment="1">
      <alignment horizontal="left" vertical="center" shrinkToFit="1"/>
    </xf>
    <xf numFmtId="49" fontId="7" fillId="2" borderId="1" xfId="1" applyNumberFormat="1" applyFont="1" applyFill="1" applyBorder="1" applyAlignment="1">
      <alignment horizontal="center" vertical="center" shrinkToFit="1"/>
    </xf>
    <xf numFmtId="49" fontId="7" fillId="2" borderId="2" xfId="1" applyNumberFormat="1" applyFont="1" applyFill="1" applyBorder="1" applyAlignment="1">
      <alignment horizontal="center" vertical="center" shrinkToFit="1"/>
    </xf>
    <xf numFmtId="49" fontId="7" fillId="2" borderId="4" xfId="1" applyNumberFormat="1" applyFont="1" applyFill="1" applyBorder="1" applyAlignment="1">
      <alignment horizontal="center" vertical="center" shrinkToFit="1"/>
    </xf>
    <xf numFmtId="49" fontId="7" fillId="2" borderId="5" xfId="1" applyNumberFormat="1" applyFont="1" applyFill="1" applyBorder="1" applyAlignment="1">
      <alignment horizontal="center" vertical="center" shrinkToFit="1"/>
    </xf>
    <xf numFmtId="0" fontId="9" fillId="0" borderId="12" xfId="1" applyFont="1" applyBorder="1" applyAlignment="1">
      <alignment horizontal="center" vertical="center" shrinkToFit="1"/>
    </xf>
    <xf numFmtId="0" fontId="9" fillId="0" borderId="0" xfId="1" applyFont="1" applyAlignment="1">
      <alignment horizontal="center" vertical="center" shrinkToFit="1"/>
    </xf>
    <xf numFmtId="0" fontId="7"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3" xfId="1" applyFont="1" applyBorder="1" applyAlignment="1">
      <alignment horizontal="center" vertical="center" shrinkToFit="1"/>
    </xf>
    <xf numFmtId="49" fontId="7" fillId="0" borderId="1" xfId="1" applyNumberFormat="1" applyFont="1" applyBorder="1" applyAlignment="1">
      <alignment horizontal="center" vertical="center" shrinkToFit="1"/>
    </xf>
    <xf numFmtId="49" fontId="7" fillId="0" borderId="2" xfId="1" applyNumberFormat="1" applyFont="1" applyBorder="1" applyAlignment="1">
      <alignment horizontal="center" vertical="center" shrinkToFit="1"/>
    </xf>
    <xf numFmtId="49" fontId="7" fillId="0" borderId="3" xfId="1" applyNumberFormat="1" applyFont="1" applyBorder="1" applyAlignment="1">
      <alignment horizontal="center" vertical="center" shrinkToFit="1"/>
    </xf>
    <xf numFmtId="49" fontId="7" fillId="0" borderId="4" xfId="1" applyNumberFormat="1" applyFont="1" applyBorder="1" applyAlignment="1">
      <alignment horizontal="center" vertical="center" shrinkToFit="1"/>
    </xf>
    <xf numFmtId="49" fontId="7" fillId="0" borderId="5" xfId="1" applyNumberFormat="1" applyFont="1" applyBorder="1" applyAlignment="1">
      <alignment horizontal="center" vertical="center" shrinkToFit="1"/>
    </xf>
    <xf numFmtId="49" fontId="7" fillId="0" borderId="6" xfId="1" applyNumberFormat="1" applyFont="1" applyBorder="1" applyAlignment="1">
      <alignment horizontal="center" vertical="center" shrinkToFit="1"/>
    </xf>
    <xf numFmtId="49" fontId="7" fillId="0" borderId="5" xfId="1" applyNumberFormat="1" applyFont="1" applyBorder="1" applyAlignment="1">
      <alignment horizontal="right" vertical="center" shrinkToFit="1"/>
    </xf>
    <xf numFmtId="180" fontId="7" fillId="2" borderId="1" xfId="2" applyNumberFormat="1" applyFont="1" applyFill="1" applyBorder="1" applyAlignment="1">
      <alignment horizontal="left" vertical="center" indent="1" shrinkToFit="1"/>
    </xf>
    <xf numFmtId="180" fontId="7" fillId="2" borderId="2" xfId="2" applyNumberFormat="1" applyFont="1" applyFill="1" applyBorder="1" applyAlignment="1">
      <alignment horizontal="left" vertical="center" indent="1" shrinkToFit="1"/>
    </xf>
    <xf numFmtId="180" fontId="7" fillId="2" borderId="4" xfId="2" applyNumberFormat="1" applyFont="1" applyFill="1" applyBorder="1" applyAlignment="1">
      <alignment horizontal="left" vertical="center" indent="1" shrinkToFit="1"/>
    </xf>
    <xf numFmtId="180" fontId="7" fillId="2" borderId="5" xfId="2" applyNumberFormat="1" applyFont="1" applyFill="1" applyBorder="1" applyAlignment="1">
      <alignment horizontal="left" vertical="center" indent="1" shrinkToFit="1"/>
    </xf>
    <xf numFmtId="178" fontId="7" fillId="2" borderId="2" xfId="1" applyNumberFormat="1" applyFont="1" applyFill="1" applyBorder="1" applyAlignment="1">
      <alignment horizontal="right" vertical="center" shrinkToFit="1"/>
    </xf>
    <xf numFmtId="178" fontId="7" fillId="2" borderId="5" xfId="1" applyNumberFormat="1" applyFont="1" applyFill="1" applyBorder="1" applyAlignment="1">
      <alignment horizontal="right" vertical="center" shrinkToFit="1"/>
    </xf>
    <xf numFmtId="181" fontId="8" fillId="0" borderId="3" xfId="1" applyNumberFormat="1" applyFont="1" applyBorder="1" applyAlignment="1">
      <alignment horizontal="center" vertical="center" shrinkToFit="1"/>
    </xf>
    <xf numFmtId="181" fontId="8" fillId="0" borderId="11" xfId="1" applyNumberFormat="1" applyFont="1" applyBorder="1" applyAlignment="1">
      <alignment horizontal="center" vertical="center" shrinkToFit="1"/>
    </xf>
    <xf numFmtId="181" fontId="8" fillId="0" borderId="6" xfId="1" applyNumberFormat="1" applyFont="1" applyBorder="1" applyAlignment="1">
      <alignment horizontal="center" vertical="center" shrinkToFit="1"/>
    </xf>
    <xf numFmtId="0" fontId="7" fillId="0" borderId="7" xfId="1" applyFont="1" applyBorder="1" applyAlignment="1">
      <alignment horizontal="center" shrinkToFit="1"/>
    </xf>
    <xf numFmtId="49" fontId="7" fillId="0" borderId="1" xfId="2" applyNumberFormat="1" applyFont="1" applyBorder="1" applyAlignment="1">
      <alignment horizontal="center" vertical="center" shrinkToFit="1"/>
    </xf>
    <xf numFmtId="49" fontId="7" fillId="0" borderId="2" xfId="2" applyNumberFormat="1" applyFont="1" applyBorder="1" applyAlignment="1">
      <alignment horizontal="center" vertical="center" shrinkToFit="1"/>
    </xf>
    <xf numFmtId="49" fontId="7" fillId="0" borderId="4" xfId="2" applyNumberFormat="1" applyFont="1" applyBorder="1" applyAlignment="1">
      <alignment horizontal="center" vertical="center" shrinkToFit="1"/>
    </xf>
    <xf numFmtId="49" fontId="7" fillId="0" borderId="5" xfId="2" applyNumberFormat="1" applyFont="1" applyBorder="1" applyAlignment="1">
      <alignment horizontal="center" vertical="center" shrinkToFit="1"/>
    </xf>
    <xf numFmtId="49" fontId="7" fillId="2" borderId="3" xfId="1" applyNumberFormat="1" applyFont="1" applyFill="1" applyBorder="1" applyAlignment="1">
      <alignment horizontal="center" vertical="center" shrinkToFit="1"/>
    </xf>
    <xf numFmtId="49" fontId="7" fillId="2" borderId="6" xfId="1" applyNumberFormat="1" applyFont="1" applyFill="1" applyBorder="1" applyAlignment="1">
      <alignment horizontal="center" vertical="center" shrinkToFit="1"/>
    </xf>
    <xf numFmtId="49" fontId="7" fillId="0" borderId="3" xfId="2" applyNumberFormat="1" applyFont="1" applyBorder="1" applyAlignment="1">
      <alignment horizontal="center" vertical="center" shrinkToFit="1"/>
    </xf>
    <xf numFmtId="49" fontId="7" fillId="0" borderId="6" xfId="2" applyNumberFormat="1" applyFont="1" applyBorder="1" applyAlignment="1">
      <alignment horizontal="center" vertical="center" shrinkToFit="1"/>
    </xf>
    <xf numFmtId="0" fontId="7" fillId="0" borderId="9" xfId="1" applyFont="1" applyBorder="1" applyAlignment="1">
      <alignment horizontal="center" vertical="center" wrapText="1" shrinkToFit="1"/>
    </xf>
    <xf numFmtId="0" fontId="7" fillId="0" borderId="10" xfId="1" applyFont="1" applyBorder="1" applyAlignment="1">
      <alignment horizontal="center" vertical="center" wrapText="1" shrinkToFit="1"/>
    </xf>
    <xf numFmtId="49" fontId="7" fillId="0" borderId="12" xfId="2" applyNumberFormat="1" applyFont="1" applyBorder="1" applyAlignment="1">
      <alignment horizontal="center" vertical="center" shrinkToFit="1"/>
    </xf>
    <xf numFmtId="49" fontId="7" fillId="0" borderId="0" xfId="2" applyNumberFormat="1" applyFont="1" applyAlignment="1">
      <alignment horizontal="center" vertical="center" shrinkToFit="1"/>
    </xf>
    <xf numFmtId="0" fontId="7" fillId="2" borderId="1"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7" fillId="2" borderId="4" xfId="1" applyFont="1" applyFill="1" applyBorder="1" applyAlignment="1">
      <alignment horizontal="center" vertical="center" shrinkToFit="1"/>
    </xf>
    <xf numFmtId="0" fontId="7" fillId="2" borderId="5" xfId="1" applyFont="1" applyFill="1" applyBorder="1" applyAlignment="1">
      <alignment horizontal="center" vertical="center" shrinkToFit="1"/>
    </xf>
    <xf numFmtId="0" fontId="7" fillId="2" borderId="6" xfId="1" applyFont="1" applyFill="1" applyBorder="1" applyAlignment="1">
      <alignment horizontal="center" vertical="center" shrinkToFit="1"/>
    </xf>
    <xf numFmtId="0" fontId="8" fillId="0" borderId="2" xfId="1" applyFont="1" applyBorder="1" applyAlignment="1">
      <alignment horizontal="center" vertical="center" shrinkToFit="1"/>
    </xf>
    <xf numFmtId="0" fontId="8" fillId="0" borderId="5" xfId="1" applyFont="1" applyBorder="1" applyAlignment="1">
      <alignment horizontal="center" vertical="center" shrinkToFit="1"/>
    </xf>
    <xf numFmtId="0" fontId="7" fillId="0" borderId="2" xfId="1" applyFont="1" applyBorder="1" applyAlignment="1">
      <alignment horizontal="right" vertical="center" shrinkToFit="1"/>
    </xf>
    <xf numFmtId="0" fontId="7" fillId="0" borderId="5" xfId="1" applyFont="1" applyBorder="1" applyAlignment="1">
      <alignment horizontal="right" vertical="center" shrinkToFit="1"/>
    </xf>
    <xf numFmtId="0" fontId="7" fillId="0" borderId="2" xfId="2" applyFont="1" applyBorder="1" applyAlignment="1">
      <alignment horizontal="center" vertical="center" shrinkToFit="1"/>
    </xf>
    <xf numFmtId="0" fontId="7" fillId="2" borderId="0" xfId="2" applyFont="1" applyFill="1" applyAlignment="1">
      <alignment horizontal="center" vertical="center" wrapText="1" shrinkToFit="1"/>
    </xf>
    <xf numFmtId="49" fontId="7" fillId="2" borderId="1" xfId="2" applyNumberFormat="1" applyFont="1" applyFill="1" applyBorder="1" applyAlignment="1">
      <alignment horizontal="center" vertical="center" shrinkToFit="1"/>
    </xf>
    <xf numFmtId="49" fontId="7" fillId="2" borderId="2" xfId="2" applyNumberFormat="1" applyFont="1" applyFill="1" applyBorder="1" applyAlignment="1">
      <alignment horizontal="center" vertical="center" shrinkToFit="1"/>
    </xf>
    <xf numFmtId="49" fontId="7" fillId="2" borderId="3" xfId="2" applyNumberFormat="1" applyFont="1" applyFill="1" applyBorder="1" applyAlignment="1">
      <alignment horizontal="center" vertical="center" shrinkToFit="1"/>
    </xf>
    <xf numFmtId="49" fontId="7" fillId="2" borderId="4" xfId="2" applyNumberFormat="1" applyFont="1" applyFill="1" applyBorder="1" applyAlignment="1">
      <alignment horizontal="center" vertical="center" shrinkToFit="1"/>
    </xf>
    <xf numFmtId="49" fontId="7" fillId="2" borderId="5" xfId="2" applyNumberFormat="1" applyFont="1" applyFill="1" applyBorder="1" applyAlignment="1">
      <alignment horizontal="center" vertical="center" shrinkToFit="1"/>
    </xf>
    <xf numFmtId="49" fontId="7" fillId="2" borderId="6" xfId="2" applyNumberFormat="1" applyFont="1" applyFill="1" applyBorder="1" applyAlignment="1">
      <alignment horizontal="center" vertical="center" shrinkToFit="1"/>
    </xf>
    <xf numFmtId="0" fontId="7" fillId="2" borderId="1" xfId="1" applyFont="1" applyFill="1" applyBorder="1" applyAlignment="1">
      <alignment horizontal="left" vertical="top" wrapText="1"/>
    </xf>
    <xf numFmtId="0" fontId="7" fillId="2" borderId="2" xfId="1" applyFont="1" applyFill="1" applyBorder="1" applyAlignment="1">
      <alignment horizontal="left" vertical="top" wrapText="1"/>
    </xf>
    <xf numFmtId="0" fontId="7" fillId="2" borderId="3" xfId="1" applyFont="1" applyFill="1" applyBorder="1" applyAlignment="1">
      <alignment horizontal="left" vertical="top" wrapText="1"/>
    </xf>
    <xf numFmtId="0" fontId="7" fillId="2" borderId="12" xfId="1" applyFont="1" applyFill="1" applyBorder="1" applyAlignment="1">
      <alignment horizontal="left" vertical="top" wrapText="1"/>
    </xf>
    <xf numFmtId="0" fontId="7" fillId="2" borderId="0" xfId="1" applyFont="1" applyFill="1" applyAlignment="1">
      <alignment horizontal="left" vertical="top" wrapText="1"/>
    </xf>
    <xf numFmtId="0" fontId="7" fillId="2" borderId="11" xfId="1" applyFont="1" applyFill="1" applyBorder="1" applyAlignment="1">
      <alignment horizontal="left" vertical="top" wrapText="1"/>
    </xf>
    <xf numFmtId="0" fontId="7" fillId="2" borderId="4"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2" borderId="6" xfId="1" applyFont="1" applyFill="1" applyBorder="1" applyAlignment="1">
      <alignment horizontal="left" vertical="top" wrapText="1"/>
    </xf>
    <xf numFmtId="0" fontId="16" fillId="0" borderId="2" xfId="2" applyFont="1" applyBorder="1" applyAlignment="1">
      <alignment horizontal="center" vertical="center"/>
    </xf>
    <xf numFmtId="0" fontId="7" fillId="0" borderId="4" xfId="1" applyFont="1" applyBorder="1" applyAlignment="1">
      <alignment horizontal="center" vertical="center" wrapText="1" shrinkToFit="1"/>
    </xf>
    <xf numFmtId="0" fontId="7" fillId="0" borderId="5" xfId="1" applyFont="1" applyBorder="1" applyAlignment="1">
      <alignment horizontal="center" vertical="center" wrapText="1" shrinkToFit="1"/>
    </xf>
    <xf numFmtId="0" fontId="7" fillId="0" borderId="6" xfId="1" applyFont="1" applyBorder="1" applyAlignment="1">
      <alignment horizontal="center" vertical="center" wrapText="1" shrinkToFit="1"/>
    </xf>
    <xf numFmtId="0" fontId="9" fillId="0" borderId="11" xfId="1" applyFont="1" applyBorder="1" applyAlignment="1">
      <alignment horizontal="center" vertical="center" shrinkToFit="1"/>
    </xf>
    <xf numFmtId="0" fontId="19" fillId="0" borderId="0" xfId="0" applyFont="1" applyAlignment="1">
      <alignment horizontal="left" vertical="top" wrapText="1"/>
    </xf>
    <xf numFmtId="0" fontId="10" fillId="0" borderId="0" xfId="0" applyFont="1" applyAlignment="1">
      <alignment horizontal="right" vertical="center"/>
    </xf>
    <xf numFmtId="0" fontId="10" fillId="0" borderId="12" xfId="0" applyFont="1" applyBorder="1" applyAlignment="1">
      <alignment horizontal="center" vertical="center"/>
    </xf>
    <xf numFmtId="3" fontId="10" fillId="2" borderId="13" xfId="0" applyNumberFormat="1" applyFont="1" applyFill="1" applyBorder="1" applyAlignment="1">
      <alignment horizontal="right" vertical="center"/>
    </xf>
    <xf numFmtId="0" fontId="10" fillId="0" borderId="5" xfId="0" applyFont="1" applyBorder="1" applyAlignment="1">
      <alignment horizontal="center" vertical="center"/>
    </xf>
    <xf numFmtId="3" fontId="10" fillId="2" borderId="1" xfId="0" applyNumberFormat="1" applyFont="1" applyFill="1" applyBorder="1" applyAlignment="1">
      <alignment horizontal="right" vertical="center"/>
    </xf>
    <xf numFmtId="3" fontId="10" fillId="2" borderId="2" xfId="0" applyNumberFormat="1" applyFont="1" applyFill="1" applyBorder="1" applyAlignment="1">
      <alignment horizontal="right" vertical="center"/>
    </xf>
    <xf numFmtId="3" fontId="10" fillId="2" borderId="4" xfId="0" applyNumberFormat="1" applyFont="1" applyFill="1" applyBorder="1" applyAlignment="1">
      <alignment horizontal="right" vertical="center"/>
    </xf>
    <xf numFmtId="3" fontId="10" fillId="2" borderId="5" xfId="0" applyNumberFormat="1" applyFont="1" applyFill="1" applyBorder="1" applyAlignment="1">
      <alignment horizontal="right"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182" fontId="10" fillId="2" borderId="1" xfId="0" applyNumberFormat="1" applyFont="1" applyFill="1" applyBorder="1" applyAlignment="1">
      <alignment horizontal="right" vertical="center"/>
    </xf>
    <xf numFmtId="182" fontId="10" fillId="2" borderId="2" xfId="0" applyNumberFormat="1" applyFont="1" applyFill="1" applyBorder="1" applyAlignment="1">
      <alignment horizontal="right" vertical="center"/>
    </xf>
    <xf numFmtId="182" fontId="10" fillId="2" borderId="4" xfId="0" applyNumberFormat="1" applyFont="1" applyFill="1" applyBorder="1" applyAlignment="1">
      <alignment horizontal="right" vertical="center"/>
    </xf>
    <xf numFmtId="182" fontId="10" fillId="2" borderId="5" xfId="0" applyNumberFormat="1" applyFont="1" applyFill="1" applyBorder="1" applyAlignment="1">
      <alignment horizontal="right"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3" fontId="10" fillId="2" borderId="0" xfId="0" applyNumberFormat="1" applyFont="1" applyFill="1" applyAlignment="1">
      <alignment horizontal="right" vertical="center"/>
    </xf>
    <xf numFmtId="0" fontId="10" fillId="0" borderId="4" xfId="0" applyFont="1" applyBorder="1" applyAlignment="1">
      <alignment horizontal="center" vertical="center" textRotation="255"/>
    </xf>
    <xf numFmtId="0" fontId="10" fillId="0" borderId="6" xfId="0" applyFont="1" applyBorder="1" applyAlignment="1">
      <alignment horizontal="center" vertical="center" textRotation="255"/>
    </xf>
    <xf numFmtId="0" fontId="13" fillId="0" borderId="16" xfId="0" applyFont="1" applyBorder="1" applyAlignment="1">
      <alignment horizontal="center" vertical="center"/>
    </xf>
    <xf numFmtId="0" fontId="13" fillId="0" borderId="19" xfId="0" applyFont="1" applyBorder="1" applyAlignment="1">
      <alignment horizontal="center" vertical="center"/>
    </xf>
    <xf numFmtId="0" fontId="10" fillId="0" borderId="11" xfId="0" applyFont="1" applyBorder="1" applyAlignment="1">
      <alignment horizontal="center" vertical="center"/>
    </xf>
    <xf numFmtId="0" fontId="11" fillId="0" borderId="0" xfId="0" applyFont="1" applyAlignment="1">
      <alignment horizontal="left" vertical="top" wrapText="1"/>
    </xf>
    <xf numFmtId="49" fontId="10" fillId="2" borderId="0" xfId="0" applyNumberFormat="1" applyFont="1" applyFill="1" applyAlignment="1">
      <alignment horizontal="center" vertical="center"/>
    </xf>
    <xf numFmtId="49" fontId="10" fillId="2" borderId="5" xfId="0" applyNumberFormat="1" applyFont="1" applyFill="1" applyBorder="1" applyAlignment="1">
      <alignment horizontal="center" vertical="center"/>
    </xf>
    <xf numFmtId="3" fontId="10" fillId="0" borderId="1" xfId="0" applyNumberFormat="1" applyFont="1" applyBorder="1" applyAlignment="1">
      <alignment horizontal="right" vertical="center"/>
    </xf>
    <xf numFmtId="3" fontId="10" fillId="0" borderId="2" xfId="0" applyNumberFormat="1" applyFont="1" applyBorder="1" applyAlignment="1">
      <alignment horizontal="right" vertical="center"/>
    </xf>
    <xf numFmtId="3" fontId="10" fillId="0" borderId="4" xfId="0" applyNumberFormat="1" applyFont="1" applyBorder="1" applyAlignment="1">
      <alignment horizontal="right" vertical="center"/>
    </xf>
    <xf numFmtId="3" fontId="10" fillId="0" borderId="5" xfId="0" applyNumberFormat="1" applyFont="1" applyBorder="1" applyAlignment="1">
      <alignment horizontal="right" vertical="center"/>
    </xf>
    <xf numFmtId="0" fontId="10" fillId="0" borderId="5" xfId="0" applyFont="1" applyBorder="1" applyAlignment="1">
      <alignment horizontal="center" vertical="center" shrinkToFit="1"/>
    </xf>
    <xf numFmtId="0" fontId="10" fillId="0" borderId="10" xfId="0" applyFont="1" applyBorder="1" applyAlignment="1">
      <alignment horizontal="center" vertical="center"/>
    </xf>
    <xf numFmtId="0" fontId="10" fillId="2" borderId="0" xfId="0" applyFont="1" applyFill="1" applyAlignment="1">
      <alignment horizontal="left" vertical="center"/>
    </xf>
    <xf numFmtId="0" fontId="10" fillId="0" borderId="0" xfId="0" applyFont="1" applyAlignment="1">
      <alignment horizontal="center" vertical="center" shrinkToFit="1"/>
    </xf>
    <xf numFmtId="0" fontId="10" fillId="0" borderId="0" xfId="0" applyFont="1" applyAlignment="1">
      <alignment horizontal="center" vertical="center" wrapText="1" shrinkToFit="1"/>
    </xf>
    <xf numFmtId="0" fontId="10" fillId="0" borderId="5" xfId="0" applyFont="1" applyBorder="1" applyAlignment="1">
      <alignment horizontal="center" vertical="center" wrapText="1" shrinkToFit="1"/>
    </xf>
    <xf numFmtId="0" fontId="10" fillId="0" borderId="0" xfId="0" applyFont="1" applyAlignment="1">
      <alignment horizontal="center" wrapText="1" shrinkToFit="1"/>
    </xf>
    <xf numFmtId="0" fontId="10" fillId="0" borderId="5" xfId="0" applyFont="1" applyBorder="1" applyAlignment="1">
      <alignment horizontal="center" wrapText="1" shrinkToFit="1"/>
    </xf>
    <xf numFmtId="0" fontId="13" fillId="0" borderId="46" xfId="0" applyFont="1" applyBorder="1" applyAlignment="1">
      <alignment horizontal="center" vertical="center"/>
    </xf>
    <xf numFmtId="0" fontId="13" fillId="0" borderId="55" xfId="0" applyFont="1" applyBorder="1" applyAlignment="1">
      <alignment horizontal="center" vertical="center"/>
    </xf>
    <xf numFmtId="3" fontId="10" fillId="0" borderId="44" xfId="0" applyNumberFormat="1" applyFont="1" applyBorder="1" applyAlignment="1">
      <alignment horizontal="right" vertical="center"/>
    </xf>
    <xf numFmtId="3" fontId="10" fillId="0" borderId="45" xfId="0" applyNumberFormat="1" applyFont="1" applyBorder="1" applyAlignment="1">
      <alignment horizontal="right" vertical="center"/>
    </xf>
    <xf numFmtId="3" fontId="10" fillId="0" borderId="53" xfId="0" applyNumberFormat="1" applyFont="1" applyBorder="1" applyAlignment="1">
      <alignment horizontal="right" vertical="center"/>
    </xf>
    <xf numFmtId="3" fontId="10" fillId="0" borderId="54" xfId="0" applyNumberFormat="1" applyFont="1" applyBorder="1" applyAlignment="1">
      <alignment horizontal="right" vertical="center"/>
    </xf>
    <xf numFmtId="3" fontId="10" fillId="0" borderId="14" xfId="0" applyNumberFormat="1" applyFont="1" applyBorder="1" applyAlignment="1">
      <alignment horizontal="right" vertical="center"/>
    </xf>
    <xf numFmtId="3" fontId="10" fillId="0" borderId="15" xfId="0" applyNumberFormat="1" applyFont="1" applyBorder="1" applyAlignment="1">
      <alignment horizontal="right" vertical="center"/>
    </xf>
    <xf numFmtId="3" fontId="10" fillId="0" borderId="17" xfId="0" applyNumberFormat="1" applyFont="1" applyBorder="1" applyAlignment="1">
      <alignment horizontal="right" vertical="center"/>
    </xf>
    <xf numFmtId="3" fontId="10" fillId="0" borderId="18" xfId="0" applyNumberFormat="1" applyFont="1" applyBorder="1" applyAlignment="1">
      <alignment horizontal="right" vertical="center"/>
    </xf>
    <xf numFmtId="0" fontId="13" fillId="0" borderId="0" xfId="0" applyFont="1" applyAlignment="1">
      <alignment horizontal="left" vertical="center"/>
    </xf>
    <xf numFmtId="0" fontId="10" fillId="0" borderId="1" xfId="0" applyFont="1" applyBorder="1" applyAlignment="1">
      <alignment horizontal="center" vertical="center" textRotation="255"/>
    </xf>
    <xf numFmtId="0" fontId="10" fillId="0" borderId="3" xfId="0" applyFont="1" applyBorder="1" applyAlignment="1">
      <alignment horizontal="center" vertical="center" textRotation="255"/>
    </xf>
    <xf numFmtId="0" fontId="10" fillId="0" borderId="12" xfId="0" applyFont="1" applyBorder="1" applyAlignment="1">
      <alignment horizontal="center" vertical="center" textRotation="255"/>
    </xf>
    <xf numFmtId="0" fontId="10" fillId="0" borderId="11" xfId="0" applyFont="1" applyBorder="1" applyAlignment="1">
      <alignment horizontal="center" vertical="center" textRotation="255"/>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0" fillId="0" borderId="0" xfId="0" applyFont="1" applyAlignment="1">
      <alignment horizontal="left" vertical="center"/>
    </xf>
    <xf numFmtId="49" fontId="10" fillId="0" borderId="0" xfId="0" applyNumberFormat="1" applyFont="1" applyAlignment="1">
      <alignment horizontal="left" vertical="center" shrinkToFit="1"/>
    </xf>
    <xf numFmtId="0" fontId="10" fillId="0" borderId="0" xfId="0" applyFont="1" applyAlignment="1">
      <alignment horizontal="left" vertical="center" wrapText="1"/>
    </xf>
    <xf numFmtId="0" fontId="21" fillId="3" borderId="0" xfId="1" applyFont="1" applyFill="1" applyAlignment="1">
      <alignment horizontal="center" vertical="center" wrapText="1"/>
    </xf>
    <xf numFmtId="0" fontId="20" fillId="3" borderId="77" xfId="4" applyFont="1" applyFill="1" applyBorder="1" applyAlignment="1">
      <alignment horizontal="center" vertical="center"/>
    </xf>
    <xf numFmtId="0" fontId="20" fillId="3" borderId="78" xfId="4" applyFont="1" applyFill="1" applyBorder="1" applyAlignment="1">
      <alignment horizontal="center" vertical="center"/>
    </xf>
    <xf numFmtId="0" fontId="20" fillId="3" borderId="0" xfId="1" applyFont="1" applyFill="1" applyAlignment="1">
      <alignment horizontal="left" vertical="center" wrapText="1"/>
    </xf>
    <xf numFmtId="0" fontId="20" fillId="2" borderId="0" xfId="4" applyFont="1" applyFill="1" applyAlignment="1">
      <alignment horizontal="left" vertical="top"/>
    </xf>
    <xf numFmtId="0" fontId="0" fillId="2" borderId="0" xfId="0" applyFill="1" applyAlignment="1">
      <alignment vertical="top"/>
    </xf>
    <xf numFmtId="0" fontId="20" fillId="2" borderId="0" xfId="1" applyFont="1" applyFill="1" applyAlignment="1">
      <alignment horizontal="right" vertical="center"/>
    </xf>
    <xf numFmtId="0" fontId="20" fillId="2" borderId="0" xfId="1" applyFont="1" applyFill="1">
      <alignment vertical="center"/>
    </xf>
    <xf numFmtId="0" fontId="16" fillId="0" borderId="77" xfId="1" applyFont="1" applyBorder="1" applyAlignment="1">
      <alignment horizontal="center" vertical="center" wrapText="1"/>
    </xf>
    <xf numFmtId="0" fontId="16" fillId="0" borderId="78" xfId="1" applyFont="1" applyBorder="1" applyAlignment="1">
      <alignment horizontal="center" vertical="center" wrapText="1"/>
    </xf>
    <xf numFmtId="0" fontId="7" fillId="2" borderId="77" xfId="1" applyFont="1" applyFill="1" applyBorder="1" applyAlignment="1">
      <alignment vertical="center" wrapText="1"/>
    </xf>
    <xf numFmtId="0" fontId="7" fillId="2" borderId="13" xfId="1" applyFont="1" applyFill="1" applyBorder="1" applyAlignment="1">
      <alignment vertical="center" wrapText="1"/>
    </xf>
    <xf numFmtId="0" fontId="7" fillId="2" borderId="78" xfId="1" applyFont="1" applyFill="1" applyBorder="1" applyAlignment="1">
      <alignment vertical="center" wrapText="1"/>
    </xf>
    <xf numFmtId="0" fontId="16" fillId="0" borderId="77" xfId="1" applyFont="1" applyBorder="1" applyAlignment="1">
      <alignment horizontal="center" vertical="center" wrapText="1"/>
      <extLst>
        <ext xmlns:xfpb="http://schemas.microsoft.com/office/spreadsheetml/2022/featurepropertybag" uri="{C7286773-470A-42A8-94C5-96B5CB345126}">
          <xfpb:xfComplement i="0"/>
        </ext>
      </extLst>
    </xf>
    <xf numFmtId="189" fontId="16" fillId="2" borderId="13" xfId="1" applyNumberFormat="1" applyFont="1" applyFill="1" applyBorder="1" applyAlignment="1">
      <alignment horizontal="center" vertical="center" wrapText="1"/>
    </xf>
    <xf numFmtId="189" fontId="16" fillId="2" borderId="78" xfId="1" applyNumberFormat="1" applyFont="1" applyFill="1" applyBorder="1" applyAlignment="1">
      <alignment horizontal="center" vertical="center" wrapText="1"/>
    </xf>
    <xf numFmtId="0" fontId="16" fillId="2" borderId="77" xfId="1" applyFont="1" applyFill="1" applyBorder="1" applyAlignment="1">
      <alignment horizontal="center" vertical="center" wrapText="1"/>
    </xf>
    <xf numFmtId="0" fontId="16" fillId="2" borderId="13" xfId="1" applyFont="1" applyFill="1" applyBorder="1" applyAlignment="1">
      <alignment horizontal="center" vertical="center" wrapText="1"/>
    </xf>
    <xf numFmtId="0" fontId="16" fillId="2" borderId="78" xfId="1" applyFont="1" applyFill="1" applyBorder="1" applyAlignment="1">
      <alignment horizontal="center" vertical="center" wrapText="1"/>
    </xf>
    <xf numFmtId="0" fontId="16" fillId="2" borderId="77" xfId="1" applyFont="1" applyFill="1" applyBorder="1" applyAlignment="1">
      <alignment horizontal="center" vertical="center" wrapText="1"/>
      <extLst>
        <ext xmlns:xfpb="http://schemas.microsoft.com/office/spreadsheetml/2022/featurepropertybag" uri="{C7286773-470A-42A8-94C5-96B5CB345126}">
          <xfpb:xfComplement i="0"/>
        </ext>
      </extLst>
    </xf>
    <xf numFmtId="0" fontId="16" fillId="2" borderId="13" xfId="1" applyFont="1" applyFill="1" applyBorder="1" applyAlignment="1">
      <alignment horizontal="center" vertical="center" wrapText="1"/>
      <extLst>
        <ext xmlns:xfpb="http://schemas.microsoft.com/office/spreadsheetml/2022/featurepropertybag" uri="{C7286773-470A-42A8-94C5-96B5CB345126}">
          <xfpb:xfComplement i="0"/>
        </ext>
      </extLst>
    </xf>
    <xf numFmtId="0" fontId="16" fillId="2" borderId="78" xfId="1" applyFont="1" applyFill="1" applyBorder="1" applyAlignment="1">
      <alignment horizontal="center" vertical="center" wrapText="1"/>
      <extLst>
        <ext xmlns:xfpb="http://schemas.microsoft.com/office/spreadsheetml/2022/featurepropertybag" uri="{C7286773-470A-42A8-94C5-96B5CB345126}">
          <xfpb:xfComplement i="0"/>
        </ext>
      </extLst>
    </xf>
    <xf numFmtId="188" fontId="16" fillId="0" borderId="13" xfId="1" applyNumberFormat="1" applyFont="1" applyBorder="1" applyAlignment="1">
      <alignment horizontal="center" vertical="center" shrinkToFit="1"/>
    </xf>
    <xf numFmtId="189" fontId="16" fillId="2" borderId="13" xfId="1" applyNumberFormat="1" applyFont="1" applyFill="1" applyBorder="1" applyAlignment="1">
      <alignment horizontal="center" vertical="center" shrinkToFit="1"/>
    </xf>
    <xf numFmtId="188" fontId="16" fillId="0" borderId="78" xfId="1" applyNumberFormat="1" applyFont="1" applyBorder="1" applyAlignment="1">
      <alignment horizontal="center" vertical="center" shrinkToFit="1"/>
    </xf>
    <xf numFmtId="58" fontId="7" fillId="2" borderId="13" xfId="1" applyNumberFormat="1" applyFont="1" applyFill="1" applyBorder="1" applyAlignment="1">
      <alignment horizontal="center" vertical="center"/>
    </xf>
    <xf numFmtId="177" fontId="16" fillId="2" borderId="13" xfId="1" applyNumberFormat="1" applyFont="1" applyFill="1" applyBorder="1" applyAlignment="1">
      <alignment horizontal="center" vertical="center" wrapText="1"/>
    </xf>
    <xf numFmtId="177" fontId="16" fillId="2" borderId="77" xfId="1" applyNumberFormat="1" applyFont="1" applyFill="1" applyBorder="1" applyAlignment="1">
      <alignment horizontal="center" vertical="center" wrapText="1"/>
    </xf>
    <xf numFmtId="190" fontId="16" fillId="2" borderId="13" xfId="1" applyNumberFormat="1" applyFont="1" applyFill="1" applyBorder="1" applyAlignment="1">
      <alignment horizontal="center" vertical="center" wrapText="1"/>
    </xf>
    <xf numFmtId="58" fontId="7" fillId="2" borderId="78" xfId="1" applyNumberFormat="1" applyFont="1" applyFill="1" applyBorder="1" applyAlignment="1">
      <alignment horizontal="center" vertical="center"/>
    </xf>
    <xf numFmtId="191" fontId="7" fillId="2" borderId="81" xfId="1" applyNumberFormat="1" applyFont="1" applyFill="1" applyBorder="1">
      <alignment vertical="center"/>
    </xf>
    <xf numFmtId="191" fontId="7" fillId="2" borderId="80" xfId="1" applyNumberFormat="1" applyFont="1" applyFill="1" applyBorder="1">
      <alignment vertical="center"/>
    </xf>
    <xf numFmtId="191" fontId="7" fillId="2" borderId="81" xfId="1" applyNumberFormat="1" applyFont="1" applyFill="1" applyBorder="1" applyAlignment="1">
      <alignment vertical="center" shrinkToFit="1"/>
    </xf>
    <xf numFmtId="191" fontId="7" fillId="2" borderId="80" xfId="1" applyNumberFormat="1" applyFont="1" applyFill="1" applyBorder="1" applyAlignment="1">
      <alignment vertical="center" shrinkToFit="1"/>
    </xf>
    <xf numFmtId="191" fontId="7" fillId="2" borderId="82" xfId="1" applyNumberFormat="1" applyFont="1" applyFill="1" applyBorder="1" applyAlignment="1">
      <alignment vertical="center" shrinkToFit="1"/>
    </xf>
    <xf numFmtId="0" fontId="7" fillId="2" borderId="1" xfId="1" applyFont="1" applyFill="1" applyBorder="1">
      <alignment vertical="center"/>
    </xf>
    <xf numFmtId="187" fontId="7" fillId="0" borderId="86" xfId="1" applyNumberFormat="1" applyFont="1" applyBorder="1" applyAlignment="1">
      <alignment vertical="center" shrinkToFit="1"/>
    </xf>
    <xf numFmtId="187" fontId="7" fillId="0" borderId="87" xfId="1" applyNumberFormat="1" applyFont="1" applyBorder="1" applyAlignment="1">
      <alignment vertical="center" shrinkToFit="1"/>
    </xf>
    <xf numFmtId="187" fontId="7" fillId="0" borderId="88" xfId="1" applyNumberFormat="1" applyFont="1" applyBorder="1" applyAlignment="1">
      <alignment vertical="center" shrinkToFit="1"/>
    </xf>
    <xf numFmtId="187" fontId="7" fillId="0" borderId="83" xfId="1" applyNumberFormat="1" applyFont="1" applyBorder="1" applyAlignment="1">
      <alignment vertical="center" shrinkToFit="1"/>
    </xf>
    <xf numFmtId="187" fontId="7" fillId="0" borderId="84" xfId="1" applyNumberFormat="1" applyFont="1" applyBorder="1" applyAlignment="1">
      <alignment vertical="center" shrinkToFit="1"/>
    </xf>
    <xf numFmtId="187" fontId="7" fillId="0" borderId="85" xfId="1" applyNumberFormat="1" applyFont="1" applyBorder="1" applyAlignment="1">
      <alignment vertical="center" shrinkToFit="1"/>
    </xf>
    <xf numFmtId="0" fontId="14" fillId="2" borderId="1" xfId="2" applyFont="1" applyFill="1" applyBorder="1" applyAlignment="1">
      <alignment horizontal="left" vertical="center" shrinkToFit="1"/>
    </xf>
    <xf numFmtId="0" fontId="14" fillId="2" borderId="2" xfId="2" applyFont="1" applyFill="1" applyBorder="1" applyAlignment="1">
      <alignment horizontal="left" vertical="center" shrinkToFit="1"/>
    </xf>
    <xf numFmtId="0" fontId="14" fillId="2" borderId="3" xfId="2" applyFont="1" applyFill="1" applyBorder="1" applyAlignment="1">
      <alignment horizontal="left" vertical="center" shrinkToFit="1"/>
    </xf>
    <xf numFmtId="0" fontId="14" fillId="2" borderId="4" xfId="2" applyFont="1" applyFill="1" applyBorder="1" applyAlignment="1">
      <alignment horizontal="left" vertical="center" shrinkToFit="1"/>
    </xf>
    <xf numFmtId="0" fontId="14" fillId="2" borderId="5" xfId="2" applyFont="1" applyFill="1" applyBorder="1" applyAlignment="1">
      <alignment horizontal="left" vertical="center" shrinkToFit="1"/>
    </xf>
    <xf numFmtId="0" fontId="14" fillId="2" borderId="6" xfId="2" applyFont="1" applyFill="1" applyBorder="1" applyAlignment="1">
      <alignment horizontal="left" vertical="center" shrinkToFit="1"/>
    </xf>
    <xf numFmtId="176" fontId="14" fillId="2" borderId="8" xfId="2" applyNumberFormat="1" applyFont="1" applyFill="1" applyBorder="1" applyAlignment="1">
      <alignment horizontal="right" vertical="center" shrinkToFit="1"/>
    </xf>
    <xf numFmtId="0" fontId="7" fillId="0" borderId="26" xfId="2" applyFont="1" applyBorder="1" applyAlignment="1">
      <alignment horizontal="center" vertical="center" wrapText="1" shrinkToFit="1"/>
    </xf>
    <xf numFmtId="0" fontId="14" fillId="2" borderId="24" xfId="2" applyFont="1" applyFill="1" applyBorder="1" applyAlignment="1">
      <alignment horizontal="center" vertical="center" shrinkToFit="1"/>
    </xf>
    <xf numFmtId="0" fontId="14" fillId="2" borderId="25" xfId="2" applyFont="1" applyFill="1" applyBorder="1" applyAlignment="1">
      <alignment horizontal="center" vertical="center" shrinkToFit="1"/>
    </xf>
    <xf numFmtId="0" fontId="14" fillId="2" borderId="23" xfId="2" applyFont="1" applyFill="1" applyBorder="1" applyAlignment="1">
      <alignment horizontal="center" vertical="center" shrinkToFit="1"/>
    </xf>
    <xf numFmtId="183" fontId="14" fillId="2" borderId="34" xfId="2" applyNumberFormat="1" applyFont="1" applyFill="1" applyBorder="1" applyAlignment="1">
      <alignment horizontal="right" vertical="center" shrinkToFit="1"/>
    </xf>
    <xf numFmtId="183" fontId="14" fillId="2" borderId="37" xfId="2" applyNumberFormat="1" applyFont="1" applyFill="1" applyBorder="1" applyAlignment="1">
      <alignment horizontal="right" vertical="center" shrinkToFit="1"/>
    </xf>
    <xf numFmtId="183" fontId="14" fillId="2" borderId="22" xfId="2" applyNumberFormat="1" applyFont="1" applyFill="1" applyBorder="1" applyAlignment="1">
      <alignment horizontal="right" vertical="center" shrinkToFit="1"/>
    </xf>
    <xf numFmtId="183" fontId="14" fillId="2" borderId="25" xfId="2" applyNumberFormat="1" applyFont="1" applyFill="1" applyBorder="1" applyAlignment="1">
      <alignment horizontal="right" vertical="center" shrinkToFit="1"/>
    </xf>
    <xf numFmtId="0" fontId="14" fillId="2" borderId="37" xfId="2" applyFont="1" applyFill="1" applyBorder="1" applyAlignment="1">
      <alignment horizontal="center" vertical="center" shrinkToFit="1"/>
    </xf>
    <xf numFmtId="0" fontId="14" fillId="2" borderId="35" xfId="2" applyFont="1" applyFill="1" applyBorder="1" applyAlignment="1">
      <alignment horizontal="center" vertical="center" shrinkToFit="1"/>
    </xf>
    <xf numFmtId="0" fontId="14" fillId="2" borderId="1" xfId="1" applyFont="1" applyFill="1" applyBorder="1" applyAlignment="1">
      <alignment horizontal="center" vertical="center" shrinkToFit="1"/>
    </xf>
    <xf numFmtId="0" fontId="14" fillId="2" borderId="2" xfId="1" applyFont="1" applyFill="1" applyBorder="1" applyAlignment="1">
      <alignment horizontal="center" vertical="center" shrinkToFit="1"/>
    </xf>
    <xf numFmtId="0" fontId="14" fillId="2" borderId="3" xfId="1" applyFont="1" applyFill="1" applyBorder="1" applyAlignment="1">
      <alignment horizontal="center" vertical="center" shrinkToFit="1"/>
    </xf>
    <xf numFmtId="0" fontId="14" fillId="2" borderId="4" xfId="1" applyFont="1" applyFill="1" applyBorder="1" applyAlignment="1">
      <alignment horizontal="center" vertical="center" shrinkToFit="1"/>
    </xf>
    <xf numFmtId="0" fontId="14" fillId="2" borderId="5" xfId="1" applyFont="1" applyFill="1" applyBorder="1" applyAlignment="1">
      <alignment horizontal="center" vertical="center" shrinkToFit="1"/>
    </xf>
    <xf numFmtId="0" fontId="14" fillId="2" borderId="6" xfId="1" applyFont="1" applyFill="1" applyBorder="1" applyAlignment="1">
      <alignment horizontal="center" vertical="center" shrinkToFit="1"/>
    </xf>
    <xf numFmtId="49" fontId="14" fillId="2" borderId="1" xfId="1" applyNumberFormat="1" applyFont="1" applyFill="1" applyBorder="1" applyAlignment="1">
      <alignment horizontal="center" vertical="center" shrinkToFit="1"/>
    </xf>
    <xf numFmtId="49" fontId="14" fillId="2" borderId="2" xfId="1" applyNumberFormat="1" applyFont="1" applyFill="1" applyBorder="1" applyAlignment="1">
      <alignment horizontal="center" vertical="center" shrinkToFit="1"/>
    </xf>
    <xf numFmtId="49" fontId="14" fillId="2" borderId="4" xfId="1" applyNumberFormat="1" applyFont="1" applyFill="1" applyBorder="1" applyAlignment="1">
      <alignment horizontal="center" vertical="center" shrinkToFit="1"/>
    </xf>
    <xf numFmtId="49" fontId="14" fillId="2" borderId="5" xfId="1" applyNumberFormat="1" applyFont="1" applyFill="1" applyBorder="1" applyAlignment="1">
      <alignment horizontal="center" vertical="center" shrinkToFit="1"/>
    </xf>
    <xf numFmtId="178" fontId="14" fillId="2" borderId="2" xfId="1" applyNumberFormat="1" applyFont="1" applyFill="1" applyBorder="1" applyAlignment="1">
      <alignment horizontal="right" vertical="center" shrinkToFit="1"/>
    </xf>
    <xf numFmtId="178" fontId="14" fillId="2" borderId="5" xfId="1" applyNumberFormat="1" applyFont="1" applyFill="1" applyBorder="1" applyAlignment="1">
      <alignment horizontal="right" vertical="center" shrinkToFit="1"/>
    </xf>
    <xf numFmtId="49" fontId="17" fillId="2" borderId="1" xfId="2" applyNumberFormat="1" applyFont="1" applyFill="1" applyBorder="1" applyAlignment="1">
      <alignment horizontal="center" vertical="center" shrinkToFit="1"/>
    </xf>
    <xf numFmtId="49" fontId="17" fillId="2" borderId="2" xfId="2" applyNumberFormat="1" applyFont="1" applyFill="1" applyBorder="1" applyAlignment="1">
      <alignment horizontal="center" vertical="center" shrinkToFit="1"/>
    </xf>
    <xf numFmtId="49" fontId="17" fillId="2" borderId="3" xfId="2" applyNumberFormat="1" applyFont="1" applyFill="1" applyBorder="1" applyAlignment="1">
      <alignment horizontal="center" vertical="center" shrinkToFit="1"/>
    </xf>
    <xf numFmtId="49" fontId="17" fillId="2" borderId="4" xfId="2" applyNumberFormat="1" applyFont="1" applyFill="1" applyBorder="1" applyAlignment="1">
      <alignment horizontal="center" vertical="center" shrinkToFit="1"/>
    </xf>
    <xf numFmtId="49" fontId="17" fillId="2" borderId="5" xfId="2" applyNumberFormat="1" applyFont="1" applyFill="1" applyBorder="1" applyAlignment="1">
      <alignment horizontal="center" vertical="center" shrinkToFit="1"/>
    </xf>
    <xf numFmtId="49" fontId="17" fillId="2" borderId="6" xfId="2" applyNumberFormat="1" applyFont="1" applyFill="1" applyBorder="1" applyAlignment="1">
      <alignment horizontal="center" vertical="center" shrinkToFit="1"/>
    </xf>
    <xf numFmtId="49" fontId="14" fillId="2" borderId="1" xfId="2" applyNumberFormat="1" applyFont="1" applyFill="1" applyBorder="1" applyAlignment="1">
      <alignment horizontal="center" vertical="center" shrinkToFit="1"/>
    </xf>
    <xf numFmtId="49" fontId="14" fillId="2" borderId="2" xfId="2" applyNumberFormat="1" applyFont="1" applyFill="1" applyBorder="1" applyAlignment="1">
      <alignment horizontal="center" vertical="center" shrinkToFit="1"/>
    </xf>
    <xf numFmtId="49" fontId="14" fillId="2" borderId="3" xfId="2" applyNumberFormat="1" applyFont="1" applyFill="1" applyBorder="1" applyAlignment="1">
      <alignment horizontal="center" vertical="center" shrinkToFit="1"/>
    </xf>
    <xf numFmtId="49" fontId="14" fillId="2" borderId="4" xfId="2" applyNumberFormat="1" applyFont="1" applyFill="1" applyBorder="1" applyAlignment="1">
      <alignment horizontal="center" vertical="center" shrinkToFit="1"/>
    </xf>
    <xf numFmtId="49" fontId="14" fillId="2" borderId="5" xfId="2" applyNumberFormat="1" applyFont="1" applyFill="1" applyBorder="1" applyAlignment="1">
      <alignment horizontal="center" vertical="center" shrinkToFit="1"/>
    </xf>
    <xf numFmtId="49" fontId="14" fillId="2" borderId="6" xfId="2" applyNumberFormat="1" applyFont="1" applyFill="1" applyBorder="1" applyAlignment="1">
      <alignment horizontal="center" vertical="center" shrinkToFit="1"/>
    </xf>
    <xf numFmtId="49" fontId="14" fillId="2" borderId="3" xfId="1" applyNumberFormat="1" applyFont="1" applyFill="1" applyBorder="1" applyAlignment="1">
      <alignment horizontal="center" vertical="center" shrinkToFit="1"/>
    </xf>
    <xf numFmtId="49" fontId="14" fillId="2" borderId="6" xfId="1" applyNumberFormat="1" applyFont="1" applyFill="1" applyBorder="1" applyAlignment="1">
      <alignment horizontal="center" vertical="center" shrinkToFit="1"/>
    </xf>
    <xf numFmtId="180" fontId="14" fillId="2" borderId="1" xfId="2" applyNumberFormat="1" applyFont="1" applyFill="1" applyBorder="1" applyAlignment="1">
      <alignment horizontal="left" vertical="center" indent="1" shrinkToFit="1"/>
    </xf>
    <xf numFmtId="180" fontId="14" fillId="2" borderId="2" xfId="2" applyNumberFormat="1" applyFont="1" applyFill="1" applyBorder="1" applyAlignment="1">
      <alignment horizontal="left" vertical="center" indent="1" shrinkToFit="1"/>
    </xf>
    <xf numFmtId="180" fontId="14" fillId="2" borderId="4" xfId="2" applyNumberFormat="1" applyFont="1" applyFill="1" applyBorder="1" applyAlignment="1">
      <alignment horizontal="left" vertical="center" indent="1" shrinkToFit="1"/>
    </xf>
    <xf numFmtId="180" fontId="14" fillId="2" borderId="5" xfId="2" applyNumberFormat="1" applyFont="1" applyFill="1" applyBorder="1" applyAlignment="1">
      <alignment horizontal="left" vertical="center" indent="1" shrinkToFit="1"/>
    </xf>
    <xf numFmtId="0" fontId="14" fillId="2" borderId="2" xfId="1" applyFont="1" applyFill="1" applyBorder="1" applyAlignment="1">
      <alignment horizontal="right" vertical="center" shrinkToFit="1"/>
    </xf>
    <xf numFmtId="0" fontId="14" fillId="2" borderId="5" xfId="1" applyFont="1" applyFill="1" applyBorder="1" applyAlignment="1">
      <alignment horizontal="right" vertical="center" shrinkToFit="1"/>
    </xf>
    <xf numFmtId="3" fontId="14" fillId="2" borderId="2" xfId="1" applyNumberFormat="1" applyFont="1" applyFill="1" applyBorder="1" applyAlignment="1">
      <alignment horizontal="right" vertical="center" shrinkToFit="1"/>
    </xf>
    <xf numFmtId="3" fontId="14" fillId="2" borderId="5" xfId="1" applyNumberFormat="1" applyFont="1" applyFill="1" applyBorder="1" applyAlignment="1">
      <alignment horizontal="right" vertical="center" shrinkToFit="1"/>
    </xf>
    <xf numFmtId="0" fontId="14" fillId="2" borderId="0" xfId="1" applyFont="1" applyFill="1" applyAlignment="1">
      <alignment horizontal="right" vertical="center" shrinkToFit="1"/>
    </xf>
    <xf numFmtId="3" fontId="14" fillId="2" borderId="1" xfId="1" applyNumberFormat="1" applyFont="1" applyFill="1" applyBorder="1" applyAlignment="1">
      <alignment horizontal="right" vertical="center" shrinkToFit="1"/>
    </xf>
    <xf numFmtId="3" fontId="14" fillId="2" borderId="12" xfId="1" applyNumberFormat="1" applyFont="1" applyFill="1" applyBorder="1" applyAlignment="1">
      <alignment horizontal="right" vertical="center" shrinkToFit="1"/>
    </xf>
    <xf numFmtId="3" fontId="14" fillId="2" borderId="0" xfId="1" applyNumberFormat="1" applyFont="1" applyFill="1" applyAlignment="1">
      <alignment horizontal="right" vertical="center" shrinkToFit="1"/>
    </xf>
    <xf numFmtId="3" fontId="14" fillId="2" borderId="4" xfId="1" applyNumberFormat="1" applyFont="1" applyFill="1" applyBorder="1" applyAlignment="1">
      <alignment horizontal="right" vertical="center" shrinkToFit="1"/>
    </xf>
    <xf numFmtId="180" fontId="14" fillId="2" borderId="12" xfId="2" applyNumberFormat="1" applyFont="1" applyFill="1" applyBorder="1" applyAlignment="1">
      <alignment horizontal="left" vertical="center" indent="1" shrinkToFit="1"/>
    </xf>
    <xf numFmtId="180" fontId="14" fillId="2" borderId="0" xfId="2" applyNumberFormat="1" applyFont="1" applyFill="1" applyAlignment="1">
      <alignment horizontal="left" vertical="center" indent="1" shrinkToFit="1"/>
    </xf>
    <xf numFmtId="3" fontId="14" fillId="2" borderId="5" xfId="0" applyNumberFormat="1" applyFont="1" applyFill="1" applyBorder="1" applyAlignment="1">
      <alignment horizontal="right" vertical="center"/>
    </xf>
    <xf numFmtId="0" fontId="14" fillId="2" borderId="0" xfId="0" applyFont="1" applyFill="1" applyAlignment="1">
      <alignment horizontal="left" vertical="center"/>
    </xf>
    <xf numFmtId="3" fontId="14" fillId="2" borderId="13" xfId="0" applyNumberFormat="1" applyFont="1" applyFill="1" applyBorder="1" applyAlignment="1">
      <alignment horizontal="right" vertical="center"/>
    </xf>
    <xf numFmtId="3" fontId="14" fillId="2" borderId="0" xfId="0" applyNumberFormat="1" applyFont="1" applyFill="1" applyAlignment="1">
      <alignment horizontal="right" vertical="center"/>
    </xf>
    <xf numFmtId="3" fontId="14" fillId="2" borderId="1" xfId="0" applyNumberFormat="1" applyFont="1" applyFill="1" applyBorder="1" applyAlignment="1">
      <alignment horizontal="right" vertical="center"/>
    </xf>
    <xf numFmtId="3" fontId="14" fillId="2" borderId="2" xfId="0" applyNumberFormat="1" applyFont="1" applyFill="1" applyBorder="1" applyAlignment="1">
      <alignment horizontal="right" vertical="center"/>
    </xf>
    <xf numFmtId="3" fontId="14" fillId="2" borderId="4" xfId="0" applyNumberFormat="1" applyFont="1" applyFill="1" applyBorder="1" applyAlignment="1">
      <alignment horizontal="right" vertical="center"/>
    </xf>
    <xf numFmtId="182" fontId="14" fillId="2" borderId="1" xfId="0" applyNumberFormat="1" applyFont="1" applyFill="1" applyBorder="1" applyAlignment="1">
      <alignment horizontal="right" vertical="center"/>
    </xf>
    <xf numFmtId="182" fontId="14" fillId="2" borderId="2" xfId="0" applyNumberFormat="1" applyFont="1" applyFill="1" applyBorder="1" applyAlignment="1">
      <alignment horizontal="right" vertical="center"/>
    </xf>
    <xf numFmtId="182" fontId="14" fillId="2" borderId="4" xfId="0" applyNumberFormat="1" applyFont="1" applyFill="1" applyBorder="1" applyAlignment="1">
      <alignment horizontal="right" vertical="center"/>
    </xf>
    <xf numFmtId="182" fontId="14" fillId="2" borderId="5" xfId="0" applyNumberFormat="1" applyFont="1" applyFill="1" applyBorder="1" applyAlignment="1">
      <alignment horizontal="right" vertical="center"/>
    </xf>
    <xf numFmtId="49" fontId="17" fillId="2" borderId="0" xfId="0" applyNumberFormat="1" applyFont="1" applyFill="1" applyAlignment="1">
      <alignment horizontal="center" vertical="center"/>
    </xf>
    <xf numFmtId="49" fontId="17" fillId="2" borderId="5" xfId="0" applyNumberFormat="1" applyFont="1" applyFill="1" applyBorder="1" applyAlignment="1">
      <alignment horizontal="center" vertical="center"/>
    </xf>
    <xf numFmtId="0" fontId="20" fillId="0" borderId="0" xfId="4" applyFont="1" applyFill="1" applyAlignment="1">
      <alignment horizontal="left" vertical="top" wrapText="1"/>
    </xf>
    <xf numFmtId="0" fontId="0" fillId="0" borderId="0" xfId="0" applyFill="1" applyAlignment="1">
      <alignment vertical="top" wrapText="1"/>
    </xf>
    <xf numFmtId="0" fontId="0" fillId="2" borderId="0" xfId="0" applyFill="1" applyAlignment="1">
      <alignment vertical="center" wrapText="1"/>
    </xf>
    <xf numFmtId="0" fontId="7" fillId="0" borderId="0" xfId="2" applyFont="1" applyFill="1" applyAlignment="1">
      <alignment horizontal="center" vertical="center" wrapText="1" shrinkToFit="1"/>
    </xf>
    <xf numFmtId="0" fontId="6" fillId="0" borderId="0" xfId="2" applyFont="1" applyFill="1" applyAlignment="1">
      <alignment horizontal="center" vertical="center" wrapText="1"/>
    </xf>
    <xf numFmtId="0" fontId="6" fillId="0" borderId="0" xfId="2" applyFont="1" applyFill="1" applyAlignment="1">
      <alignment horizontal="center" vertical="center"/>
    </xf>
    <xf numFmtId="0" fontId="20" fillId="0" borderId="0" xfId="4" applyFont="1" applyFill="1">
      <alignment vertical="center"/>
    </xf>
    <xf numFmtId="187" fontId="7" fillId="2" borderId="2" xfId="1" applyNumberFormat="1" applyFont="1" applyFill="1" applyBorder="1" applyAlignment="1">
      <alignment horizontal="right" vertical="center" shrinkToFit="1"/>
    </xf>
    <xf numFmtId="187" fontId="7" fillId="2" borderId="5" xfId="1" applyNumberFormat="1" applyFont="1" applyFill="1" applyBorder="1" applyAlignment="1">
      <alignment horizontal="right" vertical="center" shrinkToFit="1"/>
    </xf>
    <xf numFmtId="187" fontId="7" fillId="2" borderId="0" xfId="1" applyNumberFormat="1" applyFont="1" applyFill="1" applyAlignment="1">
      <alignment horizontal="right" vertical="center" shrinkToFit="1"/>
    </xf>
    <xf numFmtId="177" fontId="23" fillId="3" borderId="8" xfId="4" applyNumberFormat="1" applyFont="1" applyFill="1" applyBorder="1" applyAlignment="1">
      <alignment vertical="center"/>
    </xf>
    <xf numFmtId="187" fontId="7" fillId="2" borderId="13" xfId="1" applyNumberFormat="1" applyFont="1" applyFill="1" applyBorder="1" applyAlignment="1">
      <alignment horizontal="center" vertical="center" wrapText="1"/>
    </xf>
    <xf numFmtId="187" fontId="7" fillId="2" borderId="13" xfId="1" applyNumberFormat="1" applyFont="1" applyFill="1" applyBorder="1" applyAlignment="1">
      <alignment horizontal="center" vertical="center" shrinkToFit="1"/>
    </xf>
    <xf numFmtId="187" fontId="7" fillId="2" borderId="77" xfId="1" applyNumberFormat="1" applyFont="1" applyFill="1" applyBorder="1" applyAlignment="1">
      <alignment horizontal="center" vertical="center" wrapText="1"/>
    </xf>
  </cellXfs>
  <cellStyles count="5">
    <cellStyle name="標準" xfId="0" builtinId="0"/>
    <cellStyle name="標準 2" xfId="1" xr:uid="{00000000-0005-0000-0000-000001000000}"/>
    <cellStyle name="標準 3" xfId="3" xr:uid="{00000000-0005-0000-0000-000002000000}"/>
    <cellStyle name="標準_2 歳入歳出予算書" xfId="4" xr:uid="{00000000-0005-0000-0000-000003000000}"/>
    <cellStyle name="標準_別紙1～7" xfId="2" xr:uid="{00000000-0005-0000-0000-000004000000}"/>
  </cellStyles>
  <dxfs count="27">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FF"/>
      <color rgb="FF3333FF"/>
      <color rgb="FF000066"/>
      <color rgb="FF66FF66"/>
      <color rgb="FFFFCCFF"/>
      <color rgb="FFCCECFF"/>
      <color rgb="FFFFFF99"/>
      <color rgb="FF99FFCC"/>
      <color rgb="FFFFFFCC"/>
      <color rgb="FFE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22/11/relationships/FeaturePropertyBag" Target="featurePropertyBag/featurePropertyBag.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58</xdr:col>
      <xdr:colOff>26894</xdr:colOff>
      <xdr:row>2</xdr:row>
      <xdr:rowOff>35858</xdr:rowOff>
    </xdr:from>
    <xdr:to>
      <xdr:col>98</xdr:col>
      <xdr:colOff>44825</xdr:colOff>
      <xdr:row>7</xdr:row>
      <xdr:rowOff>107576</xdr:rowOff>
    </xdr:to>
    <xdr:sp macro="" textlink="">
      <xdr:nvSpPr>
        <xdr:cNvPr id="2" name="テキスト ボックス 1">
          <a:extLst>
            <a:ext uri="{FF2B5EF4-FFF2-40B4-BE49-F238E27FC236}">
              <a16:creationId xmlns:a16="http://schemas.microsoft.com/office/drawing/2014/main" id="{6192C61D-6410-41F3-BAF9-ACF097E8546D}"/>
            </a:ext>
          </a:extLst>
        </xdr:cNvPr>
        <xdr:cNvSpPr txBox="1"/>
      </xdr:nvSpPr>
      <xdr:spPr>
        <a:xfrm>
          <a:off x="6717254" y="371138"/>
          <a:ext cx="4589931" cy="909918"/>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色付きのセルにご入力ください。</a:t>
          </a:r>
          <a:endParaRPr kumimoji="1" lang="en-US" altLang="ja-JP" sz="1600"/>
        </a:p>
        <a:p>
          <a:r>
            <a:rPr kumimoji="1" lang="en-US" altLang="ja-JP" sz="1600"/>
            <a:t>※</a:t>
          </a:r>
          <a:r>
            <a:rPr kumimoji="1" lang="ja-JP" altLang="en-US" sz="1600"/>
            <a:t>空欄の箇所は様式</a:t>
          </a:r>
          <a:r>
            <a:rPr kumimoji="1" lang="en-US" altLang="ja-JP" sz="1600"/>
            <a:t>1-2</a:t>
          </a:r>
          <a:r>
            <a:rPr kumimoji="1" lang="ja-JP" altLang="en-US" sz="1600"/>
            <a:t>から自動で反映されます。</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36</xdr:col>
      <xdr:colOff>0</xdr:colOff>
      <xdr:row>1</xdr:row>
      <xdr:rowOff>9525</xdr:rowOff>
    </xdr:from>
    <xdr:to>
      <xdr:col>49</xdr:col>
      <xdr:colOff>0</xdr:colOff>
      <xdr:row>4</xdr:row>
      <xdr:rowOff>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858000" y="200025"/>
          <a:ext cx="2476500" cy="561975"/>
        </a:xfrm>
        <a:prstGeom prst="rect">
          <a:avLst/>
        </a:prstGeom>
        <a:solidFill>
          <a:srgbClr val="000066"/>
        </a:solidFill>
        <a:ln w="12700" cap="flat" cmpd="sng" algn="ctr">
          <a:solidFill>
            <a:srgbClr val="000066"/>
          </a:solidFill>
          <a:prstDash val="solid"/>
        </a:ln>
        <a:effectLst>
          <a:outerShdw blurRad="63500" dist="38100" dir="2700000" algn="tl" rotWithShape="0">
            <a:prstClr val="black">
              <a:alpha val="50000"/>
            </a:prst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記入例</a:t>
          </a:r>
          <a:endParaRPr kumimoji="1" lang="en-US" altLang="ja-JP"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様式２</a:t>
          </a:r>
          <a:r>
            <a:rPr kumimoji="1" lang="en-US" altLang="ja-JP"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３　共通 ①</a:t>
          </a:r>
        </a:p>
      </xdr:txBody>
    </xdr:sp>
    <xdr:clientData/>
  </xdr:twoCellAnchor>
  <xdr:twoCellAnchor>
    <xdr:from>
      <xdr:col>3</xdr:col>
      <xdr:colOff>0</xdr:colOff>
      <xdr:row>9</xdr:row>
      <xdr:rowOff>0</xdr:rowOff>
    </xdr:from>
    <xdr:to>
      <xdr:col>4</xdr:col>
      <xdr:colOff>79500</xdr:colOff>
      <xdr:row>10</xdr:row>
      <xdr:rowOff>79500</xdr:rowOff>
    </xdr:to>
    <xdr:sp macro="" textlink="">
      <xdr:nvSpPr>
        <xdr:cNvPr id="4" name="円/楕円 3">
          <a:extLst>
            <a:ext uri="{FF2B5EF4-FFF2-40B4-BE49-F238E27FC236}">
              <a16:creationId xmlns:a16="http://schemas.microsoft.com/office/drawing/2014/main" id="{00000000-0008-0000-0700-000004000000}"/>
            </a:ext>
          </a:extLst>
        </xdr:cNvPr>
        <xdr:cNvSpPr/>
      </xdr:nvSpPr>
      <xdr:spPr>
        <a:xfrm>
          <a:off x="571500" y="1714500"/>
          <a:ext cx="270000" cy="270000"/>
        </a:xfrm>
        <a:prstGeom prst="ellipse">
          <a:avLst/>
        </a:prstGeom>
        <a:no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7</xdr:col>
      <xdr:colOff>38100</xdr:colOff>
      <xdr:row>50</xdr:row>
      <xdr:rowOff>28575</xdr:rowOff>
    </xdr:from>
    <xdr:to>
      <xdr:col>31</xdr:col>
      <xdr:colOff>38100</xdr:colOff>
      <xdr:row>56</xdr:row>
      <xdr:rowOff>28575</xdr:rowOff>
    </xdr:to>
    <xdr:sp macro="" textlink="">
      <xdr:nvSpPr>
        <xdr:cNvPr id="7" name="角丸四角形 6">
          <a:extLst>
            <a:ext uri="{FF2B5EF4-FFF2-40B4-BE49-F238E27FC236}">
              <a16:creationId xmlns:a16="http://schemas.microsoft.com/office/drawing/2014/main" id="{00000000-0008-0000-0700-000007000000}"/>
            </a:ext>
          </a:extLst>
        </xdr:cNvPr>
        <xdr:cNvSpPr/>
      </xdr:nvSpPr>
      <xdr:spPr>
        <a:xfrm>
          <a:off x="1371600" y="10125075"/>
          <a:ext cx="4572000" cy="1143000"/>
        </a:xfrm>
        <a:prstGeom prst="roundRect">
          <a:avLst/>
        </a:prstGeom>
        <a:solidFill>
          <a:srgbClr val="FFFF00"/>
        </a:solidFill>
        <a:ln w="9525" cap="flat" cmpd="sng" algn="ctr">
          <a:solidFill>
            <a:sysClr val="windowText" lastClr="000000"/>
          </a:solidFill>
          <a:prstDash val="solid"/>
        </a:ln>
        <a:effectLst>
          <a:outerShdw blurRad="50800" dist="38100" dir="2700000" algn="tl" rotWithShape="0">
            <a:prstClr val="black">
              <a:alpha val="40000"/>
            </a:prstClr>
          </a:outerShdw>
        </a:effectLst>
      </xdr:spPr>
      <xdr:txBody>
        <a:bodyPr vertOverflow="clip" horzOverflow="clip"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同一休業で代替職員が複数の場合は、この欄を使用してください。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なお、補助対象時間数は、合算して上限（</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784</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時間）までとなります。</a:t>
          </a:r>
        </a:p>
      </xdr:txBody>
    </xdr:sp>
    <xdr:clientData/>
  </xdr:twoCellAnchor>
  <xdr:twoCellAnchor>
    <xdr:from>
      <xdr:col>37</xdr:col>
      <xdr:colOff>12389</xdr:colOff>
      <xdr:row>20</xdr:row>
      <xdr:rowOff>38100</xdr:rowOff>
    </xdr:from>
    <xdr:to>
      <xdr:col>38</xdr:col>
      <xdr:colOff>142875</xdr:colOff>
      <xdr:row>25</xdr:row>
      <xdr:rowOff>180975</xdr:rowOff>
    </xdr:to>
    <xdr:sp macro="" textlink="">
      <xdr:nvSpPr>
        <xdr:cNvPr id="10" name="右中かっこ 9">
          <a:extLst>
            <a:ext uri="{FF2B5EF4-FFF2-40B4-BE49-F238E27FC236}">
              <a16:creationId xmlns:a16="http://schemas.microsoft.com/office/drawing/2014/main" id="{00000000-0008-0000-0700-00000A000000}"/>
            </a:ext>
          </a:extLst>
        </xdr:cNvPr>
        <xdr:cNvSpPr/>
      </xdr:nvSpPr>
      <xdr:spPr>
        <a:xfrm>
          <a:off x="7060889" y="3848100"/>
          <a:ext cx="320986" cy="1095375"/>
        </a:xfrm>
        <a:prstGeom prst="rightBrace">
          <a:avLst>
            <a:gd name="adj1" fmla="val 8333"/>
            <a:gd name="adj2" fmla="val 15223"/>
          </a:avLst>
        </a:prstGeom>
        <a:noFill/>
        <a:ln w="222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23</xdr:col>
      <xdr:colOff>28575</xdr:colOff>
      <xdr:row>8</xdr:row>
      <xdr:rowOff>0</xdr:rowOff>
    </xdr:from>
    <xdr:to>
      <xdr:col>38</xdr:col>
      <xdr:colOff>47625</xdr:colOff>
      <xdr:row>10</xdr:row>
      <xdr:rowOff>209550</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4410075" y="1524000"/>
          <a:ext cx="2876550" cy="590550"/>
        </a:xfrm>
        <a:prstGeom prst="wedgeRoundRectCallout">
          <a:avLst>
            <a:gd name="adj1" fmla="val -54276"/>
            <a:gd name="adj2" fmla="val -14065"/>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該当する休業に○をつけてください。</a:t>
          </a:r>
          <a:endParaRPr kumimoji="1" lang="en-US" altLang="ja-JP" sz="1100">
            <a:solidFill>
              <a:schemeClr val="tx1"/>
            </a:solidFill>
          </a:endParaRPr>
        </a:p>
        <a:p>
          <a:pPr algn="l"/>
          <a:r>
            <a:rPr kumimoji="1" lang="ja-JP" altLang="en-US" sz="1100">
              <a:solidFill>
                <a:schemeClr val="tx1"/>
              </a:solidFill>
            </a:rPr>
            <a:t>なお、</a:t>
          </a:r>
          <a:r>
            <a:rPr kumimoji="1" lang="ja-JP" altLang="en-US" sz="1100" b="1" u="sng">
              <a:solidFill>
                <a:srgbClr val="FF0000"/>
              </a:solidFill>
            </a:rPr>
            <a:t>休業ごとに</a:t>
          </a:r>
          <a:r>
            <a:rPr kumimoji="1" lang="ja-JP" altLang="en-US" sz="1100">
              <a:solidFill>
                <a:schemeClr val="tx1"/>
              </a:solidFill>
            </a:rPr>
            <a:t>様式を分けてください。</a:t>
          </a:r>
          <a:endParaRPr kumimoji="1" lang="en-US" altLang="ja-JP" sz="1100">
            <a:solidFill>
              <a:schemeClr val="tx1"/>
            </a:solidFill>
          </a:endParaRPr>
        </a:p>
      </xdr:txBody>
    </xdr:sp>
    <xdr:clientData/>
  </xdr:twoCellAnchor>
  <xdr:twoCellAnchor>
    <xdr:from>
      <xdr:col>39</xdr:col>
      <xdr:colOff>47625</xdr:colOff>
      <xdr:row>11</xdr:row>
      <xdr:rowOff>19050</xdr:rowOff>
    </xdr:from>
    <xdr:to>
      <xdr:col>50</xdr:col>
      <xdr:colOff>0</xdr:colOff>
      <xdr:row>29</xdr:row>
      <xdr:rowOff>76200</xdr:rowOff>
    </xdr:to>
    <xdr:sp macro="" textlink="">
      <xdr:nvSpPr>
        <xdr:cNvPr id="8" name="角丸四角形 7">
          <a:extLst>
            <a:ext uri="{FF2B5EF4-FFF2-40B4-BE49-F238E27FC236}">
              <a16:creationId xmlns:a16="http://schemas.microsoft.com/office/drawing/2014/main" id="{00000000-0008-0000-0700-000008000000}"/>
            </a:ext>
          </a:extLst>
        </xdr:cNvPr>
        <xdr:cNvSpPr/>
      </xdr:nvSpPr>
      <xdr:spPr>
        <a:xfrm>
          <a:off x="7477125" y="2428875"/>
          <a:ext cx="2047875" cy="3486150"/>
        </a:xfrm>
        <a:prstGeom prst="roundRect">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勤務日数は、各期間から休日等の勤務を要しない日を差し引いた実日数を記入してください。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記入例の雇用契約期間の勤務日数（</a:t>
          </a:r>
          <a:r>
            <a:rPr kumimoji="1" lang="en-US" altLang="ja-JP" sz="1100">
              <a:solidFill>
                <a:schemeClr val="tx1"/>
              </a:solidFill>
            </a:rPr>
            <a:t>242</a:t>
          </a:r>
          <a:r>
            <a:rPr kumimoji="1" lang="ja-JP" altLang="en-US" sz="1100">
              <a:solidFill>
                <a:schemeClr val="tx1"/>
              </a:solidFill>
            </a:rPr>
            <a:t>日）の場合、契約期間が</a:t>
          </a:r>
          <a:r>
            <a:rPr kumimoji="1" lang="en-US" altLang="ja-JP" sz="1100">
              <a:solidFill>
                <a:schemeClr val="tx1"/>
              </a:solidFill>
            </a:rPr>
            <a:t>1</a:t>
          </a:r>
          <a:r>
            <a:rPr kumimoji="1" lang="ja-JP" altLang="en-US" sz="1100">
              <a:solidFill>
                <a:schemeClr val="tx1"/>
              </a:solidFill>
            </a:rPr>
            <a:t>年間なので、</a:t>
          </a:r>
          <a:r>
            <a:rPr kumimoji="1" lang="en-US" altLang="ja-JP" sz="1100">
              <a:solidFill>
                <a:schemeClr val="tx1"/>
              </a:solidFill>
            </a:rPr>
            <a:t>365</a:t>
          </a:r>
          <a:r>
            <a:rPr kumimoji="1" lang="ja-JP" altLang="en-US" sz="1100">
              <a:solidFill>
                <a:schemeClr val="tx1"/>
              </a:solidFill>
            </a:rPr>
            <a:t>日から契約で定められた休日</a:t>
          </a:r>
          <a:r>
            <a:rPr kumimoji="1" lang="en-US" altLang="ja-JP" sz="1100">
              <a:solidFill>
                <a:schemeClr val="tx1"/>
              </a:solidFill>
            </a:rPr>
            <a:t>123</a:t>
          </a:r>
          <a:r>
            <a:rPr kumimoji="1" lang="ja-JP" altLang="en-US" sz="1100">
              <a:solidFill>
                <a:schemeClr val="tx1"/>
              </a:solidFill>
            </a:rPr>
            <a:t>日（土・日・祝日・年末年始）を差し引いて算出しています。（代替期間及び補助対象期間も同じ考え方で算出しています。）</a:t>
          </a:r>
          <a:r>
            <a:rPr kumimoji="1" lang="en-US" altLang="ja-JP" sz="1100">
              <a:solidFill>
                <a:schemeClr val="tx1"/>
              </a:solidFill>
            </a:rPr>
            <a:t>】</a:t>
          </a:r>
          <a:endParaRPr kumimoji="1" lang="ja-JP" altLang="en-US" sz="1100">
            <a:solidFill>
              <a:schemeClr val="tx1"/>
            </a:solidFill>
          </a:endParaRPr>
        </a:p>
      </xdr:txBody>
    </xdr:sp>
    <xdr:clientData/>
  </xdr:twoCellAnchor>
  <xdr:twoCellAnchor>
    <xdr:from>
      <xdr:col>37</xdr:col>
      <xdr:colOff>19052</xdr:colOff>
      <xdr:row>30</xdr:row>
      <xdr:rowOff>47625</xdr:rowOff>
    </xdr:from>
    <xdr:to>
      <xdr:col>45</xdr:col>
      <xdr:colOff>19049</xdr:colOff>
      <xdr:row>39</xdr:row>
      <xdr:rowOff>123825</xdr:rowOff>
    </xdr:to>
    <xdr:sp macro="" textlink="">
      <xdr:nvSpPr>
        <xdr:cNvPr id="11" name="角丸四角形吹き出し 10">
          <a:extLst>
            <a:ext uri="{FF2B5EF4-FFF2-40B4-BE49-F238E27FC236}">
              <a16:creationId xmlns:a16="http://schemas.microsoft.com/office/drawing/2014/main" id="{00000000-0008-0000-0700-00000B000000}"/>
            </a:ext>
          </a:extLst>
        </xdr:cNvPr>
        <xdr:cNvSpPr/>
      </xdr:nvSpPr>
      <xdr:spPr>
        <a:xfrm>
          <a:off x="7067552" y="6076950"/>
          <a:ext cx="1523997" cy="1790700"/>
        </a:xfrm>
        <a:prstGeom prst="wedgeRoundRectCallout">
          <a:avLst>
            <a:gd name="adj1" fmla="val -62878"/>
            <a:gd name="adj2" fmla="val -117603"/>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b="0" i="0" baseline="0">
              <a:solidFill>
                <a:schemeClr val="tx1"/>
              </a:solidFill>
              <a:effectLst/>
              <a:latin typeface="+mn-lt"/>
              <a:ea typeface="+mn-ea"/>
              <a:cs typeface="+mn-cs"/>
            </a:rPr>
            <a:t>代替期間は、補助金の上限に係わらず雇用契約期間内で実際に代替する期間を記入してください。</a:t>
          </a:r>
          <a:endParaRPr kumimoji="1" lang="en-US" altLang="ja-JP" sz="1100" b="0" i="0" baseline="0">
            <a:solidFill>
              <a:schemeClr val="tx1"/>
            </a:solidFill>
            <a:effectLst/>
            <a:latin typeface="+mn-lt"/>
            <a:ea typeface="+mn-ea"/>
            <a:cs typeface="+mn-cs"/>
          </a:endParaRPr>
        </a:p>
      </xdr:txBody>
    </xdr:sp>
    <xdr:clientData/>
  </xdr:twoCellAnchor>
  <xdr:twoCellAnchor>
    <xdr:from>
      <xdr:col>17</xdr:col>
      <xdr:colOff>76200</xdr:colOff>
      <xdr:row>31</xdr:row>
      <xdr:rowOff>76199</xdr:rowOff>
    </xdr:from>
    <xdr:to>
      <xdr:col>30</xdr:col>
      <xdr:colOff>47625</xdr:colOff>
      <xdr:row>37</xdr:row>
      <xdr:rowOff>180974</xdr:rowOff>
    </xdr:to>
    <xdr:sp macro="" textlink="">
      <xdr:nvSpPr>
        <xdr:cNvPr id="12" name="角丸四角形吹き出し 11">
          <a:extLst>
            <a:ext uri="{FF2B5EF4-FFF2-40B4-BE49-F238E27FC236}">
              <a16:creationId xmlns:a16="http://schemas.microsoft.com/office/drawing/2014/main" id="{00000000-0008-0000-0700-00000C000000}"/>
            </a:ext>
          </a:extLst>
        </xdr:cNvPr>
        <xdr:cNvSpPr/>
      </xdr:nvSpPr>
      <xdr:spPr>
        <a:xfrm>
          <a:off x="3314700" y="6162674"/>
          <a:ext cx="2447925" cy="1247775"/>
        </a:xfrm>
        <a:prstGeom prst="wedgeRoundRectCallout">
          <a:avLst>
            <a:gd name="adj1" fmla="val -31526"/>
            <a:gd name="adj2" fmla="val -138788"/>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b="0" i="0" baseline="0">
              <a:solidFill>
                <a:schemeClr val="tx1"/>
              </a:solidFill>
              <a:effectLst/>
              <a:latin typeface="+mn-lt"/>
              <a:ea typeface="+mn-ea"/>
              <a:cs typeface="+mn-cs"/>
            </a:rPr>
            <a:t>補助対象期間の終期は、</a:t>
          </a:r>
          <a:r>
            <a:rPr kumimoji="1" lang="ja-JP" altLang="en-US" sz="1100" b="0" i="0" baseline="0">
              <a:solidFill>
                <a:schemeClr val="tx1"/>
              </a:solidFill>
              <a:effectLst/>
              <a:latin typeface="+mn-lt"/>
              <a:ea typeface="+mn-ea"/>
              <a:cs typeface="+mn-cs"/>
            </a:rPr>
            <a:t>代替期間の範囲内で、</a:t>
          </a:r>
          <a:r>
            <a:rPr kumimoji="1" lang="ja-JP" altLang="ja-JP" sz="1100" b="0" i="0" baseline="0">
              <a:solidFill>
                <a:schemeClr val="tx1"/>
              </a:solidFill>
              <a:effectLst/>
              <a:latin typeface="+mn-lt"/>
              <a:ea typeface="+mn-ea"/>
              <a:cs typeface="+mn-cs"/>
            </a:rPr>
            <a:t>上限（</a:t>
          </a:r>
          <a:r>
            <a:rPr kumimoji="1" lang="en-US" altLang="ja-JP" sz="1100" b="0" i="0" baseline="0">
              <a:solidFill>
                <a:schemeClr val="tx1"/>
              </a:solidFill>
              <a:effectLst/>
              <a:latin typeface="+mn-lt"/>
              <a:ea typeface="+mn-ea"/>
              <a:cs typeface="+mn-cs"/>
            </a:rPr>
            <a:t>784</a:t>
          </a:r>
          <a:r>
            <a:rPr kumimoji="1" lang="ja-JP" altLang="ja-JP" sz="1100" b="0" i="0" baseline="0">
              <a:solidFill>
                <a:schemeClr val="tx1"/>
              </a:solidFill>
              <a:effectLst/>
              <a:latin typeface="+mn-lt"/>
              <a:ea typeface="+mn-ea"/>
              <a:cs typeface="+mn-cs"/>
            </a:rPr>
            <a:t>時間）に達した日（代替職員が複数の場合は合算）、または年度末（</a:t>
          </a:r>
          <a:r>
            <a:rPr kumimoji="1" lang="en-US" altLang="ja-JP" sz="1100" b="0" i="0" baseline="0">
              <a:solidFill>
                <a:schemeClr val="tx1"/>
              </a:solidFill>
              <a:effectLst/>
              <a:latin typeface="+mn-lt"/>
              <a:ea typeface="+mn-ea"/>
              <a:cs typeface="+mn-cs"/>
            </a:rPr>
            <a:t>3</a:t>
          </a:r>
          <a:r>
            <a:rPr kumimoji="1" lang="ja-JP" altLang="ja-JP" sz="1100" b="0" i="0" baseline="0">
              <a:solidFill>
                <a:schemeClr val="tx1"/>
              </a:solidFill>
              <a:effectLst/>
              <a:latin typeface="+mn-lt"/>
              <a:ea typeface="+mn-ea"/>
              <a:cs typeface="+mn-cs"/>
            </a:rPr>
            <a:t>月</a:t>
          </a:r>
          <a:r>
            <a:rPr kumimoji="1" lang="en-US" altLang="ja-JP" sz="1100" b="0" i="0" baseline="0">
              <a:solidFill>
                <a:schemeClr val="tx1"/>
              </a:solidFill>
              <a:effectLst/>
              <a:latin typeface="+mn-lt"/>
              <a:ea typeface="+mn-ea"/>
              <a:cs typeface="+mn-cs"/>
            </a:rPr>
            <a:t>31</a:t>
          </a:r>
          <a:r>
            <a:rPr kumimoji="1" lang="ja-JP" altLang="ja-JP" sz="1100" b="0" i="0" baseline="0">
              <a:solidFill>
                <a:schemeClr val="tx1"/>
              </a:solidFill>
              <a:effectLst/>
              <a:latin typeface="+mn-lt"/>
              <a:ea typeface="+mn-ea"/>
              <a:cs typeface="+mn-cs"/>
            </a:rPr>
            <a:t>日）までと</a:t>
          </a:r>
          <a:r>
            <a:rPr kumimoji="1" lang="ja-JP" altLang="en-US" sz="1100" b="0" i="0" baseline="0">
              <a:solidFill>
                <a:schemeClr val="tx1"/>
              </a:solidFill>
              <a:effectLst/>
              <a:latin typeface="+mn-lt"/>
              <a:ea typeface="+mn-ea"/>
              <a:cs typeface="+mn-cs"/>
            </a:rPr>
            <a:t>なり</a:t>
          </a:r>
          <a:r>
            <a:rPr kumimoji="1" lang="ja-JP" altLang="ja-JP" sz="1100" b="0" i="0" baseline="0">
              <a:solidFill>
                <a:schemeClr val="tx1"/>
              </a:solidFill>
              <a:effectLst/>
              <a:latin typeface="+mn-lt"/>
              <a:ea typeface="+mn-ea"/>
              <a:cs typeface="+mn-cs"/>
            </a:rPr>
            <a:t>ます。</a:t>
          </a:r>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24</xdr:col>
      <xdr:colOff>0</xdr:colOff>
      <xdr:row>1</xdr:row>
      <xdr:rowOff>9525</xdr:rowOff>
    </xdr:from>
    <xdr:to>
      <xdr:col>37</xdr:col>
      <xdr:colOff>0</xdr:colOff>
      <xdr:row>4</xdr:row>
      <xdr:rowOff>0</xdr:rowOff>
    </xdr:to>
    <xdr:sp macro="" textlink="">
      <xdr:nvSpPr>
        <xdr:cNvPr id="7" name="正方形/長方形 6">
          <a:extLst>
            <a:ext uri="{FF2B5EF4-FFF2-40B4-BE49-F238E27FC236}">
              <a16:creationId xmlns:a16="http://schemas.microsoft.com/office/drawing/2014/main" id="{00000000-0008-0000-0800-000007000000}"/>
            </a:ext>
          </a:extLst>
        </xdr:cNvPr>
        <xdr:cNvSpPr/>
      </xdr:nvSpPr>
      <xdr:spPr>
        <a:xfrm>
          <a:off x="4572000" y="200025"/>
          <a:ext cx="2476500" cy="561975"/>
        </a:xfrm>
        <a:prstGeom prst="rect">
          <a:avLst/>
        </a:prstGeom>
        <a:solidFill>
          <a:srgbClr val="000066"/>
        </a:solidFill>
        <a:ln w="12700" cap="flat" cmpd="sng" algn="ctr">
          <a:solidFill>
            <a:srgbClr val="000066"/>
          </a:solidFill>
          <a:prstDash val="solid"/>
        </a:ln>
        <a:effectLst>
          <a:outerShdw blurRad="63500" dist="38100" dir="2700000" algn="tl" rotWithShape="0">
            <a:prstClr val="black">
              <a:alpha val="50000"/>
            </a:prst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記入例</a:t>
          </a:r>
          <a:endParaRPr kumimoji="1" lang="en-US" altLang="ja-JP"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様式２</a:t>
          </a:r>
          <a:r>
            <a:rPr kumimoji="1" lang="en-US" altLang="ja-JP"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３ 共通 ②</a:t>
          </a:r>
        </a:p>
      </xdr:txBody>
    </xdr:sp>
    <xdr:clientData/>
  </xdr:twoCellAnchor>
  <xdr:twoCellAnchor>
    <xdr:from>
      <xdr:col>21</xdr:col>
      <xdr:colOff>76200</xdr:colOff>
      <xdr:row>8</xdr:row>
      <xdr:rowOff>38099</xdr:rowOff>
    </xdr:from>
    <xdr:to>
      <xdr:col>36</xdr:col>
      <xdr:colOff>133350</xdr:colOff>
      <xdr:row>10</xdr:row>
      <xdr:rowOff>238124</xdr:rowOff>
    </xdr:to>
    <xdr:sp macro="" textlink="">
      <xdr:nvSpPr>
        <xdr:cNvPr id="5" name="角丸四角形吹き出し 4">
          <a:extLst>
            <a:ext uri="{FF2B5EF4-FFF2-40B4-BE49-F238E27FC236}">
              <a16:creationId xmlns:a16="http://schemas.microsoft.com/office/drawing/2014/main" id="{00000000-0008-0000-0800-000005000000}"/>
            </a:ext>
          </a:extLst>
        </xdr:cNvPr>
        <xdr:cNvSpPr/>
      </xdr:nvSpPr>
      <xdr:spPr>
        <a:xfrm>
          <a:off x="4076700" y="1562099"/>
          <a:ext cx="2914650" cy="581025"/>
        </a:xfrm>
        <a:prstGeom prst="wedgeRoundRectCallout">
          <a:avLst>
            <a:gd name="adj1" fmla="val -54276"/>
            <a:gd name="adj2" fmla="val -14065"/>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該当する休業に○をつけてください。</a:t>
          </a:r>
          <a:endParaRPr kumimoji="1" lang="en-US" altLang="ja-JP" sz="1100">
            <a:solidFill>
              <a:schemeClr val="tx1"/>
            </a:solidFill>
          </a:endParaRPr>
        </a:p>
        <a:p>
          <a:pPr algn="l"/>
          <a:r>
            <a:rPr kumimoji="1" lang="ja-JP" altLang="en-US" sz="1100">
              <a:solidFill>
                <a:schemeClr val="tx1"/>
              </a:solidFill>
            </a:rPr>
            <a:t>なお、</a:t>
          </a:r>
          <a:r>
            <a:rPr kumimoji="1" lang="ja-JP" altLang="en-US" sz="1100" b="1" u="sng">
              <a:solidFill>
                <a:srgbClr val="FF0000"/>
              </a:solidFill>
            </a:rPr>
            <a:t>休業ごとに</a:t>
          </a:r>
          <a:r>
            <a:rPr kumimoji="1" lang="ja-JP" altLang="en-US" sz="1100">
              <a:solidFill>
                <a:schemeClr val="tx1"/>
              </a:solidFill>
            </a:rPr>
            <a:t>様式を分けてください。</a:t>
          </a:r>
          <a:endParaRPr kumimoji="1" lang="en-US" altLang="ja-JP" sz="1100">
            <a:solidFill>
              <a:schemeClr val="tx1"/>
            </a:solidFill>
          </a:endParaRPr>
        </a:p>
      </xdr:txBody>
    </xdr:sp>
    <xdr:clientData/>
  </xdr:twoCellAnchor>
  <xdr:twoCellAnchor>
    <xdr:from>
      <xdr:col>9</xdr:col>
      <xdr:colOff>0</xdr:colOff>
      <xdr:row>9</xdr:row>
      <xdr:rowOff>0</xdr:rowOff>
    </xdr:from>
    <xdr:to>
      <xdr:col>10</xdr:col>
      <xdr:colOff>79500</xdr:colOff>
      <xdr:row>10</xdr:row>
      <xdr:rowOff>79500</xdr:rowOff>
    </xdr:to>
    <xdr:sp macro="" textlink="">
      <xdr:nvSpPr>
        <xdr:cNvPr id="9" name="円/楕円 8">
          <a:extLst>
            <a:ext uri="{FF2B5EF4-FFF2-40B4-BE49-F238E27FC236}">
              <a16:creationId xmlns:a16="http://schemas.microsoft.com/office/drawing/2014/main" id="{00000000-0008-0000-0800-000009000000}"/>
            </a:ext>
          </a:extLst>
        </xdr:cNvPr>
        <xdr:cNvSpPr/>
      </xdr:nvSpPr>
      <xdr:spPr>
        <a:xfrm>
          <a:off x="1905000" y="1714500"/>
          <a:ext cx="270000" cy="270000"/>
        </a:xfrm>
        <a:prstGeom prst="ellipse">
          <a:avLst/>
        </a:prstGeom>
        <a:no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189898</xdr:colOff>
      <xdr:row>17</xdr:row>
      <xdr:rowOff>180856</xdr:rowOff>
    </xdr:from>
    <xdr:to>
      <xdr:col>2</xdr:col>
      <xdr:colOff>0</xdr:colOff>
      <xdr:row>41</xdr:row>
      <xdr:rowOff>0</xdr:rowOff>
    </xdr:to>
    <xdr:cxnSp macro="">
      <xdr:nvCxnSpPr>
        <xdr:cNvPr id="2" name="直線矢印コネクタ 1">
          <a:extLst>
            <a:ext uri="{FF2B5EF4-FFF2-40B4-BE49-F238E27FC236}">
              <a16:creationId xmlns:a16="http://schemas.microsoft.com/office/drawing/2014/main" id="{00000000-0008-0000-0900-000002000000}"/>
            </a:ext>
          </a:extLst>
        </xdr:cNvPr>
        <xdr:cNvCxnSpPr/>
      </xdr:nvCxnSpPr>
      <xdr:spPr>
        <a:xfrm flipH="1" flipV="1">
          <a:off x="380398" y="3257431"/>
          <a:ext cx="602" cy="416254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26</xdr:row>
      <xdr:rowOff>0</xdr:rowOff>
    </xdr:from>
    <xdr:to>
      <xdr:col>3</xdr:col>
      <xdr:colOff>0</xdr:colOff>
      <xdr:row>26</xdr:row>
      <xdr:rowOff>0</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a:off x="381000" y="4705350"/>
          <a:ext cx="1905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40</xdr:row>
      <xdr:rowOff>161925</xdr:rowOff>
    </xdr:from>
    <xdr:to>
      <xdr:col>3</xdr:col>
      <xdr:colOff>0</xdr:colOff>
      <xdr:row>40</xdr:row>
      <xdr:rowOff>161925</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a:off x="381000" y="7400925"/>
          <a:ext cx="1905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xdr:row>
      <xdr:rowOff>0</xdr:rowOff>
    </xdr:from>
    <xdr:to>
      <xdr:col>33</xdr:col>
      <xdr:colOff>0</xdr:colOff>
      <xdr:row>4</xdr:row>
      <xdr:rowOff>28575</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4191000" y="180975"/>
          <a:ext cx="2095500" cy="571500"/>
        </a:xfrm>
        <a:prstGeom prst="rect">
          <a:avLst/>
        </a:prstGeom>
        <a:solidFill>
          <a:srgbClr val="000066"/>
        </a:solidFill>
        <a:ln w="12700" cap="flat" cmpd="sng" algn="ctr">
          <a:solidFill>
            <a:srgbClr val="000066"/>
          </a:solidFill>
          <a:prstDash val="solid"/>
        </a:ln>
        <a:effectLst>
          <a:outerShdw blurRad="63500" dist="38100" dir="2700000" algn="tl" rotWithShape="0">
            <a:prstClr val="black">
              <a:alpha val="50000"/>
            </a:prst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記入例</a:t>
          </a:r>
          <a:endParaRPr kumimoji="1" lang="en-US" altLang="ja-JP"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様式２</a:t>
          </a:r>
          <a:r>
            <a:rPr kumimoji="1" lang="en-US" altLang="ja-JP"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３ ①・②（単価）</a:t>
          </a:r>
        </a:p>
      </xdr:txBody>
    </xdr:sp>
    <xdr:clientData/>
  </xdr:twoCellAnchor>
  <xdr:twoCellAnchor>
    <xdr:from>
      <xdr:col>28</xdr:col>
      <xdr:colOff>53341</xdr:colOff>
      <xdr:row>38</xdr:row>
      <xdr:rowOff>160020</xdr:rowOff>
    </xdr:from>
    <xdr:to>
      <xdr:col>36</xdr:col>
      <xdr:colOff>91440</xdr:colOff>
      <xdr:row>47</xdr:row>
      <xdr:rowOff>167640</xdr:rowOff>
    </xdr:to>
    <xdr:sp macro="" textlink="">
      <xdr:nvSpPr>
        <xdr:cNvPr id="8" name="角丸四角形吹き出し 7">
          <a:extLst>
            <a:ext uri="{FF2B5EF4-FFF2-40B4-BE49-F238E27FC236}">
              <a16:creationId xmlns:a16="http://schemas.microsoft.com/office/drawing/2014/main" id="{00000000-0008-0000-0900-000008000000}"/>
            </a:ext>
          </a:extLst>
        </xdr:cNvPr>
        <xdr:cNvSpPr/>
      </xdr:nvSpPr>
      <xdr:spPr>
        <a:xfrm>
          <a:off x="4747261" y="7063740"/>
          <a:ext cx="1379219" cy="1584960"/>
        </a:xfrm>
        <a:prstGeom prst="wedgeRoundRectCallout">
          <a:avLst>
            <a:gd name="adj1" fmla="val -61124"/>
            <a:gd name="adj2" fmla="val 15089"/>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a:solidFill>
                <a:schemeClr val="tx1"/>
              </a:solidFill>
            </a:rPr>
            <a:t>記入例は、年間賞与予定額を</a:t>
          </a:r>
          <a:r>
            <a:rPr kumimoji="1" lang="en-US" altLang="ja-JP" sz="1050">
              <a:solidFill>
                <a:schemeClr val="tx1"/>
              </a:solidFill>
            </a:rPr>
            <a:t>12</a:t>
          </a:r>
          <a:r>
            <a:rPr kumimoji="1" lang="ja-JP" altLang="en-US" sz="1050">
              <a:solidFill>
                <a:schemeClr val="tx1"/>
              </a:solidFill>
            </a:rPr>
            <a:t>か月で割っています。対象期間内に賞与の支払いがある場合はご記入ください。</a:t>
          </a:r>
          <a:endParaRPr kumimoji="1" lang="en-US" altLang="ja-JP" sz="1050">
            <a:solidFill>
              <a:schemeClr val="tx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24</xdr:col>
      <xdr:colOff>0</xdr:colOff>
      <xdr:row>1</xdr:row>
      <xdr:rowOff>9525</xdr:rowOff>
    </xdr:from>
    <xdr:to>
      <xdr:col>37</xdr:col>
      <xdr:colOff>0</xdr:colOff>
      <xdr:row>4</xdr:row>
      <xdr:rowOff>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4572000" y="200025"/>
          <a:ext cx="2476500" cy="561975"/>
        </a:xfrm>
        <a:prstGeom prst="rect">
          <a:avLst/>
        </a:prstGeom>
        <a:solidFill>
          <a:srgbClr val="000066"/>
        </a:solidFill>
        <a:ln w="12700" cap="flat" cmpd="sng" algn="ctr">
          <a:solidFill>
            <a:srgbClr val="000066"/>
          </a:solidFill>
          <a:prstDash val="solid"/>
        </a:ln>
        <a:effectLst>
          <a:outerShdw blurRad="63500" dist="38100" dir="2700000" algn="tl" rotWithShape="0">
            <a:prstClr val="black">
              <a:alpha val="50000"/>
            </a:prst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記入例</a:t>
          </a:r>
          <a:endParaRPr kumimoji="1" lang="en-US" altLang="ja-JP"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様式２</a:t>
          </a:r>
          <a:r>
            <a:rPr kumimoji="1" lang="en-US" altLang="ja-JP"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３ 共通 ③</a:t>
          </a:r>
        </a:p>
      </xdr:txBody>
    </xdr:sp>
    <xdr:clientData/>
  </xdr:twoCellAnchor>
  <xdr:twoCellAnchor>
    <xdr:from>
      <xdr:col>23</xdr:col>
      <xdr:colOff>104774</xdr:colOff>
      <xdr:row>8</xdr:row>
      <xdr:rowOff>1</xdr:rowOff>
    </xdr:from>
    <xdr:to>
      <xdr:col>36</xdr:col>
      <xdr:colOff>161925</xdr:colOff>
      <xdr:row>10</xdr:row>
      <xdr:rowOff>247651</xdr:rowOff>
    </xdr:to>
    <xdr:sp macro="" textlink="">
      <xdr:nvSpPr>
        <xdr:cNvPr id="4" name="角丸四角形吹き出し 3">
          <a:extLst>
            <a:ext uri="{FF2B5EF4-FFF2-40B4-BE49-F238E27FC236}">
              <a16:creationId xmlns:a16="http://schemas.microsoft.com/office/drawing/2014/main" id="{00000000-0008-0000-0A00-000004000000}"/>
            </a:ext>
          </a:extLst>
        </xdr:cNvPr>
        <xdr:cNvSpPr/>
      </xdr:nvSpPr>
      <xdr:spPr>
        <a:xfrm>
          <a:off x="4486274" y="1524001"/>
          <a:ext cx="2533651" cy="628650"/>
        </a:xfrm>
        <a:prstGeom prst="wedgeRoundRectCallout">
          <a:avLst>
            <a:gd name="adj1" fmla="val -58182"/>
            <a:gd name="adj2" fmla="val -14065"/>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該当する休業に○をつけてください。</a:t>
          </a:r>
          <a:endParaRPr kumimoji="1" lang="en-US" altLang="ja-JP" sz="1100">
            <a:solidFill>
              <a:schemeClr val="tx1"/>
            </a:solidFill>
          </a:endParaRPr>
        </a:p>
        <a:p>
          <a:pPr algn="l"/>
          <a:r>
            <a:rPr kumimoji="1" lang="ja-JP" altLang="en-US" sz="1100">
              <a:solidFill>
                <a:schemeClr val="tx1"/>
              </a:solidFill>
            </a:rPr>
            <a:t>なお、</a:t>
          </a:r>
          <a:r>
            <a:rPr kumimoji="1" lang="ja-JP" altLang="en-US" sz="1100" b="1" u="sng">
              <a:solidFill>
                <a:srgbClr val="FF0000"/>
              </a:solidFill>
            </a:rPr>
            <a:t>休業ごとに</a:t>
          </a:r>
          <a:r>
            <a:rPr kumimoji="1" lang="ja-JP" altLang="en-US" sz="1100">
              <a:solidFill>
                <a:schemeClr val="tx1"/>
              </a:solidFill>
            </a:rPr>
            <a:t>様式を分けてください。</a:t>
          </a:r>
          <a:endParaRPr kumimoji="1" lang="en-US" altLang="ja-JP" sz="1100">
            <a:solidFill>
              <a:schemeClr val="tx1"/>
            </a:solidFill>
          </a:endParaRPr>
        </a:p>
      </xdr:txBody>
    </xdr:sp>
    <xdr:clientData/>
  </xdr:twoCellAnchor>
  <xdr:twoCellAnchor>
    <xdr:from>
      <xdr:col>16</xdr:col>
      <xdr:colOff>180975</xdr:colOff>
      <xdr:row>8</xdr:row>
      <xdr:rowOff>180975</xdr:rowOff>
    </xdr:from>
    <xdr:to>
      <xdr:col>18</xdr:col>
      <xdr:colOff>69975</xdr:colOff>
      <xdr:row>10</xdr:row>
      <xdr:rowOff>69975</xdr:rowOff>
    </xdr:to>
    <xdr:sp macro="" textlink="">
      <xdr:nvSpPr>
        <xdr:cNvPr id="5" name="円/楕円 4">
          <a:extLst>
            <a:ext uri="{FF2B5EF4-FFF2-40B4-BE49-F238E27FC236}">
              <a16:creationId xmlns:a16="http://schemas.microsoft.com/office/drawing/2014/main" id="{00000000-0008-0000-0A00-000005000000}"/>
            </a:ext>
          </a:extLst>
        </xdr:cNvPr>
        <xdr:cNvSpPr/>
      </xdr:nvSpPr>
      <xdr:spPr>
        <a:xfrm>
          <a:off x="3228975" y="1704975"/>
          <a:ext cx="270000" cy="270000"/>
        </a:xfrm>
        <a:prstGeom prst="ellipse">
          <a:avLst/>
        </a:prstGeom>
        <a:no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189898</xdr:colOff>
      <xdr:row>17</xdr:row>
      <xdr:rowOff>180856</xdr:rowOff>
    </xdr:from>
    <xdr:to>
      <xdr:col>2</xdr:col>
      <xdr:colOff>0</xdr:colOff>
      <xdr:row>41</xdr:row>
      <xdr:rowOff>0</xdr:rowOff>
    </xdr:to>
    <xdr:cxnSp macro="">
      <xdr:nvCxnSpPr>
        <xdr:cNvPr id="2" name="直線矢印コネクタ 1">
          <a:extLst>
            <a:ext uri="{FF2B5EF4-FFF2-40B4-BE49-F238E27FC236}">
              <a16:creationId xmlns:a16="http://schemas.microsoft.com/office/drawing/2014/main" id="{00000000-0008-0000-0B00-000002000000}"/>
            </a:ext>
          </a:extLst>
        </xdr:cNvPr>
        <xdr:cNvCxnSpPr/>
      </xdr:nvCxnSpPr>
      <xdr:spPr>
        <a:xfrm flipH="1" flipV="1">
          <a:off x="380398" y="3257431"/>
          <a:ext cx="602" cy="416254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26</xdr:row>
      <xdr:rowOff>0</xdr:rowOff>
    </xdr:from>
    <xdr:to>
      <xdr:col>3</xdr:col>
      <xdr:colOff>0</xdr:colOff>
      <xdr:row>26</xdr:row>
      <xdr:rowOff>0</xdr:rowOff>
    </xdr:to>
    <xdr:cxnSp macro="">
      <xdr:nvCxnSpPr>
        <xdr:cNvPr id="3" name="直線コネクタ 2">
          <a:extLst>
            <a:ext uri="{FF2B5EF4-FFF2-40B4-BE49-F238E27FC236}">
              <a16:creationId xmlns:a16="http://schemas.microsoft.com/office/drawing/2014/main" id="{00000000-0008-0000-0B00-000003000000}"/>
            </a:ext>
          </a:extLst>
        </xdr:cNvPr>
        <xdr:cNvCxnSpPr/>
      </xdr:nvCxnSpPr>
      <xdr:spPr>
        <a:xfrm>
          <a:off x="381000" y="4705350"/>
          <a:ext cx="1905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40</xdr:row>
      <xdr:rowOff>161925</xdr:rowOff>
    </xdr:from>
    <xdr:to>
      <xdr:col>3</xdr:col>
      <xdr:colOff>0</xdr:colOff>
      <xdr:row>40</xdr:row>
      <xdr:rowOff>161925</xdr:rowOff>
    </xdr:to>
    <xdr:cxnSp macro="">
      <xdr:nvCxnSpPr>
        <xdr:cNvPr id="4" name="直線コネクタ 3">
          <a:extLst>
            <a:ext uri="{FF2B5EF4-FFF2-40B4-BE49-F238E27FC236}">
              <a16:creationId xmlns:a16="http://schemas.microsoft.com/office/drawing/2014/main" id="{00000000-0008-0000-0B00-000004000000}"/>
            </a:ext>
          </a:extLst>
        </xdr:cNvPr>
        <xdr:cNvCxnSpPr/>
      </xdr:nvCxnSpPr>
      <xdr:spPr>
        <a:xfrm>
          <a:off x="381000" y="7400925"/>
          <a:ext cx="1905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1</xdr:row>
      <xdr:rowOff>0</xdr:rowOff>
    </xdr:from>
    <xdr:to>
      <xdr:col>33</xdr:col>
      <xdr:colOff>144780</xdr:colOff>
      <xdr:row>4</xdr:row>
      <xdr:rowOff>28575</xdr:rowOff>
    </xdr:to>
    <xdr:sp macro="" textlink="">
      <xdr:nvSpPr>
        <xdr:cNvPr id="6" name="正方形/長方形 5">
          <a:extLst>
            <a:ext uri="{FF2B5EF4-FFF2-40B4-BE49-F238E27FC236}">
              <a16:creationId xmlns:a16="http://schemas.microsoft.com/office/drawing/2014/main" id="{00000000-0008-0000-0B00-000006000000}"/>
            </a:ext>
          </a:extLst>
        </xdr:cNvPr>
        <xdr:cNvSpPr/>
      </xdr:nvSpPr>
      <xdr:spPr>
        <a:xfrm>
          <a:off x="4023360" y="175260"/>
          <a:ext cx="1653540" cy="554355"/>
        </a:xfrm>
        <a:prstGeom prst="rect">
          <a:avLst/>
        </a:prstGeom>
        <a:solidFill>
          <a:srgbClr val="000066"/>
        </a:solidFill>
        <a:ln w="12700" cap="flat" cmpd="sng" algn="ctr">
          <a:solidFill>
            <a:srgbClr val="000066"/>
          </a:solidFill>
          <a:prstDash val="solid"/>
        </a:ln>
        <a:effectLst>
          <a:outerShdw blurRad="63500" dist="38100" dir="2700000" algn="tl" rotWithShape="0">
            <a:prstClr val="black">
              <a:alpha val="50000"/>
            </a:prst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記入例</a:t>
          </a:r>
          <a:endParaRPr kumimoji="1" lang="en-US" altLang="ja-JP"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様式２</a:t>
          </a:r>
          <a:r>
            <a:rPr kumimoji="1" lang="en-US" altLang="ja-JP"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３ ③（単価）</a:t>
          </a:r>
        </a:p>
      </xdr:txBody>
    </xdr:sp>
    <xdr:clientData/>
  </xdr:twoCellAnchor>
  <xdr:twoCellAnchor>
    <xdr:from>
      <xdr:col>29</xdr:col>
      <xdr:colOff>45720</xdr:colOff>
      <xdr:row>42</xdr:row>
      <xdr:rowOff>76200</xdr:rowOff>
    </xdr:from>
    <xdr:to>
      <xdr:col>42</xdr:col>
      <xdr:colOff>83820</xdr:colOff>
      <xdr:row>47</xdr:row>
      <xdr:rowOff>167640</xdr:rowOff>
    </xdr:to>
    <xdr:sp macro="" textlink="">
      <xdr:nvSpPr>
        <xdr:cNvPr id="8" name="角丸四角形吹き出し 7">
          <a:extLst>
            <a:ext uri="{FF2B5EF4-FFF2-40B4-BE49-F238E27FC236}">
              <a16:creationId xmlns:a16="http://schemas.microsoft.com/office/drawing/2014/main" id="{00000000-0008-0000-0B00-000008000000}"/>
            </a:ext>
          </a:extLst>
        </xdr:cNvPr>
        <xdr:cNvSpPr/>
      </xdr:nvSpPr>
      <xdr:spPr>
        <a:xfrm>
          <a:off x="4907280" y="7741920"/>
          <a:ext cx="2217420" cy="967740"/>
        </a:xfrm>
        <a:prstGeom prst="wedgeRoundRectCallout">
          <a:avLst>
            <a:gd name="adj1" fmla="val -61124"/>
            <a:gd name="adj2" fmla="val 15089"/>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a:solidFill>
                <a:schemeClr val="tx1"/>
              </a:solidFill>
            </a:rPr>
            <a:t>記入例は、年間賞与予定額を６か月で割っています。対象期間内に賞与の支払いがある場合はご記入ください。</a:t>
          </a:r>
          <a:endParaRPr kumimoji="1" lang="en-US" altLang="ja-JP" sz="1050">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1188720</xdr:colOff>
      <xdr:row>15</xdr:row>
      <xdr:rowOff>320040</xdr:rowOff>
    </xdr:from>
    <xdr:to>
      <xdr:col>4</xdr:col>
      <xdr:colOff>595630</xdr:colOff>
      <xdr:row>16</xdr:row>
      <xdr:rowOff>330200</xdr:rowOff>
    </xdr:to>
    <xdr:sp macro="" textlink="">
      <xdr:nvSpPr>
        <xdr:cNvPr id="2" name="角丸四角形 1">
          <a:extLst>
            <a:ext uri="{FF2B5EF4-FFF2-40B4-BE49-F238E27FC236}">
              <a16:creationId xmlns:a16="http://schemas.microsoft.com/office/drawing/2014/main" id="{00000000-0008-0000-0C00-000002000000}"/>
            </a:ext>
          </a:extLst>
        </xdr:cNvPr>
        <xdr:cNvSpPr/>
      </xdr:nvSpPr>
      <xdr:spPr>
        <a:xfrm>
          <a:off x="2788920" y="5661660"/>
          <a:ext cx="2302510" cy="391160"/>
        </a:xfrm>
        <a:prstGeom prst="roundRect">
          <a:avLst/>
        </a:prstGeom>
        <a:solidFill>
          <a:srgbClr val="FFFF00"/>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solidFill>
                <a:srgbClr val="000000"/>
              </a:solidFill>
              <a:effectLst/>
              <a:latin typeface="Century" panose="02040604050505020304" pitchFamily="18" charset="0"/>
              <a:ea typeface="ＭＳ Ｐゴシック" panose="020B0600070205080204" pitchFamily="50" charset="-128"/>
              <a:cs typeface="Times New Roman" panose="02020603050405020304" pitchFamily="18" charset="0"/>
            </a:rPr>
            <a:t>歳入と歳出の額は同額になる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68580</xdr:colOff>
      <xdr:row>12</xdr:row>
      <xdr:rowOff>129540</xdr:rowOff>
    </xdr:from>
    <xdr:to>
      <xdr:col>2</xdr:col>
      <xdr:colOff>1303020</xdr:colOff>
      <xdr:row>13</xdr:row>
      <xdr:rowOff>251460</xdr:rowOff>
    </xdr:to>
    <xdr:sp macro="" textlink="">
      <xdr:nvSpPr>
        <xdr:cNvPr id="3" name="角丸四角形吹き出し 2">
          <a:extLst>
            <a:ext uri="{FF2B5EF4-FFF2-40B4-BE49-F238E27FC236}">
              <a16:creationId xmlns:a16="http://schemas.microsoft.com/office/drawing/2014/main" id="{00000000-0008-0000-0C00-000003000000}"/>
            </a:ext>
          </a:extLst>
        </xdr:cNvPr>
        <xdr:cNvSpPr/>
      </xdr:nvSpPr>
      <xdr:spPr>
        <a:xfrm>
          <a:off x="251460" y="4328160"/>
          <a:ext cx="2651760" cy="502920"/>
        </a:xfrm>
        <a:prstGeom prst="wedgeRoundRectCallout">
          <a:avLst>
            <a:gd name="adj1" fmla="val 36470"/>
            <a:gd name="adj2" fmla="val -65226"/>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a:solidFill>
                <a:schemeClr val="tx1"/>
              </a:solidFill>
            </a:rPr>
            <a:t>自動計算、入力しないでください。</a:t>
          </a:r>
          <a:endParaRPr kumimoji="1" lang="en-US" altLang="ja-JP" sz="1050">
            <a:solidFill>
              <a:schemeClr val="tx1"/>
            </a:solidFill>
          </a:endParaRPr>
        </a:p>
        <a:p>
          <a:pPr algn="l"/>
          <a:r>
            <a:rPr kumimoji="1" lang="ja-JP" altLang="en-US" sz="1050">
              <a:solidFill>
                <a:schemeClr val="tx1"/>
              </a:solidFill>
            </a:rPr>
            <a:t>（上記を入力すると反映します。）</a:t>
          </a:r>
          <a:endParaRPr kumimoji="1" lang="en-US" altLang="ja-JP" sz="1050">
            <a:solidFill>
              <a:schemeClr val="tx1"/>
            </a:solidFill>
          </a:endParaRPr>
        </a:p>
      </xdr:txBody>
    </xdr:sp>
    <xdr:clientData/>
  </xdr:twoCellAnchor>
  <xdr:twoCellAnchor>
    <xdr:from>
      <xdr:col>3</xdr:col>
      <xdr:colOff>236220</xdr:colOff>
      <xdr:row>7</xdr:row>
      <xdr:rowOff>175260</xdr:rowOff>
    </xdr:from>
    <xdr:to>
      <xdr:col>4</xdr:col>
      <xdr:colOff>1234440</xdr:colOff>
      <xdr:row>8</xdr:row>
      <xdr:rowOff>297180</xdr:rowOff>
    </xdr:to>
    <xdr:sp macro="" textlink="">
      <xdr:nvSpPr>
        <xdr:cNvPr id="4" name="角丸四角形吹き出し 3">
          <a:extLst>
            <a:ext uri="{FF2B5EF4-FFF2-40B4-BE49-F238E27FC236}">
              <a16:creationId xmlns:a16="http://schemas.microsoft.com/office/drawing/2014/main" id="{00000000-0008-0000-0C00-000004000000}"/>
            </a:ext>
          </a:extLst>
        </xdr:cNvPr>
        <xdr:cNvSpPr/>
      </xdr:nvSpPr>
      <xdr:spPr>
        <a:xfrm>
          <a:off x="3253740" y="2468880"/>
          <a:ext cx="2476500" cy="502920"/>
        </a:xfrm>
        <a:prstGeom prst="wedgeRoundRectCallout">
          <a:avLst>
            <a:gd name="adj1" fmla="val 36470"/>
            <a:gd name="adj2" fmla="val -65226"/>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a:solidFill>
                <a:schemeClr val="tx1"/>
              </a:solidFill>
            </a:rPr>
            <a:t>様式２の総事業費（Ａ）をご記入ください。</a:t>
          </a:r>
          <a:endParaRPr kumimoji="1" lang="en-US" altLang="ja-JP" sz="1050">
            <a:solidFill>
              <a:schemeClr val="tx1"/>
            </a:solidFill>
          </a:endParaRPr>
        </a:p>
      </xdr:txBody>
    </xdr:sp>
    <xdr:clientData/>
  </xdr:twoCellAnchor>
  <xdr:twoCellAnchor>
    <xdr:from>
      <xdr:col>1</xdr:col>
      <xdr:colOff>0</xdr:colOff>
      <xdr:row>7</xdr:row>
      <xdr:rowOff>160020</xdr:rowOff>
    </xdr:from>
    <xdr:to>
      <xdr:col>2</xdr:col>
      <xdr:colOff>1234440</xdr:colOff>
      <xdr:row>8</xdr:row>
      <xdr:rowOff>281940</xdr:rowOff>
    </xdr:to>
    <xdr:sp macro="" textlink="">
      <xdr:nvSpPr>
        <xdr:cNvPr id="5" name="角丸四角形吹き出し 4">
          <a:extLst>
            <a:ext uri="{FF2B5EF4-FFF2-40B4-BE49-F238E27FC236}">
              <a16:creationId xmlns:a16="http://schemas.microsoft.com/office/drawing/2014/main" id="{00000000-0008-0000-0C00-000005000000}"/>
            </a:ext>
          </a:extLst>
        </xdr:cNvPr>
        <xdr:cNvSpPr/>
      </xdr:nvSpPr>
      <xdr:spPr>
        <a:xfrm>
          <a:off x="182880" y="2453640"/>
          <a:ext cx="2651760" cy="502920"/>
        </a:xfrm>
        <a:prstGeom prst="wedgeRoundRectCallout">
          <a:avLst>
            <a:gd name="adj1" fmla="val 36470"/>
            <a:gd name="adj2" fmla="val -65226"/>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a:solidFill>
                <a:schemeClr val="tx1"/>
              </a:solidFill>
            </a:rPr>
            <a:t>様式２の補助所要額（Ｇ）をご記入ください。</a:t>
          </a:r>
          <a:endParaRPr kumimoji="1" lang="en-US" altLang="ja-JP" sz="105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107576</xdr:colOff>
      <xdr:row>2</xdr:row>
      <xdr:rowOff>17929</xdr:rowOff>
    </xdr:from>
    <xdr:to>
      <xdr:col>97</xdr:col>
      <xdr:colOff>8966</xdr:colOff>
      <xdr:row>4</xdr:row>
      <xdr:rowOff>71717</xdr:rowOff>
    </xdr:to>
    <xdr:sp macro="" textlink="">
      <xdr:nvSpPr>
        <xdr:cNvPr id="2" name="テキスト ボックス 1">
          <a:extLst>
            <a:ext uri="{FF2B5EF4-FFF2-40B4-BE49-F238E27FC236}">
              <a16:creationId xmlns:a16="http://schemas.microsoft.com/office/drawing/2014/main" id="{756C4059-FFE9-4E1E-8469-0DBBC0C7D87A}"/>
            </a:ext>
          </a:extLst>
        </xdr:cNvPr>
        <xdr:cNvSpPr txBox="1"/>
      </xdr:nvSpPr>
      <xdr:spPr>
        <a:xfrm>
          <a:off x="6633882" y="358588"/>
          <a:ext cx="4679578" cy="394447"/>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色付きのセルにご入力ください。</a:t>
          </a:r>
          <a:endParaRPr kumimoji="1" lang="en-US" altLang="ja-JP" sz="16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26</xdr:row>
      <xdr:rowOff>47626</xdr:rowOff>
    </xdr:from>
    <xdr:to>
      <xdr:col>25</xdr:col>
      <xdr:colOff>160020</xdr:colOff>
      <xdr:row>29</xdr:row>
      <xdr:rowOff>121920</xdr:rowOff>
    </xdr:to>
    <xdr:sp macro="" textlink="">
      <xdr:nvSpPr>
        <xdr:cNvPr id="3" name="上矢印吹き出し 2">
          <a:extLst>
            <a:ext uri="{FF2B5EF4-FFF2-40B4-BE49-F238E27FC236}">
              <a16:creationId xmlns:a16="http://schemas.microsoft.com/office/drawing/2014/main" id="{00000000-0008-0000-0100-000003000000}"/>
            </a:ext>
          </a:extLst>
        </xdr:cNvPr>
        <xdr:cNvSpPr/>
      </xdr:nvSpPr>
      <xdr:spPr>
        <a:xfrm>
          <a:off x="1508760" y="5381626"/>
          <a:ext cx="2339340" cy="645794"/>
        </a:xfrm>
        <a:prstGeom prst="upArrowCallout">
          <a:avLst>
            <a:gd name="adj1" fmla="val 16488"/>
            <a:gd name="adj2" fmla="val 25288"/>
            <a:gd name="adj3" fmla="val 11030"/>
            <a:gd name="adj4" fmla="val 83881"/>
          </a:avLst>
        </a:prstGeom>
        <a:solidFill>
          <a:srgbClr val="CCECFF"/>
        </a:solidFill>
        <a:ln w="12700">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　休業職員</a:t>
          </a:r>
          <a:r>
            <a:rPr kumimoji="1" lang="en-US" altLang="ja-JP" sz="1100">
              <a:solidFill>
                <a:sysClr val="windowText" lastClr="000000"/>
              </a:solidFill>
            </a:rPr>
            <a:t>1</a:t>
          </a:r>
          <a:r>
            <a:rPr kumimoji="1" lang="ja-JP" altLang="en-US" sz="1100">
              <a:solidFill>
                <a:sysClr val="windowText" lastClr="000000"/>
              </a:solidFill>
            </a:rPr>
            <a:t>名当たり上限</a:t>
          </a:r>
          <a:r>
            <a:rPr kumimoji="1" lang="en-US" altLang="ja-JP" sz="1100">
              <a:solidFill>
                <a:sysClr val="windowText" lastClr="000000"/>
              </a:solidFill>
            </a:rPr>
            <a:t>784</a:t>
          </a:r>
          <a:r>
            <a:rPr kumimoji="1" lang="ja-JP" altLang="en-US" sz="1100">
              <a:solidFill>
                <a:sysClr val="windowText" lastClr="000000"/>
              </a:solidFill>
            </a:rPr>
            <a:t>時間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30480</xdr:colOff>
      <xdr:row>5</xdr:row>
      <xdr:rowOff>38100</xdr:rowOff>
    </xdr:from>
    <xdr:to>
      <xdr:col>40</xdr:col>
      <xdr:colOff>91440</xdr:colOff>
      <xdr:row>6</xdr:row>
      <xdr:rowOff>83820</xdr:rowOff>
    </xdr:to>
    <xdr:sp macro="" textlink="">
      <xdr:nvSpPr>
        <xdr:cNvPr id="2" name="楕円 1">
          <a:extLst>
            <a:ext uri="{FF2B5EF4-FFF2-40B4-BE49-F238E27FC236}">
              <a16:creationId xmlns:a16="http://schemas.microsoft.com/office/drawing/2014/main" id="{077C3164-1F7F-DC19-605B-9CA28CF1A41D}"/>
            </a:ext>
          </a:extLst>
        </xdr:cNvPr>
        <xdr:cNvSpPr/>
      </xdr:nvSpPr>
      <xdr:spPr>
        <a:xfrm>
          <a:off x="6568440" y="990600"/>
          <a:ext cx="228600" cy="23622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189898</xdr:colOff>
      <xdr:row>17</xdr:row>
      <xdr:rowOff>180856</xdr:rowOff>
    </xdr:from>
    <xdr:to>
      <xdr:col>2</xdr:col>
      <xdr:colOff>0</xdr:colOff>
      <xdr:row>41</xdr:row>
      <xdr:rowOff>0</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flipV="1">
          <a:off x="380398" y="3076456"/>
          <a:ext cx="602" cy="3981569"/>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26</xdr:row>
      <xdr:rowOff>0</xdr:rowOff>
    </xdr:from>
    <xdr:to>
      <xdr:col>3</xdr:col>
      <xdr:colOff>0</xdr:colOff>
      <xdr:row>26</xdr:row>
      <xdr:rowOff>0</xdr:rowOff>
    </xdr:to>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a:off x="381000" y="4705350"/>
          <a:ext cx="1905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40</xdr:row>
      <xdr:rowOff>161925</xdr:rowOff>
    </xdr:from>
    <xdr:to>
      <xdr:col>3</xdr:col>
      <xdr:colOff>0</xdr:colOff>
      <xdr:row>40</xdr:row>
      <xdr:rowOff>161925</xdr:rowOff>
    </xdr:to>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a:off x="381000" y="7038975"/>
          <a:ext cx="1905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58</xdr:col>
      <xdr:colOff>26894</xdr:colOff>
      <xdr:row>2</xdr:row>
      <xdr:rowOff>35858</xdr:rowOff>
    </xdr:from>
    <xdr:to>
      <xdr:col>98</xdr:col>
      <xdr:colOff>44825</xdr:colOff>
      <xdr:row>7</xdr:row>
      <xdr:rowOff>107576</xdr:rowOff>
    </xdr:to>
    <xdr:sp macro="" textlink="">
      <xdr:nvSpPr>
        <xdr:cNvPr id="2" name="テキスト ボックス 1">
          <a:extLst>
            <a:ext uri="{FF2B5EF4-FFF2-40B4-BE49-F238E27FC236}">
              <a16:creationId xmlns:a16="http://schemas.microsoft.com/office/drawing/2014/main" id="{05AE7B56-A191-41F0-B36F-8D561E386C50}"/>
            </a:ext>
          </a:extLst>
        </xdr:cNvPr>
        <xdr:cNvSpPr txBox="1"/>
      </xdr:nvSpPr>
      <xdr:spPr>
        <a:xfrm>
          <a:off x="6717254" y="371138"/>
          <a:ext cx="4589931" cy="940398"/>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色付きのセルにご入力ください。</a:t>
          </a:r>
          <a:endParaRPr kumimoji="1" lang="en-US" altLang="ja-JP" sz="1600"/>
        </a:p>
        <a:p>
          <a:r>
            <a:rPr kumimoji="1" lang="en-US" altLang="ja-JP" sz="1600"/>
            <a:t>※</a:t>
          </a:r>
          <a:r>
            <a:rPr kumimoji="1" lang="ja-JP" altLang="en-US" sz="1600"/>
            <a:t>空欄の箇所は様式</a:t>
          </a:r>
          <a:r>
            <a:rPr kumimoji="1" lang="en-US" altLang="ja-JP" sz="1600"/>
            <a:t>1-2</a:t>
          </a:r>
          <a:r>
            <a:rPr kumimoji="1" lang="ja-JP" altLang="en-US" sz="1600"/>
            <a:t>から自動で反映されます。</a:t>
          </a:r>
        </a:p>
      </xdr:txBody>
    </xdr:sp>
    <xdr:clientData fPrintsWithSheet="0"/>
  </xdr:twoCellAnchor>
  <xdr:twoCellAnchor>
    <xdr:from>
      <xdr:col>35</xdr:col>
      <xdr:colOff>80683</xdr:colOff>
      <xdr:row>25</xdr:row>
      <xdr:rowOff>8965</xdr:rowOff>
    </xdr:from>
    <xdr:to>
      <xdr:col>48</xdr:col>
      <xdr:colOff>31863</xdr:colOff>
      <xdr:row>26</xdr:row>
      <xdr:rowOff>156658</xdr:rowOff>
    </xdr:to>
    <xdr:sp macro="" textlink="">
      <xdr:nvSpPr>
        <xdr:cNvPr id="3" name="角丸四角形吹き出し 6">
          <a:extLst>
            <a:ext uri="{FF2B5EF4-FFF2-40B4-BE49-F238E27FC236}">
              <a16:creationId xmlns:a16="http://schemas.microsoft.com/office/drawing/2014/main" id="{2EFE6560-1F4F-2337-17C8-C77FF903DE80}"/>
            </a:ext>
          </a:extLst>
        </xdr:cNvPr>
        <xdr:cNvSpPr/>
      </xdr:nvSpPr>
      <xdr:spPr>
        <a:xfrm>
          <a:off x="4222377" y="4661647"/>
          <a:ext cx="1466215" cy="407670"/>
        </a:xfrm>
        <a:prstGeom prst="wedgeRoundRectCallout">
          <a:avLst>
            <a:gd name="adj1" fmla="val -61662"/>
            <a:gd name="adj2" fmla="val -30380"/>
            <a:gd name="adj3" fmla="val 16667"/>
          </a:avLst>
        </a:prstGeom>
        <a:solidFill>
          <a:srgbClr val="FFFF00"/>
        </a:solidFill>
        <a:ln w="9525" cap="flat" cmpd="sng" algn="ctr">
          <a:solidFill>
            <a:sysClr val="windowText" lastClr="000000"/>
          </a:solidFill>
          <a:prstDash val="solid"/>
        </a:ln>
        <a:effectLst>
          <a:outerShdw blurRad="50800" dist="38100" dir="2700000" algn="tl" rotWithShape="0">
            <a:prstClr val="black">
              <a:alpha val="40000"/>
            </a:prst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050" kern="100">
              <a:solidFill>
                <a:srgbClr val="000000"/>
              </a:solidFill>
              <a:effectLst/>
              <a:latin typeface="Century" panose="02040604050505020304" pitchFamily="18" charset="0"/>
              <a:ea typeface="ＭＳ Ｐゴシック" panose="020B0600070205080204" pitchFamily="50" charset="-128"/>
              <a:cs typeface="Times New Roman" panose="02020603050405020304" pitchFamily="18" charset="0"/>
            </a:rPr>
            <a:t>千円未満切捨て</a:t>
          </a:r>
          <a:endParaRPr lang="en-US" altLang="ja-JP" sz="1050" kern="100">
            <a:solidFill>
              <a:srgbClr val="00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ctr"/>
          <a:r>
            <a:rPr lang="ja-JP" altLang="en-US" sz="1050" kern="100">
              <a:solidFill>
                <a:srgbClr val="000000"/>
              </a:solidFill>
              <a:effectLst/>
              <a:latin typeface="Century" panose="02040604050505020304" pitchFamily="18" charset="0"/>
              <a:ea typeface="ＭＳ Ｐゴシック" panose="020B0600070205080204" pitchFamily="50" charset="-128"/>
              <a:cs typeface="Times New Roman" panose="02020603050405020304" pitchFamily="18" charset="0"/>
            </a:rPr>
            <a:t>（自動入力）</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19</xdr:col>
      <xdr:colOff>8965</xdr:colOff>
      <xdr:row>2</xdr:row>
      <xdr:rowOff>152400</xdr:rowOff>
    </xdr:from>
    <xdr:to>
      <xdr:col>39</xdr:col>
      <xdr:colOff>114748</xdr:colOff>
      <xdr:row>6</xdr:row>
      <xdr:rowOff>54423</xdr:rowOff>
    </xdr:to>
    <xdr:sp macro="" textlink="">
      <xdr:nvSpPr>
        <xdr:cNvPr id="4" name="角丸四角形吹き出し 3">
          <a:extLst>
            <a:ext uri="{FF2B5EF4-FFF2-40B4-BE49-F238E27FC236}">
              <a16:creationId xmlns:a16="http://schemas.microsoft.com/office/drawing/2014/main" id="{D77504E5-DA5F-BC05-E1AA-449BF8BF8796}"/>
            </a:ext>
          </a:extLst>
        </xdr:cNvPr>
        <xdr:cNvSpPr/>
      </xdr:nvSpPr>
      <xdr:spPr>
        <a:xfrm>
          <a:off x="2223247" y="493059"/>
          <a:ext cx="2499360" cy="610235"/>
        </a:xfrm>
        <a:prstGeom prst="wedgeRoundRectCallout">
          <a:avLst>
            <a:gd name="adj1" fmla="val 15792"/>
            <a:gd name="adj2" fmla="val 74721"/>
            <a:gd name="adj3" fmla="val 16667"/>
          </a:avLst>
        </a:prstGeom>
        <a:solidFill>
          <a:srgbClr val="FFFF00"/>
        </a:solidFill>
        <a:ln w="9525" cap="flat" cmpd="sng" algn="ctr">
          <a:solidFill>
            <a:sysClr val="windowText" lastClr="000000"/>
          </a:solidFill>
          <a:prstDash val="solid"/>
        </a:ln>
        <a:effectLst>
          <a:outerShdw blurRad="50800" dist="38100" dir="2700000" algn="tl" rotWithShape="0">
            <a:prstClr val="black">
              <a:alpha val="40000"/>
            </a:prst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buNone/>
          </a:pPr>
          <a:r>
            <a:rPr lang="ja-JP" sz="1050" kern="100">
              <a:solidFill>
                <a:srgbClr val="000000"/>
              </a:solidFill>
              <a:effectLst/>
              <a:latin typeface="Century" panose="02040604050505020304" pitchFamily="18" charset="0"/>
              <a:ea typeface="ＭＳ Ｐゴシック" panose="020B0600070205080204" pitchFamily="50" charset="-128"/>
              <a:cs typeface="Times New Roman" panose="02020603050405020304" pitchFamily="18" charset="0"/>
            </a:rPr>
            <a:t>所在地・法人名・代表者氏名は</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50" kern="100">
              <a:solidFill>
                <a:srgbClr val="000000"/>
              </a:solidFill>
              <a:effectLst/>
              <a:latin typeface="Century" panose="02040604050505020304" pitchFamily="18" charset="0"/>
              <a:ea typeface="ＭＳ Ｐゴシック" panose="020B0600070205080204" pitchFamily="50" charset="-128"/>
              <a:cs typeface="Times New Roman" panose="02020603050405020304" pitchFamily="18" charset="0"/>
            </a:rPr>
            <a:t>Ｇビズで登録している内容と一致する。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71718</xdr:colOff>
      <xdr:row>31</xdr:row>
      <xdr:rowOff>8965</xdr:rowOff>
    </xdr:from>
    <xdr:to>
      <xdr:col>50</xdr:col>
      <xdr:colOff>84044</xdr:colOff>
      <xdr:row>32</xdr:row>
      <xdr:rowOff>483796</xdr:rowOff>
    </xdr:to>
    <xdr:sp macro="" textlink="">
      <xdr:nvSpPr>
        <xdr:cNvPr id="3" name="角丸四角形吹き出し 7">
          <a:extLst>
            <a:ext uri="{FF2B5EF4-FFF2-40B4-BE49-F238E27FC236}">
              <a16:creationId xmlns:a16="http://schemas.microsoft.com/office/drawing/2014/main" id="{A9D46662-B808-EC93-48B7-2192256A2823}"/>
            </a:ext>
          </a:extLst>
        </xdr:cNvPr>
        <xdr:cNvSpPr/>
      </xdr:nvSpPr>
      <xdr:spPr>
        <a:xfrm>
          <a:off x="3567953" y="7969624"/>
          <a:ext cx="2343150" cy="797560"/>
        </a:xfrm>
        <a:prstGeom prst="wedgeRoundRectCallout">
          <a:avLst>
            <a:gd name="adj1" fmla="val -23971"/>
            <a:gd name="adj2" fmla="val -92839"/>
            <a:gd name="adj3" fmla="val 16667"/>
          </a:avLst>
        </a:prstGeom>
        <a:solidFill>
          <a:srgbClr val="FFFF00"/>
        </a:solidFill>
        <a:ln w="9525" cap="flat" cmpd="sng" algn="ctr">
          <a:solidFill>
            <a:sysClr val="windowText" lastClr="000000"/>
          </a:solidFill>
          <a:prstDash val="solid"/>
        </a:ln>
        <a:effectLst>
          <a:outerShdw blurRad="50800" dist="38100" dir="2700000" algn="tl" rotWithShape="0">
            <a:prstClr val="black">
              <a:alpha val="40000"/>
            </a:prst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buNone/>
          </a:pPr>
          <a:r>
            <a:rPr lang="ja-JP" sz="1050" kern="100">
              <a:solidFill>
                <a:srgbClr val="000000"/>
              </a:solidFill>
              <a:effectLst/>
              <a:latin typeface="Century" panose="02040604050505020304" pitchFamily="18" charset="0"/>
              <a:ea typeface="ＭＳ Ｐゴシック" panose="020B0600070205080204" pitchFamily="50" charset="-128"/>
              <a:cs typeface="Times New Roman" panose="02020603050405020304" pitchFamily="18" charset="0"/>
            </a:rPr>
            <a:t>原則として、休業予定期間を記入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buNone/>
          </a:pPr>
          <a:r>
            <a:rPr lang="ja-JP" sz="1050" kern="100">
              <a:solidFill>
                <a:srgbClr val="000000"/>
              </a:solidFill>
              <a:effectLst/>
              <a:latin typeface="Century" panose="02040604050505020304" pitchFamily="18" charset="0"/>
              <a:ea typeface="ＭＳ Ｐゴシック" panose="020B0600070205080204" pitchFamily="50" charset="-128"/>
              <a:cs typeface="Times New Roman" panose="02020603050405020304" pitchFamily="18" charset="0"/>
            </a:rPr>
            <a:t>ただし、すでに会社へ届出ている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50" kern="100">
              <a:solidFill>
                <a:srgbClr val="000000"/>
              </a:solidFill>
              <a:effectLst/>
              <a:latin typeface="Century" panose="02040604050505020304" pitchFamily="18" charset="0"/>
              <a:ea typeface="ＭＳ Ｐゴシック" panose="020B0600070205080204" pitchFamily="50" charset="-128"/>
              <a:cs typeface="Times New Roman" panose="02020603050405020304" pitchFamily="18" charset="0"/>
            </a:rPr>
            <a:t>場合はその期間を記入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50</xdr:col>
      <xdr:colOff>0</xdr:colOff>
      <xdr:row>19</xdr:row>
      <xdr:rowOff>143435</xdr:rowOff>
    </xdr:from>
    <xdr:to>
      <xdr:col>63</xdr:col>
      <xdr:colOff>47065</xdr:colOff>
      <xdr:row>22</xdr:row>
      <xdr:rowOff>163345</xdr:rowOff>
    </xdr:to>
    <xdr:sp macro="" textlink="">
      <xdr:nvSpPr>
        <xdr:cNvPr id="4" name="角丸四角形吹き出し 18">
          <a:extLst>
            <a:ext uri="{FF2B5EF4-FFF2-40B4-BE49-F238E27FC236}">
              <a16:creationId xmlns:a16="http://schemas.microsoft.com/office/drawing/2014/main" id="{70CF9049-0DA7-78A5-9880-310B79870157}"/>
            </a:ext>
          </a:extLst>
        </xdr:cNvPr>
        <xdr:cNvSpPr/>
      </xdr:nvSpPr>
      <xdr:spPr>
        <a:xfrm>
          <a:off x="5827059" y="4912659"/>
          <a:ext cx="1562100" cy="602615"/>
        </a:xfrm>
        <a:prstGeom prst="wedgeRoundRectCallout">
          <a:avLst>
            <a:gd name="adj1" fmla="val -65571"/>
            <a:gd name="adj2" fmla="val -4"/>
            <a:gd name="adj3" fmla="val 16667"/>
          </a:avLst>
        </a:prstGeom>
        <a:solidFill>
          <a:srgbClr val="FFFF00"/>
        </a:solidFill>
        <a:ln w="9525" cap="flat" cmpd="sng" algn="ctr">
          <a:solidFill>
            <a:sysClr val="windowText" lastClr="000000"/>
          </a:solidFill>
          <a:prstDash val="solid"/>
        </a:ln>
        <a:effectLst>
          <a:outerShdw blurRad="50800" dist="38100" dir="2700000" algn="tl" rotWithShape="0">
            <a:prstClr val="black">
              <a:alpha val="40000"/>
            </a:prst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buNone/>
          </a:pPr>
          <a:r>
            <a:rPr lang="ja-JP" sz="1050" kern="100">
              <a:solidFill>
                <a:srgbClr val="000000"/>
              </a:solidFill>
              <a:effectLst/>
              <a:latin typeface="Century" panose="02040604050505020304" pitchFamily="18" charset="0"/>
              <a:ea typeface="ＭＳ Ｐゴシック" panose="020B0600070205080204" pitchFamily="50" charset="-128"/>
              <a:cs typeface="Times New Roman" panose="02020603050405020304" pitchFamily="18" charset="0"/>
            </a:rPr>
            <a:t>申請月（もしくは直近）</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50" kern="100">
              <a:solidFill>
                <a:srgbClr val="000000"/>
              </a:solidFill>
              <a:effectLst/>
              <a:latin typeface="Century" panose="02040604050505020304" pitchFamily="18" charset="0"/>
              <a:ea typeface="ＭＳ Ｐゴシック" panose="020B0600070205080204" pitchFamily="50" charset="-128"/>
              <a:cs typeface="Times New Roman" panose="02020603050405020304" pitchFamily="18" charset="0"/>
            </a:rPr>
            <a:t>の情報を記入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35858</xdr:colOff>
      <xdr:row>16</xdr:row>
      <xdr:rowOff>143435</xdr:rowOff>
    </xdr:from>
    <xdr:to>
      <xdr:col>27</xdr:col>
      <xdr:colOff>6648</xdr:colOff>
      <xdr:row>18</xdr:row>
      <xdr:rowOff>333935</xdr:rowOff>
    </xdr:to>
    <xdr:sp macro="" textlink="">
      <xdr:nvSpPr>
        <xdr:cNvPr id="5" name="角丸四角形 17">
          <a:extLst>
            <a:ext uri="{FF2B5EF4-FFF2-40B4-BE49-F238E27FC236}">
              <a16:creationId xmlns:a16="http://schemas.microsoft.com/office/drawing/2014/main" id="{2EC858FD-AD33-871B-821B-6FEBD27AB908}"/>
            </a:ext>
          </a:extLst>
        </xdr:cNvPr>
        <xdr:cNvSpPr/>
      </xdr:nvSpPr>
      <xdr:spPr>
        <a:xfrm>
          <a:off x="1201270" y="3783106"/>
          <a:ext cx="1951990" cy="800100"/>
        </a:xfrm>
        <a:prstGeom prst="roundRect">
          <a:avLst/>
        </a:prstGeom>
        <a:solidFill>
          <a:srgbClr val="FFFF00"/>
        </a:solidFill>
        <a:ln w="9525" cap="flat" cmpd="sng" algn="ctr">
          <a:solidFill>
            <a:sysClr val="windowText" lastClr="000000"/>
          </a:solidFill>
          <a:prstDash val="solid"/>
        </a:ln>
        <a:effectLst>
          <a:outerShdw blurRad="50800" dist="38100" dir="2700000" algn="tl" rotWithShape="0">
            <a:prstClr val="black">
              <a:alpha val="40000"/>
            </a:prst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buNone/>
          </a:pPr>
          <a:r>
            <a:rPr lang="ja-JP" sz="1050" u="sng"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申請月の状況</a:t>
          </a:r>
          <a:r>
            <a:rPr lang="ja-JP" sz="105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を勤務形態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buNone/>
          </a:pPr>
          <a:r>
            <a:rPr lang="ja-JP" sz="105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一覧表を基に記入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5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（矛盾が無いように記入）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47</xdr:col>
      <xdr:colOff>44823</xdr:colOff>
      <xdr:row>66</xdr:row>
      <xdr:rowOff>259976</xdr:rowOff>
    </xdr:from>
    <xdr:to>
      <xdr:col>67</xdr:col>
      <xdr:colOff>57149</xdr:colOff>
      <xdr:row>68</xdr:row>
      <xdr:rowOff>116243</xdr:rowOff>
    </xdr:to>
    <xdr:sp macro="" textlink="">
      <xdr:nvSpPr>
        <xdr:cNvPr id="6" name="角丸四角形吹き出し 7">
          <a:extLst>
            <a:ext uri="{FF2B5EF4-FFF2-40B4-BE49-F238E27FC236}">
              <a16:creationId xmlns:a16="http://schemas.microsoft.com/office/drawing/2014/main" id="{E59C0455-E6D1-40F3-ADA4-39CA14FE7CA6}"/>
            </a:ext>
          </a:extLst>
        </xdr:cNvPr>
        <xdr:cNvSpPr/>
      </xdr:nvSpPr>
      <xdr:spPr>
        <a:xfrm>
          <a:off x="5522258" y="17292917"/>
          <a:ext cx="2343150" cy="797561"/>
        </a:xfrm>
        <a:prstGeom prst="wedgeRoundRectCallout">
          <a:avLst>
            <a:gd name="adj1" fmla="val -23971"/>
            <a:gd name="adj2" fmla="val -92839"/>
            <a:gd name="adj3" fmla="val 16667"/>
          </a:avLst>
        </a:prstGeom>
        <a:solidFill>
          <a:srgbClr val="FFFF00"/>
        </a:solidFill>
        <a:ln w="9525" cap="flat" cmpd="sng" algn="ctr">
          <a:solidFill>
            <a:sysClr val="windowText" lastClr="000000"/>
          </a:solidFill>
          <a:prstDash val="solid"/>
        </a:ln>
        <a:effectLst>
          <a:outerShdw blurRad="50800" dist="38100" dir="2700000" algn="tl" rotWithShape="0">
            <a:prstClr val="black">
              <a:alpha val="40000"/>
            </a:prst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buNone/>
          </a:pPr>
          <a:r>
            <a:rPr lang="ja-JP" sz="1050" kern="100">
              <a:solidFill>
                <a:srgbClr val="000000"/>
              </a:solidFill>
              <a:effectLst/>
              <a:latin typeface="Century" panose="02040604050505020304" pitchFamily="18" charset="0"/>
              <a:ea typeface="ＭＳ Ｐゴシック" panose="020B0600070205080204" pitchFamily="50" charset="-128"/>
              <a:cs typeface="Times New Roman" panose="02020603050405020304" pitchFamily="18" charset="0"/>
            </a:rPr>
            <a:t>原則として、休業予定期間を記入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buNone/>
          </a:pPr>
          <a:r>
            <a:rPr lang="ja-JP" sz="1050" kern="100">
              <a:solidFill>
                <a:srgbClr val="000000"/>
              </a:solidFill>
              <a:effectLst/>
              <a:latin typeface="Century" panose="02040604050505020304" pitchFamily="18" charset="0"/>
              <a:ea typeface="ＭＳ Ｐゴシック" panose="020B0600070205080204" pitchFamily="50" charset="-128"/>
              <a:cs typeface="Times New Roman" panose="02020603050405020304" pitchFamily="18" charset="0"/>
            </a:rPr>
            <a:t>ただし、すでに会社へ届出ている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50" kern="100">
              <a:solidFill>
                <a:srgbClr val="000000"/>
              </a:solidFill>
              <a:effectLst/>
              <a:latin typeface="Century" panose="02040604050505020304" pitchFamily="18" charset="0"/>
              <a:ea typeface="ＭＳ Ｐゴシック" panose="020B0600070205080204" pitchFamily="50" charset="-128"/>
              <a:cs typeface="Times New Roman" panose="02020603050405020304" pitchFamily="18" charset="0"/>
            </a:rPr>
            <a:t>場合はその期間を記入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50</xdr:col>
      <xdr:colOff>0</xdr:colOff>
      <xdr:row>54</xdr:row>
      <xdr:rowOff>143435</xdr:rowOff>
    </xdr:from>
    <xdr:to>
      <xdr:col>63</xdr:col>
      <xdr:colOff>47065</xdr:colOff>
      <xdr:row>57</xdr:row>
      <xdr:rowOff>163345</xdr:rowOff>
    </xdr:to>
    <xdr:sp macro="" textlink="">
      <xdr:nvSpPr>
        <xdr:cNvPr id="7" name="角丸四角形吹き出し 18">
          <a:extLst>
            <a:ext uri="{FF2B5EF4-FFF2-40B4-BE49-F238E27FC236}">
              <a16:creationId xmlns:a16="http://schemas.microsoft.com/office/drawing/2014/main" id="{5607E1B0-453C-4E93-A9D7-EE23F37C03F9}"/>
            </a:ext>
          </a:extLst>
        </xdr:cNvPr>
        <xdr:cNvSpPr/>
      </xdr:nvSpPr>
      <xdr:spPr>
        <a:xfrm>
          <a:off x="5827059" y="4912659"/>
          <a:ext cx="1562100" cy="602615"/>
        </a:xfrm>
        <a:prstGeom prst="wedgeRoundRectCallout">
          <a:avLst>
            <a:gd name="adj1" fmla="val -65571"/>
            <a:gd name="adj2" fmla="val -4"/>
            <a:gd name="adj3" fmla="val 16667"/>
          </a:avLst>
        </a:prstGeom>
        <a:solidFill>
          <a:srgbClr val="FFFF00"/>
        </a:solidFill>
        <a:ln w="9525" cap="flat" cmpd="sng" algn="ctr">
          <a:solidFill>
            <a:sysClr val="windowText" lastClr="000000"/>
          </a:solidFill>
          <a:prstDash val="solid"/>
        </a:ln>
        <a:effectLst>
          <a:outerShdw blurRad="50800" dist="38100" dir="2700000" algn="tl" rotWithShape="0">
            <a:prstClr val="black">
              <a:alpha val="40000"/>
            </a:prst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buNone/>
          </a:pPr>
          <a:r>
            <a:rPr lang="ja-JP" sz="1050" kern="100">
              <a:solidFill>
                <a:srgbClr val="000000"/>
              </a:solidFill>
              <a:effectLst/>
              <a:latin typeface="Century" panose="02040604050505020304" pitchFamily="18" charset="0"/>
              <a:ea typeface="ＭＳ Ｐゴシック" panose="020B0600070205080204" pitchFamily="50" charset="-128"/>
              <a:cs typeface="Times New Roman" panose="02020603050405020304" pitchFamily="18" charset="0"/>
            </a:rPr>
            <a:t>申請月（もしくは直近）</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50" kern="100">
              <a:solidFill>
                <a:srgbClr val="000000"/>
              </a:solidFill>
              <a:effectLst/>
              <a:latin typeface="Century" panose="02040604050505020304" pitchFamily="18" charset="0"/>
              <a:ea typeface="ＭＳ Ｐゴシック" panose="020B0600070205080204" pitchFamily="50" charset="-128"/>
              <a:cs typeface="Times New Roman" panose="02020603050405020304" pitchFamily="18" charset="0"/>
            </a:rPr>
            <a:t>の情報を記入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35858</xdr:colOff>
      <xdr:row>51</xdr:row>
      <xdr:rowOff>143435</xdr:rowOff>
    </xdr:from>
    <xdr:to>
      <xdr:col>27</xdr:col>
      <xdr:colOff>6648</xdr:colOff>
      <xdr:row>53</xdr:row>
      <xdr:rowOff>333935</xdr:rowOff>
    </xdr:to>
    <xdr:sp macro="" textlink="">
      <xdr:nvSpPr>
        <xdr:cNvPr id="8" name="角丸四角形 17">
          <a:extLst>
            <a:ext uri="{FF2B5EF4-FFF2-40B4-BE49-F238E27FC236}">
              <a16:creationId xmlns:a16="http://schemas.microsoft.com/office/drawing/2014/main" id="{8A492BA4-5CDC-4251-BB8F-2C8CD6230083}"/>
            </a:ext>
          </a:extLst>
        </xdr:cNvPr>
        <xdr:cNvSpPr/>
      </xdr:nvSpPr>
      <xdr:spPr>
        <a:xfrm>
          <a:off x="1201270" y="3783106"/>
          <a:ext cx="1951990" cy="800100"/>
        </a:xfrm>
        <a:prstGeom prst="roundRect">
          <a:avLst/>
        </a:prstGeom>
        <a:solidFill>
          <a:srgbClr val="FFFF00"/>
        </a:solidFill>
        <a:ln w="9525" cap="flat" cmpd="sng" algn="ctr">
          <a:solidFill>
            <a:sysClr val="windowText" lastClr="000000"/>
          </a:solidFill>
          <a:prstDash val="solid"/>
        </a:ln>
        <a:effectLst>
          <a:outerShdw blurRad="50800" dist="38100" dir="2700000" algn="tl" rotWithShape="0">
            <a:prstClr val="black">
              <a:alpha val="40000"/>
            </a:prst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buNone/>
          </a:pPr>
          <a:r>
            <a:rPr lang="ja-JP" sz="1050" u="sng"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申請月の状況</a:t>
          </a:r>
          <a:r>
            <a:rPr lang="ja-JP" sz="105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を勤務形態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buNone/>
          </a:pPr>
          <a:r>
            <a:rPr lang="ja-JP" sz="105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一覧表を基に記入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5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（矛盾が無いように記入）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2</xdr:row>
      <xdr:rowOff>0</xdr:rowOff>
    </xdr:from>
    <xdr:to>
      <xdr:col>12</xdr:col>
      <xdr:colOff>0</xdr:colOff>
      <xdr:row>5</xdr:row>
      <xdr:rowOff>0</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381000" y="7810500"/>
          <a:ext cx="1905000" cy="571500"/>
        </a:xfrm>
        <a:prstGeom prst="rect">
          <a:avLst/>
        </a:prstGeom>
        <a:solidFill>
          <a:srgbClr val="000066"/>
        </a:solidFill>
        <a:ln w="12700" cap="flat" cmpd="sng" algn="ctr">
          <a:solidFill>
            <a:srgbClr val="000066"/>
          </a:solidFill>
          <a:prstDash val="solid"/>
        </a:ln>
        <a:effectLst>
          <a:outerShdw blurRad="63500" dist="38100" dir="2700000" algn="tl" rotWithShape="0">
            <a:prstClr val="black">
              <a:alpha val="50000"/>
            </a:prst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記入例</a:t>
          </a:r>
          <a:endParaRPr kumimoji="1" lang="en-US" altLang="ja-JP"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rPr>
            <a:t>様式２</a:t>
          </a:r>
          <a:endParaRPr kumimoji="1" lang="en-US" altLang="ja-JP" sz="1050" b="1" i="0" u="none" strike="noStrike" kern="0" cap="none" spc="0" normalizeH="0" baseline="0" noProof="0">
            <a:ln>
              <a:noFill/>
            </a:ln>
            <a:solidFill>
              <a:sysClr val="window" lastClr="FFFFFF"/>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10</xdr:col>
      <xdr:colOff>38100</xdr:colOff>
      <xdr:row>12</xdr:row>
      <xdr:rowOff>137160</xdr:rowOff>
    </xdr:from>
    <xdr:to>
      <xdr:col>20</xdr:col>
      <xdr:colOff>7620</xdr:colOff>
      <xdr:row>15</xdr:row>
      <xdr:rowOff>121920</xdr:rowOff>
    </xdr:to>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1714500" y="2423160"/>
          <a:ext cx="1645920" cy="556260"/>
        </a:xfrm>
        <a:prstGeom prst="wedgeRoundRectCallout">
          <a:avLst>
            <a:gd name="adj1" fmla="val -38072"/>
            <a:gd name="adj2" fmla="val 205074"/>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a:solidFill>
                <a:schemeClr val="tx1"/>
              </a:solidFill>
            </a:rPr>
            <a:t>様式２－２の総事業費Ｅを記入してください</a:t>
          </a:r>
          <a:endParaRPr kumimoji="1" lang="en-US" altLang="ja-JP" sz="1050">
            <a:solidFill>
              <a:schemeClr val="tx1"/>
            </a:solidFill>
          </a:endParaRPr>
        </a:p>
      </xdr:txBody>
    </xdr:sp>
    <xdr:clientData/>
  </xdr:twoCellAnchor>
  <xdr:twoCellAnchor>
    <xdr:from>
      <xdr:col>28</xdr:col>
      <xdr:colOff>68580</xdr:colOff>
      <xdr:row>13</xdr:row>
      <xdr:rowOff>22860</xdr:rowOff>
    </xdr:from>
    <xdr:to>
      <xdr:col>38</xdr:col>
      <xdr:colOff>38100</xdr:colOff>
      <xdr:row>15</xdr:row>
      <xdr:rowOff>182880</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4762500" y="2499360"/>
          <a:ext cx="1645920" cy="541020"/>
        </a:xfrm>
        <a:prstGeom prst="wedgeRoundRectCallout">
          <a:avLst>
            <a:gd name="adj1" fmla="val -38072"/>
            <a:gd name="adj2" fmla="val 205074"/>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050">
              <a:solidFill>
                <a:schemeClr val="tx1"/>
              </a:solidFill>
            </a:rPr>
            <a:t>様式２－２の基準額Ｃを記入してください</a:t>
          </a:r>
          <a:endParaRPr kumimoji="1" lang="en-US" altLang="ja-JP" sz="105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27</xdr:row>
      <xdr:rowOff>47626</xdr:rowOff>
    </xdr:from>
    <xdr:to>
      <xdr:col>25</xdr:col>
      <xdr:colOff>160020</xdr:colOff>
      <xdr:row>30</xdr:row>
      <xdr:rowOff>121920</xdr:rowOff>
    </xdr:to>
    <xdr:sp macro="" textlink="">
      <xdr:nvSpPr>
        <xdr:cNvPr id="2" name="上矢印吹き出し 1">
          <a:extLst>
            <a:ext uri="{FF2B5EF4-FFF2-40B4-BE49-F238E27FC236}">
              <a16:creationId xmlns:a16="http://schemas.microsoft.com/office/drawing/2014/main" id="{00000000-0008-0000-0600-000002000000}"/>
            </a:ext>
          </a:extLst>
        </xdr:cNvPr>
        <xdr:cNvSpPr/>
      </xdr:nvSpPr>
      <xdr:spPr>
        <a:xfrm>
          <a:off x="2011680" y="5191126"/>
          <a:ext cx="2339340" cy="645794"/>
        </a:xfrm>
        <a:prstGeom prst="upArrowCallout">
          <a:avLst>
            <a:gd name="adj1" fmla="val 16488"/>
            <a:gd name="adj2" fmla="val 25288"/>
            <a:gd name="adj3" fmla="val 11030"/>
            <a:gd name="adj4" fmla="val 83881"/>
          </a:avLst>
        </a:prstGeom>
        <a:solidFill>
          <a:srgbClr val="CCECFF"/>
        </a:solidFill>
        <a:ln w="12700">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rPr>
            <a:t>　休業職員</a:t>
          </a:r>
          <a:r>
            <a:rPr kumimoji="1" lang="en-US" altLang="ja-JP" sz="1100">
              <a:solidFill>
                <a:sysClr val="windowText" lastClr="000000"/>
              </a:solidFill>
            </a:rPr>
            <a:t>1</a:t>
          </a:r>
          <a:r>
            <a:rPr kumimoji="1" lang="ja-JP" altLang="en-US" sz="1100">
              <a:solidFill>
                <a:sysClr val="windowText" lastClr="000000"/>
              </a:solidFill>
            </a:rPr>
            <a:t>名当たり上限</a:t>
          </a:r>
          <a:r>
            <a:rPr kumimoji="1" lang="en-US" altLang="ja-JP" sz="1100">
              <a:solidFill>
                <a:sysClr val="windowText" lastClr="000000"/>
              </a:solidFill>
            </a:rPr>
            <a:t>784</a:t>
          </a:r>
          <a:r>
            <a:rPr kumimoji="1" lang="ja-JP" altLang="en-US" sz="1100">
              <a:solidFill>
                <a:sysClr val="windowText" lastClr="000000"/>
              </a:solidFill>
            </a:rPr>
            <a:t>時間</a:t>
          </a:r>
        </a:p>
      </xdr:txBody>
    </xdr:sp>
    <xdr:clientData/>
  </xdr:twoCellAnchor>
  <xdr:twoCellAnchor>
    <xdr:from>
      <xdr:col>18</xdr:col>
      <xdr:colOff>144780</xdr:colOff>
      <xdr:row>19</xdr:row>
      <xdr:rowOff>7620</xdr:rowOff>
    </xdr:from>
    <xdr:to>
      <xdr:col>33</xdr:col>
      <xdr:colOff>7620</xdr:colOff>
      <xdr:row>24</xdr:row>
      <xdr:rowOff>38100</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3162300" y="3627120"/>
          <a:ext cx="2377440" cy="982980"/>
        </a:xfrm>
        <a:prstGeom prst="wedgeRoundRectCallout">
          <a:avLst>
            <a:gd name="adj1" fmla="val -53452"/>
            <a:gd name="adj2" fmla="val -18786"/>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記入例は、休業職員が１名の場合</a:t>
          </a:r>
          <a:endParaRPr kumimoji="1" lang="en-US" altLang="ja-JP" sz="1100">
            <a:solidFill>
              <a:schemeClr val="tx1"/>
            </a:solidFill>
          </a:endParaRPr>
        </a:p>
        <a:p>
          <a:pPr algn="l"/>
          <a:r>
            <a:rPr kumimoji="1" lang="ja-JP" altLang="en-US" sz="1100">
              <a:solidFill>
                <a:schemeClr val="tx1"/>
              </a:solidFill>
            </a:rPr>
            <a:t>１人目：「産前産後休業」で４７６時間、「育児休業」で３０８時間合計７８４時間（上限）</a:t>
          </a:r>
          <a:endParaRPr kumimoji="1" lang="en-US" altLang="ja-JP"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E2F12-D9FA-480C-8FF0-3018840752AC}">
  <sheetPr>
    <tabColor rgb="FFCCFFFF"/>
    <pageSetUpPr fitToPage="1"/>
  </sheetPr>
  <dimension ref="A1:BB46"/>
  <sheetViews>
    <sheetView showGridLines="0" showZeros="0" tabSelected="1" view="pageBreakPreview" zoomScale="85" zoomScaleNormal="57" zoomScaleSheetLayoutView="85" workbookViewId="0">
      <selection activeCell="CH18" sqref="CH18"/>
    </sheetView>
  </sheetViews>
  <sheetFormatPr defaultColWidth="9" defaultRowHeight="13.2" x14ac:dyDescent="0.2"/>
  <cols>
    <col min="1" max="31" width="1.6640625" style="99" customWidth="1"/>
    <col min="32" max="32" width="2.5546875" style="99" customWidth="1"/>
    <col min="33" max="179" width="1.6640625" style="99" customWidth="1"/>
    <col min="180" max="256" width="9" style="99"/>
    <col min="257" max="287" width="1.6640625" style="99" customWidth="1"/>
    <col min="288" max="288" width="2.5546875" style="99" customWidth="1"/>
    <col min="289" max="435" width="1.6640625" style="99" customWidth="1"/>
    <col min="436" max="512" width="9" style="99"/>
    <col min="513" max="543" width="1.6640625" style="99" customWidth="1"/>
    <col min="544" max="544" width="2.5546875" style="99" customWidth="1"/>
    <col min="545" max="691" width="1.6640625" style="99" customWidth="1"/>
    <col min="692" max="768" width="9" style="99"/>
    <col min="769" max="799" width="1.6640625" style="99" customWidth="1"/>
    <col min="800" max="800" width="2.5546875" style="99" customWidth="1"/>
    <col min="801" max="947" width="1.6640625" style="99" customWidth="1"/>
    <col min="948" max="1024" width="9" style="99"/>
    <col min="1025" max="1055" width="1.6640625" style="99" customWidth="1"/>
    <col min="1056" max="1056" width="2.5546875" style="99" customWidth="1"/>
    <col min="1057" max="1203" width="1.6640625" style="99" customWidth="1"/>
    <col min="1204" max="1280" width="9" style="99"/>
    <col min="1281" max="1311" width="1.6640625" style="99" customWidth="1"/>
    <col min="1312" max="1312" width="2.5546875" style="99" customWidth="1"/>
    <col min="1313" max="1459" width="1.6640625" style="99" customWidth="1"/>
    <col min="1460" max="1536" width="9" style="99"/>
    <col min="1537" max="1567" width="1.6640625" style="99" customWidth="1"/>
    <col min="1568" max="1568" width="2.5546875" style="99" customWidth="1"/>
    <col min="1569" max="1715" width="1.6640625" style="99" customWidth="1"/>
    <col min="1716" max="1792" width="9" style="99"/>
    <col min="1793" max="1823" width="1.6640625" style="99" customWidth="1"/>
    <col min="1824" max="1824" width="2.5546875" style="99" customWidth="1"/>
    <col min="1825" max="1971" width="1.6640625" style="99" customWidth="1"/>
    <col min="1972" max="2048" width="9" style="99"/>
    <col min="2049" max="2079" width="1.6640625" style="99" customWidth="1"/>
    <col min="2080" max="2080" width="2.5546875" style="99" customWidth="1"/>
    <col min="2081" max="2227" width="1.6640625" style="99" customWidth="1"/>
    <col min="2228" max="2304" width="9" style="99"/>
    <col min="2305" max="2335" width="1.6640625" style="99" customWidth="1"/>
    <col min="2336" max="2336" width="2.5546875" style="99" customWidth="1"/>
    <col min="2337" max="2483" width="1.6640625" style="99" customWidth="1"/>
    <col min="2484" max="2560" width="9" style="99"/>
    <col min="2561" max="2591" width="1.6640625" style="99" customWidth="1"/>
    <col min="2592" max="2592" width="2.5546875" style="99" customWidth="1"/>
    <col min="2593" max="2739" width="1.6640625" style="99" customWidth="1"/>
    <col min="2740" max="2816" width="9" style="99"/>
    <col min="2817" max="2847" width="1.6640625" style="99" customWidth="1"/>
    <col min="2848" max="2848" width="2.5546875" style="99" customWidth="1"/>
    <col min="2849" max="2995" width="1.6640625" style="99" customWidth="1"/>
    <col min="2996" max="3072" width="9" style="99"/>
    <col min="3073" max="3103" width="1.6640625" style="99" customWidth="1"/>
    <col min="3104" max="3104" width="2.5546875" style="99" customWidth="1"/>
    <col min="3105" max="3251" width="1.6640625" style="99" customWidth="1"/>
    <col min="3252" max="3328" width="9" style="99"/>
    <col min="3329" max="3359" width="1.6640625" style="99" customWidth="1"/>
    <col min="3360" max="3360" width="2.5546875" style="99" customWidth="1"/>
    <col min="3361" max="3507" width="1.6640625" style="99" customWidth="1"/>
    <col min="3508" max="3584" width="9" style="99"/>
    <col min="3585" max="3615" width="1.6640625" style="99" customWidth="1"/>
    <col min="3616" max="3616" width="2.5546875" style="99" customWidth="1"/>
    <col min="3617" max="3763" width="1.6640625" style="99" customWidth="1"/>
    <col min="3764" max="3840" width="9" style="99"/>
    <col min="3841" max="3871" width="1.6640625" style="99" customWidth="1"/>
    <col min="3872" max="3872" width="2.5546875" style="99" customWidth="1"/>
    <col min="3873" max="4019" width="1.6640625" style="99" customWidth="1"/>
    <col min="4020" max="4096" width="9" style="99"/>
    <col min="4097" max="4127" width="1.6640625" style="99" customWidth="1"/>
    <col min="4128" max="4128" width="2.5546875" style="99" customWidth="1"/>
    <col min="4129" max="4275" width="1.6640625" style="99" customWidth="1"/>
    <col min="4276" max="4352" width="9" style="99"/>
    <col min="4353" max="4383" width="1.6640625" style="99" customWidth="1"/>
    <col min="4384" max="4384" width="2.5546875" style="99" customWidth="1"/>
    <col min="4385" max="4531" width="1.6640625" style="99" customWidth="1"/>
    <col min="4532" max="4608" width="9" style="99"/>
    <col min="4609" max="4639" width="1.6640625" style="99" customWidth="1"/>
    <col min="4640" max="4640" width="2.5546875" style="99" customWidth="1"/>
    <col min="4641" max="4787" width="1.6640625" style="99" customWidth="1"/>
    <col min="4788" max="4864" width="9" style="99"/>
    <col min="4865" max="4895" width="1.6640625" style="99" customWidth="1"/>
    <col min="4896" max="4896" width="2.5546875" style="99" customWidth="1"/>
    <col min="4897" max="5043" width="1.6640625" style="99" customWidth="1"/>
    <col min="5044" max="5120" width="9" style="99"/>
    <col min="5121" max="5151" width="1.6640625" style="99" customWidth="1"/>
    <col min="5152" max="5152" width="2.5546875" style="99" customWidth="1"/>
    <col min="5153" max="5299" width="1.6640625" style="99" customWidth="1"/>
    <col min="5300" max="5376" width="9" style="99"/>
    <col min="5377" max="5407" width="1.6640625" style="99" customWidth="1"/>
    <col min="5408" max="5408" width="2.5546875" style="99" customWidth="1"/>
    <col min="5409" max="5555" width="1.6640625" style="99" customWidth="1"/>
    <col min="5556" max="5632" width="9" style="99"/>
    <col min="5633" max="5663" width="1.6640625" style="99" customWidth="1"/>
    <col min="5664" max="5664" width="2.5546875" style="99" customWidth="1"/>
    <col min="5665" max="5811" width="1.6640625" style="99" customWidth="1"/>
    <col min="5812" max="5888" width="9" style="99"/>
    <col min="5889" max="5919" width="1.6640625" style="99" customWidth="1"/>
    <col min="5920" max="5920" width="2.5546875" style="99" customWidth="1"/>
    <col min="5921" max="6067" width="1.6640625" style="99" customWidth="1"/>
    <col min="6068" max="6144" width="9" style="99"/>
    <col min="6145" max="6175" width="1.6640625" style="99" customWidth="1"/>
    <col min="6176" max="6176" width="2.5546875" style="99" customWidth="1"/>
    <col min="6177" max="6323" width="1.6640625" style="99" customWidth="1"/>
    <col min="6324" max="6400" width="9" style="99"/>
    <col min="6401" max="6431" width="1.6640625" style="99" customWidth="1"/>
    <col min="6432" max="6432" width="2.5546875" style="99" customWidth="1"/>
    <col min="6433" max="6579" width="1.6640625" style="99" customWidth="1"/>
    <col min="6580" max="6656" width="9" style="99"/>
    <col min="6657" max="6687" width="1.6640625" style="99" customWidth="1"/>
    <col min="6688" max="6688" width="2.5546875" style="99" customWidth="1"/>
    <col min="6689" max="6835" width="1.6640625" style="99" customWidth="1"/>
    <col min="6836" max="6912" width="9" style="99"/>
    <col min="6913" max="6943" width="1.6640625" style="99" customWidth="1"/>
    <col min="6944" max="6944" width="2.5546875" style="99" customWidth="1"/>
    <col min="6945" max="7091" width="1.6640625" style="99" customWidth="1"/>
    <col min="7092" max="7168" width="9" style="99"/>
    <col min="7169" max="7199" width="1.6640625" style="99" customWidth="1"/>
    <col min="7200" max="7200" width="2.5546875" style="99" customWidth="1"/>
    <col min="7201" max="7347" width="1.6640625" style="99" customWidth="1"/>
    <col min="7348" max="7424" width="9" style="99"/>
    <col min="7425" max="7455" width="1.6640625" style="99" customWidth="1"/>
    <col min="7456" max="7456" width="2.5546875" style="99" customWidth="1"/>
    <col min="7457" max="7603" width="1.6640625" style="99" customWidth="1"/>
    <col min="7604" max="7680" width="9" style="99"/>
    <col min="7681" max="7711" width="1.6640625" style="99" customWidth="1"/>
    <col min="7712" max="7712" width="2.5546875" style="99" customWidth="1"/>
    <col min="7713" max="7859" width="1.6640625" style="99" customWidth="1"/>
    <col min="7860" max="7936" width="9" style="99"/>
    <col min="7937" max="7967" width="1.6640625" style="99" customWidth="1"/>
    <col min="7968" max="7968" width="2.5546875" style="99" customWidth="1"/>
    <col min="7969" max="8115" width="1.6640625" style="99" customWidth="1"/>
    <col min="8116" max="8192" width="9" style="99"/>
    <col min="8193" max="8223" width="1.6640625" style="99" customWidth="1"/>
    <col min="8224" max="8224" width="2.5546875" style="99" customWidth="1"/>
    <col min="8225" max="8371" width="1.6640625" style="99" customWidth="1"/>
    <col min="8372" max="8448" width="9" style="99"/>
    <col min="8449" max="8479" width="1.6640625" style="99" customWidth="1"/>
    <col min="8480" max="8480" width="2.5546875" style="99" customWidth="1"/>
    <col min="8481" max="8627" width="1.6640625" style="99" customWidth="1"/>
    <col min="8628" max="8704" width="9" style="99"/>
    <col min="8705" max="8735" width="1.6640625" style="99" customWidth="1"/>
    <col min="8736" max="8736" width="2.5546875" style="99" customWidth="1"/>
    <col min="8737" max="8883" width="1.6640625" style="99" customWidth="1"/>
    <col min="8884" max="8960" width="9" style="99"/>
    <col min="8961" max="8991" width="1.6640625" style="99" customWidth="1"/>
    <col min="8992" max="8992" width="2.5546875" style="99" customWidth="1"/>
    <col min="8993" max="9139" width="1.6640625" style="99" customWidth="1"/>
    <col min="9140" max="9216" width="9" style="99"/>
    <col min="9217" max="9247" width="1.6640625" style="99" customWidth="1"/>
    <col min="9248" max="9248" width="2.5546875" style="99" customWidth="1"/>
    <col min="9249" max="9395" width="1.6640625" style="99" customWidth="1"/>
    <col min="9396" max="9472" width="9" style="99"/>
    <col min="9473" max="9503" width="1.6640625" style="99" customWidth="1"/>
    <col min="9504" max="9504" width="2.5546875" style="99" customWidth="1"/>
    <col min="9505" max="9651" width="1.6640625" style="99" customWidth="1"/>
    <col min="9652" max="9728" width="9" style="99"/>
    <col min="9729" max="9759" width="1.6640625" style="99" customWidth="1"/>
    <col min="9760" max="9760" width="2.5546875" style="99" customWidth="1"/>
    <col min="9761" max="9907" width="1.6640625" style="99" customWidth="1"/>
    <col min="9908" max="9984" width="9" style="99"/>
    <col min="9985" max="10015" width="1.6640625" style="99" customWidth="1"/>
    <col min="10016" max="10016" width="2.5546875" style="99" customWidth="1"/>
    <col min="10017" max="10163" width="1.6640625" style="99" customWidth="1"/>
    <col min="10164" max="10240" width="9" style="99"/>
    <col min="10241" max="10271" width="1.6640625" style="99" customWidth="1"/>
    <col min="10272" max="10272" width="2.5546875" style="99" customWidth="1"/>
    <col min="10273" max="10419" width="1.6640625" style="99" customWidth="1"/>
    <col min="10420" max="10496" width="9" style="99"/>
    <col min="10497" max="10527" width="1.6640625" style="99" customWidth="1"/>
    <col min="10528" max="10528" width="2.5546875" style="99" customWidth="1"/>
    <col min="10529" max="10675" width="1.6640625" style="99" customWidth="1"/>
    <col min="10676" max="10752" width="9" style="99"/>
    <col min="10753" max="10783" width="1.6640625" style="99" customWidth="1"/>
    <col min="10784" max="10784" width="2.5546875" style="99" customWidth="1"/>
    <col min="10785" max="10931" width="1.6640625" style="99" customWidth="1"/>
    <col min="10932" max="11008" width="9" style="99"/>
    <col min="11009" max="11039" width="1.6640625" style="99" customWidth="1"/>
    <col min="11040" max="11040" width="2.5546875" style="99" customWidth="1"/>
    <col min="11041" max="11187" width="1.6640625" style="99" customWidth="1"/>
    <col min="11188" max="11264" width="9" style="99"/>
    <col min="11265" max="11295" width="1.6640625" style="99" customWidth="1"/>
    <col min="11296" max="11296" width="2.5546875" style="99" customWidth="1"/>
    <col min="11297" max="11443" width="1.6640625" style="99" customWidth="1"/>
    <col min="11444" max="11520" width="9" style="99"/>
    <col min="11521" max="11551" width="1.6640625" style="99" customWidth="1"/>
    <col min="11552" max="11552" width="2.5546875" style="99" customWidth="1"/>
    <col min="11553" max="11699" width="1.6640625" style="99" customWidth="1"/>
    <col min="11700" max="11776" width="9" style="99"/>
    <col min="11777" max="11807" width="1.6640625" style="99" customWidth="1"/>
    <col min="11808" max="11808" width="2.5546875" style="99" customWidth="1"/>
    <col min="11809" max="11955" width="1.6640625" style="99" customWidth="1"/>
    <col min="11956" max="12032" width="9" style="99"/>
    <col min="12033" max="12063" width="1.6640625" style="99" customWidth="1"/>
    <col min="12064" max="12064" width="2.5546875" style="99" customWidth="1"/>
    <col min="12065" max="12211" width="1.6640625" style="99" customWidth="1"/>
    <col min="12212" max="12288" width="9" style="99"/>
    <col min="12289" max="12319" width="1.6640625" style="99" customWidth="1"/>
    <col min="12320" max="12320" width="2.5546875" style="99" customWidth="1"/>
    <col min="12321" max="12467" width="1.6640625" style="99" customWidth="1"/>
    <col min="12468" max="12544" width="9" style="99"/>
    <col min="12545" max="12575" width="1.6640625" style="99" customWidth="1"/>
    <col min="12576" max="12576" width="2.5546875" style="99" customWidth="1"/>
    <col min="12577" max="12723" width="1.6640625" style="99" customWidth="1"/>
    <col min="12724" max="12800" width="9" style="99"/>
    <col min="12801" max="12831" width="1.6640625" style="99" customWidth="1"/>
    <col min="12832" max="12832" width="2.5546875" style="99" customWidth="1"/>
    <col min="12833" max="12979" width="1.6640625" style="99" customWidth="1"/>
    <col min="12980" max="13056" width="9" style="99"/>
    <col min="13057" max="13087" width="1.6640625" style="99" customWidth="1"/>
    <col min="13088" max="13088" width="2.5546875" style="99" customWidth="1"/>
    <col min="13089" max="13235" width="1.6640625" style="99" customWidth="1"/>
    <col min="13236" max="13312" width="9" style="99"/>
    <col min="13313" max="13343" width="1.6640625" style="99" customWidth="1"/>
    <col min="13344" max="13344" width="2.5546875" style="99" customWidth="1"/>
    <col min="13345" max="13491" width="1.6640625" style="99" customWidth="1"/>
    <col min="13492" max="13568" width="9" style="99"/>
    <col min="13569" max="13599" width="1.6640625" style="99" customWidth="1"/>
    <col min="13600" max="13600" width="2.5546875" style="99" customWidth="1"/>
    <col min="13601" max="13747" width="1.6640625" style="99" customWidth="1"/>
    <col min="13748" max="13824" width="9" style="99"/>
    <col min="13825" max="13855" width="1.6640625" style="99" customWidth="1"/>
    <col min="13856" max="13856" width="2.5546875" style="99" customWidth="1"/>
    <col min="13857" max="14003" width="1.6640625" style="99" customWidth="1"/>
    <col min="14004" max="14080" width="9" style="99"/>
    <col min="14081" max="14111" width="1.6640625" style="99" customWidth="1"/>
    <col min="14112" max="14112" width="2.5546875" style="99" customWidth="1"/>
    <col min="14113" max="14259" width="1.6640625" style="99" customWidth="1"/>
    <col min="14260" max="14336" width="9" style="99"/>
    <col min="14337" max="14367" width="1.6640625" style="99" customWidth="1"/>
    <col min="14368" max="14368" width="2.5546875" style="99" customWidth="1"/>
    <col min="14369" max="14515" width="1.6640625" style="99" customWidth="1"/>
    <col min="14516" max="14592" width="9" style="99"/>
    <col min="14593" max="14623" width="1.6640625" style="99" customWidth="1"/>
    <col min="14624" max="14624" width="2.5546875" style="99" customWidth="1"/>
    <col min="14625" max="14771" width="1.6640625" style="99" customWidth="1"/>
    <col min="14772" max="14848" width="9" style="99"/>
    <col min="14849" max="14879" width="1.6640625" style="99" customWidth="1"/>
    <col min="14880" max="14880" width="2.5546875" style="99" customWidth="1"/>
    <col min="14881" max="15027" width="1.6640625" style="99" customWidth="1"/>
    <col min="15028" max="15104" width="9" style="99"/>
    <col min="15105" max="15135" width="1.6640625" style="99" customWidth="1"/>
    <col min="15136" max="15136" width="2.5546875" style="99" customWidth="1"/>
    <col min="15137" max="15283" width="1.6640625" style="99" customWidth="1"/>
    <col min="15284" max="15360" width="9" style="99"/>
    <col min="15361" max="15391" width="1.6640625" style="99" customWidth="1"/>
    <col min="15392" max="15392" width="2.5546875" style="99" customWidth="1"/>
    <col min="15393" max="15539" width="1.6640625" style="99" customWidth="1"/>
    <col min="15540" max="15616" width="9" style="99"/>
    <col min="15617" max="15647" width="1.6640625" style="99" customWidth="1"/>
    <col min="15648" max="15648" width="2.5546875" style="99" customWidth="1"/>
    <col min="15649" max="15795" width="1.6640625" style="99" customWidth="1"/>
    <col min="15796" max="15872" width="9" style="99"/>
    <col min="15873" max="15903" width="1.6640625" style="99" customWidth="1"/>
    <col min="15904" max="15904" width="2.5546875" style="99" customWidth="1"/>
    <col min="15905" max="16051" width="1.6640625" style="99" customWidth="1"/>
    <col min="16052" max="16128" width="9" style="99"/>
    <col min="16129" max="16159" width="1.6640625" style="99" customWidth="1"/>
    <col min="16160" max="16160" width="2.5546875" style="99" customWidth="1"/>
    <col min="16161" max="16307" width="1.6640625" style="99" customWidth="1"/>
    <col min="16308" max="16384" width="9" style="99"/>
  </cols>
  <sheetData>
    <row r="1" spans="1:54" x14ac:dyDescent="0.2">
      <c r="A1" s="99" t="s">
        <v>209</v>
      </c>
    </row>
    <row r="2" spans="1:54" x14ac:dyDescent="0.2">
      <c r="AJ2" s="116"/>
      <c r="AK2" s="116"/>
      <c r="AL2" s="116"/>
      <c r="AM2" s="116"/>
      <c r="AN2" s="116"/>
      <c r="AO2" s="116"/>
      <c r="AP2" s="116"/>
      <c r="AQ2" s="116"/>
      <c r="AR2" s="116"/>
      <c r="AS2" s="116"/>
      <c r="AT2" s="116"/>
      <c r="AU2" s="116"/>
      <c r="AV2" s="116"/>
      <c r="AW2" s="116"/>
      <c r="AX2" s="116"/>
      <c r="AY2" s="116"/>
      <c r="AZ2" s="116"/>
      <c r="BA2" s="101"/>
    </row>
    <row r="3" spans="1:54" ht="15.6" customHeight="1" x14ac:dyDescent="0.2">
      <c r="AJ3" s="117" t="s">
        <v>210</v>
      </c>
      <c r="AK3" s="117"/>
      <c r="AL3" s="117"/>
      <c r="AM3" s="117"/>
      <c r="AN3" s="117"/>
      <c r="AO3" s="117"/>
      <c r="AP3" s="117"/>
      <c r="AQ3" s="117"/>
      <c r="AR3" s="117"/>
      <c r="AS3" s="117"/>
      <c r="AT3" s="117"/>
      <c r="AU3" s="117"/>
      <c r="AV3" s="117"/>
      <c r="AW3" s="117"/>
      <c r="AX3" s="117"/>
      <c r="AY3" s="117"/>
      <c r="AZ3" s="117"/>
    </row>
    <row r="6" spans="1:54" x14ac:dyDescent="0.2">
      <c r="B6" s="99" t="s">
        <v>211</v>
      </c>
    </row>
    <row r="8" spans="1:54" x14ac:dyDescent="0.2">
      <c r="Y8" s="99" t="s">
        <v>212</v>
      </c>
      <c r="AF8" s="102"/>
      <c r="AG8" s="102"/>
      <c r="AH8" s="102"/>
      <c r="AI8" s="118"/>
      <c r="AJ8" s="118"/>
      <c r="AK8" s="118"/>
      <c r="AL8" s="118"/>
      <c r="AM8" s="118"/>
      <c r="AN8" s="118"/>
      <c r="AO8" s="118"/>
      <c r="AP8" s="118"/>
      <c r="AQ8" s="118"/>
      <c r="AR8" s="118"/>
      <c r="AS8" s="118"/>
      <c r="AT8" s="118"/>
      <c r="AU8" s="118"/>
      <c r="AV8" s="118"/>
      <c r="AW8" s="118"/>
      <c r="AX8" s="118"/>
      <c r="AY8" s="118"/>
      <c r="AZ8" s="118"/>
      <c r="BA8" s="118"/>
      <c r="BB8" s="118"/>
    </row>
    <row r="9" spans="1:54" x14ac:dyDescent="0.2">
      <c r="Y9" s="99" t="s">
        <v>213</v>
      </c>
      <c r="AI9" s="118"/>
      <c r="AJ9" s="118"/>
      <c r="AK9" s="118"/>
      <c r="AL9" s="118"/>
      <c r="AM9" s="118"/>
      <c r="AN9" s="118"/>
      <c r="AO9" s="118"/>
      <c r="AP9" s="118"/>
      <c r="AQ9" s="118"/>
      <c r="AR9" s="118"/>
      <c r="AS9" s="118"/>
      <c r="AT9" s="118"/>
      <c r="AU9" s="118"/>
      <c r="AV9" s="118"/>
      <c r="AW9" s="118"/>
      <c r="AX9" s="118"/>
      <c r="AY9" s="118"/>
      <c r="AZ9" s="118"/>
      <c r="BA9" s="118"/>
      <c r="BB9" s="118"/>
    </row>
    <row r="10" spans="1:54" x14ac:dyDescent="0.2">
      <c r="Y10" s="99" t="s">
        <v>214</v>
      </c>
      <c r="AI10" s="118"/>
      <c r="AJ10" s="118"/>
      <c r="AK10" s="118"/>
      <c r="AL10" s="118"/>
      <c r="AM10" s="118"/>
      <c r="AN10" s="118"/>
      <c r="AO10" s="118"/>
      <c r="AP10" s="118"/>
      <c r="AQ10" s="118"/>
      <c r="AR10" s="118"/>
      <c r="AS10" s="118"/>
      <c r="AT10" s="118"/>
      <c r="AU10" s="118"/>
      <c r="AV10" s="118"/>
      <c r="AW10" s="118"/>
      <c r="AX10" s="118"/>
      <c r="AY10" s="118"/>
      <c r="AZ10" s="118"/>
      <c r="BA10" s="118"/>
      <c r="BB10" s="118"/>
    </row>
    <row r="14" spans="1:54" ht="18" customHeight="1" x14ac:dyDescent="0.2">
      <c r="N14" s="120" t="s">
        <v>229</v>
      </c>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row>
    <row r="15" spans="1:54" ht="18" customHeight="1" x14ac:dyDescent="0.2">
      <c r="N15" s="120" t="s">
        <v>228</v>
      </c>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row>
    <row r="18" spans="1:54" ht="13.2" customHeight="1" x14ac:dyDescent="0.2">
      <c r="A18" s="121" t="s">
        <v>215</v>
      </c>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row>
    <row r="19" spans="1:54" x14ac:dyDescent="0.2">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row>
    <row r="20" spans="1:54" ht="20.399999999999999" customHeight="1" x14ac:dyDescent="0.2"/>
    <row r="21" spans="1:54" x14ac:dyDescent="0.2">
      <c r="A21" s="131" t="s">
        <v>216</v>
      </c>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row>
    <row r="22" spans="1:54" ht="20.399999999999999" customHeight="1" x14ac:dyDescent="0.2"/>
    <row r="23" spans="1:54" x14ac:dyDescent="0.2">
      <c r="A23" s="104" t="s">
        <v>217</v>
      </c>
      <c r="J23" s="105"/>
      <c r="K23" s="105"/>
      <c r="L23" s="105"/>
      <c r="M23" s="105"/>
      <c r="P23" s="105"/>
      <c r="Q23" s="105"/>
      <c r="R23" s="105" t="s">
        <v>218</v>
      </c>
      <c r="S23" s="105"/>
      <c r="T23" s="132">
        <f>'様式2　所要額内訳書（総括表）'!AJ12</f>
        <v>0</v>
      </c>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99" t="s">
        <v>219</v>
      </c>
    </row>
    <row r="24" spans="1:54" ht="18.600000000000001" customHeight="1" x14ac:dyDescent="0.2"/>
    <row r="25" spans="1:54" x14ac:dyDescent="0.2">
      <c r="A25" s="104" t="s">
        <v>220</v>
      </c>
      <c r="R25" s="99" t="s">
        <v>221</v>
      </c>
      <c r="T25" s="133">
        <f>'様式2　所要額内訳書（総括表）'!AR25</f>
        <v>0</v>
      </c>
      <c r="U25" s="133"/>
      <c r="V25" s="133"/>
      <c r="W25" s="133"/>
      <c r="X25" s="133"/>
      <c r="Y25" s="133"/>
      <c r="Z25" s="133"/>
      <c r="AA25" s="133"/>
      <c r="AB25" s="133"/>
      <c r="AC25" s="133"/>
      <c r="AD25" s="133"/>
      <c r="AE25" s="133"/>
      <c r="AF25" s="133"/>
      <c r="AG25" s="133"/>
      <c r="AH25" s="133"/>
      <c r="AI25" s="133"/>
      <c r="AJ25" s="133"/>
      <c r="AK25" s="133"/>
      <c r="AL25" s="133"/>
      <c r="AM25" s="133"/>
      <c r="AN25" s="133"/>
      <c r="AP25" s="99" t="s">
        <v>222</v>
      </c>
    </row>
    <row r="26" spans="1:54" ht="20.399999999999999" customHeight="1" x14ac:dyDescent="0.2"/>
    <row r="27" spans="1:54" x14ac:dyDescent="0.2">
      <c r="A27" s="104" t="s">
        <v>223</v>
      </c>
      <c r="R27" s="99" t="s">
        <v>230</v>
      </c>
    </row>
    <row r="28" spans="1:54" ht="17.399999999999999" customHeight="1" x14ac:dyDescent="0.2"/>
    <row r="29" spans="1:54" x14ac:dyDescent="0.2">
      <c r="A29" s="104" t="s">
        <v>224</v>
      </c>
      <c r="R29" s="99" t="s">
        <v>231</v>
      </c>
    </row>
    <row r="44" spans="17:53" ht="13.2" customHeight="1" x14ac:dyDescent="0.2">
      <c r="Q44" s="103"/>
      <c r="R44" s="103"/>
      <c r="S44" s="106"/>
      <c r="T44" s="122" t="s">
        <v>232</v>
      </c>
      <c r="U44" s="123"/>
      <c r="V44" s="123"/>
      <c r="W44" s="123"/>
      <c r="X44" s="123"/>
      <c r="Y44" s="124"/>
      <c r="Z44" s="134" t="s">
        <v>225</v>
      </c>
      <c r="AA44" s="135"/>
      <c r="AB44" s="135"/>
      <c r="AC44" s="135"/>
      <c r="AD44" s="135"/>
      <c r="AE44" s="135"/>
      <c r="AF44" s="135"/>
      <c r="AG44" s="136"/>
      <c r="AH44" s="119"/>
      <c r="AI44" s="119"/>
      <c r="AJ44" s="119"/>
      <c r="AK44" s="119"/>
      <c r="AL44" s="119"/>
      <c r="AM44" s="119"/>
      <c r="AN44" s="119"/>
      <c r="AO44" s="119"/>
      <c r="AP44" s="119"/>
      <c r="AQ44" s="119"/>
      <c r="AR44" s="119"/>
      <c r="AS44" s="119"/>
      <c r="AT44" s="119"/>
      <c r="AU44" s="119"/>
      <c r="AV44" s="119"/>
      <c r="AW44" s="119"/>
      <c r="AX44" s="119"/>
      <c r="AY44" s="119"/>
      <c r="AZ44" s="119"/>
      <c r="BA44" s="119"/>
    </row>
    <row r="45" spans="17:53" x14ac:dyDescent="0.2">
      <c r="Q45" s="103"/>
      <c r="R45" s="103"/>
      <c r="S45" s="106"/>
      <c r="T45" s="125"/>
      <c r="U45" s="126"/>
      <c r="V45" s="126"/>
      <c r="W45" s="126"/>
      <c r="X45" s="126"/>
      <c r="Y45" s="127"/>
      <c r="Z45" s="134" t="s">
        <v>226</v>
      </c>
      <c r="AA45" s="135"/>
      <c r="AB45" s="135"/>
      <c r="AC45" s="135"/>
      <c r="AD45" s="135"/>
      <c r="AE45" s="135"/>
      <c r="AF45" s="135"/>
      <c r="AG45" s="136"/>
      <c r="AH45" s="119"/>
      <c r="AI45" s="119"/>
      <c r="AJ45" s="119"/>
      <c r="AK45" s="119"/>
      <c r="AL45" s="119"/>
      <c r="AM45" s="119"/>
      <c r="AN45" s="119"/>
      <c r="AO45" s="119"/>
      <c r="AP45" s="119"/>
      <c r="AQ45" s="119"/>
      <c r="AR45" s="119"/>
      <c r="AS45" s="119"/>
      <c r="AT45" s="119"/>
      <c r="AU45" s="119"/>
      <c r="AV45" s="119"/>
      <c r="AW45" s="119"/>
      <c r="AX45" s="119"/>
      <c r="AY45" s="119"/>
      <c r="AZ45" s="119"/>
      <c r="BA45" s="119"/>
    </row>
    <row r="46" spans="17:53" x14ac:dyDescent="0.2">
      <c r="Q46" s="103"/>
      <c r="R46" s="103"/>
      <c r="S46" s="106"/>
      <c r="T46" s="128"/>
      <c r="U46" s="129"/>
      <c r="V46" s="129"/>
      <c r="W46" s="129"/>
      <c r="X46" s="129"/>
      <c r="Y46" s="130"/>
      <c r="Z46" s="137" t="s">
        <v>227</v>
      </c>
      <c r="AA46" s="137"/>
      <c r="AB46" s="137"/>
      <c r="AC46" s="137"/>
      <c r="AD46" s="137"/>
      <c r="AE46" s="137"/>
      <c r="AF46" s="137"/>
      <c r="AG46" s="137"/>
      <c r="AH46" s="119"/>
      <c r="AI46" s="119"/>
      <c r="AJ46" s="119"/>
      <c r="AK46" s="119"/>
      <c r="AL46" s="119"/>
      <c r="AM46" s="119"/>
      <c r="AN46" s="119"/>
      <c r="AO46" s="119"/>
      <c r="AP46" s="119"/>
      <c r="AQ46" s="119"/>
      <c r="AR46" s="119"/>
      <c r="AS46" s="119"/>
      <c r="AT46" s="119"/>
      <c r="AU46" s="119"/>
      <c r="AV46" s="119"/>
      <c r="AW46" s="119"/>
      <c r="AX46" s="119"/>
      <c r="AY46" s="119"/>
      <c r="AZ46" s="119"/>
      <c r="BA46" s="119"/>
    </row>
  </sheetData>
  <mergeCells count="18">
    <mergeCell ref="AH46:BA46"/>
    <mergeCell ref="N14:AP14"/>
    <mergeCell ref="N15:AP15"/>
    <mergeCell ref="A18:BB18"/>
    <mergeCell ref="T44:Y46"/>
    <mergeCell ref="A21:BB21"/>
    <mergeCell ref="T23:AX23"/>
    <mergeCell ref="T25:AN25"/>
    <mergeCell ref="Z44:AG44"/>
    <mergeCell ref="AH44:BA44"/>
    <mergeCell ref="Z45:AG45"/>
    <mergeCell ref="AH45:BA45"/>
    <mergeCell ref="Z46:AG46"/>
    <mergeCell ref="AJ2:AZ2"/>
    <mergeCell ref="AJ3:AZ3"/>
    <mergeCell ref="AI8:BB8"/>
    <mergeCell ref="AI9:BB9"/>
    <mergeCell ref="AI10:BB10"/>
  </mergeCells>
  <phoneticPr fontId="1"/>
  <printOptions horizontalCentered="1"/>
  <pageMargins left="0.59055118110236227" right="0.59055118110236227" top="0.98425196850393704" bottom="0.98425196850393704" header="0.51181102362204722" footer="0.51181102362204722"/>
  <pageSetup paperSize="9" orientation="portrait"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B9361-B18A-45DB-809A-54169CE23E99}">
  <sheetPr>
    <tabColor rgb="FFFFC000"/>
    <pageSetUpPr fitToPage="1"/>
  </sheetPr>
  <dimension ref="B1:BB45"/>
  <sheetViews>
    <sheetView showGridLines="0" showZeros="0" view="pageBreakPreview" zoomScale="85" zoomScaleNormal="57" zoomScaleSheetLayoutView="85" workbookViewId="0">
      <selection activeCell="H34" sqref="H34:AU36"/>
    </sheetView>
  </sheetViews>
  <sheetFormatPr defaultColWidth="9" defaultRowHeight="13.2" x14ac:dyDescent="0.2"/>
  <cols>
    <col min="1" max="179" width="1.6640625" style="99" customWidth="1"/>
    <col min="180" max="256" width="9" style="99"/>
    <col min="257" max="287" width="1.6640625" style="99" customWidth="1"/>
    <col min="288" max="288" width="2.5546875" style="99" customWidth="1"/>
    <col min="289" max="435" width="1.6640625" style="99" customWidth="1"/>
    <col min="436" max="512" width="9" style="99"/>
    <col min="513" max="543" width="1.6640625" style="99" customWidth="1"/>
    <col min="544" max="544" width="2.5546875" style="99" customWidth="1"/>
    <col min="545" max="691" width="1.6640625" style="99" customWidth="1"/>
    <col min="692" max="768" width="9" style="99"/>
    <col min="769" max="799" width="1.6640625" style="99" customWidth="1"/>
    <col min="800" max="800" width="2.5546875" style="99" customWidth="1"/>
    <col min="801" max="947" width="1.6640625" style="99" customWidth="1"/>
    <col min="948" max="1024" width="9" style="99"/>
    <col min="1025" max="1055" width="1.6640625" style="99" customWidth="1"/>
    <col min="1056" max="1056" width="2.5546875" style="99" customWidth="1"/>
    <col min="1057" max="1203" width="1.6640625" style="99" customWidth="1"/>
    <col min="1204" max="1280" width="9" style="99"/>
    <col min="1281" max="1311" width="1.6640625" style="99" customWidth="1"/>
    <col min="1312" max="1312" width="2.5546875" style="99" customWidth="1"/>
    <col min="1313" max="1459" width="1.6640625" style="99" customWidth="1"/>
    <col min="1460" max="1536" width="9" style="99"/>
    <col min="1537" max="1567" width="1.6640625" style="99" customWidth="1"/>
    <col min="1568" max="1568" width="2.5546875" style="99" customWidth="1"/>
    <col min="1569" max="1715" width="1.6640625" style="99" customWidth="1"/>
    <col min="1716" max="1792" width="9" style="99"/>
    <col min="1793" max="1823" width="1.6640625" style="99" customWidth="1"/>
    <col min="1824" max="1824" width="2.5546875" style="99" customWidth="1"/>
    <col min="1825" max="1971" width="1.6640625" style="99" customWidth="1"/>
    <col min="1972" max="2048" width="9" style="99"/>
    <col min="2049" max="2079" width="1.6640625" style="99" customWidth="1"/>
    <col min="2080" max="2080" width="2.5546875" style="99" customWidth="1"/>
    <col min="2081" max="2227" width="1.6640625" style="99" customWidth="1"/>
    <col min="2228" max="2304" width="9" style="99"/>
    <col min="2305" max="2335" width="1.6640625" style="99" customWidth="1"/>
    <col min="2336" max="2336" width="2.5546875" style="99" customWidth="1"/>
    <col min="2337" max="2483" width="1.6640625" style="99" customWidth="1"/>
    <col min="2484" max="2560" width="9" style="99"/>
    <col min="2561" max="2591" width="1.6640625" style="99" customWidth="1"/>
    <col min="2592" max="2592" width="2.5546875" style="99" customWidth="1"/>
    <col min="2593" max="2739" width="1.6640625" style="99" customWidth="1"/>
    <col min="2740" max="2816" width="9" style="99"/>
    <col min="2817" max="2847" width="1.6640625" style="99" customWidth="1"/>
    <col min="2848" max="2848" width="2.5546875" style="99" customWidth="1"/>
    <col min="2849" max="2995" width="1.6640625" style="99" customWidth="1"/>
    <col min="2996" max="3072" width="9" style="99"/>
    <col min="3073" max="3103" width="1.6640625" style="99" customWidth="1"/>
    <col min="3104" max="3104" width="2.5546875" style="99" customWidth="1"/>
    <col min="3105" max="3251" width="1.6640625" style="99" customWidth="1"/>
    <col min="3252" max="3328" width="9" style="99"/>
    <col min="3329" max="3359" width="1.6640625" style="99" customWidth="1"/>
    <col min="3360" max="3360" width="2.5546875" style="99" customWidth="1"/>
    <col min="3361" max="3507" width="1.6640625" style="99" customWidth="1"/>
    <col min="3508" max="3584" width="9" style="99"/>
    <col min="3585" max="3615" width="1.6640625" style="99" customWidth="1"/>
    <col min="3616" max="3616" width="2.5546875" style="99" customWidth="1"/>
    <col min="3617" max="3763" width="1.6640625" style="99" customWidth="1"/>
    <col min="3764" max="3840" width="9" style="99"/>
    <col min="3841" max="3871" width="1.6640625" style="99" customWidth="1"/>
    <col min="3872" max="3872" width="2.5546875" style="99" customWidth="1"/>
    <col min="3873" max="4019" width="1.6640625" style="99" customWidth="1"/>
    <col min="4020" max="4096" width="9" style="99"/>
    <col min="4097" max="4127" width="1.6640625" style="99" customWidth="1"/>
    <col min="4128" max="4128" width="2.5546875" style="99" customWidth="1"/>
    <col min="4129" max="4275" width="1.6640625" style="99" customWidth="1"/>
    <col min="4276" max="4352" width="9" style="99"/>
    <col min="4353" max="4383" width="1.6640625" style="99" customWidth="1"/>
    <col min="4384" max="4384" width="2.5546875" style="99" customWidth="1"/>
    <col min="4385" max="4531" width="1.6640625" style="99" customWidth="1"/>
    <col min="4532" max="4608" width="9" style="99"/>
    <col min="4609" max="4639" width="1.6640625" style="99" customWidth="1"/>
    <col min="4640" max="4640" width="2.5546875" style="99" customWidth="1"/>
    <col min="4641" max="4787" width="1.6640625" style="99" customWidth="1"/>
    <col min="4788" max="4864" width="9" style="99"/>
    <col min="4865" max="4895" width="1.6640625" style="99" customWidth="1"/>
    <col min="4896" max="4896" width="2.5546875" style="99" customWidth="1"/>
    <col min="4897" max="5043" width="1.6640625" style="99" customWidth="1"/>
    <col min="5044" max="5120" width="9" style="99"/>
    <col min="5121" max="5151" width="1.6640625" style="99" customWidth="1"/>
    <col min="5152" max="5152" width="2.5546875" style="99" customWidth="1"/>
    <col min="5153" max="5299" width="1.6640625" style="99" customWidth="1"/>
    <col min="5300" max="5376" width="9" style="99"/>
    <col min="5377" max="5407" width="1.6640625" style="99" customWidth="1"/>
    <col min="5408" max="5408" width="2.5546875" style="99" customWidth="1"/>
    <col min="5409" max="5555" width="1.6640625" style="99" customWidth="1"/>
    <col min="5556" max="5632" width="9" style="99"/>
    <col min="5633" max="5663" width="1.6640625" style="99" customWidth="1"/>
    <col min="5664" max="5664" width="2.5546875" style="99" customWidth="1"/>
    <col min="5665" max="5811" width="1.6640625" style="99" customWidth="1"/>
    <col min="5812" max="5888" width="9" style="99"/>
    <col min="5889" max="5919" width="1.6640625" style="99" customWidth="1"/>
    <col min="5920" max="5920" width="2.5546875" style="99" customWidth="1"/>
    <col min="5921" max="6067" width="1.6640625" style="99" customWidth="1"/>
    <col min="6068" max="6144" width="9" style="99"/>
    <col min="6145" max="6175" width="1.6640625" style="99" customWidth="1"/>
    <col min="6176" max="6176" width="2.5546875" style="99" customWidth="1"/>
    <col min="6177" max="6323" width="1.6640625" style="99" customWidth="1"/>
    <col min="6324" max="6400" width="9" style="99"/>
    <col min="6401" max="6431" width="1.6640625" style="99" customWidth="1"/>
    <col min="6432" max="6432" width="2.5546875" style="99" customWidth="1"/>
    <col min="6433" max="6579" width="1.6640625" style="99" customWidth="1"/>
    <col min="6580" max="6656" width="9" style="99"/>
    <col min="6657" max="6687" width="1.6640625" style="99" customWidth="1"/>
    <col min="6688" max="6688" width="2.5546875" style="99" customWidth="1"/>
    <col min="6689" max="6835" width="1.6640625" style="99" customWidth="1"/>
    <col min="6836" max="6912" width="9" style="99"/>
    <col min="6913" max="6943" width="1.6640625" style="99" customWidth="1"/>
    <col min="6944" max="6944" width="2.5546875" style="99" customWidth="1"/>
    <col min="6945" max="7091" width="1.6640625" style="99" customWidth="1"/>
    <col min="7092" max="7168" width="9" style="99"/>
    <col min="7169" max="7199" width="1.6640625" style="99" customWidth="1"/>
    <col min="7200" max="7200" width="2.5546875" style="99" customWidth="1"/>
    <col min="7201" max="7347" width="1.6640625" style="99" customWidth="1"/>
    <col min="7348" max="7424" width="9" style="99"/>
    <col min="7425" max="7455" width="1.6640625" style="99" customWidth="1"/>
    <col min="7456" max="7456" width="2.5546875" style="99" customWidth="1"/>
    <col min="7457" max="7603" width="1.6640625" style="99" customWidth="1"/>
    <col min="7604" max="7680" width="9" style="99"/>
    <col min="7681" max="7711" width="1.6640625" style="99" customWidth="1"/>
    <col min="7712" max="7712" width="2.5546875" style="99" customWidth="1"/>
    <col min="7713" max="7859" width="1.6640625" style="99" customWidth="1"/>
    <col min="7860" max="7936" width="9" style="99"/>
    <col min="7937" max="7967" width="1.6640625" style="99" customWidth="1"/>
    <col min="7968" max="7968" width="2.5546875" style="99" customWidth="1"/>
    <col min="7969" max="8115" width="1.6640625" style="99" customWidth="1"/>
    <col min="8116" max="8192" width="9" style="99"/>
    <col min="8193" max="8223" width="1.6640625" style="99" customWidth="1"/>
    <col min="8224" max="8224" width="2.5546875" style="99" customWidth="1"/>
    <col min="8225" max="8371" width="1.6640625" style="99" customWidth="1"/>
    <col min="8372" max="8448" width="9" style="99"/>
    <col min="8449" max="8479" width="1.6640625" style="99" customWidth="1"/>
    <col min="8480" max="8480" width="2.5546875" style="99" customWidth="1"/>
    <col min="8481" max="8627" width="1.6640625" style="99" customWidth="1"/>
    <col min="8628" max="8704" width="9" style="99"/>
    <col min="8705" max="8735" width="1.6640625" style="99" customWidth="1"/>
    <col min="8736" max="8736" width="2.5546875" style="99" customWidth="1"/>
    <col min="8737" max="8883" width="1.6640625" style="99" customWidth="1"/>
    <col min="8884" max="8960" width="9" style="99"/>
    <col min="8961" max="8991" width="1.6640625" style="99" customWidth="1"/>
    <col min="8992" max="8992" width="2.5546875" style="99" customWidth="1"/>
    <col min="8993" max="9139" width="1.6640625" style="99" customWidth="1"/>
    <col min="9140" max="9216" width="9" style="99"/>
    <col min="9217" max="9247" width="1.6640625" style="99" customWidth="1"/>
    <col min="9248" max="9248" width="2.5546875" style="99" customWidth="1"/>
    <col min="9249" max="9395" width="1.6640625" style="99" customWidth="1"/>
    <col min="9396" max="9472" width="9" style="99"/>
    <col min="9473" max="9503" width="1.6640625" style="99" customWidth="1"/>
    <col min="9504" max="9504" width="2.5546875" style="99" customWidth="1"/>
    <col min="9505" max="9651" width="1.6640625" style="99" customWidth="1"/>
    <col min="9652" max="9728" width="9" style="99"/>
    <col min="9729" max="9759" width="1.6640625" style="99" customWidth="1"/>
    <col min="9760" max="9760" width="2.5546875" style="99" customWidth="1"/>
    <col min="9761" max="9907" width="1.6640625" style="99" customWidth="1"/>
    <col min="9908" max="9984" width="9" style="99"/>
    <col min="9985" max="10015" width="1.6640625" style="99" customWidth="1"/>
    <col min="10016" max="10016" width="2.5546875" style="99" customWidth="1"/>
    <col min="10017" max="10163" width="1.6640625" style="99" customWidth="1"/>
    <col min="10164" max="10240" width="9" style="99"/>
    <col min="10241" max="10271" width="1.6640625" style="99" customWidth="1"/>
    <col min="10272" max="10272" width="2.5546875" style="99" customWidth="1"/>
    <col min="10273" max="10419" width="1.6640625" style="99" customWidth="1"/>
    <col min="10420" max="10496" width="9" style="99"/>
    <col min="10497" max="10527" width="1.6640625" style="99" customWidth="1"/>
    <col min="10528" max="10528" width="2.5546875" style="99" customWidth="1"/>
    <col min="10529" max="10675" width="1.6640625" style="99" customWidth="1"/>
    <col min="10676" max="10752" width="9" style="99"/>
    <col min="10753" max="10783" width="1.6640625" style="99" customWidth="1"/>
    <col min="10784" max="10784" width="2.5546875" style="99" customWidth="1"/>
    <col min="10785" max="10931" width="1.6640625" style="99" customWidth="1"/>
    <col min="10932" max="11008" width="9" style="99"/>
    <col min="11009" max="11039" width="1.6640625" style="99" customWidth="1"/>
    <col min="11040" max="11040" width="2.5546875" style="99" customWidth="1"/>
    <col min="11041" max="11187" width="1.6640625" style="99" customWidth="1"/>
    <col min="11188" max="11264" width="9" style="99"/>
    <col min="11265" max="11295" width="1.6640625" style="99" customWidth="1"/>
    <col min="11296" max="11296" width="2.5546875" style="99" customWidth="1"/>
    <col min="11297" max="11443" width="1.6640625" style="99" customWidth="1"/>
    <col min="11444" max="11520" width="9" style="99"/>
    <col min="11521" max="11551" width="1.6640625" style="99" customWidth="1"/>
    <col min="11552" max="11552" width="2.5546875" style="99" customWidth="1"/>
    <col min="11553" max="11699" width="1.6640625" style="99" customWidth="1"/>
    <col min="11700" max="11776" width="9" style="99"/>
    <col min="11777" max="11807" width="1.6640625" style="99" customWidth="1"/>
    <col min="11808" max="11808" width="2.5546875" style="99" customWidth="1"/>
    <col min="11809" max="11955" width="1.6640625" style="99" customWidth="1"/>
    <col min="11956" max="12032" width="9" style="99"/>
    <col min="12033" max="12063" width="1.6640625" style="99" customWidth="1"/>
    <col min="12064" max="12064" width="2.5546875" style="99" customWidth="1"/>
    <col min="12065" max="12211" width="1.6640625" style="99" customWidth="1"/>
    <col min="12212" max="12288" width="9" style="99"/>
    <col min="12289" max="12319" width="1.6640625" style="99" customWidth="1"/>
    <col min="12320" max="12320" width="2.5546875" style="99" customWidth="1"/>
    <col min="12321" max="12467" width="1.6640625" style="99" customWidth="1"/>
    <col min="12468" max="12544" width="9" style="99"/>
    <col min="12545" max="12575" width="1.6640625" style="99" customWidth="1"/>
    <col min="12576" max="12576" width="2.5546875" style="99" customWidth="1"/>
    <col min="12577" max="12723" width="1.6640625" style="99" customWidth="1"/>
    <col min="12724" max="12800" width="9" style="99"/>
    <col min="12801" max="12831" width="1.6640625" style="99" customWidth="1"/>
    <col min="12832" max="12832" width="2.5546875" style="99" customWidth="1"/>
    <col min="12833" max="12979" width="1.6640625" style="99" customWidth="1"/>
    <col min="12980" max="13056" width="9" style="99"/>
    <col min="13057" max="13087" width="1.6640625" style="99" customWidth="1"/>
    <col min="13088" max="13088" width="2.5546875" style="99" customWidth="1"/>
    <col min="13089" max="13235" width="1.6640625" style="99" customWidth="1"/>
    <col min="13236" max="13312" width="9" style="99"/>
    <col min="13313" max="13343" width="1.6640625" style="99" customWidth="1"/>
    <col min="13344" max="13344" width="2.5546875" style="99" customWidth="1"/>
    <col min="13345" max="13491" width="1.6640625" style="99" customWidth="1"/>
    <col min="13492" max="13568" width="9" style="99"/>
    <col min="13569" max="13599" width="1.6640625" style="99" customWidth="1"/>
    <col min="13600" max="13600" width="2.5546875" style="99" customWidth="1"/>
    <col min="13601" max="13747" width="1.6640625" style="99" customWidth="1"/>
    <col min="13748" max="13824" width="9" style="99"/>
    <col min="13825" max="13855" width="1.6640625" style="99" customWidth="1"/>
    <col min="13856" max="13856" width="2.5546875" style="99" customWidth="1"/>
    <col min="13857" max="14003" width="1.6640625" style="99" customWidth="1"/>
    <col min="14004" max="14080" width="9" style="99"/>
    <col min="14081" max="14111" width="1.6640625" style="99" customWidth="1"/>
    <col min="14112" max="14112" width="2.5546875" style="99" customWidth="1"/>
    <col min="14113" max="14259" width="1.6640625" style="99" customWidth="1"/>
    <col min="14260" max="14336" width="9" style="99"/>
    <col min="14337" max="14367" width="1.6640625" style="99" customWidth="1"/>
    <col min="14368" max="14368" width="2.5546875" style="99" customWidth="1"/>
    <col min="14369" max="14515" width="1.6640625" style="99" customWidth="1"/>
    <col min="14516" max="14592" width="9" style="99"/>
    <col min="14593" max="14623" width="1.6640625" style="99" customWidth="1"/>
    <col min="14624" max="14624" width="2.5546875" style="99" customWidth="1"/>
    <col min="14625" max="14771" width="1.6640625" style="99" customWidth="1"/>
    <col min="14772" max="14848" width="9" style="99"/>
    <col min="14849" max="14879" width="1.6640625" style="99" customWidth="1"/>
    <col min="14880" max="14880" width="2.5546875" style="99" customWidth="1"/>
    <col min="14881" max="15027" width="1.6640625" style="99" customWidth="1"/>
    <col min="15028" max="15104" width="9" style="99"/>
    <col min="15105" max="15135" width="1.6640625" style="99" customWidth="1"/>
    <col min="15136" max="15136" width="2.5546875" style="99" customWidth="1"/>
    <col min="15137" max="15283" width="1.6640625" style="99" customWidth="1"/>
    <col min="15284" max="15360" width="9" style="99"/>
    <col min="15361" max="15391" width="1.6640625" style="99" customWidth="1"/>
    <col min="15392" max="15392" width="2.5546875" style="99" customWidth="1"/>
    <col min="15393" max="15539" width="1.6640625" style="99" customWidth="1"/>
    <col min="15540" max="15616" width="9" style="99"/>
    <col min="15617" max="15647" width="1.6640625" style="99" customWidth="1"/>
    <col min="15648" max="15648" width="2.5546875" style="99" customWidth="1"/>
    <col min="15649" max="15795" width="1.6640625" style="99" customWidth="1"/>
    <col min="15796" max="15872" width="9" style="99"/>
    <col min="15873" max="15903" width="1.6640625" style="99" customWidth="1"/>
    <col min="15904" max="15904" width="2.5546875" style="99" customWidth="1"/>
    <col min="15905" max="16051" width="1.6640625" style="99" customWidth="1"/>
    <col min="16052" max="16128" width="9" style="99"/>
    <col min="16129" max="16159" width="1.6640625" style="99" customWidth="1"/>
    <col min="16160" max="16160" width="2.5546875" style="99" customWidth="1"/>
    <col min="16161" max="16307" width="1.6640625" style="99" customWidth="1"/>
    <col min="16308" max="16384" width="9" style="99"/>
  </cols>
  <sheetData>
    <row r="1" spans="2:54" x14ac:dyDescent="0.2">
      <c r="BB1" s="100" t="s">
        <v>234</v>
      </c>
    </row>
    <row r="2" spans="2:54" x14ac:dyDescent="0.2">
      <c r="AJ2" s="116"/>
      <c r="AK2" s="116"/>
      <c r="AL2" s="116"/>
      <c r="AM2" s="116"/>
      <c r="AN2" s="116"/>
      <c r="AO2" s="116"/>
      <c r="AP2" s="116"/>
      <c r="AQ2" s="116"/>
      <c r="AR2" s="116"/>
      <c r="AS2" s="116"/>
      <c r="AT2" s="116"/>
      <c r="AU2" s="116"/>
      <c r="AV2" s="116"/>
      <c r="AW2" s="116"/>
      <c r="AX2" s="116"/>
      <c r="AY2" s="116"/>
      <c r="AZ2" s="116"/>
      <c r="BA2" s="101"/>
    </row>
    <row r="3" spans="2:54" x14ac:dyDescent="0.2">
      <c r="B3" s="99" t="s">
        <v>233</v>
      </c>
    </row>
    <row r="4" spans="2:54" x14ac:dyDescent="0.2">
      <c r="B4" s="146" t="s">
        <v>235</v>
      </c>
      <c r="C4" s="147"/>
      <c r="D4" s="147"/>
      <c r="E4" s="147"/>
      <c r="F4" s="147"/>
      <c r="G4" s="148"/>
      <c r="H4" s="146" t="s">
        <v>236</v>
      </c>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8"/>
      <c r="AV4" s="146" t="s">
        <v>237</v>
      </c>
      <c r="AW4" s="147"/>
      <c r="AX4" s="147"/>
      <c r="AY4" s="147"/>
      <c r="AZ4" s="147"/>
      <c r="BA4" s="148"/>
    </row>
    <row r="5" spans="2:54" x14ac:dyDescent="0.2">
      <c r="B5" s="149"/>
      <c r="C5" s="150"/>
      <c r="D5" s="150"/>
      <c r="E5" s="150"/>
      <c r="F5" s="150"/>
      <c r="G5" s="151"/>
      <c r="H5" s="149"/>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1"/>
      <c r="AV5" s="149"/>
      <c r="AW5" s="150"/>
      <c r="AX5" s="150"/>
      <c r="AY5" s="150"/>
      <c r="AZ5" s="150"/>
      <c r="BA5" s="151"/>
    </row>
    <row r="6" spans="2:54" x14ac:dyDescent="0.2">
      <c r="B6" s="152"/>
      <c r="C6" s="153"/>
      <c r="D6" s="153"/>
      <c r="E6" s="153"/>
      <c r="F6" s="153"/>
      <c r="G6" s="154"/>
      <c r="H6" s="152"/>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4"/>
      <c r="AV6" s="152"/>
      <c r="AW6" s="153"/>
      <c r="AX6" s="153"/>
      <c r="AY6" s="153"/>
      <c r="AZ6" s="153"/>
      <c r="BA6" s="154"/>
    </row>
    <row r="7" spans="2:54" x14ac:dyDescent="0.2">
      <c r="B7" s="138" t="s">
        <v>134</v>
      </c>
      <c r="C7" s="139"/>
      <c r="D7" s="139"/>
      <c r="E7" s="139"/>
      <c r="F7" s="139"/>
      <c r="G7" s="140"/>
      <c r="H7" s="155" t="s">
        <v>247</v>
      </c>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7"/>
      <c r="AV7" s="138" t="s">
        <v>246</v>
      </c>
      <c r="AW7" s="139"/>
      <c r="AX7" s="139"/>
      <c r="AY7" s="139"/>
      <c r="AZ7" s="139"/>
      <c r="BA7" s="140"/>
    </row>
    <row r="8" spans="2:54" x14ac:dyDescent="0.2">
      <c r="B8" s="141"/>
      <c r="C8" s="131"/>
      <c r="D8" s="131"/>
      <c r="E8" s="131"/>
      <c r="F8" s="131"/>
      <c r="G8" s="142"/>
      <c r="H8" s="158"/>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59"/>
      <c r="AV8" s="141"/>
      <c r="AW8" s="131"/>
      <c r="AX8" s="131"/>
      <c r="AY8" s="131"/>
      <c r="AZ8" s="131"/>
      <c r="BA8" s="142"/>
    </row>
    <row r="9" spans="2:54" x14ac:dyDescent="0.2">
      <c r="B9" s="143"/>
      <c r="C9" s="144"/>
      <c r="D9" s="144"/>
      <c r="E9" s="144"/>
      <c r="F9" s="144"/>
      <c r="G9" s="145"/>
      <c r="H9" s="160"/>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2"/>
      <c r="AV9" s="143"/>
      <c r="AW9" s="144"/>
      <c r="AX9" s="144"/>
      <c r="AY9" s="144"/>
      <c r="AZ9" s="144"/>
      <c r="BA9" s="145"/>
    </row>
    <row r="10" spans="2:54" x14ac:dyDescent="0.2">
      <c r="B10" s="138" t="s">
        <v>135</v>
      </c>
      <c r="C10" s="139"/>
      <c r="D10" s="139"/>
      <c r="E10" s="139"/>
      <c r="F10" s="139"/>
      <c r="G10" s="140"/>
      <c r="H10" s="155" t="s">
        <v>248</v>
      </c>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7"/>
      <c r="AV10" s="138" t="s">
        <v>246</v>
      </c>
      <c r="AW10" s="139"/>
      <c r="AX10" s="139"/>
      <c r="AY10" s="139"/>
      <c r="AZ10" s="139"/>
      <c r="BA10" s="140"/>
    </row>
    <row r="11" spans="2:54" x14ac:dyDescent="0.2">
      <c r="B11" s="141"/>
      <c r="C11" s="131"/>
      <c r="D11" s="131"/>
      <c r="E11" s="131"/>
      <c r="F11" s="131"/>
      <c r="G11" s="142"/>
      <c r="H11" s="158"/>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59"/>
      <c r="AV11" s="141"/>
      <c r="AW11" s="131"/>
      <c r="AX11" s="131"/>
      <c r="AY11" s="131"/>
      <c r="AZ11" s="131"/>
      <c r="BA11" s="142"/>
    </row>
    <row r="12" spans="2:54" x14ac:dyDescent="0.2">
      <c r="B12" s="143"/>
      <c r="C12" s="144"/>
      <c r="D12" s="144"/>
      <c r="E12" s="144"/>
      <c r="F12" s="144"/>
      <c r="G12" s="145"/>
      <c r="H12" s="160"/>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2"/>
      <c r="AV12" s="143"/>
      <c r="AW12" s="144"/>
      <c r="AX12" s="144"/>
      <c r="AY12" s="144"/>
      <c r="AZ12" s="144"/>
      <c r="BA12" s="145"/>
    </row>
    <row r="13" spans="2:54" x14ac:dyDescent="0.2">
      <c r="B13" s="138" t="s">
        <v>136</v>
      </c>
      <c r="C13" s="139"/>
      <c r="D13" s="139"/>
      <c r="E13" s="139"/>
      <c r="F13" s="139"/>
      <c r="G13" s="140"/>
      <c r="H13" s="155" t="s">
        <v>249</v>
      </c>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7"/>
      <c r="AV13" s="138" t="s">
        <v>246</v>
      </c>
      <c r="AW13" s="139"/>
      <c r="AX13" s="139"/>
      <c r="AY13" s="139"/>
      <c r="AZ13" s="139"/>
      <c r="BA13" s="140"/>
    </row>
    <row r="14" spans="2:54" x14ac:dyDescent="0.2">
      <c r="B14" s="141"/>
      <c r="C14" s="131"/>
      <c r="D14" s="131"/>
      <c r="E14" s="131"/>
      <c r="F14" s="131"/>
      <c r="G14" s="142"/>
      <c r="H14" s="158"/>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59"/>
      <c r="AV14" s="141"/>
      <c r="AW14" s="131"/>
      <c r="AX14" s="131"/>
      <c r="AY14" s="131"/>
      <c r="AZ14" s="131"/>
      <c r="BA14" s="142"/>
    </row>
    <row r="15" spans="2:54" x14ac:dyDescent="0.2">
      <c r="B15" s="143"/>
      <c r="C15" s="144"/>
      <c r="D15" s="144"/>
      <c r="E15" s="144"/>
      <c r="F15" s="144"/>
      <c r="G15" s="145"/>
      <c r="H15" s="160"/>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2"/>
      <c r="AV15" s="143"/>
      <c r="AW15" s="144"/>
      <c r="AX15" s="144"/>
      <c r="AY15" s="144"/>
      <c r="AZ15" s="144"/>
      <c r="BA15" s="145"/>
    </row>
    <row r="16" spans="2:54" x14ac:dyDescent="0.2">
      <c r="B16" s="138" t="s">
        <v>238</v>
      </c>
      <c r="C16" s="139"/>
      <c r="D16" s="139"/>
      <c r="E16" s="139"/>
      <c r="F16" s="139"/>
      <c r="G16" s="140"/>
      <c r="H16" s="155" t="s">
        <v>250</v>
      </c>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7"/>
      <c r="AV16" s="138" t="s">
        <v>246</v>
      </c>
      <c r="AW16" s="139"/>
      <c r="AX16" s="139"/>
      <c r="AY16" s="139"/>
      <c r="AZ16" s="139"/>
      <c r="BA16" s="140"/>
    </row>
    <row r="17" spans="2:53" x14ac:dyDescent="0.2">
      <c r="B17" s="141"/>
      <c r="C17" s="131"/>
      <c r="D17" s="131"/>
      <c r="E17" s="131"/>
      <c r="F17" s="131"/>
      <c r="G17" s="142"/>
      <c r="H17" s="158"/>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59"/>
      <c r="AV17" s="141"/>
      <c r="AW17" s="131"/>
      <c r="AX17" s="131"/>
      <c r="AY17" s="131"/>
      <c r="AZ17" s="131"/>
      <c r="BA17" s="142"/>
    </row>
    <row r="18" spans="2:53" x14ac:dyDescent="0.2">
      <c r="B18" s="143"/>
      <c r="C18" s="144"/>
      <c r="D18" s="144"/>
      <c r="E18" s="144"/>
      <c r="F18" s="144"/>
      <c r="G18" s="145"/>
      <c r="H18" s="160"/>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2"/>
      <c r="AV18" s="143"/>
      <c r="AW18" s="144"/>
      <c r="AX18" s="144"/>
      <c r="AY18" s="144"/>
      <c r="AZ18" s="144"/>
      <c r="BA18" s="145"/>
    </row>
    <row r="19" spans="2:53" x14ac:dyDescent="0.2">
      <c r="B19" s="138" t="s">
        <v>239</v>
      </c>
      <c r="C19" s="139"/>
      <c r="D19" s="139"/>
      <c r="E19" s="139"/>
      <c r="F19" s="139"/>
      <c r="G19" s="140"/>
      <c r="H19" s="155" t="s">
        <v>251</v>
      </c>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7"/>
      <c r="AV19" s="138" t="s">
        <v>246</v>
      </c>
      <c r="AW19" s="139"/>
      <c r="AX19" s="139"/>
      <c r="AY19" s="139"/>
      <c r="AZ19" s="139"/>
      <c r="BA19" s="140"/>
    </row>
    <row r="20" spans="2:53" x14ac:dyDescent="0.2">
      <c r="B20" s="141"/>
      <c r="C20" s="131"/>
      <c r="D20" s="131"/>
      <c r="E20" s="131"/>
      <c r="F20" s="131"/>
      <c r="G20" s="142"/>
      <c r="H20" s="158"/>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59"/>
      <c r="AV20" s="141"/>
      <c r="AW20" s="131"/>
      <c r="AX20" s="131"/>
      <c r="AY20" s="131"/>
      <c r="AZ20" s="131"/>
      <c r="BA20" s="142"/>
    </row>
    <row r="21" spans="2:53" x14ac:dyDescent="0.2">
      <c r="B21" s="143"/>
      <c r="C21" s="144"/>
      <c r="D21" s="144"/>
      <c r="E21" s="144"/>
      <c r="F21" s="144"/>
      <c r="G21" s="145"/>
      <c r="H21" s="160"/>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2"/>
      <c r="AV21" s="143"/>
      <c r="AW21" s="144"/>
      <c r="AX21" s="144"/>
      <c r="AY21" s="144"/>
      <c r="AZ21" s="144"/>
      <c r="BA21" s="145"/>
    </row>
    <row r="22" spans="2:53" x14ac:dyDescent="0.2">
      <c r="B22" s="138" t="s">
        <v>240</v>
      </c>
      <c r="C22" s="139"/>
      <c r="D22" s="139"/>
      <c r="E22" s="139"/>
      <c r="F22" s="139"/>
      <c r="G22" s="140"/>
      <c r="H22" s="155" t="s">
        <v>252</v>
      </c>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7"/>
      <c r="AV22" s="138" t="s">
        <v>246</v>
      </c>
      <c r="AW22" s="139"/>
      <c r="AX22" s="139"/>
      <c r="AY22" s="139"/>
      <c r="AZ22" s="139"/>
      <c r="BA22" s="140"/>
    </row>
    <row r="23" spans="2:53" x14ac:dyDescent="0.2">
      <c r="B23" s="141"/>
      <c r="C23" s="131"/>
      <c r="D23" s="131"/>
      <c r="E23" s="131"/>
      <c r="F23" s="131"/>
      <c r="G23" s="142"/>
      <c r="H23" s="158"/>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59"/>
      <c r="AV23" s="141"/>
      <c r="AW23" s="131"/>
      <c r="AX23" s="131"/>
      <c r="AY23" s="131"/>
      <c r="AZ23" s="131"/>
      <c r="BA23" s="142"/>
    </row>
    <row r="24" spans="2:53" x14ac:dyDescent="0.2">
      <c r="B24" s="143"/>
      <c r="C24" s="144"/>
      <c r="D24" s="144"/>
      <c r="E24" s="144"/>
      <c r="F24" s="144"/>
      <c r="G24" s="145"/>
      <c r="H24" s="160"/>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2"/>
      <c r="AV24" s="143"/>
      <c r="AW24" s="144"/>
      <c r="AX24" s="144"/>
      <c r="AY24" s="144"/>
      <c r="AZ24" s="144"/>
      <c r="BA24" s="145"/>
    </row>
    <row r="25" spans="2:53" x14ac:dyDescent="0.2">
      <c r="B25" s="138" t="s">
        <v>241</v>
      </c>
      <c r="C25" s="139"/>
      <c r="D25" s="139"/>
      <c r="E25" s="139"/>
      <c r="F25" s="139"/>
      <c r="G25" s="140"/>
      <c r="H25" s="155" t="s">
        <v>253</v>
      </c>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7"/>
      <c r="AV25" s="138" t="s">
        <v>246</v>
      </c>
      <c r="AW25" s="139"/>
      <c r="AX25" s="139"/>
      <c r="AY25" s="139"/>
      <c r="AZ25" s="139"/>
      <c r="BA25" s="140"/>
    </row>
    <row r="26" spans="2:53" x14ac:dyDescent="0.2">
      <c r="B26" s="141"/>
      <c r="C26" s="131"/>
      <c r="D26" s="131"/>
      <c r="E26" s="131"/>
      <c r="F26" s="131"/>
      <c r="G26" s="142"/>
      <c r="H26" s="158"/>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59"/>
      <c r="AV26" s="141"/>
      <c r="AW26" s="131"/>
      <c r="AX26" s="131"/>
      <c r="AY26" s="131"/>
      <c r="AZ26" s="131"/>
      <c r="BA26" s="142"/>
    </row>
    <row r="27" spans="2:53" x14ac:dyDescent="0.2">
      <c r="B27" s="143"/>
      <c r="C27" s="144"/>
      <c r="D27" s="144"/>
      <c r="E27" s="144"/>
      <c r="F27" s="144"/>
      <c r="G27" s="145"/>
      <c r="H27" s="160"/>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2"/>
      <c r="AV27" s="143"/>
      <c r="AW27" s="144"/>
      <c r="AX27" s="144"/>
      <c r="AY27" s="144"/>
      <c r="AZ27" s="144"/>
      <c r="BA27" s="145"/>
    </row>
    <row r="28" spans="2:53" ht="21.6" customHeight="1" x14ac:dyDescent="0.2">
      <c r="B28" s="138" t="s">
        <v>242</v>
      </c>
      <c r="C28" s="139"/>
      <c r="D28" s="139"/>
      <c r="E28" s="139"/>
      <c r="F28" s="139"/>
      <c r="G28" s="140"/>
      <c r="H28" s="163" t="s">
        <v>254</v>
      </c>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7"/>
      <c r="AV28" s="138" t="s">
        <v>246</v>
      </c>
      <c r="AW28" s="139"/>
      <c r="AX28" s="139"/>
      <c r="AY28" s="139"/>
      <c r="AZ28" s="139"/>
      <c r="BA28" s="140"/>
    </row>
    <row r="29" spans="2:53" ht="21.6" customHeight="1" x14ac:dyDescent="0.2">
      <c r="B29" s="141"/>
      <c r="C29" s="131"/>
      <c r="D29" s="131"/>
      <c r="E29" s="131"/>
      <c r="F29" s="131"/>
      <c r="G29" s="142"/>
      <c r="H29" s="158"/>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59"/>
      <c r="AV29" s="141"/>
      <c r="AW29" s="131"/>
      <c r="AX29" s="131"/>
      <c r="AY29" s="131"/>
      <c r="AZ29" s="131"/>
      <c r="BA29" s="142"/>
    </row>
    <row r="30" spans="2:53" ht="21.6" customHeight="1" x14ac:dyDescent="0.2">
      <c r="B30" s="141"/>
      <c r="C30" s="131"/>
      <c r="D30" s="131"/>
      <c r="E30" s="131"/>
      <c r="F30" s="131"/>
      <c r="G30" s="142"/>
      <c r="H30" s="160"/>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2"/>
      <c r="AV30" s="143"/>
      <c r="AW30" s="144"/>
      <c r="AX30" s="144"/>
      <c r="AY30" s="144"/>
      <c r="AZ30" s="144"/>
      <c r="BA30" s="145"/>
    </row>
    <row r="31" spans="2:53" ht="21.6" customHeight="1" x14ac:dyDescent="0.2">
      <c r="B31" s="141"/>
      <c r="C31" s="131"/>
      <c r="D31" s="131"/>
      <c r="E31" s="131"/>
      <c r="F31" s="131"/>
      <c r="G31" s="142"/>
      <c r="H31" s="163" t="s">
        <v>255</v>
      </c>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7"/>
      <c r="AV31" s="138" t="s">
        <v>246</v>
      </c>
      <c r="AW31" s="139"/>
      <c r="AX31" s="139"/>
      <c r="AY31" s="139"/>
      <c r="AZ31" s="139"/>
      <c r="BA31" s="140"/>
    </row>
    <row r="32" spans="2:53" ht="21.6" customHeight="1" x14ac:dyDescent="0.2">
      <c r="B32" s="141"/>
      <c r="C32" s="131"/>
      <c r="D32" s="131"/>
      <c r="E32" s="131"/>
      <c r="F32" s="131"/>
      <c r="G32" s="142"/>
      <c r="H32" s="158"/>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59"/>
      <c r="AV32" s="141"/>
      <c r="AW32" s="131"/>
      <c r="AX32" s="131"/>
      <c r="AY32" s="131"/>
      <c r="AZ32" s="131"/>
      <c r="BA32" s="142"/>
    </row>
    <row r="33" spans="2:53" ht="21.6" customHeight="1" x14ac:dyDescent="0.2">
      <c r="B33" s="141"/>
      <c r="C33" s="131"/>
      <c r="D33" s="131"/>
      <c r="E33" s="131"/>
      <c r="F33" s="131"/>
      <c r="G33" s="142"/>
      <c r="H33" s="160"/>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2"/>
      <c r="AV33" s="143"/>
      <c r="AW33" s="144"/>
      <c r="AX33" s="144"/>
      <c r="AY33" s="144"/>
      <c r="AZ33" s="144"/>
      <c r="BA33" s="145"/>
    </row>
    <row r="34" spans="2:53" ht="21.6" customHeight="1" x14ac:dyDescent="0.2">
      <c r="B34" s="141"/>
      <c r="C34" s="131"/>
      <c r="D34" s="131"/>
      <c r="E34" s="131"/>
      <c r="F34" s="131"/>
      <c r="G34" s="142"/>
      <c r="H34" s="163" t="s">
        <v>256</v>
      </c>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7"/>
      <c r="AV34" s="138" t="s">
        <v>263</v>
      </c>
      <c r="AW34" s="139"/>
      <c r="AX34" s="139"/>
      <c r="AY34" s="139"/>
      <c r="AZ34" s="139"/>
      <c r="BA34" s="140"/>
    </row>
    <row r="35" spans="2:53" ht="21.6" customHeight="1" x14ac:dyDescent="0.2">
      <c r="B35" s="141"/>
      <c r="C35" s="131"/>
      <c r="D35" s="131"/>
      <c r="E35" s="131"/>
      <c r="F35" s="131"/>
      <c r="G35" s="142"/>
      <c r="H35" s="158"/>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59"/>
      <c r="AV35" s="141"/>
      <c r="AW35" s="131"/>
      <c r="AX35" s="131"/>
      <c r="AY35" s="131"/>
      <c r="AZ35" s="131"/>
      <c r="BA35" s="142"/>
    </row>
    <row r="36" spans="2:53" ht="21.6" customHeight="1" x14ac:dyDescent="0.2">
      <c r="B36" s="143"/>
      <c r="C36" s="144"/>
      <c r="D36" s="144"/>
      <c r="E36" s="144"/>
      <c r="F36" s="144"/>
      <c r="G36" s="145"/>
      <c r="H36" s="160"/>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2"/>
      <c r="AV36" s="143"/>
      <c r="AW36" s="144"/>
      <c r="AX36" s="144"/>
      <c r="AY36" s="144"/>
      <c r="AZ36" s="144"/>
      <c r="BA36" s="145"/>
    </row>
    <row r="37" spans="2:53" x14ac:dyDescent="0.2">
      <c r="B37" s="138" t="s">
        <v>243</v>
      </c>
      <c r="C37" s="139"/>
      <c r="D37" s="139"/>
      <c r="E37" s="139"/>
      <c r="F37" s="139"/>
      <c r="G37" s="140"/>
      <c r="H37" s="155" t="s">
        <v>257</v>
      </c>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7"/>
      <c r="AV37" s="138" t="s">
        <v>246</v>
      </c>
      <c r="AW37" s="139"/>
      <c r="AX37" s="139"/>
      <c r="AY37" s="139"/>
      <c r="AZ37" s="139"/>
      <c r="BA37" s="140"/>
    </row>
    <row r="38" spans="2:53" x14ac:dyDescent="0.2">
      <c r="B38" s="141"/>
      <c r="C38" s="131"/>
      <c r="D38" s="131"/>
      <c r="E38" s="131"/>
      <c r="F38" s="131"/>
      <c r="G38" s="142"/>
      <c r="H38" s="158"/>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59"/>
      <c r="AV38" s="141"/>
      <c r="AW38" s="131"/>
      <c r="AX38" s="131"/>
      <c r="AY38" s="131"/>
      <c r="AZ38" s="131"/>
      <c r="BA38" s="142"/>
    </row>
    <row r="39" spans="2:53" x14ac:dyDescent="0.2">
      <c r="B39" s="143"/>
      <c r="C39" s="144"/>
      <c r="D39" s="144"/>
      <c r="E39" s="144"/>
      <c r="F39" s="144"/>
      <c r="G39" s="145"/>
      <c r="H39" s="160"/>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2"/>
      <c r="AV39" s="143"/>
      <c r="AW39" s="144"/>
      <c r="AX39" s="144"/>
      <c r="AY39" s="144"/>
      <c r="AZ39" s="144"/>
      <c r="BA39" s="145"/>
    </row>
    <row r="40" spans="2:53" x14ac:dyDescent="0.2">
      <c r="B40" s="138" t="s">
        <v>244</v>
      </c>
      <c r="C40" s="139"/>
      <c r="D40" s="139"/>
      <c r="E40" s="139"/>
      <c r="F40" s="139"/>
      <c r="G40" s="140"/>
      <c r="H40" s="155" t="s">
        <v>258</v>
      </c>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7"/>
      <c r="AV40" s="138" t="s">
        <v>246</v>
      </c>
      <c r="AW40" s="139"/>
      <c r="AX40" s="139"/>
      <c r="AY40" s="139"/>
      <c r="AZ40" s="139"/>
      <c r="BA40" s="140"/>
    </row>
    <row r="41" spans="2:53" x14ac:dyDescent="0.2">
      <c r="B41" s="141"/>
      <c r="C41" s="131"/>
      <c r="D41" s="131"/>
      <c r="E41" s="131"/>
      <c r="F41" s="131"/>
      <c r="G41" s="142"/>
      <c r="H41" s="158"/>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59"/>
      <c r="AV41" s="141"/>
      <c r="AW41" s="131"/>
      <c r="AX41" s="131"/>
      <c r="AY41" s="131"/>
      <c r="AZ41" s="131"/>
      <c r="BA41" s="142"/>
    </row>
    <row r="42" spans="2:53" x14ac:dyDescent="0.2">
      <c r="B42" s="143"/>
      <c r="C42" s="144"/>
      <c r="D42" s="144"/>
      <c r="E42" s="144"/>
      <c r="F42" s="144"/>
      <c r="G42" s="145"/>
      <c r="H42" s="160"/>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2"/>
      <c r="AV42" s="143"/>
      <c r="AW42" s="144"/>
      <c r="AX42" s="144"/>
      <c r="AY42" s="144"/>
      <c r="AZ42" s="144"/>
      <c r="BA42" s="145"/>
    </row>
    <row r="43" spans="2:53" x14ac:dyDescent="0.2">
      <c r="B43" s="138" t="s">
        <v>245</v>
      </c>
      <c r="C43" s="139"/>
      <c r="D43" s="139"/>
      <c r="E43" s="139"/>
      <c r="F43" s="139"/>
      <c r="G43" s="140"/>
      <c r="H43" s="155" t="s">
        <v>259</v>
      </c>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56"/>
      <c r="AU43" s="157"/>
      <c r="AV43" s="138" t="s">
        <v>246</v>
      </c>
      <c r="AW43" s="139"/>
      <c r="AX43" s="139"/>
      <c r="AY43" s="139"/>
      <c r="AZ43" s="139"/>
      <c r="BA43" s="140"/>
    </row>
    <row r="44" spans="2:53" x14ac:dyDescent="0.2">
      <c r="B44" s="141"/>
      <c r="C44" s="131"/>
      <c r="D44" s="131"/>
      <c r="E44" s="131"/>
      <c r="F44" s="131"/>
      <c r="G44" s="142"/>
      <c r="H44" s="158"/>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59"/>
      <c r="AV44" s="141"/>
      <c r="AW44" s="131"/>
      <c r="AX44" s="131"/>
      <c r="AY44" s="131"/>
      <c r="AZ44" s="131"/>
      <c r="BA44" s="142"/>
    </row>
    <row r="45" spans="2:53" x14ac:dyDescent="0.2">
      <c r="B45" s="143"/>
      <c r="C45" s="144"/>
      <c r="D45" s="144"/>
      <c r="E45" s="144"/>
      <c r="F45" s="144"/>
      <c r="G45" s="145"/>
      <c r="H45" s="160"/>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2"/>
      <c r="AV45" s="143"/>
      <c r="AW45" s="144"/>
      <c r="AX45" s="144"/>
      <c r="AY45" s="144"/>
      <c r="AZ45" s="144"/>
      <c r="BA45" s="145"/>
    </row>
  </sheetData>
  <mergeCells count="41">
    <mergeCell ref="B43:G45"/>
    <mergeCell ref="H43:AU45"/>
    <mergeCell ref="AV43:BA45"/>
    <mergeCell ref="B37:G39"/>
    <mergeCell ref="H37:AU39"/>
    <mergeCell ref="AV37:BA39"/>
    <mergeCell ref="B40:G42"/>
    <mergeCell ref="H40:AU42"/>
    <mergeCell ref="AV40:BA42"/>
    <mergeCell ref="B28:G36"/>
    <mergeCell ref="H28:AU30"/>
    <mergeCell ref="AV28:BA30"/>
    <mergeCell ref="H31:AU33"/>
    <mergeCell ref="AV31:BA33"/>
    <mergeCell ref="H34:AU36"/>
    <mergeCell ref="AV34:BA36"/>
    <mergeCell ref="B22:G24"/>
    <mergeCell ref="H22:AU24"/>
    <mergeCell ref="AV22:BA24"/>
    <mergeCell ref="B25:G27"/>
    <mergeCell ref="H25:AU27"/>
    <mergeCell ref="AV25:BA27"/>
    <mergeCell ref="B16:G18"/>
    <mergeCell ref="H16:AU18"/>
    <mergeCell ref="AV16:BA18"/>
    <mergeCell ref="B19:G21"/>
    <mergeCell ref="H19:AU21"/>
    <mergeCell ref="AV19:BA21"/>
    <mergeCell ref="B10:G12"/>
    <mergeCell ref="H10:AU12"/>
    <mergeCell ref="AV10:BA12"/>
    <mergeCell ref="B13:G15"/>
    <mergeCell ref="H13:AU15"/>
    <mergeCell ref="AV13:BA15"/>
    <mergeCell ref="AJ2:AZ2"/>
    <mergeCell ref="B4:G6"/>
    <mergeCell ref="H4:AU6"/>
    <mergeCell ref="AV4:BA6"/>
    <mergeCell ref="B7:G9"/>
    <mergeCell ref="H7:AU9"/>
    <mergeCell ref="AV7:BA9"/>
  </mergeCells>
  <phoneticPr fontId="1"/>
  <dataValidations count="1">
    <dataValidation type="list" allowBlank="1" showInputMessage="1" showErrorMessage="1" sqref="AV7:BA45" xr:uid="{1252F71D-AA55-44C2-8D53-072CD2FC0425}">
      <formula1>"✔,-"</formula1>
    </dataValidation>
  </dataValidations>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CC620-5224-47EF-B66F-D2045C567CC1}">
  <sheetPr>
    <tabColor rgb="FFFFC000"/>
  </sheetPr>
  <dimension ref="A1:BB69"/>
  <sheetViews>
    <sheetView showGridLines="0" showZeros="0" view="pageBreakPreview" zoomScale="85" zoomScaleNormal="57" zoomScaleSheetLayoutView="85" workbookViewId="0">
      <selection activeCell="B21" sqref="B21"/>
    </sheetView>
  </sheetViews>
  <sheetFormatPr defaultColWidth="9" defaultRowHeight="13.2" x14ac:dyDescent="0.2"/>
  <cols>
    <col min="1" max="179" width="1.6640625" style="2" customWidth="1"/>
    <col min="180" max="256" width="9" style="2"/>
    <col min="257" max="287" width="1.6640625" style="2" customWidth="1"/>
    <col min="288" max="288" width="2.5546875" style="2" customWidth="1"/>
    <col min="289" max="435" width="1.6640625" style="2" customWidth="1"/>
    <col min="436" max="512" width="9" style="2"/>
    <col min="513" max="543" width="1.6640625" style="2" customWidth="1"/>
    <col min="544" max="544" width="2.5546875" style="2" customWidth="1"/>
    <col min="545" max="691" width="1.6640625" style="2" customWidth="1"/>
    <col min="692" max="768" width="9" style="2"/>
    <col min="769" max="799" width="1.6640625" style="2" customWidth="1"/>
    <col min="800" max="800" width="2.5546875" style="2" customWidth="1"/>
    <col min="801" max="947" width="1.6640625" style="2" customWidth="1"/>
    <col min="948" max="1024" width="9" style="2"/>
    <col min="1025" max="1055" width="1.6640625" style="2" customWidth="1"/>
    <col min="1056" max="1056" width="2.5546875" style="2" customWidth="1"/>
    <col min="1057" max="1203" width="1.6640625" style="2" customWidth="1"/>
    <col min="1204" max="1280" width="9" style="2"/>
    <col min="1281" max="1311" width="1.6640625" style="2" customWidth="1"/>
    <col min="1312" max="1312" width="2.5546875" style="2" customWidth="1"/>
    <col min="1313" max="1459" width="1.6640625" style="2" customWidth="1"/>
    <col min="1460" max="1536" width="9" style="2"/>
    <col min="1537" max="1567" width="1.6640625" style="2" customWidth="1"/>
    <col min="1568" max="1568" width="2.5546875" style="2" customWidth="1"/>
    <col min="1569" max="1715" width="1.6640625" style="2" customWidth="1"/>
    <col min="1716" max="1792" width="9" style="2"/>
    <col min="1793" max="1823" width="1.6640625" style="2" customWidth="1"/>
    <col min="1824" max="1824" width="2.5546875" style="2" customWidth="1"/>
    <col min="1825" max="1971" width="1.6640625" style="2" customWidth="1"/>
    <col min="1972" max="2048" width="9" style="2"/>
    <col min="2049" max="2079" width="1.6640625" style="2" customWidth="1"/>
    <col min="2080" max="2080" width="2.5546875" style="2" customWidth="1"/>
    <col min="2081" max="2227" width="1.6640625" style="2" customWidth="1"/>
    <col min="2228" max="2304" width="9" style="2"/>
    <col min="2305" max="2335" width="1.6640625" style="2" customWidth="1"/>
    <col min="2336" max="2336" width="2.5546875" style="2" customWidth="1"/>
    <col min="2337" max="2483" width="1.6640625" style="2" customWidth="1"/>
    <col min="2484" max="2560" width="9" style="2"/>
    <col min="2561" max="2591" width="1.6640625" style="2" customWidth="1"/>
    <col min="2592" max="2592" width="2.5546875" style="2" customWidth="1"/>
    <col min="2593" max="2739" width="1.6640625" style="2" customWidth="1"/>
    <col min="2740" max="2816" width="9" style="2"/>
    <col min="2817" max="2847" width="1.6640625" style="2" customWidth="1"/>
    <col min="2848" max="2848" width="2.5546875" style="2" customWidth="1"/>
    <col min="2849" max="2995" width="1.6640625" style="2" customWidth="1"/>
    <col min="2996" max="3072" width="9" style="2"/>
    <col min="3073" max="3103" width="1.6640625" style="2" customWidth="1"/>
    <col min="3104" max="3104" width="2.5546875" style="2" customWidth="1"/>
    <col min="3105" max="3251" width="1.6640625" style="2" customWidth="1"/>
    <col min="3252" max="3328" width="9" style="2"/>
    <col min="3329" max="3359" width="1.6640625" style="2" customWidth="1"/>
    <col min="3360" max="3360" width="2.5546875" style="2" customWidth="1"/>
    <col min="3361" max="3507" width="1.6640625" style="2" customWidth="1"/>
    <col min="3508" max="3584" width="9" style="2"/>
    <col min="3585" max="3615" width="1.6640625" style="2" customWidth="1"/>
    <col min="3616" max="3616" width="2.5546875" style="2" customWidth="1"/>
    <col min="3617" max="3763" width="1.6640625" style="2" customWidth="1"/>
    <col min="3764" max="3840" width="9" style="2"/>
    <col min="3841" max="3871" width="1.6640625" style="2" customWidth="1"/>
    <col min="3872" max="3872" width="2.5546875" style="2" customWidth="1"/>
    <col min="3873" max="4019" width="1.6640625" style="2" customWidth="1"/>
    <col min="4020" max="4096" width="9" style="2"/>
    <col min="4097" max="4127" width="1.6640625" style="2" customWidth="1"/>
    <col min="4128" max="4128" width="2.5546875" style="2" customWidth="1"/>
    <col min="4129" max="4275" width="1.6640625" style="2" customWidth="1"/>
    <col min="4276" max="4352" width="9" style="2"/>
    <col min="4353" max="4383" width="1.6640625" style="2" customWidth="1"/>
    <col min="4384" max="4384" width="2.5546875" style="2" customWidth="1"/>
    <col min="4385" max="4531" width="1.6640625" style="2" customWidth="1"/>
    <col min="4532" max="4608" width="9" style="2"/>
    <col min="4609" max="4639" width="1.6640625" style="2" customWidth="1"/>
    <col min="4640" max="4640" width="2.5546875" style="2" customWidth="1"/>
    <col min="4641" max="4787" width="1.6640625" style="2" customWidth="1"/>
    <col min="4788" max="4864" width="9" style="2"/>
    <col min="4865" max="4895" width="1.6640625" style="2" customWidth="1"/>
    <col min="4896" max="4896" width="2.5546875" style="2" customWidth="1"/>
    <col min="4897" max="5043" width="1.6640625" style="2" customWidth="1"/>
    <col min="5044" max="5120" width="9" style="2"/>
    <col min="5121" max="5151" width="1.6640625" style="2" customWidth="1"/>
    <col min="5152" max="5152" width="2.5546875" style="2" customWidth="1"/>
    <col min="5153" max="5299" width="1.6640625" style="2" customWidth="1"/>
    <col min="5300" max="5376" width="9" style="2"/>
    <col min="5377" max="5407" width="1.6640625" style="2" customWidth="1"/>
    <col min="5408" max="5408" width="2.5546875" style="2" customWidth="1"/>
    <col min="5409" max="5555" width="1.6640625" style="2" customWidth="1"/>
    <col min="5556" max="5632" width="9" style="2"/>
    <col min="5633" max="5663" width="1.6640625" style="2" customWidth="1"/>
    <col min="5664" max="5664" width="2.5546875" style="2" customWidth="1"/>
    <col min="5665" max="5811" width="1.6640625" style="2" customWidth="1"/>
    <col min="5812" max="5888" width="9" style="2"/>
    <col min="5889" max="5919" width="1.6640625" style="2" customWidth="1"/>
    <col min="5920" max="5920" width="2.5546875" style="2" customWidth="1"/>
    <col min="5921" max="6067" width="1.6640625" style="2" customWidth="1"/>
    <col min="6068" max="6144" width="9" style="2"/>
    <col min="6145" max="6175" width="1.6640625" style="2" customWidth="1"/>
    <col min="6176" max="6176" width="2.5546875" style="2" customWidth="1"/>
    <col min="6177" max="6323" width="1.6640625" style="2" customWidth="1"/>
    <col min="6324" max="6400" width="9" style="2"/>
    <col min="6401" max="6431" width="1.6640625" style="2" customWidth="1"/>
    <col min="6432" max="6432" width="2.5546875" style="2" customWidth="1"/>
    <col min="6433" max="6579" width="1.6640625" style="2" customWidth="1"/>
    <col min="6580" max="6656" width="9" style="2"/>
    <col min="6657" max="6687" width="1.6640625" style="2" customWidth="1"/>
    <col min="6688" max="6688" width="2.5546875" style="2" customWidth="1"/>
    <col min="6689" max="6835" width="1.6640625" style="2" customWidth="1"/>
    <col min="6836" max="6912" width="9" style="2"/>
    <col min="6913" max="6943" width="1.6640625" style="2" customWidth="1"/>
    <col min="6944" max="6944" width="2.5546875" style="2" customWidth="1"/>
    <col min="6945" max="7091" width="1.6640625" style="2" customWidth="1"/>
    <col min="7092" max="7168" width="9" style="2"/>
    <col min="7169" max="7199" width="1.6640625" style="2" customWidth="1"/>
    <col min="7200" max="7200" width="2.5546875" style="2" customWidth="1"/>
    <col min="7201" max="7347" width="1.6640625" style="2" customWidth="1"/>
    <col min="7348" max="7424" width="9" style="2"/>
    <col min="7425" max="7455" width="1.6640625" style="2" customWidth="1"/>
    <col min="7456" max="7456" width="2.5546875" style="2" customWidth="1"/>
    <col min="7457" max="7603" width="1.6640625" style="2" customWidth="1"/>
    <col min="7604" max="7680" width="9" style="2"/>
    <col min="7681" max="7711" width="1.6640625" style="2" customWidth="1"/>
    <col min="7712" max="7712" width="2.5546875" style="2" customWidth="1"/>
    <col min="7713" max="7859" width="1.6640625" style="2" customWidth="1"/>
    <col min="7860" max="7936" width="9" style="2"/>
    <col min="7937" max="7967" width="1.6640625" style="2" customWidth="1"/>
    <col min="7968" max="7968" width="2.5546875" style="2" customWidth="1"/>
    <col min="7969" max="8115" width="1.6640625" style="2" customWidth="1"/>
    <col min="8116" max="8192" width="9" style="2"/>
    <col min="8193" max="8223" width="1.6640625" style="2" customWidth="1"/>
    <col min="8224" max="8224" width="2.5546875" style="2" customWidth="1"/>
    <col min="8225" max="8371" width="1.6640625" style="2" customWidth="1"/>
    <col min="8372" max="8448" width="9" style="2"/>
    <col min="8449" max="8479" width="1.6640625" style="2" customWidth="1"/>
    <col min="8480" max="8480" width="2.5546875" style="2" customWidth="1"/>
    <col min="8481" max="8627" width="1.6640625" style="2" customWidth="1"/>
    <col min="8628" max="8704" width="9" style="2"/>
    <col min="8705" max="8735" width="1.6640625" style="2" customWidth="1"/>
    <col min="8736" max="8736" width="2.5546875" style="2" customWidth="1"/>
    <col min="8737" max="8883" width="1.6640625" style="2" customWidth="1"/>
    <col min="8884" max="8960" width="9" style="2"/>
    <col min="8961" max="8991" width="1.6640625" style="2" customWidth="1"/>
    <col min="8992" max="8992" width="2.5546875" style="2" customWidth="1"/>
    <col min="8993" max="9139" width="1.6640625" style="2" customWidth="1"/>
    <col min="9140" max="9216" width="9" style="2"/>
    <col min="9217" max="9247" width="1.6640625" style="2" customWidth="1"/>
    <col min="9248" max="9248" width="2.5546875" style="2" customWidth="1"/>
    <col min="9249" max="9395" width="1.6640625" style="2" customWidth="1"/>
    <col min="9396" max="9472" width="9" style="2"/>
    <col min="9473" max="9503" width="1.6640625" style="2" customWidth="1"/>
    <col min="9504" max="9504" width="2.5546875" style="2" customWidth="1"/>
    <col min="9505" max="9651" width="1.6640625" style="2" customWidth="1"/>
    <col min="9652" max="9728" width="9" style="2"/>
    <col min="9729" max="9759" width="1.6640625" style="2" customWidth="1"/>
    <col min="9760" max="9760" width="2.5546875" style="2" customWidth="1"/>
    <col min="9761" max="9907" width="1.6640625" style="2" customWidth="1"/>
    <col min="9908" max="9984" width="9" style="2"/>
    <col min="9985" max="10015" width="1.6640625" style="2" customWidth="1"/>
    <col min="10016" max="10016" width="2.5546875" style="2" customWidth="1"/>
    <col min="10017" max="10163" width="1.6640625" style="2" customWidth="1"/>
    <col min="10164" max="10240" width="9" style="2"/>
    <col min="10241" max="10271" width="1.6640625" style="2" customWidth="1"/>
    <col min="10272" max="10272" width="2.5546875" style="2" customWidth="1"/>
    <col min="10273" max="10419" width="1.6640625" style="2" customWidth="1"/>
    <col min="10420" max="10496" width="9" style="2"/>
    <col min="10497" max="10527" width="1.6640625" style="2" customWidth="1"/>
    <col min="10528" max="10528" width="2.5546875" style="2" customWidth="1"/>
    <col min="10529" max="10675" width="1.6640625" style="2" customWidth="1"/>
    <col min="10676" max="10752" width="9" style="2"/>
    <col min="10753" max="10783" width="1.6640625" style="2" customWidth="1"/>
    <col min="10784" max="10784" width="2.5546875" style="2" customWidth="1"/>
    <col min="10785" max="10931" width="1.6640625" style="2" customWidth="1"/>
    <col min="10932" max="11008" width="9" style="2"/>
    <col min="11009" max="11039" width="1.6640625" style="2" customWidth="1"/>
    <col min="11040" max="11040" width="2.5546875" style="2" customWidth="1"/>
    <col min="11041" max="11187" width="1.6640625" style="2" customWidth="1"/>
    <col min="11188" max="11264" width="9" style="2"/>
    <col min="11265" max="11295" width="1.6640625" style="2" customWidth="1"/>
    <col min="11296" max="11296" width="2.5546875" style="2" customWidth="1"/>
    <col min="11297" max="11443" width="1.6640625" style="2" customWidth="1"/>
    <col min="11444" max="11520" width="9" style="2"/>
    <col min="11521" max="11551" width="1.6640625" style="2" customWidth="1"/>
    <col min="11552" max="11552" width="2.5546875" style="2" customWidth="1"/>
    <col min="11553" max="11699" width="1.6640625" style="2" customWidth="1"/>
    <col min="11700" max="11776" width="9" style="2"/>
    <col min="11777" max="11807" width="1.6640625" style="2" customWidth="1"/>
    <col min="11808" max="11808" width="2.5546875" style="2" customWidth="1"/>
    <col min="11809" max="11955" width="1.6640625" style="2" customWidth="1"/>
    <col min="11956" max="12032" width="9" style="2"/>
    <col min="12033" max="12063" width="1.6640625" style="2" customWidth="1"/>
    <col min="12064" max="12064" width="2.5546875" style="2" customWidth="1"/>
    <col min="12065" max="12211" width="1.6640625" style="2" customWidth="1"/>
    <col min="12212" max="12288" width="9" style="2"/>
    <col min="12289" max="12319" width="1.6640625" style="2" customWidth="1"/>
    <col min="12320" max="12320" width="2.5546875" style="2" customWidth="1"/>
    <col min="12321" max="12467" width="1.6640625" style="2" customWidth="1"/>
    <col min="12468" max="12544" width="9" style="2"/>
    <col min="12545" max="12575" width="1.6640625" style="2" customWidth="1"/>
    <col min="12576" max="12576" width="2.5546875" style="2" customWidth="1"/>
    <col min="12577" max="12723" width="1.6640625" style="2" customWidth="1"/>
    <col min="12724" max="12800" width="9" style="2"/>
    <col min="12801" max="12831" width="1.6640625" style="2" customWidth="1"/>
    <col min="12832" max="12832" width="2.5546875" style="2" customWidth="1"/>
    <col min="12833" max="12979" width="1.6640625" style="2" customWidth="1"/>
    <col min="12980" max="13056" width="9" style="2"/>
    <col min="13057" max="13087" width="1.6640625" style="2" customWidth="1"/>
    <col min="13088" max="13088" width="2.5546875" style="2" customWidth="1"/>
    <col min="13089" max="13235" width="1.6640625" style="2" customWidth="1"/>
    <col min="13236" max="13312" width="9" style="2"/>
    <col min="13313" max="13343" width="1.6640625" style="2" customWidth="1"/>
    <col min="13344" max="13344" width="2.5546875" style="2" customWidth="1"/>
    <col min="13345" max="13491" width="1.6640625" style="2" customWidth="1"/>
    <col min="13492" max="13568" width="9" style="2"/>
    <col min="13569" max="13599" width="1.6640625" style="2" customWidth="1"/>
    <col min="13600" max="13600" width="2.5546875" style="2" customWidth="1"/>
    <col min="13601" max="13747" width="1.6640625" style="2" customWidth="1"/>
    <col min="13748" max="13824" width="9" style="2"/>
    <col min="13825" max="13855" width="1.6640625" style="2" customWidth="1"/>
    <col min="13856" max="13856" width="2.5546875" style="2" customWidth="1"/>
    <col min="13857" max="14003" width="1.6640625" style="2" customWidth="1"/>
    <col min="14004" max="14080" width="9" style="2"/>
    <col min="14081" max="14111" width="1.6640625" style="2" customWidth="1"/>
    <col min="14112" max="14112" width="2.5546875" style="2" customWidth="1"/>
    <col min="14113" max="14259" width="1.6640625" style="2" customWidth="1"/>
    <col min="14260" max="14336" width="9" style="2"/>
    <col min="14337" max="14367" width="1.6640625" style="2" customWidth="1"/>
    <col min="14368" max="14368" width="2.5546875" style="2" customWidth="1"/>
    <col min="14369" max="14515" width="1.6640625" style="2" customWidth="1"/>
    <col min="14516" max="14592" width="9" style="2"/>
    <col min="14593" max="14623" width="1.6640625" style="2" customWidth="1"/>
    <col min="14624" max="14624" width="2.5546875" style="2" customWidth="1"/>
    <col min="14625" max="14771" width="1.6640625" style="2" customWidth="1"/>
    <col min="14772" max="14848" width="9" style="2"/>
    <col min="14849" max="14879" width="1.6640625" style="2" customWidth="1"/>
    <col min="14880" max="14880" width="2.5546875" style="2" customWidth="1"/>
    <col min="14881" max="15027" width="1.6640625" style="2" customWidth="1"/>
    <col min="15028" max="15104" width="9" style="2"/>
    <col min="15105" max="15135" width="1.6640625" style="2" customWidth="1"/>
    <col min="15136" max="15136" width="2.5546875" style="2" customWidth="1"/>
    <col min="15137" max="15283" width="1.6640625" style="2" customWidth="1"/>
    <col min="15284" max="15360" width="9" style="2"/>
    <col min="15361" max="15391" width="1.6640625" style="2" customWidth="1"/>
    <col min="15392" max="15392" width="2.5546875" style="2" customWidth="1"/>
    <col min="15393" max="15539" width="1.6640625" style="2" customWidth="1"/>
    <col min="15540" max="15616" width="9" style="2"/>
    <col min="15617" max="15647" width="1.6640625" style="2" customWidth="1"/>
    <col min="15648" max="15648" width="2.5546875" style="2" customWidth="1"/>
    <col min="15649" max="15795" width="1.6640625" style="2" customWidth="1"/>
    <col min="15796" max="15872" width="9" style="2"/>
    <col min="15873" max="15903" width="1.6640625" style="2" customWidth="1"/>
    <col min="15904" max="15904" width="2.5546875" style="2" customWidth="1"/>
    <col min="15905" max="16051" width="1.6640625" style="2" customWidth="1"/>
    <col min="16052" max="16128" width="9" style="2"/>
    <col min="16129" max="16159" width="1.6640625" style="2" customWidth="1"/>
    <col min="16160" max="16160" width="2.5546875" style="2" customWidth="1"/>
    <col min="16161" max="16307" width="1.6640625" style="2" customWidth="1"/>
    <col min="16308" max="16384" width="9" style="2"/>
  </cols>
  <sheetData>
    <row r="1" spans="1:54" x14ac:dyDescent="0.2">
      <c r="A1" s="2" t="s">
        <v>268</v>
      </c>
    </row>
    <row r="2" spans="1:54" x14ac:dyDescent="0.2">
      <c r="AJ2" s="232"/>
      <c r="AK2" s="232"/>
      <c r="AL2" s="232"/>
      <c r="AM2" s="232"/>
      <c r="AN2" s="232"/>
      <c r="AO2" s="232"/>
      <c r="AP2" s="232"/>
      <c r="AQ2" s="232"/>
      <c r="AR2" s="232"/>
      <c r="AS2" s="232"/>
      <c r="AT2" s="232"/>
      <c r="AU2" s="232"/>
      <c r="AV2" s="232"/>
      <c r="AW2" s="232"/>
      <c r="AX2" s="232"/>
      <c r="AY2" s="232"/>
      <c r="AZ2" s="232"/>
      <c r="BA2" s="72"/>
    </row>
    <row r="3" spans="1:54" x14ac:dyDescent="0.2">
      <c r="AJ3" s="233" t="s">
        <v>210</v>
      </c>
      <c r="AK3" s="233"/>
      <c r="AL3" s="233"/>
      <c r="AM3" s="233"/>
      <c r="AN3" s="233"/>
      <c r="AO3" s="233"/>
      <c r="AP3" s="233"/>
      <c r="AQ3" s="233"/>
      <c r="AR3" s="233"/>
      <c r="AS3" s="233"/>
      <c r="AT3" s="233"/>
      <c r="AU3" s="233"/>
      <c r="AV3" s="233"/>
      <c r="AW3" s="233"/>
      <c r="AX3" s="233"/>
      <c r="AY3" s="233"/>
      <c r="AZ3" s="233"/>
    </row>
    <row r="6" spans="1:54" ht="18" customHeight="1" x14ac:dyDescent="0.2">
      <c r="A6" s="234" t="s">
        <v>269</v>
      </c>
      <c r="B6" s="234"/>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row>
    <row r="7" spans="1:54" ht="18" customHeight="1" x14ac:dyDescent="0.2"/>
    <row r="8" spans="1:54" ht="19.2" customHeight="1" x14ac:dyDescent="0.2">
      <c r="B8" s="107" t="s">
        <v>270</v>
      </c>
      <c r="C8" s="107"/>
    </row>
    <row r="9" spans="1:54" ht="22.2" customHeight="1" x14ac:dyDescent="0.2">
      <c r="B9" s="228" t="s">
        <v>271</v>
      </c>
      <c r="C9" s="228"/>
      <c r="D9" s="228"/>
      <c r="E9" s="228"/>
      <c r="F9" s="228"/>
      <c r="G9" s="228"/>
      <c r="H9" s="228"/>
      <c r="I9" s="228"/>
      <c r="J9" s="228"/>
      <c r="K9" s="228"/>
      <c r="L9" s="235" t="s">
        <v>326</v>
      </c>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6"/>
    </row>
    <row r="10" spans="1:54" ht="22.2" customHeight="1" x14ac:dyDescent="0.2">
      <c r="B10" s="228" t="s">
        <v>272</v>
      </c>
      <c r="C10" s="228"/>
      <c r="D10" s="228"/>
      <c r="E10" s="228"/>
      <c r="F10" s="228"/>
      <c r="G10" s="228"/>
      <c r="H10" s="228"/>
      <c r="I10" s="228"/>
      <c r="J10" s="228"/>
      <c r="K10" s="228"/>
      <c r="L10" s="235" t="s">
        <v>260</v>
      </c>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5"/>
      <c r="BA10" s="236"/>
    </row>
    <row r="11" spans="1:54" ht="22.2" customHeight="1" x14ac:dyDescent="0.2">
      <c r="B11" s="228" t="s">
        <v>275</v>
      </c>
      <c r="C11" s="228"/>
      <c r="D11" s="228"/>
      <c r="E11" s="228"/>
      <c r="F11" s="228"/>
      <c r="G11" s="228"/>
      <c r="H11" s="228"/>
      <c r="I11" s="228"/>
      <c r="J11" s="228"/>
      <c r="K11" s="228"/>
      <c r="L11" s="220" t="s">
        <v>318</v>
      </c>
      <c r="M11" s="220"/>
      <c r="N11" s="220"/>
      <c r="O11" s="220"/>
      <c r="P11" s="220"/>
      <c r="Q11" s="220"/>
      <c r="R11" s="220"/>
      <c r="S11" s="220"/>
      <c r="T11" s="220"/>
      <c r="U11" s="220"/>
      <c r="V11" s="220"/>
      <c r="W11" s="220"/>
      <c r="X11" s="220"/>
      <c r="Y11" s="220"/>
      <c r="Z11" s="220"/>
      <c r="AA11" s="193" t="s">
        <v>274</v>
      </c>
      <c r="AB11" s="194"/>
      <c r="AC11" s="194"/>
      <c r="AD11" s="194"/>
      <c r="AE11" s="194"/>
      <c r="AF11" s="194"/>
      <c r="AG11" s="194"/>
      <c r="AH11" s="194"/>
      <c r="AI11" s="194"/>
      <c r="AJ11" s="194"/>
      <c r="AK11" s="194"/>
      <c r="AL11" s="194"/>
      <c r="AM11" s="195"/>
      <c r="AN11" s="229">
        <v>1300000000</v>
      </c>
      <c r="AO11" s="230"/>
      <c r="AP11" s="230"/>
      <c r="AQ11" s="230"/>
      <c r="AR11" s="230"/>
      <c r="AS11" s="230"/>
      <c r="AT11" s="230"/>
      <c r="AU11" s="230"/>
      <c r="AV11" s="230"/>
      <c r="AW11" s="230"/>
      <c r="AX11" s="230"/>
      <c r="AY11" s="230"/>
      <c r="AZ11" s="230"/>
      <c r="BA11" s="231"/>
    </row>
    <row r="12" spans="1:54" ht="22.2" customHeight="1" x14ac:dyDescent="0.2">
      <c r="B12" s="228" t="s">
        <v>273</v>
      </c>
      <c r="C12" s="228"/>
      <c r="D12" s="228"/>
      <c r="E12" s="228"/>
      <c r="F12" s="228"/>
      <c r="G12" s="228"/>
      <c r="H12" s="228"/>
      <c r="I12" s="228"/>
      <c r="J12" s="228"/>
      <c r="K12" s="228"/>
      <c r="L12" s="207" t="s">
        <v>319</v>
      </c>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Y12" s="208"/>
      <c r="AZ12" s="208"/>
      <c r="BA12" s="209"/>
    </row>
    <row r="14" spans="1:54" ht="18.600000000000001" customHeight="1" x14ac:dyDescent="0.15">
      <c r="B14" s="107" t="s">
        <v>285</v>
      </c>
      <c r="AW14" s="227" t="s">
        <v>276</v>
      </c>
      <c r="AX14" s="227"/>
      <c r="AY14" s="227"/>
      <c r="AZ14" s="227"/>
      <c r="BA14" s="227"/>
    </row>
    <row r="15" spans="1:54" ht="26.4" customHeight="1" x14ac:dyDescent="0.2">
      <c r="B15" s="210"/>
      <c r="C15" s="211"/>
      <c r="D15" s="211"/>
      <c r="E15" s="211"/>
      <c r="F15" s="211"/>
      <c r="G15" s="211"/>
      <c r="H15" s="212"/>
      <c r="I15" s="193" t="s">
        <v>277</v>
      </c>
      <c r="J15" s="194"/>
      <c r="K15" s="194"/>
      <c r="L15" s="194"/>
      <c r="M15" s="194"/>
      <c r="N15" s="194"/>
      <c r="O15" s="194"/>
      <c r="P15" s="194"/>
      <c r="Q15" s="194"/>
      <c r="R15" s="194"/>
      <c r="S15" s="193" t="s">
        <v>277</v>
      </c>
      <c r="T15" s="194"/>
      <c r="U15" s="194"/>
      <c r="V15" s="194"/>
      <c r="W15" s="194"/>
      <c r="X15" s="194"/>
      <c r="Y15" s="194"/>
      <c r="Z15" s="194"/>
      <c r="AA15" s="194"/>
      <c r="AB15" s="194"/>
      <c r="AC15" s="193" t="s">
        <v>277</v>
      </c>
      <c r="AD15" s="194"/>
      <c r="AE15" s="194"/>
      <c r="AF15" s="194"/>
      <c r="AG15" s="194"/>
      <c r="AH15" s="194"/>
      <c r="AI15" s="194"/>
      <c r="AJ15" s="194"/>
      <c r="AK15" s="194"/>
      <c r="AL15" s="194"/>
      <c r="AM15" s="193" t="s">
        <v>277</v>
      </c>
      <c r="AN15" s="194"/>
      <c r="AO15" s="194"/>
      <c r="AP15" s="194"/>
      <c r="AQ15" s="194"/>
      <c r="AR15" s="194"/>
      <c r="AS15" s="194"/>
      <c r="AT15" s="194"/>
      <c r="AU15" s="194"/>
      <c r="AV15" s="195"/>
      <c r="AW15" s="210" t="s">
        <v>278</v>
      </c>
      <c r="AX15" s="211"/>
      <c r="AY15" s="211"/>
      <c r="AZ15" s="211"/>
      <c r="BA15" s="212"/>
    </row>
    <row r="16" spans="1:54" ht="18" customHeight="1" x14ac:dyDescent="0.2">
      <c r="B16" s="204"/>
      <c r="C16" s="205"/>
      <c r="D16" s="205"/>
      <c r="E16" s="205"/>
      <c r="F16" s="205"/>
      <c r="G16" s="205"/>
      <c r="H16" s="206"/>
      <c r="I16" s="204" t="s">
        <v>279</v>
      </c>
      <c r="J16" s="205"/>
      <c r="K16" s="205"/>
      <c r="L16" s="205"/>
      <c r="M16" s="206"/>
      <c r="N16" s="205" t="s">
        <v>280</v>
      </c>
      <c r="O16" s="205"/>
      <c r="P16" s="205"/>
      <c r="Q16" s="205"/>
      <c r="R16" s="205"/>
      <c r="S16" s="204" t="s">
        <v>279</v>
      </c>
      <c r="T16" s="205"/>
      <c r="U16" s="205"/>
      <c r="V16" s="205"/>
      <c r="W16" s="206"/>
      <c r="X16" s="205" t="s">
        <v>280</v>
      </c>
      <c r="Y16" s="205"/>
      <c r="Z16" s="205"/>
      <c r="AA16" s="205"/>
      <c r="AB16" s="205"/>
      <c r="AC16" s="204" t="s">
        <v>279</v>
      </c>
      <c r="AD16" s="205"/>
      <c r="AE16" s="205"/>
      <c r="AF16" s="205"/>
      <c r="AG16" s="206"/>
      <c r="AH16" s="205" t="s">
        <v>280</v>
      </c>
      <c r="AI16" s="205"/>
      <c r="AJ16" s="205"/>
      <c r="AK16" s="205"/>
      <c r="AL16" s="205"/>
      <c r="AM16" s="204" t="s">
        <v>279</v>
      </c>
      <c r="AN16" s="205"/>
      <c r="AO16" s="205"/>
      <c r="AP16" s="205"/>
      <c r="AQ16" s="206"/>
      <c r="AR16" s="205" t="s">
        <v>280</v>
      </c>
      <c r="AS16" s="205"/>
      <c r="AT16" s="205"/>
      <c r="AU16" s="205"/>
      <c r="AV16" s="205"/>
      <c r="AW16" s="204"/>
      <c r="AX16" s="205"/>
      <c r="AY16" s="205"/>
      <c r="AZ16" s="205"/>
      <c r="BA16" s="206"/>
    </row>
    <row r="17" spans="2:53" ht="24" customHeight="1" x14ac:dyDescent="0.2">
      <c r="B17" s="193" t="s">
        <v>281</v>
      </c>
      <c r="C17" s="194"/>
      <c r="D17" s="194"/>
      <c r="E17" s="194"/>
      <c r="F17" s="194"/>
      <c r="G17" s="194"/>
      <c r="H17" s="195"/>
      <c r="I17" s="207"/>
      <c r="J17" s="208"/>
      <c r="K17" s="208"/>
      <c r="L17" s="208"/>
      <c r="M17" s="208"/>
      <c r="N17" s="207"/>
      <c r="O17" s="208"/>
      <c r="P17" s="208"/>
      <c r="Q17" s="208"/>
      <c r="R17" s="208"/>
      <c r="S17" s="207"/>
      <c r="T17" s="208"/>
      <c r="U17" s="208"/>
      <c r="V17" s="208"/>
      <c r="W17" s="208"/>
      <c r="X17" s="207"/>
      <c r="Y17" s="208"/>
      <c r="Z17" s="208"/>
      <c r="AA17" s="208"/>
      <c r="AB17" s="208"/>
      <c r="AC17" s="207">
        <v>2</v>
      </c>
      <c r="AD17" s="208"/>
      <c r="AE17" s="208"/>
      <c r="AF17" s="208"/>
      <c r="AG17" s="208"/>
      <c r="AH17" s="207">
        <v>1</v>
      </c>
      <c r="AI17" s="208"/>
      <c r="AJ17" s="208"/>
      <c r="AK17" s="208"/>
      <c r="AL17" s="208"/>
      <c r="AM17" s="207"/>
      <c r="AN17" s="208"/>
      <c r="AO17" s="208"/>
      <c r="AP17" s="208"/>
      <c r="AQ17" s="208"/>
      <c r="AR17" s="207"/>
      <c r="AS17" s="208"/>
      <c r="AT17" s="208"/>
      <c r="AU17" s="208"/>
      <c r="AV17" s="208"/>
      <c r="AW17" s="630"/>
      <c r="AX17" s="631"/>
      <c r="AY17" s="631"/>
      <c r="AZ17" s="631"/>
      <c r="BA17" s="632"/>
    </row>
    <row r="18" spans="2:53" ht="24" customHeight="1" thickBot="1" x14ac:dyDescent="0.25">
      <c r="B18" s="213" t="s">
        <v>282</v>
      </c>
      <c r="C18" s="192"/>
      <c r="D18" s="192"/>
      <c r="E18" s="192"/>
      <c r="F18" s="192"/>
      <c r="G18" s="192"/>
      <c r="H18" s="214"/>
      <c r="I18" s="626"/>
      <c r="J18" s="235"/>
      <c r="K18" s="235"/>
      <c r="L18" s="235"/>
      <c r="M18" s="235"/>
      <c r="N18" s="626"/>
      <c r="O18" s="235"/>
      <c r="P18" s="235"/>
      <c r="Q18" s="235"/>
      <c r="R18" s="235"/>
      <c r="S18" s="626"/>
      <c r="T18" s="235"/>
      <c r="U18" s="235"/>
      <c r="V18" s="235"/>
      <c r="W18" s="235"/>
      <c r="X18" s="626"/>
      <c r="Y18" s="235"/>
      <c r="Z18" s="235"/>
      <c r="AA18" s="235"/>
      <c r="AB18" s="235"/>
      <c r="AC18" s="626">
        <v>2</v>
      </c>
      <c r="AD18" s="235"/>
      <c r="AE18" s="235"/>
      <c r="AF18" s="235"/>
      <c r="AG18" s="235"/>
      <c r="AH18" s="626"/>
      <c r="AI18" s="235"/>
      <c r="AJ18" s="235"/>
      <c r="AK18" s="235"/>
      <c r="AL18" s="235"/>
      <c r="AM18" s="626"/>
      <c r="AN18" s="235"/>
      <c r="AO18" s="235"/>
      <c r="AP18" s="235"/>
      <c r="AQ18" s="235"/>
      <c r="AR18" s="626"/>
      <c r="AS18" s="235"/>
      <c r="AT18" s="235"/>
      <c r="AU18" s="235"/>
      <c r="AV18" s="235"/>
      <c r="AW18" s="627"/>
      <c r="AX18" s="628"/>
      <c r="AY18" s="628"/>
      <c r="AZ18" s="628"/>
      <c r="BA18" s="629"/>
    </row>
    <row r="19" spans="2:53" ht="40.799999999999997" customHeight="1" thickBot="1" x14ac:dyDescent="0.25">
      <c r="B19" s="215" t="s">
        <v>286</v>
      </c>
      <c r="C19" s="216"/>
      <c r="D19" s="216"/>
      <c r="E19" s="216"/>
      <c r="F19" s="216"/>
      <c r="G19" s="216"/>
      <c r="H19" s="216"/>
      <c r="I19" s="621"/>
      <c r="J19" s="622"/>
      <c r="K19" s="622"/>
      <c r="L19" s="622"/>
      <c r="M19" s="622"/>
      <c r="N19" s="621"/>
      <c r="O19" s="622"/>
      <c r="P19" s="622"/>
      <c r="Q19" s="622"/>
      <c r="R19" s="622"/>
      <c r="S19" s="621"/>
      <c r="T19" s="622"/>
      <c r="U19" s="622"/>
      <c r="V19" s="622"/>
      <c r="W19" s="622"/>
      <c r="X19" s="621"/>
      <c r="Y19" s="622"/>
      <c r="Z19" s="622"/>
      <c r="AA19" s="622"/>
      <c r="AB19" s="622"/>
      <c r="AC19" s="621">
        <v>3.3</v>
      </c>
      <c r="AD19" s="622"/>
      <c r="AE19" s="622"/>
      <c r="AF19" s="622"/>
      <c r="AG19" s="622"/>
      <c r="AH19" s="621">
        <v>0.5</v>
      </c>
      <c r="AI19" s="622"/>
      <c r="AJ19" s="622"/>
      <c r="AK19" s="622"/>
      <c r="AL19" s="622"/>
      <c r="AM19" s="621"/>
      <c r="AN19" s="622"/>
      <c r="AO19" s="622"/>
      <c r="AP19" s="622"/>
      <c r="AQ19" s="622"/>
      <c r="AR19" s="621"/>
      <c r="AS19" s="622"/>
      <c r="AT19" s="622"/>
      <c r="AU19" s="622"/>
      <c r="AV19" s="622"/>
      <c r="AW19" s="623">
        <f>SUM(I19:AV19)</f>
        <v>3.8</v>
      </c>
      <c r="AX19" s="624"/>
      <c r="AY19" s="624"/>
      <c r="AZ19" s="624"/>
      <c r="BA19" s="625"/>
    </row>
    <row r="20" spans="2:53" ht="18.600000000000001" customHeight="1" x14ac:dyDescent="0.2">
      <c r="B20" s="108"/>
      <c r="C20" s="108" t="s">
        <v>283</v>
      </c>
    </row>
    <row r="22" spans="2:53" ht="14.4" x14ac:dyDescent="0.2">
      <c r="B22" s="107" t="s">
        <v>287</v>
      </c>
      <c r="M22" s="164" t="s">
        <v>320</v>
      </c>
      <c r="N22" s="164"/>
      <c r="O22" s="164"/>
      <c r="P22" s="164"/>
      <c r="Q22" s="164"/>
      <c r="R22" s="164"/>
      <c r="S22" s="196" t="s">
        <v>288</v>
      </c>
      <c r="T22" s="196"/>
      <c r="V22" s="109" t="s">
        <v>25</v>
      </c>
      <c r="W22" s="109"/>
      <c r="X22" s="197" t="s">
        <v>321</v>
      </c>
      <c r="Y22" s="197"/>
      <c r="Z22" s="197"/>
      <c r="AA22" s="197"/>
      <c r="AB22" s="197"/>
      <c r="AC22" s="197"/>
      <c r="AD22" s="192" t="s">
        <v>289</v>
      </c>
      <c r="AE22" s="192"/>
      <c r="AF22" s="191" t="s">
        <v>322</v>
      </c>
      <c r="AG22" s="191"/>
      <c r="AH22" s="191"/>
      <c r="AI22" s="192" t="s">
        <v>290</v>
      </c>
      <c r="AJ22" s="192"/>
      <c r="AK22" s="192">
        <v>1</v>
      </c>
      <c r="AL22" s="192"/>
      <c r="AM22" s="192"/>
      <c r="AN22" s="198" t="s">
        <v>291</v>
      </c>
      <c r="AO22" s="198"/>
      <c r="AP22" s="198"/>
      <c r="AQ22" s="198"/>
      <c r="AR22" s="198"/>
      <c r="AS22" s="198"/>
      <c r="AT22" s="198"/>
      <c r="AU22" s="198"/>
      <c r="AV22" s="198"/>
      <c r="AW22" s="198"/>
      <c r="AX22" s="198"/>
      <c r="AY22" s="198"/>
    </row>
    <row r="24" spans="2:53" ht="14.4" x14ac:dyDescent="0.2">
      <c r="B24" s="107" t="s">
        <v>292</v>
      </c>
    </row>
    <row r="25" spans="2:53" ht="25.2" customHeight="1" x14ac:dyDescent="0.2">
      <c r="B25" s="193" t="s">
        <v>293</v>
      </c>
      <c r="C25" s="194"/>
      <c r="D25" s="194"/>
      <c r="E25" s="194"/>
      <c r="F25" s="194"/>
      <c r="G25" s="194"/>
      <c r="H25" s="194"/>
      <c r="I25" s="194"/>
      <c r="J25" s="194"/>
      <c r="K25" s="194"/>
      <c r="L25" s="194"/>
      <c r="M25" s="194"/>
      <c r="N25" s="194"/>
      <c r="O25" s="195"/>
      <c r="P25" s="179" t="s">
        <v>318</v>
      </c>
      <c r="Q25" s="179"/>
      <c r="R25" s="179"/>
      <c r="S25" s="179"/>
      <c r="T25" s="179"/>
      <c r="U25" s="179"/>
      <c r="V25" s="179"/>
      <c r="W25" s="179"/>
      <c r="X25" s="179"/>
      <c r="Y25" s="179"/>
      <c r="Z25" s="179"/>
      <c r="AA25" s="179"/>
      <c r="AB25" s="179"/>
      <c r="AC25" s="179"/>
      <c r="AD25" s="179"/>
      <c r="AE25" s="179"/>
      <c r="AF25" s="180"/>
      <c r="AG25" s="193" t="s">
        <v>294</v>
      </c>
      <c r="AH25" s="194"/>
      <c r="AI25" s="194"/>
      <c r="AJ25" s="194"/>
      <c r="AK25" s="194"/>
      <c r="AL25" s="195"/>
      <c r="AM25" s="620">
        <v>45748</v>
      </c>
      <c r="AN25" s="220"/>
      <c r="AO25" s="220"/>
      <c r="AP25" s="220"/>
      <c r="AQ25" s="220"/>
      <c r="AR25" s="220"/>
      <c r="AS25" s="220"/>
      <c r="AT25" s="220"/>
      <c r="AU25" s="220"/>
      <c r="AV25" s="220"/>
      <c r="AW25" s="220"/>
      <c r="AX25" s="220"/>
      <c r="AY25" s="220"/>
      <c r="AZ25" s="220"/>
      <c r="BA25" s="220"/>
    </row>
    <row r="26" spans="2:53" ht="25.2" customHeight="1" x14ac:dyDescent="0.2">
      <c r="B26" s="599" t="s">
        <v>296</v>
      </c>
      <c r="C26" s="165"/>
      <c r="D26" s="165"/>
      <c r="E26" s="165"/>
      <c r="F26" s="165"/>
      <c r="G26" s="600"/>
      <c r="H26" s="608" t="s">
        <v>323</v>
      </c>
      <c r="I26" s="608"/>
      <c r="J26" s="608"/>
      <c r="K26" s="608"/>
      <c r="L26" s="608"/>
      <c r="M26" s="608"/>
      <c r="N26" s="608"/>
      <c r="O26" s="608"/>
      <c r="P26" s="609"/>
      <c r="Q26" s="165" t="s">
        <v>297</v>
      </c>
      <c r="R26" s="165"/>
      <c r="S26" s="165"/>
      <c r="T26" s="165"/>
      <c r="U26" s="165"/>
      <c r="V26" s="165"/>
      <c r="W26" s="165"/>
      <c r="X26" s="600"/>
      <c r="Y26" s="618">
        <v>9</v>
      </c>
      <c r="Z26" s="617"/>
      <c r="AA26" s="617"/>
      <c r="AB26" s="165" t="s">
        <v>298</v>
      </c>
      <c r="AC26" s="165"/>
      <c r="AD26" s="619">
        <v>0</v>
      </c>
      <c r="AE26" s="619"/>
      <c r="AF26" s="165" t="s">
        <v>299</v>
      </c>
      <c r="AG26" s="165"/>
      <c r="AH26" s="165" t="s">
        <v>300</v>
      </c>
      <c r="AI26" s="165"/>
      <c r="AJ26" s="617">
        <v>18</v>
      </c>
      <c r="AK26" s="617"/>
      <c r="AL26" s="165" t="s">
        <v>298</v>
      </c>
      <c r="AM26" s="165"/>
      <c r="AN26" s="617"/>
      <c r="AO26" s="617"/>
      <c r="AP26" s="165" t="s">
        <v>299</v>
      </c>
      <c r="AQ26" s="165"/>
      <c r="AR26" s="613" t="s">
        <v>25</v>
      </c>
      <c r="AS26" s="613"/>
      <c r="AT26" s="614">
        <v>8</v>
      </c>
      <c r="AU26" s="614"/>
      <c r="AV26" s="614"/>
      <c r="AW26" s="613" t="s">
        <v>303</v>
      </c>
      <c r="AX26" s="613"/>
      <c r="AY26" s="613"/>
      <c r="AZ26" s="613"/>
      <c r="BA26" s="615"/>
    </row>
    <row r="27" spans="2:53" ht="25.2" customHeight="1" x14ac:dyDescent="0.2">
      <c r="B27" s="599" t="s">
        <v>305</v>
      </c>
      <c r="C27" s="165"/>
      <c r="D27" s="165"/>
      <c r="E27" s="165"/>
      <c r="F27" s="165"/>
      <c r="G27" s="165"/>
      <c r="H27" s="165"/>
      <c r="I27" s="165"/>
      <c r="J27" s="165"/>
      <c r="K27" s="165"/>
      <c r="L27" s="165"/>
      <c r="M27" s="165"/>
      <c r="N27" s="165"/>
      <c r="O27" s="165"/>
      <c r="P27" s="165"/>
      <c r="Q27" s="165"/>
      <c r="R27" s="165"/>
      <c r="S27" s="165"/>
      <c r="T27" s="165"/>
      <c r="U27" s="165"/>
      <c r="V27" s="616">
        <v>45839</v>
      </c>
      <c r="W27" s="179"/>
      <c r="X27" s="179"/>
      <c r="Y27" s="179"/>
      <c r="Z27" s="179"/>
      <c r="AA27" s="179"/>
      <c r="AB27" s="179"/>
      <c r="AC27" s="179"/>
      <c r="AD27" s="179"/>
      <c r="AE27" s="179"/>
      <c r="AF27" s="179"/>
      <c r="AG27" s="179"/>
      <c r="AH27" s="179"/>
      <c r="AI27" s="179"/>
      <c r="AJ27" s="179"/>
      <c r="AK27" s="179"/>
      <c r="AL27" s="179"/>
      <c r="AM27" s="179"/>
      <c r="AN27" s="179"/>
      <c r="AO27" s="179"/>
      <c r="AP27" s="180"/>
      <c r="AQ27" s="110"/>
      <c r="AR27" s="111"/>
      <c r="AS27" s="111"/>
      <c r="AT27" s="111"/>
      <c r="AU27" s="111"/>
      <c r="AV27" s="111"/>
      <c r="AW27" s="112"/>
      <c r="AX27" s="112"/>
      <c r="AY27" s="112"/>
      <c r="AZ27" s="112"/>
      <c r="BA27" s="112"/>
    </row>
    <row r="28" spans="2:53" ht="25.2" customHeight="1" x14ac:dyDescent="0.2">
      <c r="B28" s="599" t="s">
        <v>301</v>
      </c>
      <c r="C28" s="165"/>
      <c r="D28" s="165"/>
      <c r="E28" s="165"/>
      <c r="F28" s="165"/>
      <c r="G28" s="165"/>
      <c r="H28" s="165"/>
      <c r="I28" s="165"/>
      <c r="J28" s="165"/>
      <c r="K28" s="165"/>
      <c r="L28" s="165"/>
      <c r="M28" s="165"/>
      <c r="N28" s="600"/>
      <c r="O28" s="201"/>
      <c r="P28" s="179"/>
      <c r="Q28" s="179"/>
      <c r="R28" s="179"/>
      <c r="S28" s="179"/>
      <c r="T28" s="179"/>
      <c r="U28" s="179"/>
      <c r="V28" s="179"/>
      <c r="W28" s="179"/>
      <c r="X28" s="179"/>
      <c r="Y28" s="179"/>
      <c r="Z28" s="179"/>
      <c r="AA28" s="179"/>
      <c r="AB28" s="179"/>
      <c r="AC28" s="179"/>
      <c r="AD28" s="599" t="s">
        <v>302</v>
      </c>
      <c r="AE28" s="165"/>
      <c r="AF28" s="165"/>
      <c r="AG28" s="165"/>
      <c r="AH28" s="600"/>
      <c r="AI28" s="607"/>
      <c r="AJ28" s="608"/>
      <c r="AK28" s="608"/>
      <c r="AL28" s="608"/>
      <c r="AM28" s="608"/>
      <c r="AN28" s="608"/>
      <c r="AO28" s="608"/>
      <c r="AP28" s="609"/>
      <c r="AQ28" s="599" t="s">
        <v>304</v>
      </c>
      <c r="AR28" s="165"/>
      <c r="AS28" s="165"/>
      <c r="AT28" s="165"/>
      <c r="AU28" s="165"/>
      <c r="AV28" s="600"/>
      <c r="AW28" s="605"/>
      <c r="AX28" s="605"/>
      <c r="AY28" s="605"/>
      <c r="AZ28" s="605"/>
      <c r="BA28" s="606"/>
    </row>
    <row r="29" spans="2:53" ht="25.2" customHeight="1" x14ac:dyDescent="0.2">
      <c r="B29" s="599" t="s">
        <v>306</v>
      </c>
      <c r="C29" s="165"/>
      <c r="D29" s="165"/>
      <c r="E29" s="165"/>
      <c r="F29" s="165"/>
      <c r="G29" s="165"/>
      <c r="H29" s="165"/>
      <c r="I29" s="165"/>
      <c r="J29" s="165"/>
      <c r="K29" s="165"/>
      <c r="L29" s="165"/>
      <c r="M29" s="165"/>
      <c r="N29" s="165"/>
      <c r="O29" s="165"/>
      <c r="P29" s="165"/>
      <c r="Q29" s="165"/>
      <c r="R29" s="165"/>
      <c r="S29" s="165"/>
      <c r="T29" s="165"/>
      <c r="U29" s="165"/>
      <c r="V29" s="165"/>
      <c r="W29" s="600"/>
      <c r="X29" s="607" t="s">
        <v>324</v>
      </c>
      <c r="Y29" s="608"/>
      <c r="Z29" s="608"/>
      <c r="AA29" s="608"/>
      <c r="AB29" s="608"/>
      <c r="AC29" s="608"/>
      <c r="AD29" s="608"/>
      <c r="AE29" s="608"/>
      <c r="AF29" s="608"/>
      <c r="AG29" s="608"/>
      <c r="AH29" s="608"/>
      <c r="AI29" s="608"/>
      <c r="AJ29" s="608"/>
      <c r="AK29" s="608"/>
      <c r="AL29" s="608"/>
      <c r="AM29" s="608"/>
      <c r="AN29" s="608"/>
      <c r="AO29" s="608"/>
      <c r="AP29" s="608"/>
      <c r="AQ29" s="608"/>
      <c r="AR29" s="608"/>
      <c r="AS29" s="608"/>
      <c r="AT29" s="608"/>
      <c r="AU29" s="608"/>
      <c r="AV29" s="608"/>
      <c r="AW29" s="608"/>
      <c r="AX29" s="608"/>
      <c r="AY29" s="608"/>
      <c r="AZ29" s="608"/>
      <c r="BA29" s="609"/>
    </row>
    <row r="30" spans="2:53" ht="25.2" customHeight="1" x14ac:dyDescent="0.2">
      <c r="B30" s="599" t="s">
        <v>309</v>
      </c>
      <c r="C30" s="165"/>
      <c r="D30" s="165"/>
      <c r="E30" s="165"/>
      <c r="F30" s="165"/>
      <c r="G30" s="165"/>
      <c r="H30" s="165"/>
      <c r="I30" s="165"/>
      <c r="J30" s="165"/>
      <c r="K30" s="165"/>
      <c r="L30" s="165"/>
      <c r="M30" s="165"/>
      <c r="N30" s="165"/>
      <c r="O30" s="165"/>
      <c r="P30" s="165"/>
      <c r="Q30" s="165"/>
      <c r="R30" s="165"/>
      <c r="S30" s="165"/>
      <c r="T30" s="165"/>
      <c r="U30" s="165"/>
      <c r="V30" s="165"/>
      <c r="W30" s="600"/>
      <c r="X30" s="607" t="s">
        <v>325</v>
      </c>
      <c r="Y30" s="608"/>
      <c r="Z30" s="608"/>
      <c r="AA30" s="608"/>
      <c r="AB30" s="608"/>
      <c r="AC30" s="608"/>
      <c r="AD30" s="608"/>
      <c r="AE30" s="608"/>
      <c r="AF30" s="608"/>
      <c r="AG30" s="608"/>
      <c r="AH30" s="608"/>
      <c r="AI30" s="608"/>
      <c r="AJ30" s="608"/>
      <c r="AK30" s="608"/>
      <c r="AL30" s="608"/>
      <c r="AM30" s="608"/>
      <c r="AN30" s="608"/>
      <c r="AO30" s="608"/>
      <c r="AP30" s="608"/>
      <c r="AQ30" s="608"/>
      <c r="AR30" s="608"/>
      <c r="AS30" s="608"/>
      <c r="AT30" s="608"/>
      <c r="AU30" s="608"/>
      <c r="AV30" s="608"/>
      <c r="AW30" s="608"/>
      <c r="AX30" s="608"/>
      <c r="AY30" s="608"/>
      <c r="AZ30" s="608"/>
      <c r="BA30" s="609"/>
    </row>
    <row r="31" spans="2:53" ht="25.2" customHeight="1" x14ac:dyDescent="0.2">
      <c r="B31" s="599" t="s">
        <v>310</v>
      </c>
      <c r="C31" s="165"/>
      <c r="D31" s="165"/>
      <c r="E31" s="165"/>
      <c r="F31" s="165"/>
      <c r="G31" s="165"/>
      <c r="H31" s="165"/>
      <c r="I31" s="165"/>
      <c r="J31" s="165"/>
      <c r="K31" s="165"/>
      <c r="L31" s="165"/>
      <c r="M31" s="165"/>
      <c r="N31" s="165"/>
      <c r="O31" s="165"/>
      <c r="P31" s="165"/>
      <c r="Q31" s="165"/>
      <c r="R31" s="165"/>
      <c r="S31" s="165"/>
      <c r="T31" s="165"/>
      <c r="U31" s="165"/>
      <c r="V31" s="165"/>
      <c r="W31" s="600"/>
      <c r="X31" s="610" t="s">
        <v>308</v>
      </c>
      <c r="Y31" s="611"/>
      <c r="Z31" s="611"/>
      <c r="AA31" s="611"/>
      <c r="AB31" s="611"/>
      <c r="AC31" s="611"/>
      <c r="AD31" s="611"/>
      <c r="AE31" s="611"/>
      <c r="AF31" s="611"/>
      <c r="AG31" s="611"/>
      <c r="AH31" s="611"/>
      <c r="AI31" s="611"/>
      <c r="AJ31" s="611"/>
      <c r="AK31" s="611"/>
      <c r="AL31" s="611"/>
      <c r="AM31" s="611"/>
      <c r="AN31" s="611"/>
      <c r="AO31" s="611"/>
      <c r="AP31" s="611"/>
      <c r="AQ31" s="611"/>
      <c r="AR31" s="611"/>
      <c r="AS31" s="611"/>
      <c r="AT31" s="611"/>
      <c r="AU31" s="611"/>
      <c r="AV31" s="611"/>
      <c r="AW31" s="611"/>
      <c r="AX31" s="611"/>
      <c r="AY31" s="611"/>
      <c r="AZ31" s="611"/>
      <c r="BA31" s="612"/>
    </row>
    <row r="32" spans="2:53" ht="25.2" customHeight="1" x14ac:dyDescent="0.2">
      <c r="B32" s="599" t="s">
        <v>311</v>
      </c>
      <c r="C32" s="165"/>
      <c r="D32" s="165"/>
      <c r="E32" s="165"/>
      <c r="F32" s="165"/>
      <c r="G32" s="165"/>
      <c r="H32" s="165"/>
      <c r="I32" s="165"/>
      <c r="J32" s="165"/>
      <c r="K32" s="165"/>
      <c r="L32" s="165"/>
      <c r="M32" s="165"/>
      <c r="N32" s="165"/>
      <c r="O32" s="165"/>
      <c r="P32" s="600"/>
      <c r="Q32" s="604" t="b">
        <v>0</v>
      </c>
      <c r="R32" s="174"/>
      <c r="S32" s="174"/>
      <c r="T32" s="166" t="s">
        <v>312</v>
      </c>
      <c r="U32" s="166"/>
      <c r="V32" s="166"/>
      <c r="W32" s="166"/>
      <c r="X32" s="111" t="s">
        <v>313</v>
      </c>
      <c r="Y32" s="111"/>
      <c r="Z32" s="174" t="b">
        <v>0</v>
      </c>
      <c r="AA32" s="174"/>
      <c r="AB32" s="175" t="s">
        <v>314</v>
      </c>
      <c r="AC32" s="175"/>
      <c r="AD32" s="175"/>
      <c r="AE32" s="166" t="s">
        <v>315</v>
      </c>
      <c r="AF32" s="166"/>
      <c r="AG32" s="166"/>
      <c r="AH32" s="166"/>
      <c r="AI32" s="166"/>
      <c r="AJ32" s="166"/>
      <c r="AK32" s="166"/>
      <c r="AL32" s="111" t="s">
        <v>313</v>
      </c>
      <c r="AM32" s="174" t="b">
        <v>0</v>
      </c>
      <c r="AN32" s="174"/>
      <c r="AO32" s="165" t="s">
        <v>316</v>
      </c>
      <c r="AP32" s="165"/>
      <c r="AQ32" s="165"/>
      <c r="AR32" s="165"/>
      <c r="AS32" s="166" t="s">
        <v>315</v>
      </c>
      <c r="AT32" s="166"/>
      <c r="AU32" s="166"/>
      <c r="AV32" s="166"/>
      <c r="AW32" s="166"/>
      <c r="AX32" s="166"/>
      <c r="AY32" s="166"/>
      <c r="AZ32" s="166"/>
      <c r="BA32" s="167"/>
    </row>
    <row r="33" spans="1:54" ht="48.6" customHeight="1" x14ac:dyDescent="0.2">
      <c r="B33" s="599" t="s">
        <v>317</v>
      </c>
      <c r="C33" s="165"/>
      <c r="D33" s="165"/>
      <c r="E33" s="165"/>
      <c r="F33" s="165"/>
      <c r="G33" s="165"/>
      <c r="H33" s="165"/>
      <c r="I33" s="165"/>
      <c r="J33" s="165"/>
      <c r="K33" s="165"/>
      <c r="L33" s="165"/>
      <c r="M33" s="165"/>
      <c r="N33" s="165"/>
      <c r="O33" s="165"/>
      <c r="P33" s="600"/>
      <c r="Q33" s="220" t="s">
        <v>307</v>
      </c>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row>
    <row r="34" spans="1:54" x14ac:dyDescent="0.2">
      <c r="C34" s="2" t="s">
        <v>333</v>
      </c>
    </row>
    <row r="36" spans="1:54" x14ac:dyDescent="0.2">
      <c r="A36" s="2" t="s">
        <v>268</v>
      </c>
    </row>
    <row r="37" spans="1:54" x14ac:dyDescent="0.2">
      <c r="AJ37" s="232"/>
      <c r="AK37" s="232"/>
      <c r="AL37" s="232"/>
      <c r="AM37" s="232"/>
      <c r="AN37" s="232"/>
      <c r="AO37" s="232"/>
      <c r="AP37" s="232"/>
      <c r="AQ37" s="232"/>
      <c r="AR37" s="232"/>
      <c r="AS37" s="232"/>
      <c r="AT37" s="232"/>
      <c r="AU37" s="232"/>
      <c r="AV37" s="232"/>
      <c r="AW37" s="232"/>
      <c r="AX37" s="232"/>
      <c r="AY37" s="232"/>
      <c r="AZ37" s="232"/>
      <c r="BA37" s="72"/>
    </row>
    <row r="38" spans="1:54" x14ac:dyDescent="0.2">
      <c r="AJ38" s="233" t="s">
        <v>210</v>
      </c>
      <c r="AK38" s="233"/>
      <c r="AL38" s="233"/>
      <c r="AM38" s="233"/>
      <c r="AN38" s="233"/>
      <c r="AO38" s="233"/>
      <c r="AP38" s="233"/>
      <c r="AQ38" s="233"/>
      <c r="AR38" s="233"/>
      <c r="AS38" s="233"/>
      <c r="AT38" s="233"/>
      <c r="AU38" s="233"/>
      <c r="AV38" s="233"/>
      <c r="AW38" s="233"/>
      <c r="AX38" s="233"/>
      <c r="AY38" s="233"/>
      <c r="AZ38" s="233"/>
    </row>
    <row r="41" spans="1:54" ht="18" customHeight="1" x14ac:dyDescent="0.2">
      <c r="A41" s="234" t="s">
        <v>269</v>
      </c>
      <c r="B41" s="234"/>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row>
    <row r="42" spans="1:54" ht="18" customHeight="1" x14ac:dyDescent="0.2"/>
    <row r="43" spans="1:54" ht="19.2" customHeight="1" x14ac:dyDescent="0.2">
      <c r="B43" s="107" t="s">
        <v>270</v>
      </c>
      <c r="C43" s="107"/>
    </row>
    <row r="44" spans="1:54" ht="22.2" customHeight="1" x14ac:dyDescent="0.2">
      <c r="B44" s="228" t="s">
        <v>271</v>
      </c>
      <c r="C44" s="228"/>
      <c r="D44" s="228"/>
      <c r="E44" s="228"/>
      <c r="F44" s="228"/>
      <c r="G44" s="228"/>
      <c r="H44" s="228"/>
      <c r="I44" s="228"/>
      <c r="J44" s="228"/>
      <c r="K44" s="228"/>
      <c r="L44" s="235" t="s">
        <v>327</v>
      </c>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6"/>
    </row>
    <row r="45" spans="1:54" ht="22.2" customHeight="1" x14ac:dyDescent="0.2">
      <c r="B45" s="228" t="s">
        <v>272</v>
      </c>
      <c r="C45" s="228"/>
      <c r="D45" s="228"/>
      <c r="E45" s="228"/>
      <c r="F45" s="228"/>
      <c r="G45" s="228"/>
      <c r="H45" s="228"/>
      <c r="I45" s="228"/>
      <c r="J45" s="228"/>
      <c r="K45" s="228"/>
      <c r="L45" s="235" t="s">
        <v>260</v>
      </c>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6"/>
    </row>
    <row r="46" spans="1:54" ht="22.2" customHeight="1" x14ac:dyDescent="0.2">
      <c r="B46" s="228" t="s">
        <v>275</v>
      </c>
      <c r="C46" s="228"/>
      <c r="D46" s="228"/>
      <c r="E46" s="228"/>
      <c r="F46" s="228"/>
      <c r="G46" s="228"/>
      <c r="H46" s="228"/>
      <c r="I46" s="228"/>
      <c r="J46" s="228"/>
      <c r="K46" s="228"/>
      <c r="L46" s="220" t="s">
        <v>318</v>
      </c>
      <c r="M46" s="220"/>
      <c r="N46" s="220"/>
      <c r="O46" s="220"/>
      <c r="P46" s="220"/>
      <c r="Q46" s="220"/>
      <c r="R46" s="220"/>
      <c r="S46" s="220"/>
      <c r="T46" s="220"/>
      <c r="U46" s="220"/>
      <c r="V46" s="220"/>
      <c r="W46" s="220"/>
      <c r="X46" s="220"/>
      <c r="Y46" s="220"/>
      <c r="Z46" s="220"/>
      <c r="AA46" s="193" t="s">
        <v>274</v>
      </c>
      <c r="AB46" s="194"/>
      <c r="AC46" s="194"/>
      <c r="AD46" s="194"/>
      <c r="AE46" s="194"/>
      <c r="AF46" s="194"/>
      <c r="AG46" s="194"/>
      <c r="AH46" s="194"/>
      <c r="AI46" s="194"/>
      <c r="AJ46" s="194"/>
      <c r="AK46" s="194"/>
      <c r="AL46" s="194"/>
      <c r="AM46" s="195"/>
      <c r="AN46" s="229">
        <v>1300000000</v>
      </c>
      <c r="AO46" s="230"/>
      <c r="AP46" s="230"/>
      <c r="AQ46" s="230"/>
      <c r="AR46" s="230"/>
      <c r="AS46" s="230"/>
      <c r="AT46" s="230"/>
      <c r="AU46" s="230"/>
      <c r="AV46" s="230"/>
      <c r="AW46" s="230"/>
      <c r="AX46" s="230"/>
      <c r="AY46" s="230"/>
      <c r="AZ46" s="230"/>
      <c r="BA46" s="231"/>
    </row>
    <row r="47" spans="1:54" ht="22.2" customHeight="1" x14ac:dyDescent="0.2">
      <c r="B47" s="228" t="s">
        <v>273</v>
      </c>
      <c r="C47" s="228"/>
      <c r="D47" s="228"/>
      <c r="E47" s="228"/>
      <c r="F47" s="228"/>
      <c r="G47" s="228"/>
      <c r="H47" s="228"/>
      <c r="I47" s="228"/>
      <c r="J47" s="228"/>
      <c r="K47" s="228"/>
      <c r="L47" s="207" t="s">
        <v>319</v>
      </c>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9"/>
    </row>
    <row r="49" spans="2:53" ht="18.600000000000001" customHeight="1" x14ac:dyDescent="0.15">
      <c r="B49" s="107" t="s">
        <v>285</v>
      </c>
      <c r="AW49" s="227" t="s">
        <v>276</v>
      </c>
      <c r="AX49" s="227"/>
      <c r="AY49" s="227"/>
      <c r="AZ49" s="227"/>
      <c r="BA49" s="227"/>
    </row>
    <row r="50" spans="2:53" ht="26.4" customHeight="1" x14ac:dyDescent="0.2">
      <c r="B50" s="210"/>
      <c r="C50" s="211"/>
      <c r="D50" s="211"/>
      <c r="E50" s="211"/>
      <c r="F50" s="211"/>
      <c r="G50" s="211"/>
      <c r="H50" s="212"/>
      <c r="I50" s="193" t="s">
        <v>277</v>
      </c>
      <c r="J50" s="194"/>
      <c r="K50" s="194"/>
      <c r="L50" s="194"/>
      <c r="M50" s="194"/>
      <c r="N50" s="194"/>
      <c r="O50" s="194"/>
      <c r="P50" s="194"/>
      <c r="Q50" s="194"/>
      <c r="R50" s="194"/>
      <c r="S50" s="193" t="s">
        <v>277</v>
      </c>
      <c r="T50" s="194"/>
      <c r="U50" s="194"/>
      <c r="V50" s="194"/>
      <c r="W50" s="194"/>
      <c r="X50" s="194"/>
      <c r="Y50" s="194"/>
      <c r="Z50" s="194"/>
      <c r="AA50" s="194"/>
      <c r="AB50" s="194"/>
      <c r="AC50" s="193" t="s">
        <v>277</v>
      </c>
      <c r="AD50" s="194"/>
      <c r="AE50" s="194"/>
      <c r="AF50" s="194"/>
      <c r="AG50" s="194"/>
      <c r="AH50" s="194"/>
      <c r="AI50" s="194"/>
      <c r="AJ50" s="194"/>
      <c r="AK50" s="194"/>
      <c r="AL50" s="194"/>
      <c r="AM50" s="193" t="s">
        <v>277</v>
      </c>
      <c r="AN50" s="194"/>
      <c r="AO50" s="194"/>
      <c r="AP50" s="194"/>
      <c r="AQ50" s="194"/>
      <c r="AR50" s="194"/>
      <c r="AS50" s="194"/>
      <c r="AT50" s="194"/>
      <c r="AU50" s="194"/>
      <c r="AV50" s="195"/>
      <c r="AW50" s="210" t="s">
        <v>278</v>
      </c>
      <c r="AX50" s="211"/>
      <c r="AY50" s="211"/>
      <c r="AZ50" s="211"/>
      <c r="BA50" s="212"/>
    </row>
    <row r="51" spans="2:53" ht="18" customHeight="1" x14ac:dyDescent="0.2">
      <c r="B51" s="204"/>
      <c r="C51" s="205"/>
      <c r="D51" s="205"/>
      <c r="E51" s="205"/>
      <c r="F51" s="205"/>
      <c r="G51" s="205"/>
      <c r="H51" s="206"/>
      <c r="I51" s="204" t="s">
        <v>279</v>
      </c>
      <c r="J51" s="205"/>
      <c r="K51" s="205"/>
      <c r="L51" s="205"/>
      <c r="M51" s="206"/>
      <c r="N51" s="205" t="s">
        <v>280</v>
      </c>
      <c r="O51" s="205"/>
      <c r="P51" s="205"/>
      <c r="Q51" s="205"/>
      <c r="R51" s="205"/>
      <c r="S51" s="204" t="s">
        <v>279</v>
      </c>
      <c r="T51" s="205"/>
      <c r="U51" s="205"/>
      <c r="V51" s="205"/>
      <c r="W51" s="206"/>
      <c r="X51" s="205" t="s">
        <v>280</v>
      </c>
      <c r="Y51" s="205"/>
      <c r="Z51" s="205"/>
      <c r="AA51" s="205"/>
      <c r="AB51" s="205"/>
      <c r="AC51" s="204" t="s">
        <v>279</v>
      </c>
      <c r="AD51" s="205"/>
      <c r="AE51" s="205"/>
      <c r="AF51" s="205"/>
      <c r="AG51" s="206"/>
      <c r="AH51" s="205" t="s">
        <v>280</v>
      </c>
      <c r="AI51" s="205"/>
      <c r="AJ51" s="205"/>
      <c r="AK51" s="205"/>
      <c r="AL51" s="205"/>
      <c r="AM51" s="204" t="s">
        <v>279</v>
      </c>
      <c r="AN51" s="205"/>
      <c r="AO51" s="205"/>
      <c r="AP51" s="205"/>
      <c r="AQ51" s="206"/>
      <c r="AR51" s="205" t="s">
        <v>280</v>
      </c>
      <c r="AS51" s="205"/>
      <c r="AT51" s="205"/>
      <c r="AU51" s="205"/>
      <c r="AV51" s="205"/>
      <c r="AW51" s="204"/>
      <c r="AX51" s="205"/>
      <c r="AY51" s="205"/>
      <c r="AZ51" s="205"/>
      <c r="BA51" s="206"/>
    </row>
    <row r="52" spans="2:53" ht="24" customHeight="1" x14ac:dyDescent="0.2">
      <c r="B52" s="193" t="s">
        <v>281</v>
      </c>
      <c r="C52" s="194"/>
      <c r="D52" s="194"/>
      <c r="E52" s="194"/>
      <c r="F52" s="194"/>
      <c r="G52" s="194"/>
      <c r="H52" s="195"/>
      <c r="I52" s="207"/>
      <c r="J52" s="208"/>
      <c r="K52" s="208"/>
      <c r="L52" s="208"/>
      <c r="M52" s="208"/>
      <c r="N52" s="207"/>
      <c r="O52" s="208"/>
      <c r="P52" s="208"/>
      <c r="Q52" s="208"/>
      <c r="R52" s="208"/>
      <c r="S52" s="207"/>
      <c r="T52" s="208"/>
      <c r="U52" s="208"/>
      <c r="V52" s="208"/>
      <c r="W52" s="208"/>
      <c r="X52" s="207"/>
      <c r="Y52" s="208"/>
      <c r="Z52" s="208"/>
      <c r="AA52" s="208"/>
      <c r="AB52" s="208"/>
      <c r="AC52" s="207">
        <v>2</v>
      </c>
      <c r="AD52" s="208"/>
      <c r="AE52" s="208"/>
      <c r="AF52" s="208"/>
      <c r="AG52" s="208"/>
      <c r="AH52" s="207">
        <v>1</v>
      </c>
      <c r="AI52" s="208"/>
      <c r="AJ52" s="208"/>
      <c r="AK52" s="208"/>
      <c r="AL52" s="208"/>
      <c r="AM52" s="207"/>
      <c r="AN52" s="208"/>
      <c r="AO52" s="208"/>
      <c r="AP52" s="208"/>
      <c r="AQ52" s="208"/>
      <c r="AR52" s="207"/>
      <c r="AS52" s="208"/>
      <c r="AT52" s="208"/>
      <c r="AU52" s="208"/>
      <c r="AV52" s="208"/>
      <c r="AW52" s="630"/>
      <c r="AX52" s="631"/>
      <c r="AY52" s="631"/>
      <c r="AZ52" s="631"/>
      <c r="BA52" s="632"/>
    </row>
    <row r="53" spans="2:53" ht="24" customHeight="1" thickBot="1" x14ac:dyDescent="0.25">
      <c r="B53" s="213" t="s">
        <v>282</v>
      </c>
      <c r="C53" s="192"/>
      <c r="D53" s="192"/>
      <c r="E53" s="192"/>
      <c r="F53" s="192"/>
      <c r="G53" s="192"/>
      <c r="H53" s="214"/>
      <c r="I53" s="626"/>
      <c r="J53" s="235"/>
      <c r="K53" s="235"/>
      <c r="L53" s="235"/>
      <c r="M53" s="235"/>
      <c r="N53" s="626"/>
      <c r="O53" s="235"/>
      <c r="P53" s="235"/>
      <c r="Q53" s="235"/>
      <c r="R53" s="235"/>
      <c r="S53" s="626"/>
      <c r="T53" s="235"/>
      <c r="U53" s="235"/>
      <c r="V53" s="235"/>
      <c r="W53" s="235"/>
      <c r="X53" s="626"/>
      <c r="Y53" s="235"/>
      <c r="Z53" s="235"/>
      <c r="AA53" s="235"/>
      <c r="AB53" s="235"/>
      <c r="AC53" s="626">
        <v>2</v>
      </c>
      <c r="AD53" s="235"/>
      <c r="AE53" s="235"/>
      <c r="AF53" s="235"/>
      <c r="AG53" s="235"/>
      <c r="AH53" s="626"/>
      <c r="AI53" s="235"/>
      <c r="AJ53" s="235"/>
      <c r="AK53" s="235"/>
      <c r="AL53" s="235"/>
      <c r="AM53" s="626"/>
      <c r="AN53" s="235"/>
      <c r="AO53" s="235"/>
      <c r="AP53" s="235"/>
      <c r="AQ53" s="235"/>
      <c r="AR53" s="626"/>
      <c r="AS53" s="235"/>
      <c r="AT53" s="235"/>
      <c r="AU53" s="235"/>
      <c r="AV53" s="235"/>
      <c r="AW53" s="627"/>
      <c r="AX53" s="628"/>
      <c r="AY53" s="628"/>
      <c r="AZ53" s="628"/>
      <c r="BA53" s="629"/>
    </row>
    <row r="54" spans="2:53" ht="40.799999999999997" customHeight="1" thickBot="1" x14ac:dyDescent="0.25">
      <c r="B54" s="215" t="s">
        <v>286</v>
      </c>
      <c r="C54" s="216"/>
      <c r="D54" s="216"/>
      <c r="E54" s="216"/>
      <c r="F54" s="216"/>
      <c r="G54" s="216"/>
      <c r="H54" s="216"/>
      <c r="I54" s="621"/>
      <c r="J54" s="622"/>
      <c r="K54" s="622"/>
      <c r="L54" s="622"/>
      <c r="M54" s="622"/>
      <c r="N54" s="621"/>
      <c r="O54" s="622"/>
      <c r="P54" s="622"/>
      <c r="Q54" s="622"/>
      <c r="R54" s="622"/>
      <c r="S54" s="621"/>
      <c r="T54" s="622"/>
      <c r="U54" s="622"/>
      <c r="V54" s="622"/>
      <c r="W54" s="622"/>
      <c r="X54" s="621"/>
      <c r="Y54" s="622"/>
      <c r="Z54" s="622"/>
      <c r="AA54" s="622"/>
      <c r="AB54" s="622"/>
      <c r="AC54" s="621">
        <v>3.3</v>
      </c>
      <c r="AD54" s="622"/>
      <c r="AE54" s="622"/>
      <c r="AF54" s="622"/>
      <c r="AG54" s="622"/>
      <c r="AH54" s="621">
        <v>0.5</v>
      </c>
      <c r="AI54" s="622"/>
      <c r="AJ54" s="622"/>
      <c r="AK54" s="622"/>
      <c r="AL54" s="622"/>
      <c r="AM54" s="621"/>
      <c r="AN54" s="622"/>
      <c r="AO54" s="622"/>
      <c r="AP54" s="622"/>
      <c r="AQ54" s="622"/>
      <c r="AR54" s="621"/>
      <c r="AS54" s="622"/>
      <c r="AT54" s="622"/>
      <c r="AU54" s="622"/>
      <c r="AV54" s="622"/>
      <c r="AW54" s="623">
        <f>SUM(I54:AV54)</f>
        <v>3.8</v>
      </c>
      <c r="AX54" s="624"/>
      <c r="AY54" s="624"/>
      <c r="AZ54" s="624"/>
      <c r="BA54" s="625"/>
    </row>
    <row r="55" spans="2:53" ht="18.600000000000001" customHeight="1" x14ac:dyDescent="0.2">
      <c r="B55" s="108"/>
      <c r="C55" s="108" t="s">
        <v>283</v>
      </c>
    </row>
    <row r="57" spans="2:53" ht="14.4" x14ac:dyDescent="0.2">
      <c r="B57" s="107" t="s">
        <v>287</v>
      </c>
      <c r="M57" s="164" t="s">
        <v>320</v>
      </c>
      <c r="N57" s="164"/>
      <c r="O57" s="164"/>
      <c r="P57" s="164"/>
      <c r="Q57" s="164"/>
      <c r="R57" s="164"/>
      <c r="S57" s="196" t="s">
        <v>288</v>
      </c>
      <c r="T57" s="196"/>
      <c r="V57" s="109" t="s">
        <v>25</v>
      </c>
      <c r="W57" s="109"/>
      <c r="X57" s="197" t="s">
        <v>321</v>
      </c>
      <c r="Y57" s="197"/>
      <c r="Z57" s="197"/>
      <c r="AA57" s="197"/>
      <c r="AB57" s="197"/>
      <c r="AC57" s="197"/>
      <c r="AD57" s="192" t="s">
        <v>289</v>
      </c>
      <c r="AE57" s="192"/>
      <c r="AF57" s="191" t="s">
        <v>322</v>
      </c>
      <c r="AG57" s="191"/>
      <c r="AH57" s="191"/>
      <c r="AI57" s="192" t="s">
        <v>290</v>
      </c>
      <c r="AJ57" s="192"/>
      <c r="AK57" s="192">
        <v>1</v>
      </c>
      <c r="AL57" s="192"/>
      <c r="AM57" s="192"/>
      <c r="AN57" s="198" t="s">
        <v>291</v>
      </c>
      <c r="AO57" s="198"/>
      <c r="AP57" s="198"/>
      <c r="AQ57" s="198"/>
      <c r="AR57" s="198"/>
      <c r="AS57" s="198"/>
      <c r="AT57" s="198"/>
      <c r="AU57" s="198"/>
      <c r="AV57" s="198"/>
      <c r="AW57" s="198"/>
      <c r="AX57" s="198"/>
      <c r="AY57" s="198"/>
    </row>
    <row r="59" spans="2:53" ht="14.4" x14ac:dyDescent="0.2">
      <c r="B59" s="107" t="s">
        <v>292</v>
      </c>
    </row>
    <row r="60" spans="2:53" ht="25.2" customHeight="1" x14ac:dyDescent="0.2">
      <c r="B60" s="193" t="s">
        <v>293</v>
      </c>
      <c r="C60" s="194"/>
      <c r="D60" s="194"/>
      <c r="E60" s="194"/>
      <c r="F60" s="194"/>
      <c r="G60" s="194"/>
      <c r="H60" s="194"/>
      <c r="I60" s="194"/>
      <c r="J60" s="194"/>
      <c r="K60" s="194"/>
      <c r="L60" s="194"/>
      <c r="M60" s="194"/>
      <c r="N60" s="194"/>
      <c r="O60" s="195"/>
      <c r="P60" s="179" t="s">
        <v>318</v>
      </c>
      <c r="Q60" s="179"/>
      <c r="R60" s="179"/>
      <c r="S60" s="179"/>
      <c r="T60" s="179"/>
      <c r="U60" s="179"/>
      <c r="V60" s="179"/>
      <c r="W60" s="179"/>
      <c r="X60" s="179"/>
      <c r="Y60" s="179"/>
      <c r="Z60" s="179"/>
      <c r="AA60" s="179"/>
      <c r="AB60" s="179"/>
      <c r="AC60" s="179"/>
      <c r="AD60" s="179"/>
      <c r="AE60" s="179"/>
      <c r="AF60" s="180"/>
      <c r="AG60" s="193" t="s">
        <v>294</v>
      </c>
      <c r="AH60" s="194"/>
      <c r="AI60" s="194"/>
      <c r="AJ60" s="194"/>
      <c r="AK60" s="194"/>
      <c r="AL60" s="195"/>
      <c r="AM60" s="620">
        <v>45748</v>
      </c>
      <c r="AN60" s="220"/>
      <c r="AO60" s="220"/>
      <c r="AP60" s="220"/>
      <c r="AQ60" s="220"/>
      <c r="AR60" s="220"/>
      <c r="AS60" s="220"/>
      <c r="AT60" s="220"/>
      <c r="AU60" s="220"/>
      <c r="AV60" s="220"/>
      <c r="AW60" s="220"/>
      <c r="AX60" s="220"/>
      <c r="AY60" s="220"/>
      <c r="AZ60" s="220"/>
      <c r="BA60" s="220"/>
    </row>
    <row r="61" spans="2:53" ht="25.2" customHeight="1" x14ac:dyDescent="0.2">
      <c r="B61" s="599" t="s">
        <v>296</v>
      </c>
      <c r="C61" s="165"/>
      <c r="D61" s="165"/>
      <c r="E61" s="165"/>
      <c r="F61" s="165"/>
      <c r="G61" s="600"/>
      <c r="H61" s="608" t="s">
        <v>323</v>
      </c>
      <c r="I61" s="608"/>
      <c r="J61" s="608"/>
      <c r="K61" s="608"/>
      <c r="L61" s="608"/>
      <c r="M61" s="608"/>
      <c r="N61" s="608"/>
      <c r="O61" s="608"/>
      <c r="P61" s="609"/>
      <c r="Q61" s="165" t="s">
        <v>297</v>
      </c>
      <c r="R61" s="165"/>
      <c r="S61" s="165"/>
      <c r="T61" s="165"/>
      <c r="U61" s="165"/>
      <c r="V61" s="165"/>
      <c r="W61" s="165"/>
      <c r="X61" s="600"/>
      <c r="Y61" s="618">
        <v>9</v>
      </c>
      <c r="Z61" s="617"/>
      <c r="AA61" s="617"/>
      <c r="AB61" s="165" t="s">
        <v>298</v>
      </c>
      <c r="AC61" s="165"/>
      <c r="AD61" s="619">
        <v>0</v>
      </c>
      <c r="AE61" s="619"/>
      <c r="AF61" s="165" t="s">
        <v>299</v>
      </c>
      <c r="AG61" s="165"/>
      <c r="AH61" s="165" t="s">
        <v>300</v>
      </c>
      <c r="AI61" s="165"/>
      <c r="AJ61" s="617">
        <v>18</v>
      </c>
      <c r="AK61" s="617"/>
      <c r="AL61" s="165" t="s">
        <v>298</v>
      </c>
      <c r="AM61" s="165"/>
      <c r="AN61" s="617"/>
      <c r="AO61" s="617"/>
      <c r="AP61" s="165" t="s">
        <v>299</v>
      </c>
      <c r="AQ61" s="165"/>
      <c r="AR61" s="613" t="s">
        <v>25</v>
      </c>
      <c r="AS61" s="613"/>
      <c r="AT61" s="614">
        <v>8</v>
      </c>
      <c r="AU61" s="614"/>
      <c r="AV61" s="614"/>
      <c r="AW61" s="613" t="s">
        <v>303</v>
      </c>
      <c r="AX61" s="613"/>
      <c r="AY61" s="613"/>
      <c r="AZ61" s="613"/>
      <c r="BA61" s="615"/>
    </row>
    <row r="62" spans="2:53" ht="25.2" customHeight="1" x14ac:dyDescent="0.2">
      <c r="B62" s="599" t="s">
        <v>305</v>
      </c>
      <c r="C62" s="165"/>
      <c r="D62" s="165"/>
      <c r="E62" s="165"/>
      <c r="F62" s="165"/>
      <c r="G62" s="165"/>
      <c r="H62" s="165"/>
      <c r="I62" s="165"/>
      <c r="J62" s="165"/>
      <c r="K62" s="165"/>
      <c r="L62" s="165"/>
      <c r="M62" s="165"/>
      <c r="N62" s="165"/>
      <c r="O62" s="165"/>
      <c r="P62" s="165"/>
      <c r="Q62" s="165"/>
      <c r="R62" s="165"/>
      <c r="S62" s="165"/>
      <c r="T62" s="165"/>
      <c r="U62" s="165"/>
      <c r="V62" s="616">
        <v>45839</v>
      </c>
      <c r="W62" s="179"/>
      <c r="X62" s="179"/>
      <c r="Y62" s="179"/>
      <c r="Z62" s="179"/>
      <c r="AA62" s="179"/>
      <c r="AB62" s="179"/>
      <c r="AC62" s="179"/>
      <c r="AD62" s="179"/>
      <c r="AE62" s="179"/>
      <c r="AF62" s="179"/>
      <c r="AG62" s="179"/>
      <c r="AH62" s="179"/>
      <c r="AI62" s="179"/>
      <c r="AJ62" s="179"/>
      <c r="AK62" s="179"/>
      <c r="AL62" s="179"/>
      <c r="AM62" s="179"/>
      <c r="AN62" s="179"/>
      <c r="AO62" s="179"/>
      <c r="AP62" s="180"/>
      <c r="AQ62" s="110"/>
      <c r="AR62" s="111"/>
      <c r="AS62" s="111"/>
      <c r="AT62" s="111"/>
      <c r="AU62" s="111"/>
      <c r="AV62" s="111"/>
      <c r="AW62" s="112"/>
      <c r="AX62" s="112"/>
      <c r="AY62" s="112"/>
      <c r="AZ62" s="112"/>
      <c r="BA62" s="112"/>
    </row>
    <row r="63" spans="2:53" ht="25.2" customHeight="1" x14ac:dyDescent="0.2">
      <c r="B63" s="599" t="s">
        <v>301</v>
      </c>
      <c r="C63" s="165"/>
      <c r="D63" s="165"/>
      <c r="E63" s="165"/>
      <c r="F63" s="165"/>
      <c r="G63" s="165"/>
      <c r="H63" s="165"/>
      <c r="I63" s="165"/>
      <c r="J63" s="165"/>
      <c r="K63" s="165"/>
      <c r="L63" s="165"/>
      <c r="M63" s="165"/>
      <c r="N63" s="600"/>
      <c r="O63" s="201" t="s">
        <v>328</v>
      </c>
      <c r="P63" s="179"/>
      <c r="Q63" s="179"/>
      <c r="R63" s="179"/>
      <c r="S63" s="179"/>
      <c r="T63" s="179"/>
      <c r="U63" s="179"/>
      <c r="V63" s="179"/>
      <c r="W63" s="179"/>
      <c r="X63" s="179"/>
      <c r="Y63" s="179"/>
      <c r="Z63" s="179"/>
      <c r="AA63" s="179"/>
      <c r="AB63" s="179"/>
      <c r="AC63" s="179"/>
      <c r="AD63" s="599" t="s">
        <v>302</v>
      </c>
      <c r="AE63" s="165"/>
      <c r="AF63" s="165"/>
      <c r="AG63" s="165"/>
      <c r="AH63" s="600"/>
      <c r="AI63" s="607" t="s">
        <v>329</v>
      </c>
      <c r="AJ63" s="608"/>
      <c r="AK63" s="608"/>
      <c r="AL63" s="608"/>
      <c r="AM63" s="608"/>
      <c r="AN63" s="608"/>
      <c r="AO63" s="608"/>
      <c r="AP63" s="609"/>
      <c r="AQ63" s="599" t="s">
        <v>304</v>
      </c>
      <c r="AR63" s="165"/>
      <c r="AS63" s="165"/>
      <c r="AT63" s="165"/>
      <c r="AU63" s="165"/>
      <c r="AV63" s="600"/>
      <c r="AW63" s="605">
        <v>81</v>
      </c>
      <c r="AX63" s="605"/>
      <c r="AY63" s="605"/>
      <c r="AZ63" s="605"/>
      <c r="BA63" s="606"/>
    </row>
    <row r="64" spans="2:53" ht="25.2" customHeight="1" x14ac:dyDescent="0.2">
      <c r="B64" s="599" t="s">
        <v>306</v>
      </c>
      <c r="C64" s="165"/>
      <c r="D64" s="165"/>
      <c r="E64" s="165"/>
      <c r="F64" s="165"/>
      <c r="G64" s="165"/>
      <c r="H64" s="165"/>
      <c r="I64" s="165"/>
      <c r="J64" s="165"/>
      <c r="K64" s="165"/>
      <c r="L64" s="165"/>
      <c r="M64" s="165"/>
      <c r="N64" s="165"/>
      <c r="O64" s="165"/>
      <c r="P64" s="165"/>
      <c r="Q64" s="165"/>
      <c r="R64" s="165"/>
      <c r="S64" s="165"/>
      <c r="T64" s="165"/>
      <c r="U64" s="165"/>
      <c r="V64" s="165"/>
      <c r="W64" s="600"/>
      <c r="X64" s="607"/>
      <c r="Y64" s="608"/>
      <c r="Z64" s="608"/>
      <c r="AA64" s="608"/>
      <c r="AB64" s="608"/>
      <c r="AC64" s="608"/>
      <c r="AD64" s="608"/>
      <c r="AE64" s="608"/>
      <c r="AF64" s="608"/>
      <c r="AG64" s="608"/>
      <c r="AH64" s="608"/>
      <c r="AI64" s="608"/>
      <c r="AJ64" s="608"/>
      <c r="AK64" s="608"/>
      <c r="AL64" s="608"/>
      <c r="AM64" s="608"/>
      <c r="AN64" s="608"/>
      <c r="AO64" s="608"/>
      <c r="AP64" s="608"/>
      <c r="AQ64" s="608"/>
      <c r="AR64" s="608"/>
      <c r="AS64" s="608"/>
      <c r="AT64" s="608"/>
      <c r="AU64" s="608"/>
      <c r="AV64" s="608"/>
      <c r="AW64" s="608"/>
      <c r="AX64" s="608"/>
      <c r="AY64" s="608"/>
      <c r="AZ64" s="608"/>
      <c r="BA64" s="609"/>
    </row>
    <row r="65" spans="2:53" ht="25.2" customHeight="1" x14ac:dyDescent="0.2">
      <c r="B65" s="599" t="s">
        <v>309</v>
      </c>
      <c r="C65" s="165"/>
      <c r="D65" s="165"/>
      <c r="E65" s="165"/>
      <c r="F65" s="165"/>
      <c r="G65" s="165"/>
      <c r="H65" s="165"/>
      <c r="I65" s="165"/>
      <c r="J65" s="165"/>
      <c r="K65" s="165"/>
      <c r="L65" s="165"/>
      <c r="M65" s="165"/>
      <c r="N65" s="165"/>
      <c r="O65" s="165"/>
      <c r="P65" s="165"/>
      <c r="Q65" s="165"/>
      <c r="R65" s="165"/>
      <c r="S65" s="165"/>
      <c r="T65" s="165"/>
      <c r="U65" s="165"/>
      <c r="V65" s="165"/>
      <c r="W65" s="600"/>
      <c r="X65" s="607"/>
      <c r="Y65" s="608"/>
      <c r="Z65" s="608"/>
      <c r="AA65" s="608"/>
      <c r="AB65" s="608"/>
      <c r="AC65" s="608"/>
      <c r="AD65" s="608"/>
      <c r="AE65" s="608"/>
      <c r="AF65" s="608"/>
      <c r="AG65" s="608"/>
      <c r="AH65" s="608"/>
      <c r="AI65" s="608"/>
      <c r="AJ65" s="608"/>
      <c r="AK65" s="608"/>
      <c r="AL65" s="608"/>
      <c r="AM65" s="608"/>
      <c r="AN65" s="608"/>
      <c r="AO65" s="608"/>
      <c r="AP65" s="608"/>
      <c r="AQ65" s="608"/>
      <c r="AR65" s="608"/>
      <c r="AS65" s="608"/>
      <c r="AT65" s="608"/>
      <c r="AU65" s="608"/>
      <c r="AV65" s="608"/>
      <c r="AW65" s="608"/>
      <c r="AX65" s="608"/>
      <c r="AY65" s="608"/>
      <c r="AZ65" s="608"/>
      <c r="BA65" s="609"/>
    </row>
    <row r="66" spans="2:53" ht="25.2" customHeight="1" x14ac:dyDescent="0.2">
      <c r="B66" s="599" t="s">
        <v>310</v>
      </c>
      <c r="C66" s="165"/>
      <c r="D66" s="165"/>
      <c r="E66" s="165"/>
      <c r="F66" s="165"/>
      <c r="G66" s="165"/>
      <c r="H66" s="165"/>
      <c r="I66" s="165"/>
      <c r="J66" s="165"/>
      <c r="K66" s="165"/>
      <c r="L66" s="165"/>
      <c r="M66" s="165"/>
      <c r="N66" s="165"/>
      <c r="O66" s="165"/>
      <c r="P66" s="165"/>
      <c r="Q66" s="165"/>
      <c r="R66" s="165"/>
      <c r="S66" s="165"/>
      <c r="T66" s="165"/>
      <c r="U66" s="165"/>
      <c r="V66" s="165"/>
      <c r="W66" s="600"/>
      <c r="X66" s="610" t="s">
        <v>330</v>
      </c>
      <c r="Y66" s="611"/>
      <c r="Z66" s="611"/>
      <c r="AA66" s="611"/>
      <c r="AB66" s="611"/>
      <c r="AC66" s="611"/>
      <c r="AD66" s="611"/>
      <c r="AE66" s="611"/>
      <c r="AF66" s="611"/>
      <c r="AG66" s="611"/>
      <c r="AH66" s="611"/>
      <c r="AI66" s="611"/>
      <c r="AJ66" s="611"/>
      <c r="AK66" s="611"/>
      <c r="AL66" s="611"/>
      <c r="AM66" s="611"/>
      <c r="AN66" s="611"/>
      <c r="AO66" s="611"/>
      <c r="AP66" s="611"/>
      <c r="AQ66" s="611"/>
      <c r="AR66" s="611"/>
      <c r="AS66" s="611"/>
      <c r="AT66" s="611"/>
      <c r="AU66" s="611"/>
      <c r="AV66" s="611"/>
      <c r="AW66" s="611"/>
      <c r="AX66" s="611"/>
      <c r="AY66" s="611"/>
      <c r="AZ66" s="611"/>
      <c r="BA66" s="612"/>
    </row>
    <row r="67" spans="2:53" ht="25.2" customHeight="1" x14ac:dyDescent="0.2">
      <c r="B67" s="599" t="s">
        <v>311</v>
      </c>
      <c r="C67" s="165"/>
      <c r="D67" s="165"/>
      <c r="E67" s="165"/>
      <c r="F67" s="165"/>
      <c r="G67" s="165"/>
      <c r="H67" s="165"/>
      <c r="I67" s="165"/>
      <c r="J67" s="165"/>
      <c r="K67" s="165"/>
      <c r="L67" s="165"/>
      <c r="M67" s="165"/>
      <c r="N67" s="165"/>
      <c r="O67" s="165"/>
      <c r="P67" s="600"/>
      <c r="Q67" s="604" t="b">
        <v>0</v>
      </c>
      <c r="R67" s="174"/>
      <c r="S67" s="174"/>
      <c r="T67" s="166" t="s">
        <v>312</v>
      </c>
      <c r="U67" s="166"/>
      <c r="V67" s="166"/>
      <c r="W67" s="166"/>
      <c r="X67" s="111" t="s">
        <v>313</v>
      </c>
      <c r="Y67" s="111"/>
      <c r="Z67" s="174" t="b">
        <v>1</v>
      </c>
      <c r="AA67" s="174"/>
      <c r="AB67" s="175" t="s">
        <v>314</v>
      </c>
      <c r="AC67" s="175"/>
      <c r="AD67" s="175"/>
      <c r="AE67" s="166" t="s">
        <v>332</v>
      </c>
      <c r="AF67" s="166"/>
      <c r="AG67" s="166"/>
      <c r="AH67" s="166"/>
      <c r="AI67" s="166"/>
      <c r="AJ67" s="166"/>
      <c r="AK67" s="166"/>
      <c r="AL67" s="111" t="s">
        <v>313</v>
      </c>
      <c r="AM67" s="174" t="b">
        <v>0</v>
      </c>
      <c r="AN67" s="174"/>
      <c r="AO67" s="165" t="s">
        <v>316</v>
      </c>
      <c r="AP67" s="165"/>
      <c r="AQ67" s="165"/>
      <c r="AR67" s="165"/>
      <c r="AS67" s="166" t="s">
        <v>315</v>
      </c>
      <c r="AT67" s="166"/>
      <c r="AU67" s="166"/>
      <c r="AV67" s="166"/>
      <c r="AW67" s="166"/>
      <c r="AX67" s="166"/>
      <c r="AY67" s="166"/>
      <c r="AZ67" s="166"/>
      <c r="BA67" s="167"/>
    </row>
    <row r="68" spans="2:53" ht="48.6" customHeight="1" x14ac:dyDescent="0.2">
      <c r="B68" s="599" t="s">
        <v>317</v>
      </c>
      <c r="C68" s="165"/>
      <c r="D68" s="165"/>
      <c r="E68" s="165"/>
      <c r="F68" s="165"/>
      <c r="G68" s="165"/>
      <c r="H68" s="165"/>
      <c r="I68" s="165"/>
      <c r="J68" s="165"/>
      <c r="K68" s="165"/>
      <c r="L68" s="165"/>
      <c r="M68" s="165"/>
      <c r="N68" s="165"/>
      <c r="O68" s="165"/>
      <c r="P68" s="600"/>
      <c r="Q68" s="601" t="s">
        <v>331</v>
      </c>
      <c r="R68" s="602"/>
      <c r="S68" s="602"/>
      <c r="T68" s="602"/>
      <c r="U68" s="602"/>
      <c r="V68" s="602"/>
      <c r="W68" s="602"/>
      <c r="X68" s="602"/>
      <c r="Y68" s="602"/>
      <c r="Z68" s="602"/>
      <c r="AA68" s="602"/>
      <c r="AB68" s="602"/>
      <c r="AC68" s="602"/>
      <c r="AD68" s="602"/>
      <c r="AE68" s="602"/>
      <c r="AF68" s="602"/>
      <c r="AG68" s="602"/>
      <c r="AH68" s="602"/>
      <c r="AI68" s="602"/>
      <c r="AJ68" s="602"/>
      <c r="AK68" s="602"/>
      <c r="AL68" s="602"/>
      <c r="AM68" s="602"/>
      <c r="AN68" s="602"/>
      <c r="AO68" s="602"/>
      <c r="AP68" s="602"/>
      <c r="AQ68" s="602"/>
      <c r="AR68" s="602"/>
      <c r="AS68" s="602"/>
      <c r="AT68" s="602"/>
      <c r="AU68" s="602"/>
      <c r="AV68" s="602"/>
      <c r="AW68" s="602"/>
      <c r="AX68" s="602"/>
      <c r="AY68" s="602"/>
      <c r="AZ68" s="602"/>
      <c r="BA68" s="603"/>
    </row>
    <row r="69" spans="2:53" x14ac:dyDescent="0.2">
      <c r="C69" s="2" t="s">
        <v>333</v>
      </c>
    </row>
  </sheetData>
  <mergeCells count="220">
    <mergeCell ref="B11:K11"/>
    <mergeCell ref="L11:Z11"/>
    <mergeCell ref="AA11:AM11"/>
    <mergeCell ref="AN11:BA11"/>
    <mergeCell ref="B12:K12"/>
    <mergeCell ref="L12:BA12"/>
    <mergeCell ref="AJ2:AZ2"/>
    <mergeCell ref="AJ3:AZ3"/>
    <mergeCell ref="A6:BB6"/>
    <mergeCell ref="B9:K9"/>
    <mergeCell ref="L9:BA9"/>
    <mergeCell ref="B10:K10"/>
    <mergeCell ref="L10:BA10"/>
    <mergeCell ref="AW14:BA14"/>
    <mergeCell ref="B15:H16"/>
    <mergeCell ref="I15:R15"/>
    <mergeCell ref="S15:AB15"/>
    <mergeCell ref="AC15:AL15"/>
    <mergeCell ref="AM15:AV15"/>
    <mergeCell ref="AW15:BA16"/>
    <mergeCell ref="I16:M16"/>
    <mergeCell ref="N16:R16"/>
    <mergeCell ref="S16:W16"/>
    <mergeCell ref="X16:AB16"/>
    <mergeCell ref="AC16:AG16"/>
    <mergeCell ref="AH16:AL16"/>
    <mergeCell ref="AM16:AQ16"/>
    <mergeCell ref="AR16:AV16"/>
    <mergeCell ref="B17:H17"/>
    <mergeCell ref="I17:M17"/>
    <mergeCell ref="N17:R17"/>
    <mergeCell ref="S17:W17"/>
    <mergeCell ref="X17:AB17"/>
    <mergeCell ref="AC17:AG17"/>
    <mergeCell ref="AH17:AL17"/>
    <mergeCell ref="AM17:AQ17"/>
    <mergeCell ref="AR17:AV17"/>
    <mergeCell ref="AW17:BA17"/>
    <mergeCell ref="B18:H18"/>
    <mergeCell ref="I18:M18"/>
    <mergeCell ref="N18:R18"/>
    <mergeCell ref="S18:W18"/>
    <mergeCell ref="X18:AB18"/>
    <mergeCell ref="AC18:AG18"/>
    <mergeCell ref="AH18:AL18"/>
    <mergeCell ref="AM18:AQ18"/>
    <mergeCell ref="AR18:AV18"/>
    <mergeCell ref="AW18:BA18"/>
    <mergeCell ref="B19:H19"/>
    <mergeCell ref="I19:M19"/>
    <mergeCell ref="N19:R19"/>
    <mergeCell ref="S19:W19"/>
    <mergeCell ref="X19:AB19"/>
    <mergeCell ref="AK22:AM22"/>
    <mergeCell ref="AN22:AY22"/>
    <mergeCell ref="B25:O25"/>
    <mergeCell ref="P25:AF25"/>
    <mergeCell ref="AG25:AL25"/>
    <mergeCell ref="AM25:BA25"/>
    <mergeCell ref="AC19:AG19"/>
    <mergeCell ref="AH19:AL19"/>
    <mergeCell ref="AM19:AQ19"/>
    <mergeCell ref="AR19:AV19"/>
    <mergeCell ref="AW19:BA19"/>
    <mergeCell ref="S22:T22"/>
    <mergeCell ref="X22:AC22"/>
    <mergeCell ref="AD22:AE22"/>
    <mergeCell ref="AF22:AH22"/>
    <mergeCell ref="AI22:AJ22"/>
    <mergeCell ref="B28:N28"/>
    <mergeCell ref="O28:AC28"/>
    <mergeCell ref="AD28:AH28"/>
    <mergeCell ref="AI28:AP28"/>
    <mergeCell ref="AQ28:AV28"/>
    <mergeCell ref="AF26:AG26"/>
    <mergeCell ref="AH26:AI26"/>
    <mergeCell ref="AJ26:AK26"/>
    <mergeCell ref="AL26:AM26"/>
    <mergeCell ref="AN26:AO26"/>
    <mergeCell ref="AP26:AQ26"/>
    <mergeCell ref="B26:G26"/>
    <mergeCell ref="H26:P26"/>
    <mergeCell ref="Q26:X26"/>
    <mergeCell ref="Y26:AA26"/>
    <mergeCell ref="AB26:AC26"/>
    <mergeCell ref="AD26:AE26"/>
    <mergeCell ref="AM32:AN32"/>
    <mergeCell ref="AO32:AR32"/>
    <mergeCell ref="AS32:BA32"/>
    <mergeCell ref="B33:P33"/>
    <mergeCell ref="Q33:BA33"/>
    <mergeCell ref="M22:R22"/>
    <mergeCell ref="B32:P32"/>
    <mergeCell ref="Q32:S32"/>
    <mergeCell ref="T32:W32"/>
    <mergeCell ref="Z32:AA32"/>
    <mergeCell ref="AB32:AD32"/>
    <mergeCell ref="AE32:AK32"/>
    <mergeCell ref="AW28:BA28"/>
    <mergeCell ref="B29:W29"/>
    <mergeCell ref="X29:BA29"/>
    <mergeCell ref="B30:W30"/>
    <mergeCell ref="X30:BA30"/>
    <mergeCell ref="B31:W31"/>
    <mergeCell ref="X31:BA31"/>
    <mergeCell ref="AR26:AS26"/>
    <mergeCell ref="AT26:AV26"/>
    <mergeCell ref="AW26:BA26"/>
    <mergeCell ref="B27:U27"/>
    <mergeCell ref="V27:AP27"/>
    <mergeCell ref="B46:K46"/>
    <mergeCell ref="L46:Z46"/>
    <mergeCell ref="AA46:AM46"/>
    <mergeCell ref="AN46:BA46"/>
    <mergeCell ref="B47:K47"/>
    <mergeCell ref="L47:BA47"/>
    <mergeCell ref="AJ37:AZ37"/>
    <mergeCell ref="AJ38:AZ38"/>
    <mergeCell ref="A41:BB41"/>
    <mergeCell ref="B44:K44"/>
    <mergeCell ref="L44:BA44"/>
    <mergeCell ref="B45:K45"/>
    <mergeCell ref="L45:BA45"/>
    <mergeCell ref="AW49:BA49"/>
    <mergeCell ref="B50:H51"/>
    <mergeCell ref="I50:R50"/>
    <mergeCell ref="S50:AB50"/>
    <mergeCell ref="AC50:AL50"/>
    <mergeCell ref="AM50:AV50"/>
    <mergeCell ref="AW50:BA51"/>
    <mergeCell ref="I51:M51"/>
    <mergeCell ref="N51:R51"/>
    <mergeCell ref="S51:W51"/>
    <mergeCell ref="X51:AB51"/>
    <mergeCell ref="AC51:AG51"/>
    <mergeCell ref="AH51:AL51"/>
    <mergeCell ref="AM51:AQ51"/>
    <mergeCell ref="AR51:AV51"/>
    <mergeCell ref="B52:H52"/>
    <mergeCell ref="I52:M52"/>
    <mergeCell ref="N52:R52"/>
    <mergeCell ref="S52:W52"/>
    <mergeCell ref="X52:AB52"/>
    <mergeCell ref="AC52:AG52"/>
    <mergeCell ref="AH52:AL52"/>
    <mergeCell ref="AM52:AQ52"/>
    <mergeCell ref="AR52:AV52"/>
    <mergeCell ref="AW52:BA52"/>
    <mergeCell ref="B53:H53"/>
    <mergeCell ref="I53:M53"/>
    <mergeCell ref="N53:R53"/>
    <mergeCell ref="S53:W53"/>
    <mergeCell ref="X53:AB53"/>
    <mergeCell ref="AC53:AG53"/>
    <mergeCell ref="AH53:AL53"/>
    <mergeCell ref="AM53:AQ53"/>
    <mergeCell ref="AR53:AV53"/>
    <mergeCell ref="AW53:BA53"/>
    <mergeCell ref="B54:H54"/>
    <mergeCell ref="I54:M54"/>
    <mergeCell ref="N54:R54"/>
    <mergeCell ref="S54:W54"/>
    <mergeCell ref="X54:AB54"/>
    <mergeCell ref="AC54:AG54"/>
    <mergeCell ref="AH54:AL54"/>
    <mergeCell ref="AM54:AQ54"/>
    <mergeCell ref="AR54:AV54"/>
    <mergeCell ref="AW54:BA54"/>
    <mergeCell ref="M57:R57"/>
    <mergeCell ref="S57:T57"/>
    <mergeCell ref="X57:AC57"/>
    <mergeCell ref="AD57:AE57"/>
    <mergeCell ref="AF57:AH57"/>
    <mergeCell ref="H61:P61"/>
    <mergeCell ref="Q61:X61"/>
    <mergeCell ref="Y61:AA61"/>
    <mergeCell ref="AB61:AC61"/>
    <mergeCell ref="AD61:AE61"/>
    <mergeCell ref="AI57:AJ57"/>
    <mergeCell ref="AK57:AM57"/>
    <mergeCell ref="AN57:AY57"/>
    <mergeCell ref="B60:O60"/>
    <mergeCell ref="P60:AF60"/>
    <mergeCell ref="AG60:AL60"/>
    <mergeCell ref="AM60:BA60"/>
    <mergeCell ref="AW63:BA63"/>
    <mergeCell ref="B64:W64"/>
    <mergeCell ref="X64:BA64"/>
    <mergeCell ref="B65:W65"/>
    <mergeCell ref="X65:BA65"/>
    <mergeCell ref="B66:W66"/>
    <mergeCell ref="X66:BA66"/>
    <mergeCell ref="AR61:AS61"/>
    <mergeCell ref="AT61:AV61"/>
    <mergeCell ref="AW61:BA61"/>
    <mergeCell ref="B62:U62"/>
    <mergeCell ref="V62:AP62"/>
    <mergeCell ref="B63:N63"/>
    <mergeCell ref="O63:AC63"/>
    <mergeCell ref="AD63:AH63"/>
    <mergeCell ref="AI63:AP63"/>
    <mergeCell ref="AQ63:AV63"/>
    <mergeCell ref="AF61:AG61"/>
    <mergeCell ref="AH61:AI61"/>
    <mergeCell ref="AJ61:AK61"/>
    <mergeCell ref="AL61:AM61"/>
    <mergeCell ref="AN61:AO61"/>
    <mergeCell ref="AP61:AQ61"/>
    <mergeCell ref="B61:G61"/>
    <mergeCell ref="AM67:AN67"/>
    <mergeCell ref="AO67:AR67"/>
    <mergeCell ref="AS67:BA67"/>
    <mergeCell ref="B68:P68"/>
    <mergeCell ref="Q68:BA68"/>
    <mergeCell ref="B67:P67"/>
    <mergeCell ref="Q67:S67"/>
    <mergeCell ref="T67:W67"/>
    <mergeCell ref="Z67:AA67"/>
    <mergeCell ref="AB67:AD67"/>
    <mergeCell ref="AE67:AK67"/>
  </mergeCells>
  <phoneticPr fontId="1"/>
  <printOptions horizontalCentered="1"/>
  <pageMargins left="0.59055118110236227" right="0.59055118110236227" top="0.98425196850393704" bottom="0.98425196850393704" header="0.51181102362204722" footer="0.51181102362204722"/>
  <pageSetup paperSize="9" orientation="portrait" blackAndWhite="1" r:id="rId1"/>
  <headerFooter alignWithMargins="0"/>
  <rowBreaks count="1" manualBreakCount="1">
    <brk id="35" max="5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BC32"/>
  <sheetViews>
    <sheetView showGridLines="0" view="pageBreakPreview" zoomScaleNormal="100" zoomScaleSheetLayoutView="100" workbookViewId="0">
      <selection activeCell="BM20" sqref="BM20"/>
    </sheetView>
  </sheetViews>
  <sheetFormatPr defaultColWidth="2.44140625" defaultRowHeight="15" customHeight="1" x14ac:dyDescent="0.2"/>
  <cols>
    <col min="1" max="1" width="2.44140625" style="1" customWidth="1"/>
    <col min="2" max="16384" width="2.44140625" style="1"/>
  </cols>
  <sheetData>
    <row r="1" spans="1:55" ht="15" customHeight="1" x14ac:dyDescent="0.2">
      <c r="A1" s="64"/>
    </row>
    <row r="4" spans="1:55" ht="15" customHeight="1" x14ac:dyDescent="0.2">
      <c r="AY4" s="257" t="s">
        <v>150</v>
      </c>
      <c r="AZ4" s="258"/>
      <c r="BA4" s="258"/>
      <c r="BB4" s="258"/>
      <c r="BC4" s="259"/>
    </row>
    <row r="5" spans="1:55" ht="15" customHeight="1" x14ac:dyDescent="0.2">
      <c r="C5" s="2"/>
      <c r="AY5" s="260"/>
      <c r="AZ5" s="261"/>
      <c r="BA5" s="261"/>
      <c r="BB5" s="261"/>
      <c r="BC5" s="262"/>
    </row>
    <row r="6" spans="1:55" ht="15" customHeight="1" x14ac:dyDescent="0.2">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row>
    <row r="7" spans="1:55" ht="15" customHeight="1" x14ac:dyDescent="0.2">
      <c r="I7" s="4"/>
      <c r="J7" s="4"/>
      <c r="K7" s="4"/>
    </row>
    <row r="8" spans="1:55" ht="15" customHeight="1" x14ac:dyDescent="0.2">
      <c r="B8" s="263" t="s">
        <v>199</v>
      </c>
      <c r="C8" s="264"/>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4"/>
      <c r="AP8" s="264"/>
      <c r="AQ8" s="264"/>
      <c r="AR8" s="264"/>
      <c r="AS8" s="264"/>
      <c r="AT8" s="264"/>
      <c r="AU8" s="264"/>
      <c r="AV8" s="264"/>
      <c r="AW8" s="264"/>
      <c r="AX8" s="264"/>
      <c r="AY8" s="264"/>
      <c r="AZ8" s="264"/>
      <c r="BA8" s="264"/>
      <c r="BB8" s="264"/>
      <c r="BC8" s="264"/>
    </row>
    <row r="9" spans="1:55" ht="15" customHeight="1" x14ac:dyDescent="0.2">
      <c r="B9" s="264"/>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4"/>
      <c r="BA9" s="264"/>
      <c r="BB9" s="264"/>
      <c r="BC9" s="264"/>
    </row>
    <row r="10" spans="1:55" ht="15" customHeight="1" x14ac:dyDescent="0.2">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row>
    <row r="11" spans="1:55" ht="15" customHeight="1" x14ac:dyDescent="0.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row>
    <row r="12" spans="1:55" ht="15" customHeight="1" x14ac:dyDescent="0.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489" t="s">
        <v>6</v>
      </c>
      <c r="AE12" s="490"/>
      <c r="AF12" s="490"/>
      <c r="AG12" s="490"/>
      <c r="AH12" s="490"/>
      <c r="AI12" s="495"/>
      <c r="AJ12" s="633" t="s">
        <v>149</v>
      </c>
      <c r="AK12" s="634"/>
      <c r="AL12" s="634"/>
      <c r="AM12" s="634"/>
      <c r="AN12" s="634"/>
      <c r="AO12" s="634"/>
      <c r="AP12" s="634"/>
      <c r="AQ12" s="634"/>
      <c r="AR12" s="634"/>
      <c r="AS12" s="634"/>
      <c r="AT12" s="634"/>
      <c r="AU12" s="634"/>
      <c r="AV12" s="634"/>
      <c r="AW12" s="634"/>
      <c r="AX12" s="634"/>
      <c r="AY12" s="634"/>
      <c r="AZ12" s="634"/>
      <c r="BA12" s="634"/>
      <c r="BB12" s="634"/>
      <c r="BC12" s="635"/>
    </row>
    <row r="13" spans="1:55" ht="15" customHeight="1" x14ac:dyDescent="0.2">
      <c r="AD13" s="491"/>
      <c r="AE13" s="492"/>
      <c r="AF13" s="492"/>
      <c r="AG13" s="492"/>
      <c r="AH13" s="492"/>
      <c r="AI13" s="496"/>
      <c r="AJ13" s="636"/>
      <c r="AK13" s="637"/>
      <c r="AL13" s="637"/>
      <c r="AM13" s="637"/>
      <c r="AN13" s="637"/>
      <c r="AO13" s="637"/>
      <c r="AP13" s="637"/>
      <c r="AQ13" s="637"/>
      <c r="AR13" s="637"/>
      <c r="AS13" s="637"/>
      <c r="AT13" s="637"/>
      <c r="AU13" s="637"/>
      <c r="AV13" s="637"/>
      <c r="AW13" s="637"/>
      <c r="AX13" s="637"/>
      <c r="AY13" s="637"/>
      <c r="AZ13" s="637"/>
      <c r="BA13" s="637"/>
      <c r="BB13" s="637"/>
      <c r="BC13" s="638"/>
    </row>
    <row r="14" spans="1:55" ht="15" customHeight="1" x14ac:dyDescent="0.2">
      <c r="AD14" s="61"/>
      <c r="AE14" s="61"/>
      <c r="AF14" s="61"/>
      <c r="AG14" s="61"/>
      <c r="AH14" s="61"/>
      <c r="AI14" s="61"/>
      <c r="AJ14" s="62"/>
      <c r="AK14" s="62"/>
      <c r="AL14" s="62"/>
      <c r="AM14" s="62"/>
      <c r="AN14" s="62"/>
      <c r="AO14" s="62"/>
      <c r="AP14" s="62"/>
      <c r="AQ14" s="62"/>
      <c r="AR14" s="62"/>
      <c r="AS14" s="62"/>
      <c r="AT14" s="62"/>
      <c r="AU14" s="62"/>
      <c r="AV14" s="62"/>
      <c r="AW14" s="62"/>
      <c r="AX14" s="62"/>
      <c r="AY14" s="62"/>
      <c r="AZ14" s="62"/>
      <c r="BA14" s="62"/>
      <c r="BB14" s="62"/>
      <c r="BC14" s="62"/>
    </row>
    <row r="16" spans="1:55" ht="15" customHeight="1" x14ac:dyDescent="0.2">
      <c r="C16" s="63"/>
      <c r="D16" s="63"/>
      <c r="E16" s="63"/>
      <c r="F16" s="63"/>
      <c r="BC16" s="6" t="s">
        <v>0</v>
      </c>
    </row>
    <row r="17" spans="2:55" ht="15" customHeight="1" x14ac:dyDescent="0.2">
      <c r="B17" s="273" t="s">
        <v>7</v>
      </c>
      <c r="C17" s="273"/>
      <c r="D17" s="273"/>
      <c r="E17" s="273"/>
      <c r="F17" s="273"/>
      <c r="G17" s="273"/>
      <c r="H17" s="274" t="s">
        <v>8</v>
      </c>
      <c r="I17" s="274"/>
      <c r="J17" s="274"/>
      <c r="K17" s="274"/>
      <c r="L17" s="274"/>
      <c r="M17" s="274"/>
      <c r="N17" s="276" t="s">
        <v>139</v>
      </c>
      <c r="O17" s="276"/>
      <c r="P17" s="276"/>
      <c r="Q17" s="276"/>
      <c r="R17" s="276"/>
      <c r="S17" s="276"/>
      <c r="T17" s="274" t="s">
        <v>9</v>
      </c>
      <c r="U17" s="274"/>
      <c r="V17" s="274"/>
      <c r="W17" s="274"/>
      <c r="X17" s="274"/>
      <c r="Y17" s="274"/>
      <c r="Z17" s="276" t="s">
        <v>157</v>
      </c>
      <c r="AA17" s="276"/>
      <c r="AB17" s="276"/>
      <c r="AC17" s="276"/>
      <c r="AD17" s="276"/>
      <c r="AE17" s="276"/>
      <c r="AF17" s="274" t="s">
        <v>10</v>
      </c>
      <c r="AG17" s="274"/>
      <c r="AH17" s="274"/>
      <c r="AI17" s="274"/>
      <c r="AJ17" s="274"/>
      <c r="AK17" s="274"/>
      <c r="AL17" s="274" t="s">
        <v>11</v>
      </c>
      <c r="AM17" s="274"/>
      <c r="AN17" s="274"/>
      <c r="AO17" s="274"/>
      <c r="AP17" s="274"/>
      <c r="AQ17" s="274"/>
      <c r="AR17" s="274" t="s">
        <v>12</v>
      </c>
      <c r="AS17" s="274"/>
      <c r="AT17" s="274"/>
      <c r="AU17" s="274"/>
      <c r="AV17" s="274"/>
      <c r="AW17" s="274"/>
      <c r="AX17" s="273" t="s">
        <v>13</v>
      </c>
      <c r="AY17" s="273"/>
      <c r="AZ17" s="273"/>
      <c r="BA17" s="273"/>
      <c r="BB17" s="273"/>
      <c r="BC17" s="273"/>
    </row>
    <row r="18" spans="2:55" ht="15" customHeight="1" x14ac:dyDescent="0.2">
      <c r="B18" s="273"/>
      <c r="C18" s="273"/>
      <c r="D18" s="273"/>
      <c r="E18" s="273"/>
      <c r="F18" s="273"/>
      <c r="G18" s="273"/>
      <c r="H18" s="275"/>
      <c r="I18" s="275"/>
      <c r="J18" s="275"/>
      <c r="K18" s="275"/>
      <c r="L18" s="275"/>
      <c r="M18" s="275"/>
      <c r="N18" s="277"/>
      <c r="O18" s="277"/>
      <c r="P18" s="277"/>
      <c r="Q18" s="277"/>
      <c r="R18" s="277"/>
      <c r="S18" s="277"/>
      <c r="T18" s="275"/>
      <c r="U18" s="275"/>
      <c r="V18" s="275"/>
      <c r="W18" s="275"/>
      <c r="X18" s="275"/>
      <c r="Y18" s="275"/>
      <c r="Z18" s="277"/>
      <c r="AA18" s="277"/>
      <c r="AB18" s="277"/>
      <c r="AC18" s="277"/>
      <c r="AD18" s="277"/>
      <c r="AE18" s="277"/>
      <c r="AF18" s="275"/>
      <c r="AG18" s="275"/>
      <c r="AH18" s="275"/>
      <c r="AI18" s="275"/>
      <c r="AJ18" s="275"/>
      <c r="AK18" s="275"/>
      <c r="AL18" s="275"/>
      <c r="AM18" s="275"/>
      <c r="AN18" s="275"/>
      <c r="AO18" s="275"/>
      <c r="AP18" s="275"/>
      <c r="AQ18" s="275"/>
      <c r="AR18" s="275"/>
      <c r="AS18" s="275"/>
      <c r="AT18" s="275"/>
      <c r="AU18" s="275"/>
      <c r="AV18" s="275"/>
      <c r="AW18" s="275"/>
      <c r="AX18" s="273"/>
      <c r="AY18" s="273"/>
      <c r="AZ18" s="273"/>
      <c r="BA18" s="273"/>
      <c r="BB18" s="273"/>
      <c r="BC18" s="273"/>
    </row>
    <row r="19" spans="2:55" ht="15" customHeight="1" x14ac:dyDescent="0.2">
      <c r="B19" s="273"/>
      <c r="C19" s="273"/>
      <c r="D19" s="273"/>
      <c r="E19" s="273"/>
      <c r="F19" s="273"/>
      <c r="G19" s="273"/>
      <c r="H19" s="275"/>
      <c r="I19" s="275"/>
      <c r="J19" s="275"/>
      <c r="K19" s="275"/>
      <c r="L19" s="275"/>
      <c r="M19" s="275"/>
      <c r="N19" s="277"/>
      <c r="O19" s="277"/>
      <c r="P19" s="277"/>
      <c r="Q19" s="277"/>
      <c r="R19" s="277"/>
      <c r="S19" s="277"/>
      <c r="T19" s="275" t="s">
        <v>111</v>
      </c>
      <c r="U19" s="275"/>
      <c r="V19" s="275"/>
      <c r="W19" s="275"/>
      <c r="X19" s="275"/>
      <c r="Y19" s="275"/>
      <c r="Z19" s="277"/>
      <c r="AA19" s="277"/>
      <c r="AB19" s="277"/>
      <c r="AC19" s="277"/>
      <c r="AD19" s="277"/>
      <c r="AE19" s="277"/>
      <c r="AF19" s="275"/>
      <c r="AG19" s="275"/>
      <c r="AH19" s="275"/>
      <c r="AI19" s="275"/>
      <c r="AJ19" s="275"/>
      <c r="AK19" s="275"/>
      <c r="AL19" s="275"/>
      <c r="AM19" s="275"/>
      <c r="AN19" s="275"/>
      <c r="AO19" s="275"/>
      <c r="AP19" s="275"/>
      <c r="AQ19" s="275"/>
      <c r="AR19" s="275" t="s">
        <v>116</v>
      </c>
      <c r="AS19" s="275"/>
      <c r="AT19" s="275"/>
      <c r="AU19" s="275"/>
      <c r="AV19" s="275"/>
      <c r="AW19" s="275"/>
      <c r="AX19" s="273"/>
      <c r="AY19" s="273"/>
      <c r="AZ19" s="273"/>
      <c r="BA19" s="273"/>
      <c r="BB19" s="273"/>
      <c r="BC19" s="273"/>
    </row>
    <row r="20" spans="2:55" ht="15" customHeight="1" x14ac:dyDescent="0.2">
      <c r="B20" s="273"/>
      <c r="C20" s="273"/>
      <c r="D20" s="273"/>
      <c r="E20" s="273"/>
      <c r="F20" s="273"/>
      <c r="G20" s="273"/>
      <c r="H20" s="278" t="s">
        <v>108</v>
      </c>
      <c r="I20" s="278"/>
      <c r="J20" s="278"/>
      <c r="K20" s="278"/>
      <c r="L20" s="278"/>
      <c r="M20" s="278"/>
      <c r="N20" s="278" t="s">
        <v>109</v>
      </c>
      <c r="O20" s="278"/>
      <c r="P20" s="278"/>
      <c r="Q20" s="278"/>
      <c r="R20" s="278"/>
      <c r="S20" s="278"/>
      <c r="T20" s="278" t="s">
        <v>110</v>
      </c>
      <c r="U20" s="278"/>
      <c r="V20" s="278"/>
      <c r="W20" s="278"/>
      <c r="X20" s="278"/>
      <c r="Y20" s="278"/>
      <c r="Z20" s="278" t="s">
        <v>112</v>
      </c>
      <c r="AA20" s="278"/>
      <c r="AB20" s="278"/>
      <c r="AC20" s="278"/>
      <c r="AD20" s="278"/>
      <c r="AE20" s="278"/>
      <c r="AF20" s="278" t="s">
        <v>113</v>
      </c>
      <c r="AG20" s="278"/>
      <c r="AH20" s="278"/>
      <c r="AI20" s="278"/>
      <c r="AJ20" s="278"/>
      <c r="AK20" s="278"/>
      <c r="AL20" s="278" t="s">
        <v>114</v>
      </c>
      <c r="AM20" s="278"/>
      <c r="AN20" s="278"/>
      <c r="AO20" s="278"/>
      <c r="AP20" s="278"/>
      <c r="AQ20" s="278"/>
      <c r="AR20" s="278" t="s">
        <v>115</v>
      </c>
      <c r="AS20" s="278"/>
      <c r="AT20" s="278"/>
      <c r="AU20" s="278"/>
      <c r="AV20" s="278"/>
      <c r="AW20" s="278"/>
      <c r="AX20" s="273"/>
      <c r="AY20" s="273"/>
      <c r="AZ20" s="273"/>
      <c r="BA20" s="273"/>
      <c r="BB20" s="273"/>
      <c r="BC20" s="273"/>
    </row>
    <row r="21" spans="2:55" ht="15" customHeight="1" x14ac:dyDescent="0.2">
      <c r="B21" s="283" t="s">
        <v>14</v>
      </c>
      <c r="C21" s="283"/>
      <c r="D21" s="283"/>
      <c r="E21" s="283"/>
      <c r="F21" s="283"/>
      <c r="G21" s="283"/>
      <c r="H21" s="639">
        <v>2047024</v>
      </c>
      <c r="I21" s="639"/>
      <c r="J21" s="639"/>
      <c r="K21" s="639"/>
      <c r="L21" s="639"/>
      <c r="M21" s="639"/>
      <c r="N21" s="639">
        <v>0</v>
      </c>
      <c r="O21" s="639"/>
      <c r="P21" s="639"/>
      <c r="Q21" s="639"/>
      <c r="R21" s="639"/>
      <c r="S21" s="639"/>
      <c r="T21" s="280">
        <f>H21-N21</f>
        <v>2047024</v>
      </c>
      <c r="U21" s="280"/>
      <c r="V21" s="280"/>
      <c r="W21" s="280"/>
      <c r="X21" s="280"/>
      <c r="Y21" s="280"/>
      <c r="Z21" s="639">
        <v>2508000</v>
      </c>
      <c r="AA21" s="639"/>
      <c r="AB21" s="639"/>
      <c r="AC21" s="639"/>
      <c r="AD21" s="639"/>
      <c r="AE21" s="639"/>
      <c r="AF21" s="280">
        <f>MIN(T21,Z21)</f>
        <v>2047024</v>
      </c>
      <c r="AG21" s="280"/>
      <c r="AH21" s="280"/>
      <c r="AI21" s="280"/>
      <c r="AJ21" s="280"/>
      <c r="AK21" s="280"/>
      <c r="AL21" s="281" t="s">
        <v>15</v>
      </c>
      <c r="AM21" s="281"/>
      <c r="AN21" s="281"/>
      <c r="AO21" s="281"/>
      <c r="AP21" s="281"/>
      <c r="AQ21" s="281"/>
      <c r="AR21" s="280">
        <f>AF21</f>
        <v>2047024</v>
      </c>
      <c r="AS21" s="280"/>
      <c r="AT21" s="280"/>
      <c r="AU21" s="280"/>
      <c r="AV21" s="280"/>
      <c r="AW21" s="280"/>
      <c r="AX21" s="279"/>
      <c r="AY21" s="279"/>
      <c r="AZ21" s="279"/>
      <c r="BA21" s="279"/>
      <c r="BB21" s="279"/>
      <c r="BC21" s="279"/>
    </row>
    <row r="22" spans="2:55" ht="15" customHeight="1" x14ac:dyDescent="0.2">
      <c r="B22" s="283"/>
      <c r="C22" s="283"/>
      <c r="D22" s="283"/>
      <c r="E22" s="283"/>
      <c r="F22" s="283"/>
      <c r="G22" s="283"/>
      <c r="H22" s="639"/>
      <c r="I22" s="639"/>
      <c r="J22" s="639"/>
      <c r="K22" s="639"/>
      <c r="L22" s="639"/>
      <c r="M22" s="639"/>
      <c r="N22" s="639"/>
      <c r="O22" s="639"/>
      <c r="P22" s="639"/>
      <c r="Q22" s="639"/>
      <c r="R22" s="639"/>
      <c r="S22" s="639"/>
      <c r="T22" s="280"/>
      <c r="U22" s="280"/>
      <c r="V22" s="280"/>
      <c r="W22" s="280"/>
      <c r="X22" s="280"/>
      <c r="Y22" s="280"/>
      <c r="Z22" s="639"/>
      <c r="AA22" s="639"/>
      <c r="AB22" s="639"/>
      <c r="AC22" s="639"/>
      <c r="AD22" s="639"/>
      <c r="AE22" s="639"/>
      <c r="AF22" s="280"/>
      <c r="AG22" s="280"/>
      <c r="AH22" s="280"/>
      <c r="AI22" s="280"/>
      <c r="AJ22" s="280"/>
      <c r="AK22" s="280"/>
      <c r="AL22" s="281"/>
      <c r="AM22" s="281"/>
      <c r="AN22" s="281"/>
      <c r="AO22" s="281"/>
      <c r="AP22" s="281"/>
      <c r="AQ22" s="281"/>
      <c r="AR22" s="280"/>
      <c r="AS22" s="280"/>
      <c r="AT22" s="280"/>
      <c r="AU22" s="280"/>
      <c r="AV22" s="280"/>
      <c r="AW22" s="280"/>
      <c r="AX22" s="279"/>
      <c r="AY22" s="279"/>
      <c r="AZ22" s="279"/>
      <c r="BA22" s="279"/>
      <c r="BB22" s="279"/>
      <c r="BC22" s="279"/>
    </row>
    <row r="23" spans="2:55" ht="15" customHeight="1" x14ac:dyDescent="0.2">
      <c r="B23" s="283"/>
      <c r="C23" s="283"/>
      <c r="D23" s="283"/>
      <c r="E23" s="283"/>
      <c r="F23" s="283"/>
      <c r="G23" s="283"/>
      <c r="H23" s="639"/>
      <c r="I23" s="639"/>
      <c r="J23" s="639"/>
      <c r="K23" s="639"/>
      <c r="L23" s="639"/>
      <c r="M23" s="639"/>
      <c r="N23" s="639"/>
      <c r="O23" s="639"/>
      <c r="P23" s="639"/>
      <c r="Q23" s="639"/>
      <c r="R23" s="639"/>
      <c r="S23" s="639"/>
      <c r="T23" s="280"/>
      <c r="U23" s="280"/>
      <c r="V23" s="280"/>
      <c r="W23" s="280"/>
      <c r="X23" s="280"/>
      <c r="Y23" s="280"/>
      <c r="Z23" s="639"/>
      <c r="AA23" s="639"/>
      <c r="AB23" s="639"/>
      <c r="AC23" s="639"/>
      <c r="AD23" s="639"/>
      <c r="AE23" s="639"/>
      <c r="AF23" s="280"/>
      <c r="AG23" s="280"/>
      <c r="AH23" s="280"/>
      <c r="AI23" s="280"/>
      <c r="AJ23" s="280"/>
      <c r="AK23" s="280"/>
      <c r="AL23" s="281"/>
      <c r="AM23" s="281"/>
      <c r="AN23" s="281"/>
      <c r="AO23" s="281"/>
      <c r="AP23" s="281"/>
      <c r="AQ23" s="281"/>
      <c r="AR23" s="280"/>
      <c r="AS23" s="280"/>
      <c r="AT23" s="280"/>
      <c r="AU23" s="280"/>
      <c r="AV23" s="280"/>
      <c r="AW23" s="280"/>
      <c r="AX23" s="279"/>
      <c r="AY23" s="279"/>
      <c r="AZ23" s="279"/>
      <c r="BA23" s="279"/>
      <c r="BB23" s="279"/>
      <c r="BC23" s="279"/>
    </row>
    <row r="24" spans="2:55" ht="15" customHeight="1" thickBot="1" x14ac:dyDescent="0.25">
      <c r="B24" s="283"/>
      <c r="C24" s="283"/>
      <c r="D24" s="283"/>
      <c r="E24" s="283"/>
      <c r="F24" s="283"/>
      <c r="G24" s="283"/>
      <c r="H24" s="639"/>
      <c r="I24" s="639"/>
      <c r="J24" s="639"/>
      <c r="K24" s="639"/>
      <c r="L24" s="639"/>
      <c r="M24" s="639"/>
      <c r="N24" s="639"/>
      <c r="O24" s="639"/>
      <c r="P24" s="639"/>
      <c r="Q24" s="639"/>
      <c r="R24" s="639"/>
      <c r="S24" s="639"/>
      <c r="T24" s="280"/>
      <c r="U24" s="280"/>
      <c r="V24" s="280"/>
      <c r="W24" s="280"/>
      <c r="X24" s="280"/>
      <c r="Y24" s="280"/>
      <c r="Z24" s="639"/>
      <c r="AA24" s="639"/>
      <c r="AB24" s="639"/>
      <c r="AC24" s="639"/>
      <c r="AD24" s="639"/>
      <c r="AE24" s="639"/>
      <c r="AF24" s="280"/>
      <c r="AG24" s="280"/>
      <c r="AH24" s="280"/>
      <c r="AI24" s="280"/>
      <c r="AJ24" s="280"/>
      <c r="AK24" s="280"/>
      <c r="AL24" s="281"/>
      <c r="AM24" s="281"/>
      <c r="AN24" s="281"/>
      <c r="AO24" s="281"/>
      <c r="AP24" s="281"/>
      <c r="AQ24" s="281"/>
      <c r="AR24" s="280"/>
      <c r="AS24" s="280"/>
      <c r="AT24" s="280"/>
      <c r="AU24" s="280"/>
      <c r="AV24" s="280"/>
      <c r="AW24" s="280"/>
      <c r="AX24" s="279"/>
      <c r="AY24" s="279"/>
      <c r="AZ24" s="279"/>
      <c r="BA24" s="279"/>
      <c r="BB24" s="279"/>
      <c r="BC24" s="279"/>
    </row>
    <row r="25" spans="2:55" ht="15" customHeight="1" thickTop="1" thickBot="1" x14ac:dyDescent="0.25">
      <c r="B25" s="255" t="s">
        <v>117</v>
      </c>
      <c r="C25" s="255"/>
      <c r="D25" s="255"/>
      <c r="E25" s="255"/>
      <c r="F25" s="255"/>
      <c r="G25" s="255"/>
      <c r="H25" s="237">
        <f>SUM(H21:M24)</f>
        <v>2047024</v>
      </c>
      <c r="I25" s="237"/>
      <c r="J25" s="237"/>
      <c r="K25" s="237"/>
      <c r="L25" s="237"/>
      <c r="M25" s="237"/>
      <c r="N25" s="237">
        <f>SUM(N21:S24)</f>
        <v>0</v>
      </c>
      <c r="O25" s="237"/>
      <c r="P25" s="237"/>
      <c r="Q25" s="237"/>
      <c r="R25" s="237"/>
      <c r="S25" s="237"/>
      <c r="T25" s="237">
        <f>SUM(T21:Y24)</f>
        <v>2047024</v>
      </c>
      <c r="U25" s="237"/>
      <c r="V25" s="237"/>
      <c r="W25" s="237"/>
      <c r="X25" s="237"/>
      <c r="Y25" s="237"/>
      <c r="Z25" s="237">
        <f>SUM(Z21:AE24)</f>
        <v>2508000</v>
      </c>
      <c r="AA25" s="237"/>
      <c r="AB25" s="237"/>
      <c r="AC25" s="237"/>
      <c r="AD25" s="237"/>
      <c r="AE25" s="237"/>
      <c r="AF25" s="237">
        <f>SUM(AF21:AK24)</f>
        <v>2047024</v>
      </c>
      <c r="AG25" s="237"/>
      <c r="AH25" s="237"/>
      <c r="AI25" s="237"/>
      <c r="AJ25" s="237"/>
      <c r="AK25" s="237"/>
      <c r="AL25" s="239"/>
      <c r="AM25" s="239"/>
      <c r="AN25" s="239"/>
      <c r="AO25" s="239"/>
      <c r="AP25" s="239"/>
      <c r="AQ25" s="240"/>
      <c r="AR25" s="243">
        <f>ROUNDDOWN((SUM(AR21:AW24)),-3)</f>
        <v>2047000</v>
      </c>
      <c r="AS25" s="244"/>
      <c r="AT25" s="244"/>
      <c r="AU25" s="244"/>
      <c r="AV25" s="244"/>
      <c r="AW25" s="245"/>
      <c r="AX25" s="251"/>
      <c r="AY25" s="252"/>
      <c r="AZ25" s="252"/>
      <c r="BA25" s="252"/>
      <c r="BB25" s="252"/>
      <c r="BC25" s="252"/>
    </row>
    <row r="26" spans="2:55" ht="15" customHeight="1" thickTop="1" thickBot="1" x14ac:dyDescent="0.25">
      <c r="B26" s="255"/>
      <c r="C26" s="255"/>
      <c r="D26" s="255"/>
      <c r="E26" s="255"/>
      <c r="F26" s="255"/>
      <c r="G26" s="255"/>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9"/>
      <c r="AM26" s="239"/>
      <c r="AN26" s="239"/>
      <c r="AO26" s="239"/>
      <c r="AP26" s="239"/>
      <c r="AQ26" s="240"/>
      <c r="AR26" s="246"/>
      <c r="AS26" s="237"/>
      <c r="AT26" s="237"/>
      <c r="AU26" s="237"/>
      <c r="AV26" s="237"/>
      <c r="AW26" s="247"/>
      <c r="AX26" s="251"/>
      <c r="AY26" s="252"/>
      <c r="AZ26" s="252"/>
      <c r="BA26" s="252"/>
      <c r="BB26" s="252"/>
      <c r="BC26" s="252"/>
    </row>
    <row r="27" spans="2:55" ht="15" customHeight="1" thickTop="1" thickBot="1" x14ac:dyDescent="0.25">
      <c r="B27" s="255"/>
      <c r="C27" s="255"/>
      <c r="D27" s="255"/>
      <c r="E27" s="255"/>
      <c r="F27" s="255"/>
      <c r="G27" s="255"/>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9"/>
      <c r="AM27" s="239"/>
      <c r="AN27" s="239"/>
      <c r="AO27" s="239"/>
      <c r="AP27" s="239"/>
      <c r="AQ27" s="240"/>
      <c r="AR27" s="246"/>
      <c r="AS27" s="237"/>
      <c r="AT27" s="237"/>
      <c r="AU27" s="237"/>
      <c r="AV27" s="237"/>
      <c r="AW27" s="247"/>
      <c r="AX27" s="251"/>
      <c r="AY27" s="252"/>
      <c r="AZ27" s="252"/>
      <c r="BA27" s="252"/>
      <c r="BB27" s="252"/>
      <c r="BC27" s="252"/>
    </row>
    <row r="28" spans="2:55" ht="15" customHeight="1" thickTop="1" thickBot="1" x14ac:dyDescent="0.25">
      <c r="B28" s="256"/>
      <c r="C28" s="256"/>
      <c r="D28" s="256"/>
      <c r="E28" s="256"/>
      <c r="F28" s="256"/>
      <c r="G28" s="256"/>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41"/>
      <c r="AM28" s="241"/>
      <c r="AN28" s="241"/>
      <c r="AO28" s="241"/>
      <c r="AP28" s="241"/>
      <c r="AQ28" s="242"/>
      <c r="AR28" s="248"/>
      <c r="AS28" s="249"/>
      <c r="AT28" s="249"/>
      <c r="AU28" s="249"/>
      <c r="AV28" s="249"/>
      <c r="AW28" s="250"/>
      <c r="AX28" s="253"/>
      <c r="AY28" s="254"/>
      <c r="AZ28" s="254"/>
      <c r="BA28" s="254"/>
      <c r="BB28" s="254"/>
      <c r="BC28" s="254"/>
    </row>
    <row r="30" spans="2:55" ht="15" customHeight="1" x14ac:dyDescent="0.2">
      <c r="C30" s="1" t="s">
        <v>16</v>
      </c>
    </row>
    <row r="31" spans="2:55" ht="15" customHeight="1" x14ac:dyDescent="0.2">
      <c r="C31" s="1" t="s">
        <v>174</v>
      </c>
    </row>
    <row r="32" spans="2:55" ht="15" customHeight="1" x14ac:dyDescent="0.2">
      <c r="C32" s="1" t="s">
        <v>175</v>
      </c>
    </row>
  </sheetData>
  <mergeCells count="40">
    <mergeCell ref="AX25:BC28"/>
    <mergeCell ref="B25:G28"/>
    <mergeCell ref="H25:M28"/>
    <mergeCell ref="N25:S28"/>
    <mergeCell ref="T25:Y28"/>
    <mergeCell ref="Z25:AE28"/>
    <mergeCell ref="AF25:AK28"/>
    <mergeCell ref="AL25:AQ28"/>
    <mergeCell ref="AR25:AW28"/>
    <mergeCell ref="AL17:AQ19"/>
    <mergeCell ref="AL21:AQ24"/>
    <mergeCell ref="AR21:AW24"/>
    <mergeCell ref="AX21:BC24"/>
    <mergeCell ref="B21:G24"/>
    <mergeCell ref="H21:M24"/>
    <mergeCell ref="N21:S24"/>
    <mergeCell ref="T21:Y24"/>
    <mergeCell ref="Z21:AE24"/>
    <mergeCell ref="B17:G20"/>
    <mergeCell ref="H17:M19"/>
    <mergeCell ref="N17:S19"/>
    <mergeCell ref="T17:Y18"/>
    <mergeCell ref="Z17:AE19"/>
    <mergeCell ref="AF21:AK24"/>
    <mergeCell ref="AY4:BC5"/>
    <mergeCell ref="B8:BC9"/>
    <mergeCell ref="AD12:AI13"/>
    <mergeCell ref="AJ12:BC13"/>
    <mergeCell ref="AR17:AW18"/>
    <mergeCell ref="AX17:BC20"/>
    <mergeCell ref="H20:M20"/>
    <mergeCell ref="N20:S20"/>
    <mergeCell ref="T20:Y20"/>
    <mergeCell ref="Z20:AE20"/>
    <mergeCell ref="AF20:AK20"/>
    <mergeCell ref="T19:Y19"/>
    <mergeCell ref="AR19:AW19"/>
    <mergeCell ref="AR20:AW20"/>
    <mergeCell ref="AL20:AQ20"/>
    <mergeCell ref="AF17:AK19"/>
  </mergeCells>
  <phoneticPr fontId="1"/>
  <printOptions horizontalCentered="1"/>
  <pageMargins left="0.59055118110236227" right="0.59055118110236227" top="0.39370078740157483" bottom="0.39370078740157483" header="0.19685039370078741" footer="0.19685039370078741"/>
  <pageSetup paperSize="9" fitToHeight="2" orientation="landscape" r:id="rId1"/>
  <headerFooter alignWithMargins="0">
    <oddFooter xml:space="preserve">&amp;C&amp;12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C3:BF34"/>
  <sheetViews>
    <sheetView showGridLines="0" view="pageBreakPreview" zoomScaleNormal="100" zoomScaleSheetLayoutView="100" workbookViewId="0">
      <selection activeCell="AQ14" sqref="AQ14"/>
    </sheetView>
  </sheetViews>
  <sheetFormatPr defaultColWidth="2.44140625" defaultRowHeight="15" customHeight="1" x14ac:dyDescent="0.2"/>
  <cols>
    <col min="1" max="16384" width="2.44140625" style="1"/>
  </cols>
  <sheetData>
    <row r="3" spans="3:58" ht="15" customHeight="1" x14ac:dyDescent="0.2">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row>
    <row r="4" spans="3:58" ht="15" customHeight="1" x14ac:dyDescent="0.2">
      <c r="F4" s="2"/>
      <c r="AK4" s="257" t="s">
        <v>151</v>
      </c>
      <c r="AL4" s="258"/>
      <c r="AM4" s="258"/>
      <c r="AN4" s="258"/>
      <c r="AO4" s="259"/>
    </row>
    <row r="5" spans="3:58" s="3" customFormat="1" ht="15" customHeight="1" x14ac:dyDescent="0.2">
      <c r="AK5" s="260"/>
      <c r="AL5" s="261"/>
      <c r="AM5" s="261"/>
      <c r="AN5" s="261"/>
      <c r="AO5" s="262"/>
    </row>
    <row r="6" spans="3:58" s="3" customFormat="1" ht="15" customHeight="1" x14ac:dyDescent="0.2"/>
    <row r="7" spans="3:58" ht="15" customHeight="1" x14ac:dyDescent="0.2">
      <c r="C7" s="393" t="s">
        <v>200</v>
      </c>
      <c r="D7" s="394"/>
      <c r="E7" s="394"/>
      <c r="F7" s="394"/>
      <c r="G7" s="394"/>
      <c r="H7" s="394"/>
      <c r="I7" s="394"/>
      <c r="J7" s="394"/>
      <c r="K7" s="394"/>
      <c r="L7" s="394"/>
      <c r="M7" s="394"/>
      <c r="N7" s="394"/>
      <c r="O7" s="394"/>
      <c r="P7" s="394"/>
      <c r="Q7" s="394"/>
      <c r="R7" s="394"/>
      <c r="S7" s="394"/>
      <c r="T7" s="394"/>
      <c r="U7" s="394"/>
      <c r="V7" s="394"/>
      <c r="W7" s="394"/>
      <c r="X7" s="394"/>
      <c r="Y7" s="394"/>
      <c r="Z7" s="394"/>
      <c r="AA7" s="394"/>
      <c r="AB7" s="394"/>
      <c r="AC7" s="394"/>
      <c r="AD7" s="394"/>
      <c r="AE7" s="394"/>
      <c r="AF7" s="394"/>
      <c r="AG7" s="394"/>
      <c r="AH7" s="394"/>
      <c r="AI7" s="394"/>
      <c r="AJ7" s="394"/>
      <c r="AK7" s="394"/>
      <c r="AL7" s="394"/>
      <c r="AM7" s="394"/>
      <c r="AN7" s="394"/>
      <c r="AO7" s="394"/>
      <c r="AP7" s="394"/>
      <c r="AQ7" s="394"/>
      <c r="AR7" s="394"/>
      <c r="AS7" s="394"/>
      <c r="AT7" s="394"/>
      <c r="AU7" s="394"/>
      <c r="AV7" s="394"/>
      <c r="AW7" s="394"/>
      <c r="AX7" s="394"/>
      <c r="AY7" s="394"/>
      <c r="AZ7" s="394"/>
      <c r="BA7" s="394"/>
      <c r="BB7" s="394"/>
      <c r="BC7" s="394"/>
      <c r="BD7" s="394"/>
      <c r="BE7" s="394"/>
      <c r="BF7" s="394"/>
    </row>
    <row r="8" spans="3:58" ht="15" customHeight="1" x14ac:dyDescent="0.2">
      <c r="C8" s="394"/>
      <c r="D8" s="394"/>
      <c r="E8" s="394"/>
      <c r="F8" s="394"/>
      <c r="G8" s="394"/>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394"/>
      <c r="AI8" s="394"/>
      <c r="AJ8" s="394"/>
      <c r="AK8" s="394"/>
      <c r="AL8" s="394"/>
      <c r="AM8" s="394"/>
      <c r="AN8" s="394"/>
      <c r="AO8" s="394"/>
      <c r="AP8" s="394"/>
      <c r="AQ8" s="394"/>
      <c r="AR8" s="394"/>
      <c r="AS8" s="394"/>
      <c r="AT8" s="394"/>
      <c r="AU8" s="394"/>
      <c r="AV8" s="394"/>
      <c r="AW8" s="394"/>
      <c r="AX8" s="394"/>
      <c r="AY8" s="394"/>
      <c r="AZ8" s="394"/>
      <c r="BA8" s="394"/>
      <c r="BB8" s="394"/>
      <c r="BC8" s="394"/>
      <c r="BD8" s="394"/>
      <c r="BE8" s="394"/>
      <c r="BF8" s="394"/>
    </row>
    <row r="9" spans="3:58" ht="15" customHeight="1" x14ac:dyDescent="0.2">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row>
    <row r="10" spans="3:58" ht="15" customHeight="1" x14ac:dyDescent="0.2">
      <c r="F10" s="63"/>
      <c r="G10" s="63"/>
      <c r="H10" s="63"/>
      <c r="I10" s="63"/>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
    </row>
    <row r="11" spans="3:58" s="5" customFormat="1" ht="15" customHeight="1" x14ac:dyDescent="0.2">
      <c r="E11" s="257"/>
      <c r="F11" s="259"/>
      <c r="G11" s="257" t="s">
        <v>118</v>
      </c>
      <c r="H11" s="258"/>
      <c r="I11" s="258"/>
      <c r="J11" s="258"/>
      <c r="K11" s="258"/>
      <c r="L11" s="258"/>
      <c r="M11" s="258"/>
      <c r="N11" s="258"/>
      <c r="O11" s="258"/>
      <c r="P11" s="259"/>
      <c r="Q11" s="257" t="s">
        <v>119</v>
      </c>
      <c r="R11" s="258"/>
      <c r="S11" s="258"/>
      <c r="T11" s="258"/>
      <c r="U11" s="258"/>
      <c r="V11" s="258"/>
      <c r="W11" s="258"/>
      <c r="X11" s="258"/>
      <c r="Y11" s="258"/>
      <c r="Z11" s="258"/>
      <c r="AA11" s="258"/>
      <c r="AB11" s="258"/>
      <c r="AC11" s="258"/>
      <c r="AD11" s="258"/>
      <c r="AE11" s="258"/>
      <c r="AF11" s="258"/>
      <c r="AG11" s="258"/>
      <c r="AH11" s="258"/>
      <c r="AI11" s="258"/>
      <c r="AJ11" s="258"/>
      <c r="AK11" s="259"/>
    </row>
    <row r="12" spans="3:58" s="5" customFormat="1" ht="15" customHeight="1" x14ac:dyDescent="0.2">
      <c r="E12" s="403"/>
      <c r="F12" s="404"/>
      <c r="G12" s="400"/>
      <c r="H12" s="401"/>
      <c r="I12" s="401"/>
      <c r="J12" s="401"/>
      <c r="K12" s="401"/>
      <c r="L12" s="401"/>
      <c r="M12" s="401"/>
      <c r="N12" s="401"/>
      <c r="O12" s="401"/>
      <c r="P12" s="402"/>
      <c r="Q12" s="400"/>
      <c r="R12" s="401"/>
      <c r="S12" s="401"/>
      <c r="T12" s="401"/>
      <c r="U12" s="401"/>
      <c r="V12" s="401"/>
      <c r="W12" s="401"/>
      <c r="X12" s="401"/>
      <c r="Y12" s="401"/>
      <c r="Z12" s="401"/>
      <c r="AA12" s="401"/>
      <c r="AB12" s="401"/>
      <c r="AC12" s="401"/>
      <c r="AD12" s="401"/>
      <c r="AE12" s="401"/>
      <c r="AF12" s="401"/>
      <c r="AG12" s="401"/>
      <c r="AH12" s="401"/>
      <c r="AI12" s="401"/>
      <c r="AJ12" s="401"/>
      <c r="AK12" s="402"/>
    </row>
    <row r="13" spans="3:58" s="5" customFormat="1" ht="15" customHeight="1" x14ac:dyDescent="0.2">
      <c r="E13" s="403"/>
      <c r="F13" s="404"/>
      <c r="G13" s="318" t="s">
        <v>120</v>
      </c>
      <c r="H13" s="372"/>
      <c r="I13" s="372"/>
      <c r="J13" s="372"/>
      <c r="K13" s="372"/>
      <c r="L13" s="373"/>
      <c r="M13" s="371" t="s">
        <v>162</v>
      </c>
      <c r="N13" s="372"/>
      <c r="O13" s="372"/>
      <c r="P13" s="319"/>
      <c r="Q13" s="318" t="s">
        <v>159</v>
      </c>
      <c r="R13" s="372"/>
      <c r="S13" s="372"/>
      <c r="T13" s="372"/>
      <c r="U13" s="373"/>
      <c r="V13" s="371" t="s">
        <v>160</v>
      </c>
      <c r="W13" s="372"/>
      <c r="X13" s="372"/>
      <c r="Y13" s="372"/>
      <c r="Z13" s="373"/>
      <c r="AA13" s="371" t="s">
        <v>121</v>
      </c>
      <c r="AB13" s="372"/>
      <c r="AC13" s="372"/>
      <c r="AD13" s="372"/>
      <c r="AE13" s="373"/>
      <c r="AF13" s="640" t="s">
        <v>122</v>
      </c>
      <c r="AG13" s="372"/>
      <c r="AH13" s="372"/>
      <c r="AI13" s="372"/>
      <c r="AJ13" s="372"/>
      <c r="AK13" s="319"/>
    </row>
    <row r="14" spans="3:58" ht="15" customHeight="1" x14ac:dyDescent="0.2">
      <c r="E14" s="403"/>
      <c r="F14" s="404"/>
      <c r="G14" s="407"/>
      <c r="H14" s="375"/>
      <c r="I14" s="375"/>
      <c r="J14" s="375"/>
      <c r="K14" s="375"/>
      <c r="L14" s="376"/>
      <c r="M14" s="374"/>
      <c r="N14" s="375"/>
      <c r="O14" s="375"/>
      <c r="P14" s="405"/>
      <c r="Q14" s="407" t="s">
        <v>158</v>
      </c>
      <c r="R14" s="375"/>
      <c r="S14" s="375"/>
      <c r="T14" s="375"/>
      <c r="U14" s="376"/>
      <c r="V14" s="374" t="s">
        <v>161</v>
      </c>
      <c r="W14" s="375"/>
      <c r="X14" s="375"/>
      <c r="Y14" s="375"/>
      <c r="Z14" s="376"/>
      <c r="AA14" s="374"/>
      <c r="AB14" s="375"/>
      <c r="AC14" s="375"/>
      <c r="AD14" s="375"/>
      <c r="AE14" s="376"/>
      <c r="AF14" s="374"/>
      <c r="AG14" s="375"/>
      <c r="AH14" s="375"/>
      <c r="AI14" s="375"/>
      <c r="AJ14" s="375"/>
      <c r="AK14" s="405"/>
    </row>
    <row r="15" spans="3:58" ht="15" customHeight="1" x14ac:dyDescent="0.2">
      <c r="E15" s="260"/>
      <c r="F15" s="262"/>
      <c r="G15" s="295"/>
      <c r="H15" s="296"/>
      <c r="I15" s="296"/>
      <c r="J15" s="296"/>
      <c r="K15" s="296"/>
      <c r="L15" s="408"/>
      <c r="M15" s="406"/>
      <c r="N15" s="296"/>
      <c r="O15" s="296"/>
      <c r="P15" s="297"/>
      <c r="Q15" s="295" t="s">
        <v>130</v>
      </c>
      <c r="R15" s="296"/>
      <c r="S15" s="296"/>
      <c r="T15" s="296"/>
      <c r="U15" s="408"/>
      <c r="V15" s="406" t="s">
        <v>131</v>
      </c>
      <c r="W15" s="296"/>
      <c r="X15" s="296"/>
      <c r="Y15" s="296"/>
      <c r="Z15" s="408"/>
      <c r="AA15" s="406" t="s">
        <v>123</v>
      </c>
      <c r="AB15" s="296"/>
      <c r="AC15" s="296"/>
      <c r="AD15" s="296"/>
      <c r="AE15" s="408"/>
      <c r="AF15" s="406" t="s">
        <v>129</v>
      </c>
      <c r="AG15" s="296"/>
      <c r="AH15" s="296"/>
      <c r="AI15" s="296"/>
      <c r="AJ15" s="296"/>
      <c r="AK15" s="297"/>
    </row>
    <row r="16" spans="3:58" ht="15" customHeight="1" x14ac:dyDescent="0.2">
      <c r="E16" s="360">
        <v>1</v>
      </c>
      <c r="F16" s="361"/>
      <c r="G16" s="641" t="s">
        <v>189</v>
      </c>
      <c r="H16" s="642"/>
      <c r="I16" s="642"/>
      <c r="J16" s="642"/>
      <c r="K16" s="642"/>
      <c r="L16" s="642"/>
      <c r="M16" s="648" t="s">
        <v>132</v>
      </c>
      <c r="N16" s="648"/>
      <c r="O16" s="648"/>
      <c r="P16" s="649"/>
      <c r="Q16" s="644">
        <v>476</v>
      </c>
      <c r="R16" s="645"/>
      <c r="S16" s="645"/>
      <c r="T16" s="645"/>
      <c r="U16" s="645"/>
      <c r="V16" s="381">
        <v>2611</v>
      </c>
      <c r="W16" s="382"/>
      <c r="X16" s="382"/>
      <c r="Y16" s="382"/>
      <c r="Z16" s="383"/>
      <c r="AA16" s="377">
        <f>Q16*3200</f>
        <v>1523200</v>
      </c>
      <c r="AB16" s="378"/>
      <c r="AC16" s="378"/>
      <c r="AD16" s="378"/>
      <c r="AE16" s="379"/>
      <c r="AF16" s="377">
        <f>Q16*V16</f>
        <v>1242836</v>
      </c>
      <c r="AG16" s="378"/>
      <c r="AH16" s="378"/>
      <c r="AI16" s="378"/>
      <c r="AJ16" s="378"/>
      <c r="AK16" s="380"/>
    </row>
    <row r="17" spans="5:40" ht="15" customHeight="1" x14ac:dyDescent="0.2">
      <c r="E17" s="344"/>
      <c r="F17" s="345"/>
      <c r="G17" s="641"/>
      <c r="H17" s="642"/>
      <c r="I17" s="642"/>
      <c r="J17" s="642"/>
      <c r="K17" s="642"/>
      <c r="L17" s="642"/>
      <c r="M17" s="642"/>
      <c r="N17" s="642"/>
      <c r="O17" s="642"/>
      <c r="P17" s="643"/>
      <c r="Q17" s="646"/>
      <c r="R17" s="647"/>
      <c r="S17" s="647"/>
      <c r="T17" s="647"/>
      <c r="U17" s="647"/>
      <c r="V17" s="357"/>
      <c r="W17" s="358"/>
      <c r="X17" s="358"/>
      <c r="Y17" s="358"/>
      <c r="Z17" s="359"/>
      <c r="AA17" s="367"/>
      <c r="AB17" s="368"/>
      <c r="AC17" s="368"/>
      <c r="AD17" s="368"/>
      <c r="AE17" s="370"/>
      <c r="AF17" s="367"/>
      <c r="AG17" s="368"/>
      <c r="AH17" s="368"/>
      <c r="AI17" s="368"/>
      <c r="AJ17" s="368"/>
      <c r="AK17" s="369"/>
    </row>
    <row r="18" spans="5:40" ht="15" customHeight="1" x14ac:dyDescent="0.2">
      <c r="E18" s="318">
        <v>2</v>
      </c>
      <c r="F18" s="319"/>
      <c r="G18" s="641" t="s">
        <v>189</v>
      </c>
      <c r="H18" s="642"/>
      <c r="I18" s="642"/>
      <c r="J18" s="642"/>
      <c r="K18" s="642"/>
      <c r="L18" s="642"/>
      <c r="M18" s="642" t="s">
        <v>132</v>
      </c>
      <c r="N18" s="642"/>
      <c r="O18" s="642"/>
      <c r="P18" s="643"/>
      <c r="Q18" s="644">
        <v>308</v>
      </c>
      <c r="R18" s="645"/>
      <c r="S18" s="645"/>
      <c r="T18" s="645"/>
      <c r="U18" s="645"/>
      <c r="V18" s="338">
        <v>2611</v>
      </c>
      <c r="W18" s="339"/>
      <c r="X18" s="339"/>
      <c r="Y18" s="339"/>
      <c r="Z18" s="340"/>
      <c r="AA18" s="284">
        <f t="shared" ref="AA18" si="0">Q18*3200</f>
        <v>985600</v>
      </c>
      <c r="AB18" s="285"/>
      <c r="AC18" s="285"/>
      <c r="AD18" s="285"/>
      <c r="AE18" s="286"/>
      <c r="AF18" s="284">
        <f t="shared" ref="AF18" si="1">Q18*V18</f>
        <v>804188</v>
      </c>
      <c r="AG18" s="285"/>
      <c r="AH18" s="285"/>
      <c r="AI18" s="285"/>
      <c r="AJ18" s="285"/>
      <c r="AK18" s="290"/>
    </row>
    <row r="19" spans="5:40" ht="15" customHeight="1" x14ac:dyDescent="0.2">
      <c r="E19" s="344"/>
      <c r="F19" s="345"/>
      <c r="G19" s="641"/>
      <c r="H19" s="642"/>
      <c r="I19" s="642"/>
      <c r="J19" s="642"/>
      <c r="K19" s="642"/>
      <c r="L19" s="642"/>
      <c r="M19" s="642"/>
      <c r="N19" s="642"/>
      <c r="O19" s="642"/>
      <c r="P19" s="643"/>
      <c r="Q19" s="646"/>
      <c r="R19" s="647"/>
      <c r="S19" s="647"/>
      <c r="T19" s="647"/>
      <c r="U19" s="647"/>
      <c r="V19" s="357"/>
      <c r="W19" s="358"/>
      <c r="X19" s="358"/>
      <c r="Y19" s="358"/>
      <c r="Z19" s="359"/>
      <c r="AA19" s="367"/>
      <c r="AB19" s="368"/>
      <c r="AC19" s="368"/>
      <c r="AD19" s="368"/>
      <c r="AE19" s="370"/>
      <c r="AF19" s="367"/>
      <c r="AG19" s="368"/>
      <c r="AH19" s="368"/>
      <c r="AI19" s="368"/>
      <c r="AJ19" s="368"/>
      <c r="AK19" s="369"/>
    </row>
    <row r="20" spans="5:40" ht="15" customHeight="1" x14ac:dyDescent="0.2">
      <c r="E20" s="318">
        <v>3</v>
      </c>
      <c r="F20" s="319"/>
      <c r="G20" s="322"/>
      <c r="H20" s="323"/>
      <c r="I20" s="323"/>
      <c r="J20" s="323"/>
      <c r="K20" s="323"/>
      <c r="L20" s="324"/>
      <c r="M20" s="328"/>
      <c r="N20" s="323"/>
      <c r="O20" s="323"/>
      <c r="P20" s="329"/>
      <c r="Q20" s="332"/>
      <c r="R20" s="333"/>
      <c r="S20" s="333"/>
      <c r="T20" s="333"/>
      <c r="U20" s="334"/>
      <c r="V20" s="338"/>
      <c r="W20" s="339"/>
      <c r="X20" s="339"/>
      <c r="Y20" s="339"/>
      <c r="Z20" s="340"/>
      <c r="AA20" s="284">
        <f t="shared" ref="AA20" si="2">Q20*3200</f>
        <v>0</v>
      </c>
      <c r="AB20" s="285"/>
      <c r="AC20" s="285"/>
      <c r="AD20" s="285"/>
      <c r="AE20" s="286"/>
      <c r="AF20" s="284">
        <f t="shared" ref="AF20" si="3">Q20*V20</f>
        <v>0</v>
      </c>
      <c r="AG20" s="285"/>
      <c r="AH20" s="285"/>
      <c r="AI20" s="285"/>
      <c r="AJ20" s="285"/>
      <c r="AK20" s="290"/>
    </row>
    <row r="21" spans="5:40" ht="15" customHeight="1" x14ac:dyDescent="0.2">
      <c r="E21" s="344"/>
      <c r="F21" s="345"/>
      <c r="G21" s="346"/>
      <c r="H21" s="347"/>
      <c r="I21" s="347"/>
      <c r="J21" s="347"/>
      <c r="K21" s="347"/>
      <c r="L21" s="348"/>
      <c r="M21" s="349"/>
      <c r="N21" s="347"/>
      <c r="O21" s="347"/>
      <c r="P21" s="350"/>
      <c r="Q21" s="354"/>
      <c r="R21" s="355"/>
      <c r="S21" s="355"/>
      <c r="T21" s="355"/>
      <c r="U21" s="356"/>
      <c r="V21" s="357"/>
      <c r="W21" s="358"/>
      <c r="X21" s="358"/>
      <c r="Y21" s="358"/>
      <c r="Z21" s="359"/>
      <c r="AA21" s="367"/>
      <c r="AB21" s="368"/>
      <c r="AC21" s="368"/>
      <c r="AD21" s="368"/>
      <c r="AE21" s="370"/>
      <c r="AF21" s="367"/>
      <c r="AG21" s="368"/>
      <c r="AH21" s="368"/>
      <c r="AI21" s="368"/>
      <c r="AJ21" s="368"/>
      <c r="AK21" s="369"/>
    </row>
    <row r="22" spans="5:40" ht="15" customHeight="1" x14ac:dyDescent="0.2">
      <c r="E22" s="318">
        <v>4</v>
      </c>
      <c r="F22" s="319"/>
      <c r="G22" s="322"/>
      <c r="H22" s="323"/>
      <c r="I22" s="323"/>
      <c r="J22" s="323"/>
      <c r="K22" s="323"/>
      <c r="L22" s="324"/>
      <c r="M22" s="328"/>
      <c r="N22" s="323"/>
      <c r="O22" s="323"/>
      <c r="P22" s="329"/>
      <c r="Q22" s="332"/>
      <c r="R22" s="333"/>
      <c r="S22" s="333"/>
      <c r="T22" s="333"/>
      <c r="U22" s="334"/>
      <c r="V22" s="338"/>
      <c r="W22" s="339"/>
      <c r="X22" s="339"/>
      <c r="Y22" s="339"/>
      <c r="Z22" s="340"/>
      <c r="AA22" s="284">
        <f t="shared" ref="AA22" si="4">Q22*3200</f>
        <v>0</v>
      </c>
      <c r="AB22" s="285"/>
      <c r="AC22" s="285"/>
      <c r="AD22" s="285"/>
      <c r="AE22" s="286"/>
      <c r="AF22" s="284">
        <f t="shared" ref="AF22" si="5">Q22*V22</f>
        <v>0</v>
      </c>
      <c r="AG22" s="285"/>
      <c r="AH22" s="285"/>
      <c r="AI22" s="285"/>
      <c r="AJ22" s="285"/>
      <c r="AK22" s="290"/>
    </row>
    <row r="23" spans="5:40" ht="15" customHeight="1" x14ac:dyDescent="0.2">
      <c r="E23" s="344"/>
      <c r="F23" s="345"/>
      <c r="G23" s="346"/>
      <c r="H23" s="347"/>
      <c r="I23" s="347"/>
      <c r="J23" s="347"/>
      <c r="K23" s="347"/>
      <c r="L23" s="348"/>
      <c r="M23" s="349"/>
      <c r="N23" s="347"/>
      <c r="O23" s="347"/>
      <c r="P23" s="350"/>
      <c r="Q23" s="354"/>
      <c r="R23" s="355"/>
      <c r="S23" s="355"/>
      <c r="T23" s="355"/>
      <c r="U23" s="356"/>
      <c r="V23" s="357"/>
      <c r="W23" s="358"/>
      <c r="X23" s="358"/>
      <c r="Y23" s="358"/>
      <c r="Z23" s="359"/>
      <c r="AA23" s="367"/>
      <c r="AB23" s="368"/>
      <c r="AC23" s="368"/>
      <c r="AD23" s="368"/>
      <c r="AE23" s="370"/>
      <c r="AF23" s="367"/>
      <c r="AG23" s="368"/>
      <c r="AH23" s="368"/>
      <c r="AI23" s="368"/>
      <c r="AJ23" s="368"/>
      <c r="AK23" s="369"/>
    </row>
    <row r="24" spans="5:40" ht="15" customHeight="1" x14ac:dyDescent="0.2">
      <c r="E24" s="318">
        <v>5</v>
      </c>
      <c r="F24" s="319"/>
      <c r="G24" s="322"/>
      <c r="H24" s="323"/>
      <c r="I24" s="323"/>
      <c r="J24" s="323"/>
      <c r="K24" s="323"/>
      <c r="L24" s="324"/>
      <c r="M24" s="328"/>
      <c r="N24" s="323"/>
      <c r="O24" s="323"/>
      <c r="P24" s="329"/>
      <c r="Q24" s="332"/>
      <c r="R24" s="333"/>
      <c r="S24" s="333"/>
      <c r="T24" s="333"/>
      <c r="U24" s="334"/>
      <c r="V24" s="338"/>
      <c r="W24" s="339"/>
      <c r="X24" s="339"/>
      <c r="Y24" s="339"/>
      <c r="Z24" s="340"/>
      <c r="AA24" s="284">
        <f t="shared" ref="AA24" si="6">Q24*3200</f>
        <v>0</v>
      </c>
      <c r="AB24" s="285"/>
      <c r="AC24" s="285"/>
      <c r="AD24" s="285"/>
      <c r="AE24" s="286"/>
      <c r="AF24" s="284">
        <f t="shared" ref="AF24" si="7">Q24*V24</f>
        <v>0</v>
      </c>
      <c r="AG24" s="285"/>
      <c r="AH24" s="285"/>
      <c r="AI24" s="285"/>
      <c r="AJ24" s="285"/>
      <c r="AK24" s="290"/>
    </row>
    <row r="25" spans="5:40" ht="15" customHeight="1" thickBot="1" x14ac:dyDescent="0.25">
      <c r="E25" s="320"/>
      <c r="F25" s="321"/>
      <c r="G25" s="325"/>
      <c r="H25" s="326"/>
      <c r="I25" s="326"/>
      <c r="J25" s="326"/>
      <c r="K25" s="326"/>
      <c r="L25" s="327"/>
      <c r="M25" s="330"/>
      <c r="N25" s="326"/>
      <c r="O25" s="326"/>
      <c r="P25" s="331"/>
      <c r="Q25" s="335"/>
      <c r="R25" s="336"/>
      <c r="S25" s="336"/>
      <c r="T25" s="336"/>
      <c r="U25" s="337"/>
      <c r="V25" s="341"/>
      <c r="W25" s="342"/>
      <c r="X25" s="342"/>
      <c r="Y25" s="342"/>
      <c r="Z25" s="343"/>
      <c r="AA25" s="287"/>
      <c r="AB25" s="288"/>
      <c r="AC25" s="288"/>
      <c r="AD25" s="288"/>
      <c r="AE25" s="289"/>
      <c r="AF25" s="287"/>
      <c r="AG25" s="288"/>
      <c r="AH25" s="288"/>
      <c r="AI25" s="288"/>
      <c r="AJ25" s="288"/>
      <c r="AK25" s="291"/>
    </row>
    <row r="26" spans="5:40" ht="15" customHeight="1" thickTop="1" x14ac:dyDescent="0.2">
      <c r="E26" s="292" t="s">
        <v>124</v>
      </c>
      <c r="F26" s="293"/>
      <c r="G26" s="293"/>
      <c r="H26" s="293"/>
      <c r="I26" s="293"/>
      <c r="J26" s="293"/>
      <c r="K26" s="293"/>
      <c r="L26" s="293"/>
      <c r="M26" s="293"/>
      <c r="N26" s="293"/>
      <c r="O26" s="293"/>
      <c r="P26" s="294"/>
      <c r="Q26" s="298">
        <f>SUM(Q16:U25)</f>
        <v>784</v>
      </c>
      <c r="R26" s="299"/>
      <c r="S26" s="299"/>
      <c r="T26" s="299"/>
      <c r="U26" s="300"/>
      <c r="V26" s="304"/>
      <c r="W26" s="305"/>
      <c r="X26" s="305"/>
      <c r="Y26" s="305"/>
      <c r="Z26" s="306"/>
      <c r="AA26" s="310">
        <f>SUM(AA16:AE25)</f>
        <v>2508800</v>
      </c>
      <c r="AB26" s="311"/>
      <c r="AC26" s="311"/>
      <c r="AD26" s="311"/>
      <c r="AE26" s="312"/>
      <c r="AF26" s="310">
        <f>SUM(AF16:AK25)</f>
        <v>2047024</v>
      </c>
      <c r="AG26" s="311"/>
      <c r="AH26" s="311"/>
      <c r="AI26" s="311"/>
      <c r="AJ26" s="311"/>
      <c r="AK26" s="316"/>
    </row>
    <row r="27" spans="5:40" ht="15" customHeight="1" x14ac:dyDescent="0.2">
      <c r="E27" s="295"/>
      <c r="F27" s="296"/>
      <c r="G27" s="296"/>
      <c r="H27" s="296"/>
      <c r="I27" s="296"/>
      <c r="J27" s="296"/>
      <c r="K27" s="296"/>
      <c r="L27" s="296"/>
      <c r="M27" s="296"/>
      <c r="N27" s="296"/>
      <c r="O27" s="296"/>
      <c r="P27" s="297"/>
      <c r="Q27" s="301"/>
      <c r="R27" s="302"/>
      <c r="S27" s="302"/>
      <c r="T27" s="302"/>
      <c r="U27" s="303"/>
      <c r="V27" s="307"/>
      <c r="W27" s="308"/>
      <c r="X27" s="308"/>
      <c r="Y27" s="308"/>
      <c r="Z27" s="309"/>
      <c r="AA27" s="313"/>
      <c r="AB27" s="314"/>
      <c r="AC27" s="314"/>
      <c r="AD27" s="314"/>
      <c r="AE27" s="315"/>
      <c r="AF27" s="313"/>
      <c r="AG27" s="314"/>
      <c r="AH27" s="314"/>
      <c r="AI27" s="314"/>
      <c r="AJ27" s="314"/>
      <c r="AK27" s="317"/>
    </row>
    <row r="28" spans="5:40" ht="15" customHeight="1" thickBot="1" x14ac:dyDescent="0.25"/>
    <row r="29" spans="5:40" ht="15" customHeight="1" x14ac:dyDescent="0.2">
      <c r="AF29" s="395" t="s">
        <v>125</v>
      </c>
      <c r="AG29" s="396"/>
      <c r="AH29" s="396"/>
      <c r="AI29" s="396"/>
      <c r="AJ29" s="396"/>
      <c r="AK29" s="396"/>
      <c r="AL29" s="396"/>
      <c r="AM29" s="396"/>
      <c r="AN29" s="397"/>
    </row>
    <row r="30" spans="5:40" ht="15" customHeight="1" x14ac:dyDescent="0.2">
      <c r="AF30" s="398" t="s">
        <v>195</v>
      </c>
      <c r="AG30" s="261"/>
      <c r="AH30" s="261"/>
      <c r="AI30" s="261"/>
      <c r="AJ30" s="261"/>
      <c r="AK30" s="261"/>
      <c r="AL30" s="261"/>
      <c r="AM30" s="261"/>
      <c r="AN30" s="399"/>
    </row>
    <row r="31" spans="5:40" ht="15" customHeight="1" x14ac:dyDescent="0.2">
      <c r="AF31" s="384">
        <f>AF26</f>
        <v>2047024</v>
      </c>
      <c r="AG31" s="385"/>
      <c r="AH31" s="385"/>
      <c r="AI31" s="385"/>
      <c r="AJ31" s="385"/>
      <c r="AK31" s="385"/>
      <c r="AL31" s="385"/>
      <c r="AM31" s="385"/>
      <c r="AN31" s="386"/>
    </row>
    <row r="32" spans="5:40" ht="15" customHeight="1" x14ac:dyDescent="0.2">
      <c r="AF32" s="387"/>
      <c r="AG32" s="388"/>
      <c r="AH32" s="388"/>
      <c r="AI32" s="388"/>
      <c r="AJ32" s="388"/>
      <c r="AK32" s="388"/>
      <c r="AL32" s="388"/>
      <c r="AM32" s="388"/>
      <c r="AN32" s="389"/>
    </row>
    <row r="33" spans="32:58" ht="15" customHeight="1" thickBot="1" x14ac:dyDescent="0.25">
      <c r="AF33" s="390"/>
      <c r="AG33" s="391"/>
      <c r="AH33" s="391"/>
      <c r="AI33" s="391"/>
      <c r="AJ33" s="391"/>
      <c r="AK33" s="391"/>
      <c r="AL33" s="391"/>
      <c r="AM33" s="391"/>
      <c r="AN33" s="392"/>
    </row>
    <row r="34" spans="32:58" ht="15" customHeight="1" x14ac:dyDescent="0.2">
      <c r="BF34" s="65"/>
    </row>
  </sheetData>
  <mergeCells count="60">
    <mergeCell ref="AF29:AN29"/>
    <mergeCell ref="AF30:AN30"/>
    <mergeCell ref="AF31:AN33"/>
    <mergeCell ref="AF24:AK25"/>
    <mergeCell ref="E26:P27"/>
    <mergeCell ref="Q26:U27"/>
    <mergeCell ref="V26:Z27"/>
    <mergeCell ref="AA26:AE27"/>
    <mergeCell ref="AF26:AK27"/>
    <mergeCell ref="E24:F25"/>
    <mergeCell ref="G24:L25"/>
    <mergeCell ref="M24:P25"/>
    <mergeCell ref="Q24:U25"/>
    <mergeCell ref="V24:Z25"/>
    <mergeCell ref="AA24:AE25"/>
    <mergeCell ref="AF20:AK21"/>
    <mergeCell ref="E22:F23"/>
    <mergeCell ref="G22:L23"/>
    <mergeCell ref="M22:P23"/>
    <mergeCell ref="Q22:U23"/>
    <mergeCell ref="V22:Z23"/>
    <mergeCell ref="AA22:AE23"/>
    <mergeCell ref="AF22:AK23"/>
    <mergeCell ref="E20:F21"/>
    <mergeCell ref="G20:L21"/>
    <mergeCell ref="M20:P21"/>
    <mergeCell ref="Q20:U21"/>
    <mergeCell ref="V20:Z21"/>
    <mergeCell ref="AA20:AE21"/>
    <mergeCell ref="AF15:AK15"/>
    <mergeCell ref="AF16:AK17"/>
    <mergeCell ref="E18:F19"/>
    <mergeCell ref="G18:L19"/>
    <mergeCell ref="M18:P19"/>
    <mergeCell ref="Q18:U19"/>
    <mergeCell ref="V18:Z19"/>
    <mergeCell ref="AA18:AE19"/>
    <mergeCell ref="AF18:AK19"/>
    <mergeCell ref="E16:F17"/>
    <mergeCell ref="G16:L17"/>
    <mergeCell ref="M16:P17"/>
    <mergeCell ref="Q16:U17"/>
    <mergeCell ref="V16:Z17"/>
    <mergeCell ref="AA16:AE17"/>
    <mergeCell ref="AK4:AO5"/>
    <mergeCell ref="C7:BF8"/>
    <mergeCell ref="E11:F15"/>
    <mergeCell ref="G11:P12"/>
    <mergeCell ref="Q11:AK12"/>
    <mergeCell ref="G13:L15"/>
    <mergeCell ref="M13:P15"/>
    <mergeCell ref="Q13:U13"/>
    <mergeCell ref="V13:Z13"/>
    <mergeCell ref="AA13:AE14"/>
    <mergeCell ref="AF13:AK14"/>
    <mergeCell ref="Q14:U14"/>
    <mergeCell ref="V14:Z14"/>
    <mergeCell ref="Q15:U15"/>
    <mergeCell ref="V15:Z15"/>
    <mergeCell ref="AA15:AE15"/>
  </mergeCells>
  <phoneticPr fontId="1"/>
  <printOptions horizontalCentered="1"/>
  <pageMargins left="0.59055118110236227" right="0.59055118110236227" top="0.39370078740157483" bottom="0.39370078740157483" header="0.19685039370078741" footer="0.19685039370078741"/>
  <pageSetup paperSize="9" scale="105" orientation="landscape" r:id="rId1"/>
  <headerFooter alignWithMargins="0">
    <oddFooter xml:space="preserve">&amp;C&amp;12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B2:AQ65"/>
  <sheetViews>
    <sheetView showGridLines="0" view="pageBreakPreview" zoomScaleNormal="100" zoomScaleSheetLayoutView="100" workbookViewId="0">
      <selection activeCell="M29" sqref="M29:T29"/>
    </sheetView>
  </sheetViews>
  <sheetFormatPr defaultColWidth="2.44140625" defaultRowHeight="15" customHeight="1" x14ac:dyDescent="0.2"/>
  <cols>
    <col min="1" max="1" width="2.44140625" style="8"/>
    <col min="2" max="2" width="2.44140625" style="8" customWidth="1"/>
    <col min="3" max="16384" width="2.44140625" style="8"/>
  </cols>
  <sheetData>
    <row r="2" spans="2:43" s="2" customFormat="1" ht="15" customHeight="1" x14ac:dyDescent="0.2"/>
    <row r="3" spans="2:43" s="2" customFormat="1" ht="15" customHeight="1" x14ac:dyDescent="0.2"/>
    <row r="4" spans="2:43" s="2" customFormat="1" ht="15" customHeight="1" x14ac:dyDescent="0.2"/>
    <row r="5" spans="2:43" s="2" customFormat="1" ht="15" customHeight="1" x14ac:dyDescent="0.2"/>
    <row r="6" spans="2:43" s="7" customFormat="1" ht="15" customHeight="1" x14ac:dyDescent="0.2">
      <c r="B6" s="512" t="s">
        <v>201</v>
      </c>
      <c r="C6" s="512"/>
      <c r="D6" s="512"/>
      <c r="E6" s="512"/>
      <c r="F6" s="512"/>
      <c r="G6" s="512"/>
      <c r="H6" s="512"/>
      <c r="I6" s="512"/>
      <c r="J6" s="512"/>
      <c r="K6" s="512"/>
      <c r="L6" s="512"/>
      <c r="M6" s="512"/>
      <c r="N6" s="512"/>
      <c r="O6" s="512"/>
      <c r="P6" s="512"/>
      <c r="Q6" s="512"/>
      <c r="R6" s="512"/>
      <c r="S6" s="512"/>
      <c r="T6" s="512"/>
      <c r="U6" s="512"/>
      <c r="V6" s="512"/>
      <c r="W6" s="512"/>
      <c r="X6" s="512"/>
      <c r="Y6" s="512"/>
      <c r="Z6" s="512"/>
      <c r="AA6" s="512"/>
      <c r="AB6" s="512"/>
      <c r="AC6" s="512"/>
      <c r="AD6" s="512"/>
      <c r="AE6" s="512"/>
      <c r="AF6" s="512"/>
      <c r="AG6" s="360" t="s">
        <v>191</v>
      </c>
      <c r="AH6" s="511"/>
      <c r="AI6" s="511"/>
      <c r="AJ6" s="511"/>
      <c r="AK6" s="361"/>
    </row>
    <row r="7" spans="2:43" s="7" customFormat="1" ht="15" customHeight="1" x14ac:dyDescent="0.2">
      <c r="B7" s="512"/>
      <c r="C7" s="512"/>
      <c r="D7" s="512"/>
      <c r="E7" s="512"/>
      <c r="F7" s="512"/>
      <c r="G7" s="512"/>
      <c r="H7" s="512"/>
      <c r="I7" s="512"/>
      <c r="J7" s="512"/>
      <c r="K7" s="512"/>
      <c r="L7" s="512"/>
      <c r="M7" s="512"/>
      <c r="N7" s="512"/>
      <c r="O7" s="512"/>
      <c r="P7" s="512"/>
      <c r="Q7" s="512"/>
      <c r="R7" s="512"/>
      <c r="S7" s="512"/>
      <c r="T7" s="512"/>
      <c r="U7" s="512"/>
      <c r="V7" s="512"/>
      <c r="W7" s="512"/>
      <c r="X7" s="512"/>
      <c r="Y7" s="512"/>
      <c r="Z7" s="512"/>
      <c r="AA7" s="512"/>
      <c r="AB7" s="512"/>
      <c r="AC7" s="512"/>
      <c r="AD7" s="512"/>
      <c r="AE7" s="512"/>
      <c r="AF7" s="512"/>
      <c r="AG7" s="295"/>
      <c r="AH7" s="296"/>
      <c r="AI7" s="296"/>
      <c r="AJ7" s="296"/>
      <c r="AK7" s="297"/>
    </row>
    <row r="8" spans="2:43" s="7" customFormat="1" ht="15" customHeight="1" x14ac:dyDescent="0.2">
      <c r="B8" s="512"/>
      <c r="C8" s="512"/>
      <c r="D8" s="512"/>
      <c r="E8" s="512"/>
      <c r="F8" s="512"/>
      <c r="G8" s="512"/>
      <c r="H8" s="512"/>
      <c r="I8" s="512"/>
      <c r="J8" s="512"/>
      <c r="K8" s="512"/>
      <c r="L8" s="512"/>
      <c r="M8" s="512"/>
      <c r="N8" s="512"/>
      <c r="O8" s="512"/>
      <c r="P8" s="512"/>
      <c r="Q8" s="512"/>
      <c r="R8" s="512"/>
      <c r="S8" s="512"/>
      <c r="T8" s="512"/>
      <c r="U8" s="512"/>
      <c r="V8" s="512"/>
      <c r="W8" s="512"/>
      <c r="X8" s="512"/>
      <c r="Y8" s="512"/>
      <c r="Z8" s="512"/>
      <c r="AA8" s="512"/>
      <c r="AB8" s="512"/>
      <c r="AC8" s="512"/>
      <c r="AD8" s="512"/>
      <c r="AE8" s="512"/>
      <c r="AF8" s="512"/>
      <c r="AG8" s="528"/>
      <c r="AH8" s="528"/>
      <c r="AI8" s="528"/>
      <c r="AJ8" s="528"/>
      <c r="AK8" s="528"/>
    </row>
    <row r="9" spans="2:43" s="7" customFormat="1" ht="15" customHeight="1" x14ac:dyDescent="0.2">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row>
    <row r="10" spans="2:43" ht="15" customHeight="1" x14ac:dyDescent="0.2">
      <c r="B10" s="68" t="s">
        <v>144</v>
      </c>
      <c r="C10" s="68"/>
      <c r="D10" s="68" t="s">
        <v>145</v>
      </c>
      <c r="E10" s="68"/>
      <c r="F10" s="68"/>
      <c r="G10" s="68"/>
      <c r="H10" s="68"/>
      <c r="I10" s="68"/>
      <c r="J10" s="68"/>
      <c r="K10" s="68" t="s">
        <v>146</v>
      </c>
      <c r="L10" s="68"/>
      <c r="M10" s="68"/>
      <c r="N10" s="68"/>
      <c r="O10" s="68"/>
      <c r="P10" s="68"/>
      <c r="Q10" s="68" t="s">
        <v>147</v>
      </c>
      <c r="R10" s="68"/>
      <c r="S10" s="68"/>
      <c r="T10" s="68"/>
      <c r="U10" s="68"/>
      <c r="V10" s="68"/>
      <c r="W10" s="68" t="s">
        <v>148</v>
      </c>
      <c r="X10" s="68"/>
      <c r="Y10" s="68"/>
      <c r="Z10" s="68"/>
      <c r="AA10" s="68"/>
      <c r="AB10" s="68"/>
      <c r="AC10" s="68"/>
      <c r="AD10" s="68"/>
      <c r="AE10" s="68"/>
      <c r="AF10" s="68"/>
      <c r="AG10" s="68"/>
      <c r="AH10" s="68"/>
      <c r="AI10" s="68"/>
      <c r="AJ10" s="68"/>
      <c r="AK10" s="68"/>
    </row>
    <row r="11" spans="2:43" ht="39.75" customHeight="1" x14ac:dyDescent="0.2">
      <c r="B11" s="2"/>
      <c r="C11" s="2"/>
      <c r="D11" s="2"/>
      <c r="E11" s="2"/>
      <c r="F11" s="2"/>
      <c r="G11" s="69"/>
      <c r="H11" s="2"/>
      <c r="I11" s="69"/>
      <c r="J11" s="69"/>
      <c r="K11" s="69"/>
      <c r="L11" s="69"/>
      <c r="M11" s="69"/>
      <c r="N11" s="71"/>
      <c r="O11" s="69"/>
      <c r="P11" s="2"/>
      <c r="Q11" s="71"/>
      <c r="R11" s="71"/>
      <c r="S11" s="71"/>
      <c r="T11" s="71"/>
      <c r="U11" s="71"/>
      <c r="V11" s="2"/>
      <c r="W11" s="71"/>
      <c r="X11" s="68"/>
      <c r="Y11" s="71"/>
      <c r="Z11" s="71"/>
      <c r="AA11" s="71"/>
      <c r="AB11" s="71"/>
      <c r="AC11" s="71"/>
      <c r="AD11" s="70"/>
      <c r="AE11" s="2"/>
      <c r="AF11" s="69"/>
      <c r="AG11" s="69"/>
      <c r="AH11" s="69"/>
      <c r="AI11" s="69"/>
      <c r="AJ11" s="69"/>
      <c r="AK11" s="69"/>
    </row>
    <row r="12" spans="2:43" s="7" customFormat="1" ht="15" customHeight="1" x14ac:dyDescent="0.2">
      <c r="B12" s="9" t="s">
        <v>36</v>
      </c>
      <c r="C12" s="9"/>
      <c r="D12" s="9"/>
      <c r="E12" s="9"/>
      <c r="F12" s="9"/>
      <c r="G12" s="9"/>
      <c r="H12" s="9"/>
      <c r="I12" s="9"/>
      <c r="J12" s="9"/>
      <c r="K12" s="9"/>
      <c r="L12" s="5"/>
      <c r="M12" s="5"/>
      <c r="N12" s="5"/>
      <c r="O12" s="5"/>
      <c r="P12" s="5"/>
      <c r="Q12" s="5"/>
      <c r="R12" s="5"/>
      <c r="S12" s="1"/>
      <c r="T12" s="1"/>
      <c r="U12" s="1"/>
      <c r="V12" s="1"/>
      <c r="W12" s="1"/>
      <c r="X12" s="1"/>
      <c r="Y12" s="1"/>
      <c r="Z12" s="1"/>
      <c r="AA12" s="1"/>
      <c r="AB12" s="1"/>
      <c r="AC12" s="1"/>
      <c r="AD12" s="1"/>
      <c r="AE12" s="1"/>
      <c r="AF12" s="1"/>
      <c r="AG12" s="1"/>
      <c r="AH12" s="1"/>
      <c r="AI12" s="1"/>
      <c r="AJ12" s="1"/>
      <c r="AK12" s="1"/>
    </row>
    <row r="13" spans="2:43" ht="15" customHeight="1" x14ac:dyDescent="0.2">
      <c r="B13" s="472" t="s">
        <v>2</v>
      </c>
      <c r="C13" s="473"/>
      <c r="D13" s="473"/>
      <c r="E13" s="473"/>
      <c r="F13" s="473"/>
      <c r="G13" s="473"/>
      <c r="H13" s="474"/>
      <c r="I13" s="662" t="s">
        <v>189</v>
      </c>
      <c r="J13" s="663"/>
      <c r="K13" s="663"/>
      <c r="L13" s="663"/>
      <c r="M13" s="663"/>
      <c r="N13" s="663"/>
      <c r="O13" s="663"/>
      <c r="P13" s="663"/>
      <c r="Q13" s="663"/>
      <c r="R13" s="664"/>
      <c r="AQ13" s="15"/>
    </row>
    <row r="14" spans="2:43" ht="15" customHeight="1" x14ac:dyDescent="0.2">
      <c r="B14" s="475"/>
      <c r="C14" s="476"/>
      <c r="D14" s="476"/>
      <c r="E14" s="476"/>
      <c r="F14" s="476"/>
      <c r="G14" s="476"/>
      <c r="H14" s="477"/>
      <c r="I14" s="665"/>
      <c r="J14" s="666"/>
      <c r="K14" s="666"/>
      <c r="L14" s="666"/>
      <c r="M14" s="666"/>
      <c r="N14" s="666"/>
      <c r="O14" s="666"/>
      <c r="P14" s="666"/>
      <c r="Q14" s="666"/>
      <c r="R14" s="667"/>
      <c r="AK14" s="42"/>
    </row>
    <row r="15" spans="2:43" ht="15" customHeight="1" x14ac:dyDescent="0.2">
      <c r="B15" s="472" t="s">
        <v>1</v>
      </c>
      <c r="C15" s="473"/>
      <c r="D15" s="474"/>
      <c r="E15" s="668" t="s">
        <v>17</v>
      </c>
      <c r="F15" s="669"/>
      <c r="G15" s="669"/>
      <c r="H15" s="669"/>
      <c r="I15" s="669"/>
      <c r="J15" s="670"/>
      <c r="K15" s="472" t="s">
        <v>3</v>
      </c>
      <c r="L15" s="473"/>
      <c r="M15" s="473"/>
      <c r="N15" s="473"/>
      <c r="O15" s="474"/>
      <c r="P15" s="656" t="s">
        <v>18</v>
      </c>
      <c r="Q15" s="657"/>
      <c r="R15" s="657"/>
      <c r="S15" s="657"/>
      <c r="T15" s="657"/>
      <c r="U15" s="674"/>
      <c r="V15" s="472" t="s">
        <v>5</v>
      </c>
      <c r="W15" s="473"/>
      <c r="X15" s="473"/>
      <c r="Y15" s="473"/>
      <c r="Z15" s="474"/>
      <c r="AA15" s="650" t="s">
        <v>19</v>
      </c>
      <c r="AB15" s="651"/>
      <c r="AC15" s="651"/>
      <c r="AD15" s="651"/>
      <c r="AE15" s="651"/>
      <c r="AF15" s="651"/>
      <c r="AG15" s="651"/>
      <c r="AH15" s="651"/>
      <c r="AI15" s="651"/>
      <c r="AJ15" s="651"/>
      <c r="AK15" s="652"/>
    </row>
    <row r="16" spans="2:43" ht="15" customHeight="1" x14ac:dyDescent="0.2">
      <c r="B16" s="475"/>
      <c r="C16" s="476"/>
      <c r="D16" s="477"/>
      <c r="E16" s="671"/>
      <c r="F16" s="672"/>
      <c r="G16" s="672"/>
      <c r="H16" s="672"/>
      <c r="I16" s="672"/>
      <c r="J16" s="673"/>
      <c r="K16" s="475"/>
      <c r="L16" s="476"/>
      <c r="M16" s="476"/>
      <c r="N16" s="476"/>
      <c r="O16" s="477"/>
      <c r="P16" s="658"/>
      <c r="Q16" s="659"/>
      <c r="R16" s="659"/>
      <c r="S16" s="659"/>
      <c r="T16" s="659"/>
      <c r="U16" s="675"/>
      <c r="V16" s="475"/>
      <c r="W16" s="476"/>
      <c r="X16" s="476"/>
      <c r="Y16" s="476"/>
      <c r="Z16" s="477"/>
      <c r="AA16" s="653"/>
      <c r="AB16" s="654"/>
      <c r="AC16" s="654"/>
      <c r="AD16" s="654"/>
      <c r="AE16" s="654"/>
      <c r="AF16" s="654"/>
      <c r="AG16" s="654"/>
      <c r="AH16" s="654"/>
      <c r="AI16" s="654"/>
      <c r="AJ16" s="654"/>
      <c r="AK16" s="655"/>
    </row>
    <row r="17" spans="2:37" ht="15" customHeight="1" x14ac:dyDescent="0.2">
      <c r="B17" s="472" t="s">
        <v>4</v>
      </c>
      <c r="C17" s="473"/>
      <c r="D17" s="473"/>
      <c r="E17" s="473"/>
      <c r="F17" s="473"/>
      <c r="G17" s="473"/>
      <c r="H17" s="473"/>
      <c r="I17" s="474"/>
      <c r="J17" s="656" t="s">
        <v>31</v>
      </c>
      <c r="K17" s="657"/>
      <c r="L17" s="657"/>
      <c r="M17" s="657"/>
      <c r="N17" s="657"/>
      <c r="O17" s="657"/>
      <c r="P17" s="657"/>
      <c r="Q17" s="657"/>
      <c r="R17" s="657"/>
      <c r="S17" s="657"/>
      <c r="T17" s="657"/>
      <c r="U17" s="657"/>
      <c r="V17" s="657"/>
      <c r="W17" s="657"/>
      <c r="X17" s="657"/>
      <c r="Y17" s="657"/>
      <c r="Z17" s="657"/>
      <c r="AA17" s="657"/>
      <c r="AB17" s="458" t="s">
        <v>27</v>
      </c>
      <c r="AC17" s="458"/>
      <c r="AD17" s="660">
        <v>7</v>
      </c>
      <c r="AE17" s="660"/>
      <c r="AF17" s="660"/>
      <c r="AG17" s="454" t="s">
        <v>43</v>
      </c>
      <c r="AH17" s="454"/>
      <c r="AI17" s="454"/>
      <c r="AJ17" s="454"/>
      <c r="AK17" s="455"/>
    </row>
    <row r="18" spans="2:37" ht="15" customHeight="1" x14ac:dyDescent="0.2">
      <c r="B18" s="475"/>
      <c r="C18" s="476"/>
      <c r="D18" s="476"/>
      <c r="E18" s="476"/>
      <c r="F18" s="476"/>
      <c r="G18" s="476"/>
      <c r="H18" s="476"/>
      <c r="I18" s="477"/>
      <c r="J18" s="658"/>
      <c r="K18" s="659"/>
      <c r="L18" s="659"/>
      <c r="M18" s="659"/>
      <c r="N18" s="659"/>
      <c r="O18" s="659"/>
      <c r="P18" s="659"/>
      <c r="Q18" s="659"/>
      <c r="R18" s="659"/>
      <c r="S18" s="659"/>
      <c r="T18" s="659"/>
      <c r="U18" s="659"/>
      <c r="V18" s="659"/>
      <c r="W18" s="659"/>
      <c r="X18" s="659"/>
      <c r="Y18" s="659"/>
      <c r="Z18" s="659"/>
      <c r="AA18" s="659"/>
      <c r="AB18" s="478"/>
      <c r="AC18" s="478"/>
      <c r="AD18" s="661"/>
      <c r="AE18" s="661"/>
      <c r="AF18" s="661"/>
      <c r="AG18" s="456"/>
      <c r="AH18" s="456"/>
      <c r="AI18" s="456"/>
      <c r="AJ18" s="456"/>
      <c r="AK18" s="457"/>
    </row>
    <row r="19" spans="2:37" ht="15" customHeight="1" x14ac:dyDescent="0.2">
      <c r="B19" s="412" t="s">
        <v>104</v>
      </c>
      <c r="C19" s="413"/>
      <c r="D19" s="413"/>
      <c r="E19" s="413"/>
      <c r="F19" s="413"/>
      <c r="G19" s="413"/>
      <c r="H19" s="427"/>
      <c r="I19" s="458" t="s">
        <v>77</v>
      </c>
      <c r="J19" s="458"/>
      <c r="K19" s="458"/>
      <c r="L19" s="682">
        <v>250000</v>
      </c>
      <c r="M19" s="682"/>
      <c r="N19" s="682"/>
      <c r="O19" s="682"/>
      <c r="P19" s="682"/>
      <c r="Q19" s="507" t="s">
        <v>24</v>
      </c>
      <c r="R19" s="509" t="s">
        <v>78</v>
      </c>
      <c r="S19" s="509"/>
      <c r="T19" s="509"/>
      <c r="U19" s="509"/>
      <c r="V19" s="447"/>
      <c r="W19" s="447"/>
      <c r="X19" s="447"/>
      <c r="Y19" s="447"/>
      <c r="Z19" s="447"/>
      <c r="AA19" s="507" t="s">
        <v>24</v>
      </c>
      <c r="AB19" s="458" t="s">
        <v>79</v>
      </c>
      <c r="AC19" s="458"/>
      <c r="AD19" s="458"/>
      <c r="AE19" s="458"/>
      <c r="AF19" s="447"/>
      <c r="AG19" s="447"/>
      <c r="AH19" s="447"/>
      <c r="AI19" s="447"/>
      <c r="AJ19" s="447"/>
      <c r="AK19" s="437" t="s">
        <v>46</v>
      </c>
    </row>
    <row r="20" spans="2:37" ht="15" customHeight="1" x14ac:dyDescent="0.2">
      <c r="B20" s="529"/>
      <c r="C20" s="530"/>
      <c r="D20" s="530"/>
      <c r="E20" s="530"/>
      <c r="F20" s="530"/>
      <c r="G20" s="530"/>
      <c r="H20" s="531"/>
      <c r="I20" s="478"/>
      <c r="J20" s="478"/>
      <c r="K20" s="478"/>
      <c r="L20" s="683"/>
      <c r="M20" s="683"/>
      <c r="N20" s="683"/>
      <c r="O20" s="683"/>
      <c r="P20" s="683"/>
      <c r="Q20" s="508"/>
      <c r="R20" s="510"/>
      <c r="S20" s="510"/>
      <c r="T20" s="510"/>
      <c r="U20" s="510"/>
      <c r="V20" s="451"/>
      <c r="W20" s="451"/>
      <c r="X20" s="451"/>
      <c r="Y20" s="451"/>
      <c r="Z20" s="451"/>
      <c r="AA20" s="508"/>
      <c r="AB20" s="478"/>
      <c r="AC20" s="478"/>
      <c r="AD20" s="478"/>
      <c r="AE20" s="478"/>
      <c r="AF20" s="451"/>
      <c r="AG20" s="451"/>
      <c r="AH20" s="451"/>
      <c r="AI20" s="451"/>
      <c r="AJ20" s="451"/>
      <c r="AK20" s="439"/>
    </row>
    <row r="21" spans="2:37" ht="15" customHeight="1" x14ac:dyDescent="0.2">
      <c r="B21" s="489" t="s">
        <v>35</v>
      </c>
      <c r="C21" s="490"/>
      <c r="D21" s="490"/>
      <c r="E21" s="490"/>
      <c r="F21" s="490"/>
      <c r="G21" s="490"/>
      <c r="H21" s="495"/>
      <c r="I21" s="676" t="s">
        <v>203</v>
      </c>
      <c r="J21" s="677"/>
      <c r="K21" s="677"/>
      <c r="L21" s="677"/>
      <c r="M21" s="677"/>
      <c r="N21" s="677"/>
      <c r="O21" s="677"/>
      <c r="P21" s="677"/>
      <c r="Q21" s="677"/>
      <c r="R21" s="677"/>
      <c r="S21" s="677"/>
      <c r="T21" s="677"/>
      <c r="U21" s="677"/>
      <c r="V21" s="677"/>
      <c r="W21" s="677"/>
      <c r="X21" s="677"/>
      <c r="Y21" s="677"/>
      <c r="Z21" s="677"/>
      <c r="AA21" s="677"/>
      <c r="AB21" s="458" t="s">
        <v>133</v>
      </c>
      <c r="AC21" s="458"/>
      <c r="AD21" s="458"/>
      <c r="AE21" s="458"/>
      <c r="AF21" s="458"/>
      <c r="AG21" s="680">
        <v>242</v>
      </c>
      <c r="AH21" s="680"/>
      <c r="AI21" s="680"/>
      <c r="AJ21" s="454" t="s">
        <v>28</v>
      </c>
      <c r="AK21" s="455"/>
    </row>
    <row r="22" spans="2:37" ht="15" customHeight="1" x14ac:dyDescent="0.2">
      <c r="B22" s="491"/>
      <c r="C22" s="492"/>
      <c r="D22" s="492"/>
      <c r="E22" s="492"/>
      <c r="F22" s="492"/>
      <c r="G22" s="492"/>
      <c r="H22" s="496"/>
      <c r="I22" s="678"/>
      <c r="J22" s="679"/>
      <c r="K22" s="679"/>
      <c r="L22" s="679"/>
      <c r="M22" s="679"/>
      <c r="N22" s="679"/>
      <c r="O22" s="679"/>
      <c r="P22" s="679"/>
      <c r="Q22" s="679"/>
      <c r="R22" s="679"/>
      <c r="S22" s="679"/>
      <c r="T22" s="679"/>
      <c r="U22" s="679"/>
      <c r="V22" s="679"/>
      <c r="W22" s="679"/>
      <c r="X22" s="679"/>
      <c r="Y22" s="679"/>
      <c r="Z22" s="679"/>
      <c r="AA22" s="679"/>
      <c r="AB22" s="478"/>
      <c r="AC22" s="478"/>
      <c r="AD22" s="478"/>
      <c r="AE22" s="478"/>
      <c r="AF22" s="478"/>
      <c r="AG22" s="681"/>
      <c r="AH22" s="681"/>
      <c r="AI22" s="681"/>
      <c r="AJ22" s="456"/>
      <c r="AK22" s="457"/>
    </row>
    <row r="23" spans="2:37" ht="15" customHeight="1" x14ac:dyDescent="0.2">
      <c r="B23" s="489" t="s">
        <v>20</v>
      </c>
      <c r="C23" s="490"/>
      <c r="D23" s="490"/>
      <c r="E23" s="490"/>
      <c r="F23" s="490"/>
      <c r="G23" s="490"/>
      <c r="H23" s="490"/>
      <c r="I23" s="676" t="s">
        <v>204</v>
      </c>
      <c r="J23" s="677"/>
      <c r="K23" s="677"/>
      <c r="L23" s="677"/>
      <c r="M23" s="677"/>
      <c r="N23" s="677"/>
      <c r="O23" s="677"/>
      <c r="P23" s="677"/>
      <c r="Q23" s="677"/>
      <c r="R23" s="677"/>
      <c r="S23" s="677"/>
      <c r="T23" s="677"/>
      <c r="U23" s="677"/>
      <c r="V23" s="677"/>
      <c r="W23" s="677"/>
      <c r="X23" s="677"/>
      <c r="Y23" s="677"/>
      <c r="Z23" s="677"/>
      <c r="AA23" s="677"/>
      <c r="AB23" s="458" t="s">
        <v>133</v>
      </c>
      <c r="AC23" s="458"/>
      <c r="AD23" s="458"/>
      <c r="AE23" s="458"/>
      <c r="AF23" s="458"/>
      <c r="AG23" s="680">
        <v>68</v>
      </c>
      <c r="AH23" s="680"/>
      <c r="AI23" s="680"/>
      <c r="AJ23" s="454" t="s">
        <v>28</v>
      </c>
      <c r="AK23" s="455"/>
    </row>
    <row r="24" spans="2:37" ht="15" customHeight="1" x14ac:dyDescent="0.2">
      <c r="B24" s="491"/>
      <c r="C24" s="492"/>
      <c r="D24" s="492"/>
      <c r="E24" s="492"/>
      <c r="F24" s="492"/>
      <c r="G24" s="492"/>
      <c r="H24" s="492"/>
      <c r="I24" s="678"/>
      <c r="J24" s="679"/>
      <c r="K24" s="679"/>
      <c r="L24" s="679"/>
      <c r="M24" s="679"/>
      <c r="N24" s="679"/>
      <c r="O24" s="679"/>
      <c r="P24" s="679"/>
      <c r="Q24" s="679"/>
      <c r="R24" s="679"/>
      <c r="S24" s="679"/>
      <c r="T24" s="679"/>
      <c r="U24" s="679"/>
      <c r="V24" s="679"/>
      <c r="W24" s="679"/>
      <c r="X24" s="679"/>
      <c r="Y24" s="679"/>
      <c r="Z24" s="679"/>
      <c r="AA24" s="679"/>
      <c r="AB24" s="478"/>
      <c r="AC24" s="478"/>
      <c r="AD24" s="478"/>
      <c r="AE24" s="478"/>
      <c r="AF24" s="478"/>
      <c r="AG24" s="681"/>
      <c r="AH24" s="681"/>
      <c r="AI24" s="681"/>
      <c r="AJ24" s="456"/>
      <c r="AK24" s="457"/>
    </row>
    <row r="25" spans="2:37" ht="15" customHeight="1" x14ac:dyDescent="0.2">
      <c r="B25" s="489" t="s">
        <v>33</v>
      </c>
      <c r="C25" s="490"/>
      <c r="D25" s="490"/>
      <c r="E25" s="490"/>
      <c r="F25" s="490"/>
      <c r="G25" s="490"/>
      <c r="H25" s="490"/>
      <c r="I25" s="676" t="s">
        <v>204</v>
      </c>
      <c r="J25" s="677"/>
      <c r="K25" s="677"/>
      <c r="L25" s="677"/>
      <c r="M25" s="677"/>
      <c r="N25" s="677"/>
      <c r="O25" s="677"/>
      <c r="P25" s="677"/>
      <c r="Q25" s="677"/>
      <c r="R25" s="677"/>
      <c r="S25" s="677"/>
      <c r="T25" s="677"/>
      <c r="U25" s="677"/>
      <c r="V25" s="677"/>
      <c r="W25" s="677"/>
      <c r="X25" s="677"/>
      <c r="Y25" s="677"/>
      <c r="Z25" s="677"/>
      <c r="AA25" s="677"/>
      <c r="AB25" s="458" t="s">
        <v>133</v>
      </c>
      <c r="AC25" s="458"/>
      <c r="AD25" s="458"/>
      <c r="AE25" s="458"/>
      <c r="AF25" s="458"/>
      <c r="AG25" s="680">
        <v>68</v>
      </c>
      <c r="AH25" s="680"/>
      <c r="AI25" s="680"/>
      <c r="AJ25" s="454" t="s">
        <v>28</v>
      </c>
      <c r="AK25" s="455"/>
    </row>
    <row r="26" spans="2:37" ht="15" customHeight="1" x14ac:dyDescent="0.2">
      <c r="B26" s="499"/>
      <c r="C26" s="500"/>
      <c r="D26" s="500"/>
      <c r="E26" s="500"/>
      <c r="F26" s="500"/>
      <c r="G26" s="500"/>
      <c r="H26" s="500"/>
      <c r="I26" s="678"/>
      <c r="J26" s="679"/>
      <c r="K26" s="679"/>
      <c r="L26" s="679"/>
      <c r="M26" s="679"/>
      <c r="N26" s="679"/>
      <c r="O26" s="679"/>
      <c r="P26" s="679"/>
      <c r="Q26" s="679"/>
      <c r="R26" s="679"/>
      <c r="S26" s="679"/>
      <c r="T26" s="679"/>
      <c r="U26" s="679"/>
      <c r="V26" s="679"/>
      <c r="W26" s="679"/>
      <c r="X26" s="679"/>
      <c r="Y26" s="679"/>
      <c r="Z26" s="679"/>
      <c r="AA26" s="679"/>
      <c r="AB26" s="459"/>
      <c r="AC26" s="459"/>
      <c r="AD26" s="459"/>
      <c r="AE26" s="459"/>
      <c r="AF26" s="459"/>
      <c r="AG26" s="684"/>
      <c r="AH26" s="684"/>
      <c r="AI26" s="684"/>
      <c r="AJ26" s="461"/>
      <c r="AK26" s="462"/>
    </row>
    <row r="27" spans="2:37" ht="15" customHeight="1" x14ac:dyDescent="0.2">
      <c r="B27" s="412" t="s">
        <v>44</v>
      </c>
      <c r="C27" s="413"/>
      <c r="D27" s="413"/>
      <c r="E27" s="413"/>
      <c r="F27" s="413"/>
      <c r="G27" s="427"/>
      <c r="H27" s="412" t="s">
        <v>29</v>
      </c>
      <c r="I27" s="413"/>
      <c r="J27" s="413"/>
      <c r="K27" s="413"/>
      <c r="L27" s="413"/>
      <c r="M27" s="412" t="s">
        <v>153</v>
      </c>
      <c r="N27" s="413"/>
      <c r="O27" s="413"/>
      <c r="P27" s="413"/>
      <c r="Q27" s="413"/>
      <c r="R27" s="413"/>
      <c r="S27" s="413"/>
      <c r="T27" s="427"/>
      <c r="U27" s="469" t="s">
        <v>163</v>
      </c>
      <c r="V27" s="470"/>
      <c r="W27" s="470"/>
      <c r="X27" s="470"/>
      <c r="Y27" s="470"/>
      <c r="Z27" s="470"/>
      <c r="AA27" s="470"/>
      <c r="AB27" s="470"/>
      <c r="AC27" s="471"/>
      <c r="AD27" s="413" t="s">
        <v>23</v>
      </c>
      <c r="AE27" s="413"/>
      <c r="AF27" s="413"/>
      <c r="AG27" s="413"/>
      <c r="AH27" s="413"/>
      <c r="AI27" s="413"/>
      <c r="AJ27" s="413"/>
      <c r="AK27" s="427"/>
    </row>
    <row r="28" spans="2:37" ht="15" customHeight="1" x14ac:dyDescent="0.2">
      <c r="B28" s="414"/>
      <c r="C28" s="415"/>
      <c r="D28" s="415"/>
      <c r="E28" s="415"/>
      <c r="F28" s="415"/>
      <c r="G28" s="428"/>
      <c r="H28" s="414"/>
      <c r="I28" s="415"/>
      <c r="J28" s="415"/>
      <c r="K28" s="415"/>
      <c r="L28" s="415"/>
      <c r="M28" s="414"/>
      <c r="N28" s="415"/>
      <c r="O28" s="415"/>
      <c r="P28" s="415"/>
      <c r="Q28" s="415"/>
      <c r="R28" s="415"/>
      <c r="S28" s="415"/>
      <c r="T28" s="428"/>
      <c r="U28" s="467" t="s">
        <v>82</v>
      </c>
      <c r="V28" s="468"/>
      <c r="W28" s="468"/>
      <c r="X28" s="468"/>
      <c r="Y28" s="468"/>
      <c r="Z28" s="468"/>
      <c r="AA28" s="468"/>
      <c r="AB28" s="468"/>
      <c r="AC28" s="532"/>
      <c r="AD28" s="415"/>
      <c r="AE28" s="415"/>
      <c r="AF28" s="415"/>
      <c r="AG28" s="415"/>
      <c r="AH28" s="415"/>
      <c r="AI28" s="415"/>
      <c r="AJ28" s="415"/>
      <c r="AK28" s="428"/>
    </row>
    <row r="29" spans="2:37" ht="15" customHeight="1" x14ac:dyDescent="0.2">
      <c r="B29" s="488" t="s">
        <v>38</v>
      </c>
      <c r="C29" s="488"/>
      <c r="D29" s="488"/>
      <c r="E29" s="488"/>
      <c r="F29" s="488"/>
      <c r="G29" s="488"/>
      <c r="H29" s="416" t="s">
        <v>39</v>
      </c>
      <c r="I29" s="417"/>
      <c r="J29" s="417"/>
      <c r="K29" s="417"/>
      <c r="L29" s="417"/>
      <c r="M29" s="416" t="s">
        <v>40</v>
      </c>
      <c r="N29" s="417"/>
      <c r="O29" s="417"/>
      <c r="P29" s="417"/>
      <c r="Q29" s="417"/>
      <c r="R29" s="417"/>
      <c r="S29" s="417"/>
      <c r="T29" s="429"/>
      <c r="U29" s="416" t="s">
        <v>41</v>
      </c>
      <c r="V29" s="417"/>
      <c r="W29" s="417"/>
      <c r="X29" s="417"/>
      <c r="Y29" s="417"/>
      <c r="Z29" s="417"/>
      <c r="AA29" s="417"/>
      <c r="AB29" s="417"/>
      <c r="AC29" s="429"/>
      <c r="AD29" s="417" t="s">
        <v>42</v>
      </c>
      <c r="AE29" s="417"/>
      <c r="AF29" s="417"/>
      <c r="AG29" s="417"/>
      <c r="AH29" s="417"/>
      <c r="AI29" s="417"/>
      <c r="AJ29" s="417"/>
      <c r="AK29" s="429"/>
    </row>
    <row r="30" spans="2:37" ht="15" customHeight="1" x14ac:dyDescent="0.2">
      <c r="B30" s="440">
        <f>AG25</f>
        <v>68</v>
      </c>
      <c r="C30" s="434"/>
      <c r="D30" s="434"/>
      <c r="E30" s="434"/>
      <c r="F30" s="434"/>
      <c r="G30" s="485" t="s">
        <v>45</v>
      </c>
      <c r="H30" s="421">
        <f>AD17</f>
        <v>7</v>
      </c>
      <c r="I30" s="422"/>
      <c r="J30" s="422"/>
      <c r="K30" s="418" t="s">
        <v>85</v>
      </c>
      <c r="L30" s="418"/>
      <c r="M30" s="421">
        <f>B30*H30</f>
        <v>476</v>
      </c>
      <c r="N30" s="422"/>
      <c r="O30" s="422"/>
      <c r="P30" s="422"/>
      <c r="Q30" s="422"/>
      <c r="R30" s="422"/>
      <c r="S30" s="418" t="s">
        <v>85</v>
      </c>
      <c r="T30" s="430"/>
      <c r="U30" s="685">
        <v>2611</v>
      </c>
      <c r="V30" s="682"/>
      <c r="W30" s="682"/>
      <c r="X30" s="682"/>
      <c r="Y30" s="682"/>
      <c r="Z30" s="682"/>
      <c r="AA30" s="682"/>
      <c r="AB30" s="682"/>
      <c r="AC30" s="437" t="s">
        <v>24</v>
      </c>
      <c r="AD30" s="434">
        <f>ROUNDDOWN(M30*U30,0)</f>
        <v>1242836</v>
      </c>
      <c r="AE30" s="434"/>
      <c r="AF30" s="434"/>
      <c r="AG30" s="434"/>
      <c r="AH30" s="434"/>
      <c r="AI30" s="434"/>
      <c r="AJ30" s="434"/>
      <c r="AK30" s="437" t="s">
        <v>24</v>
      </c>
    </row>
    <row r="31" spans="2:37" ht="15" customHeight="1" x14ac:dyDescent="0.2">
      <c r="B31" s="441"/>
      <c r="C31" s="435"/>
      <c r="D31" s="435"/>
      <c r="E31" s="435"/>
      <c r="F31" s="435"/>
      <c r="G31" s="486"/>
      <c r="H31" s="423"/>
      <c r="I31" s="424"/>
      <c r="J31" s="424"/>
      <c r="K31" s="419"/>
      <c r="L31" s="419"/>
      <c r="M31" s="423"/>
      <c r="N31" s="424"/>
      <c r="O31" s="424"/>
      <c r="P31" s="424"/>
      <c r="Q31" s="424"/>
      <c r="R31" s="424"/>
      <c r="S31" s="419"/>
      <c r="T31" s="431"/>
      <c r="U31" s="686"/>
      <c r="V31" s="687"/>
      <c r="W31" s="687"/>
      <c r="X31" s="687"/>
      <c r="Y31" s="687"/>
      <c r="Z31" s="687"/>
      <c r="AA31" s="687"/>
      <c r="AB31" s="687"/>
      <c r="AC31" s="438"/>
      <c r="AD31" s="435"/>
      <c r="AE31" s="435"/>
      <c r="AF31" s="435"/>
      <c r="AG31" s="435"/>
      <c r="AH31" s="435"/>
      <c r="AI31" s="435"/>
      <c r="AJ31" s="435"/>
      <c r="AK31" s="438"/>
    </row>
    <row r="32" spans="2:37" ht="15" customHeight="1" x14ac:dyDescent="0.2">
      <c r="B32" s="442"/>
      <c r="C32" s="436"/>
      <c r="D32" s="436"/>
      <c r="E32" s="436"/>
      <c r="F32" s="436"/>
      <c r="G32" s="487"/>
      <c r="H32" s="425"/>
      <c r="I32" s="426"/>
      <c r="J32" s="426"/>
      <c r="K32" s="420"/>
      <c r="L32" s="420"/>
      <c r="M32" s="425"/>
      <c r="N32" s="426"/>
      <c r="O32" s="426"/>
      <c r="P32" s="426"/>
      <c r="Q32" s="426"/>
      <c r="R32" s="426"/>
      <c r="S32" s="420"/>
      <c r="T32" s="432"/>
      <c r="U32" s="688"/>
      <c r="V32" s="683"/>
      <c r="W32" s="683"/>
      <c r="X32" s="683"/>
      <c r="Y32" s="683"/>
      <c r="Z32" s="683"/>
      <c r="AA32" s="683"/>
      <c r="AB32" s="683"/>
      <c r="AC32" s="439"/>
      <c r="AD32" s="436"/>
      <c r="AE32" s="436"/>
      <c r="AF32" s="436"/>
      <c r="AG32" s="436"/>
      <c r="AH32" s="436"/>
      <c r="AI32" s="436"/>
      <c r="AJ32" s="436"/>
      <c r="AK32" s="439"/>
    </row>
    <row r="33" spans="2:37" ht="15" customHeight="1" x14ac:dyDescent="0.2">
      <c r="B33" s="210" t="s">
        <v>126</v>
      </c>
      <c r="C33" s="211"/>
      <c r="D33" s="212"/>
      <c r="E33" s="519"/>
      <c r="F33" s="520"/>
      <c r="G33" s="520"/>
      <c r="H33" s="520"/>
      <c r="I33" s="520"/>
      <c r="J33" s="520"/>
      <c r="K33" s="520"/>
      <c r="L33" s="520"/>
      <c r="M33" s="520"/>
      <c r="N33" s="520"/>
      <c r="O33" s="520"/>
      <c r="P33" s="520"/>
      <c r="Q33" s="520"/>
      <c r="R33" s="520"/>
      <c r="S33" s="520"/>
      <c r="T33" s="520"/>
      <c r="U33" s="520"/>
      <c r="V33" s="520"/>
      <c r="W33" s="520"/>
      <c r="X33" s="520"/>
      <c r="Y33" s="520"/>
      <c r="Z33" s="520"/>
      <c r="AA33" s="520"/>
      <c r="AB33" s="520"/>
      <c r="AC33" s="520"/>
      <c r="AD33" s="520"/>
      <c r="AE33" s="520"/>
      <c r="AF33" s="520"/>
      <c r="AG33" s="520"/>
      <c r="AH33" s="520"/>
      <c r="AI33" s="520"/>
      <c r="AJ33" s="520"/>
      <c r="AK33" s="521"/>
    </row>
    <row r="34" spans="2:37" ht="15" customHeight="1" x14ac:dyDescent="0.2">
      <c r="B34" s="213"/>
      <c r="C34" s="192"/>
      <c r="D34" s="214"/>
      <c r="E34" s="522"/>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4"/>
    </row>
    <row r="35" spans="2:37" s="7" customFormat="1" ht="15" customHeight="1" x14ac:dyDescent="0.2">
      <c r="B35" s="204"/>
      <c r="C35" s="205"/>
      <c r="D35" s="206"/>
      <c r="E35" s="525"/>
      <c r="F35" s="526"/>
      <c r="G35" s="526"/>
      <c r="H35" s="526"/>
      <c r="I35" s="526"/>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526"/>
      <c r="AH35" s="526"/>
      <c r="AI35" s="526"/>
      <c r="AJ35" s="526"/>
      <c r="AK35" s="527"/>
    </row>
    <row r="36" spans="2:37" s="7" customFormat="1" ht="15" customHeight="1" x14ac:dyDescent="0.2">
      <c r="B36" s="72"/>
      <c r="C36" s="72"/>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row>
    <row r="37" spans="2:37" s="7" customFormat="1" ht="15" customHeight="1" x14ac:dyDescent="0.2">
      <c r="B37" s="72"/>
      <c r="C37" s="72"/>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row>
    <row r="38" spans="2:37" ht="15" customHeight="1" x14ac:dyDescent="0.2">
      <c r="B38" s="15"/>
      <c r="C38" s="15"/>
      <c r="D38" s="15"/>
      <c r="E38" s="15"/>
      <c r="F38" s="15"/>
      <c r="G38" s="15"/>
      <c r="H38" s="15"/>
      <c r="I38" s="15"/>
      <c r="J38" s="12"/>
      <c r="K38" s="12"/>
      <c r="L38" s="12"/>
      <c r="M38" s="12"/>
      <c r="N38" s="54"/>
      <c r="O38" s="54"/>
      <c r="P38" s="54"/>
      <c r="Q38" s="55"/>
      <c r="R38" s="55"/>
      <c r="S38" s="55"/>
      <c r="T38" s="13"/>
      <c r="U38" s="15"/>
      <c r="AF38" s="56"/>
      <c r="AG38" s="55"/>
      <c r="AH38" s="55"/>
      <c r="AI38" s="55"/>
      <c r="AJ38" s="55"/>
      <c r="AK38" s="13"/>
    </row>
    <row r="39" spans="2:37" s="7" customFormat="1" ht="15" customHeight="1" x14ac:dyDescent="0.2">
      <c r="B39" s="9" t="s">
        <v>37</v>
      </c>
      <c r="C39" s="10"/>
      <c r="D39" s="10"/>
      <c r="E39" s="10"/>
      <c r="F39" s="10"/>
      <c r="G39" s="10"/>
      <c r="H39" s="10"/>
      <c r="I39" s="10"/>
      <c r="J39" s="10"/>
      <c r="K39" s="10"/>
      <c r="L39" s="11"/>
      <c r="M39" s="11"/>
      <c r="N39" s="11"/>
      <c r="O39" s="11"/>
      <c r="P39" s="11"/>
      <c r="Q39" s="11"/>
      <c r="R39" s="11"/>
    </row>
    <row r="40" spans="2:37" ht="15" customHeight="1" x14ac:dyDescent="0.2">
      <c r="B40" s="472" t="s">
        <v>2</v>
      </c>
      <c r="C40" s="473"/>
      <c r="D40" s="473"/>
      <c r="E40" s="473"/>
      <c r="F40" s="473"/>
      <c r="G40" s="473"/>
      <c r="H40" s="474"/>
      <c r="I40" s="513"/>
      <c r="J40" s="514"/>
      <c r="K40" s="514"/>
      <c r="L40" s="514"/>
      <c r="M40" s="514"/>
      <c r="N40" s="514"/>
      <c r="O40" s="514"/>
      <c r="P40" s="514"/>
      <c r="Q40" s="514"/>
      <c r="R40" s="515"/>
    </row>
    <row r="41" spans="2:37" ht="15" customHeight="1" x14ac:dyDescent="0.2">
      <c r="B41" s="475"/>
      <c r="C41" s="476"/>
      <c r="D41" s="476"/>
      <c r="E41" s="476"/>
      <c r="F41" s="476"/>
      <c r="G41" s="476"/>
      <c r="H41" s="477"/>
      <c r="I41" s="516"/>
      <c r="J41" s="517"/>
      <c r="K41" s="517"/>
      <c r="L41" s="517"/>
      <c r="M41" s="517"/>
      <c r="N41" s="517"/>
      <c r="O41" s="517"/>
      <c r="P41" s="517"/>
      <c r="Q41" s="517"/>
      <c r="R41" s="518"/>
      <c r="AK41" s="42"/>
    </row>
    <row r="42" spans="2:37" ht="15" customHeight="1" x14ac:dyDescent="0.2">
      <c r="B42" s="472" t="s">
        <v>1</v>
      </c>
      <c r="C42" s="473"/>
      <c r="D42" s="474"/>
      <c r="E42" s="513"/>
      <c r="F42" s="514"/>
      <c r="G42" s="514"/>
      <c r="H42" s="514"/>
      <c r="I42" s="514"/>
      <c r="J42" s="515"/>
      <c r="K42" s="472" t="s">
        <v>3</v>
      </c>
      <c r="L42" s="473"/>
      <c r="M42" s="473"/>
      <c r="N42" s="473"/>
      <c r="O42" s="474"/>
      <c r="P42" s="463"/>
      <c r="Q42" s="464"/>
      <c r="R42" s="464"/>
      <c r="S42" s="464"/>
      <c r="T42" s="464"/>
      <c r="U42" s="493"/>
      <c r="V42" s="472" t="s">
        <v>5</v>
      </c>
      <c r="W42" s="473"/>
      <c r="X42" s="473"/>
      <c r="Y42" s="473"/>
      <c r="Z42" s="474"/>
      <c r="AA42" s="501"/>
      <c r="AB42" s="502"/>
      <c r="AC42" s="502"/>
      <c r="AD42" s="502"/>
      <c r="AE42" s="502"/>
      <c r="AF42" s="502"/>
      <c r="AG42" s="502"/>
      <c r="AH42" s="502"/>
      <c r="AI42" s="502"/>
      <c r="AJ42" s="502"/>
      <c r="AK42" s="503"/>
    </row>
    <row r="43" spans="2:37" ht="15" customHeight="1" x14ac:dyDescent="0.2">
      <c r="B43" s="475"/>
      <c r="C43" s="476"/>
      <c r="D43" s="477"/>
      <c r="E43" s="516"/>
      <c r="F43" s="517"/>
      <c r="G43" s="517"/>
      <c r="H43" s="517"/>
      <c r="I43" s="517"/>
      <c r="J43" s="518"/>
      <c r="K43" s="475"/>
      <c r="L43" s="476"/>
      <c r="M43" s="476"/>
      <c r="N43" s="476"/>
      <c r="O43" s="477"/>
      <c r="P43" s="465"/>
      <c r="Q43" s="466"/>
      <c r="R43" s="466"/>
      <c r="S43" s="466"/>
      <c r="T43" s="466"/>
      <c r="U43" s="494"/>
      <c r="V43" s="475"/>
      <c r="W43" s="476"/>
      <c r="X43" s="476"/>
      <c r="Y43" s="476"/>
      <c r="Z43" s="477"/>
      <c r="AA43" s="504"/>
      <c r="AB43" s="505"/>
      <c r="AC43" s="505"/>
      <c r="AD43" s="505"/>
      <c r="AE43" s="505"/>
      <c r="AF43" s="505"/>
      <c r="AG43" s="505"/>
      <c r="AH43" s="505"/>
      <c r="AI43" s="505"/>
      <c r="AJ43" s="505"/>
      <c r="AK43" s="506"/>
    </row>
    <row r="44" spans="2:37" ht="15" customHeight="1" x14ac:dyDescent="0.2">
      <c r="B44" s="472" t="s">
        <v>4</v>
      </c>
      <c r="C44" s="473"/>
      <c r="D44" s="473"/>
      <c r="E44" s="473"/>
      <c r="F44" s="473"/>
      <c r="G44" s="473"/>
      <c r="H44" s="473"/>
      <c r="I44" s="474"/>
      <c r="J44" s="463" t="s">
        <v>47</v>
      </c>
      <c r="K44" s="464"/>
      <c r="L44" s="464"/>
      <c r="M44" s="464"/>
      <c r="N44" s="464"/>
      <c r="O44" s="464"/>
      <c r="P44" s="464"/>
      <c r="Q44" s="464"/>
      <c r="R44" s="464"/>
      <c r="S44" s="464"/>
      <c r="T44" s="464"/>
      <c r="U44" s="464"/>
      <c r="V44" s="464"/>
      <c r="W44" s="464"/>
      <c r="X44" s="464"/>
      <c r="Y44" s="464"/>
      <c r="Z44" s="464"/>
      <c r="AA44" s="464"/>
      <c r="AB44" s="458" t="s">
        <v>27</v>
      </c>
      <c r="AC44" s="458"/>
      <c r="AD44" s="483"/>
      <c r="AE44" s="483"/>
      <c r="AF44" s="483"/>
      <c r="AG44" s="454" t="s">
        <v>43</v>
      </c>
      <c r="AH44" s="454"/>
      <c r="AI44" s="454"/>
      <c r="AJ44" s="454"/>
      <c r="AK44" s="455"/>
    </row>
    <row r="45" spans="2:37" ht="15" customHeight="1" x14ac:dyDescent="0.2">
      <c r="B45" s="475"/>
      <c r="C45" s="476"/>
      <c r="D45" s="476"/>
      <c r="E45" s="476"/>
      <c r="F45" s="476"/>
      <c r="G45" s="476"/>
      <c r="H45" s="476"/>
      <c r="I45" s="477"/>
      <c r="J45" s="465"/>
      <c r="K45" s="466"/>
      <c r="L45" s="466"/>
      <c r="M45" s="466"/>
      <c r="N45" s="466"/>
      <c r="O45" s="466"/>
      <c r="P45" s="466"/>
      <c r="Q45" s="466"/>
      <c r="R45" s="466"/>
      <c r="S45" s="466"/>
      <c r="T45" s="466"/>
      <c r="U45" s="466"/>
      <c r="V45" s="466"/>
      <c r="W45" s="466"/>
      <c r="X45" s="466"/>
      <c r="Y45" s="466"/>
      <c r="Z45" s="466"/>
      <c r="AA45" s="466"/>
      <c r="AB45" s="478"/>
      <c r="AC45" s="478"/>
      <c r="AD45" s="484"/>
      <c r="AE45" s="484"/>
      <c r="AF45" s="484"/>
      <c r="AG45" s="456"/>
      <c r="AH45" s="456"/>
      <c r="AI45" s="456"/>
      <c r="AJ45" s="456"/>
      <c r="AK45" s="457"/>
    </row>
    <row r="46" spans="2:37" ht="15" customHeight="1" x14ac:dyDescent="0.2">
      <c r="B46" s="412" t="s">
        <v>104</v>
      </c>
      <c r="C46" s="413"/>
      <c r="D46" s="413"/>
      <c r="E46" s="413"/>
      <c r="F46" s="413"/>
      <c r="G46" s="413"/>
      <c r="H46" s="427"/>
      <c r="I46" s="458" t="s">
        <v>77</v>
      </c>
      <c r="J46" s="458"/>
      <c r="K46" s="458"/>
      <c r="L46" s="447"/>
      <c r="M46" s="447"/>
      <c r="N46" s="447"/>
      <c r="O46" s="447"/>
      <c r="P46" s="447"/>
      <c r="Q46" s="507" t="s">
        <v>24</v>
      </c>
      <c r="R46" s="509" t="s">
        <v>78</v>
      </c>
      <c r="S46" s="509"/>
      <c r="T46" s="509"/>
      <c r="U46" s="509"/>
      <c r="V46" s="447"/>
      <c r="W46" s="447"/>
      <c r="X46" s="447"/>
      <c r="Y46" s="447"/>
      <c r="Z46" s="447"/>
      <c r="AA46" s="507" t="s">
        <v>24</v>
      </c>
      <c r="AB46" s="458" t="s">
        <v>79</v>
      </c>
      <c r="AC46" s="458"/>
      <c r="AD46" s="458"/>
      <c r="AE46" s="458"/>
      <c r="AF46" s="447"/>
      <c r="AG46" s="447"/>
      <c r="AH46" s="447"/>
      <c r="AI46" s="447"/>
      <c r="AJ46" s="447"/>
      <c r="AK46" s="437" t="s">
        <v>46</v>
      </c>
    </row>
    <row r="47" spans="2:37" ht="15" customHeight="1" x14ac:dyDescent="0.2">
      <c r="B47" s="529"/>
      <c r="C47" s="530"/>
      <c r="D47" s="530"/>
      <c r="E47" s="530"/>
      <c r="F47" s="530"/>
      <c r="G47" s="530"/>
      <c r="H47" s="531"/>
      <c r="I47" s="478"/>
      <c r="J47" s="478"/>
      <c r="K47" s="478"/>
      <c r="L47" s="451"/>
      <c r="M47" s="451"/>
      <c r="N47" s="451"/>
      <c r="O47" s="451"/>
      <c r="P47" s="451"/>
      <c r="Q47" s="508"/>
      <c r="R47" s="510"/>
      <c r="S47" s="510"/>
      <c r="T47" s="510"/>
      <c r="U47" s="510"/>
      <c r="V47" s="451"/>
      <c r="W47" s="451"/>
      <c r="X47" s="451"/>
      <c r="Y47" s="451"/>
      <c r="Z47" s="451"/>
      <c r="AA47" s="508"/>
      <c r="AB47" s="478"/>
      <c r="AC47" s="478"/>
      <c r="AD47" s="478"/>
      <c r="AE47" s="478"/>
      <c r="AF47" s="451"/>
      <c r="AG47" s="451"/>
      <c r="AH47" s="451"/>
      <c r="AI47" s="451"/>
      <c r="AJ47" s="451"/>
      <c r="AK47" s="439"/>
    </row>
    <row r="48" spans="2:37" ht="15" customHeight="1" x14ac:dyDescent="0.2">
      <c r="B48" s="489" t="s">
        <v>35</v>
      </c>
      <c r="C48" s="490"/>
      <c r="D48" s="490"/>
      <c r="E48" s="490"/>
      <c r="F48" s="490"/>
      <c r="G48" s="490"/>
      <c r="H48" s="495"/>
      <c r="I48" s="479" t="s">
        <v>167</v>
      </c>
      <c r="J48" s="480"/>
      <c r="K48" s="480"/>
      <c r="L48" s="480"/>
      <c r="M48" s="480"/>
      <c r="N48" s="480"/>
      <c r="O48" s="480"/>
      <c r="P48" s="480"/>
      <c r="Q48" s="480"/>
      <c r="R48" s="480"/>
      <c r="S48" s="480"/>
      <c r="T48" s="480"/>
      <c r="U48" s="480"/>
      <c r="V48" s="480"/>
      <c r="W48" s="480"/>
      <c r="X48" s="480"/>
      <c r="Y48" s="480"/>
      <c r="Z48" s="480"/>
      <c r="AA48" s="480"/>
      <c r="AB48" s="458" t="s">
        <v>133</v>
      </c>
      <c r="AC48" s="458"/>
      <c r="AD48" s="458"/>
      <c r="AE48" s="458"/>
      <c r="AF48" s="458"/>
      <c r="AG48" s="452"/>
      <c r="AH48" s="452"/>
      <c r="AI48" s="452"/>
      <c r="AJ48" s="454" t="s">
        <v>28</v>
      </c>
      <c r="AK48" s="455"/>
    </row>
    <row r="49" spans="2:37" ht="15" customHeight="1" x14ac:dyDescent="0.2">
      <c r="B49" s="491"/>
      <c r="C49" s="492"/>
      <c r="D49" s="492"/>
      <c r="E49" s="492"/>
      <c r="F49" s="492"/>
      <c r="G49" s="492"/>
      <c r="H49" s="496"/>
      <c r="I49" s="481"/>
      <c r="J49" s="482"/>
      <c r="K49" s="482"/>
      <c r="L49" s="482"/>
      <c r="M49" s="482"/>
      <c r="N49" s="482"/>
      <c r="O49" s="482"/>
      <c r="P49" s="482"/>
      <c r="Q49" s="482"/>
      <c r="R49" s="482"/>
      <c r="S49" s="482"/>
      <c r="T49" s="482"/>
      <c r="U49" s="482"/>
      <c r="V49" s="482"/>
      <c r="W49" s="482"/>
      <c r="X49" s="482"/>
      <c r="Y49" s="482"/>
      <c r="Z49" s="482"/>
      <c r="AA49" s="482"/>
      <c r="AB49" s="478"/>
      <c r="AC49" s="478"/>
      <c r="AD49" s="478"/>
      <c r="AE49" s="478"/>
      <c r="AF49" s="478"/>
      <c r="AG49" s="453"/>
      <c r="AH49" s="453"/>
      <c r="AI49" s="453"/>
      <c r="AJ49" s="456"/>
      <c r="AK49" s="457"/>
    </row>
    <row r="50" spans="2:37" ht="15" customHeight="1" x14ac:dyDescent="0.2">
      <c r="B50" s="489" t="s">
        <v>20</v>
      </c>
      <c r="C50" s="490"/>
      <c r="D50" s="490"/>
      <c r="E50" s="490"/>
      <c r="F50" s="490"/>
      <c r="G50" s="490"/>
      <c r="H50" s="490"/>
      <c r="I50" s="479" t="s">
        <v>167</v>
      </c>
      <c r="J50" s="480"/>
      <c r="K50" s="480"/>
      <c r="L50" s="480"/>
      <c r="M50" s="480"/>
      <c r="N50" s="480"/>
      <c r="O50" s="480"/>
      <c r="P50" s="480"/>
      <c r="Q50" s="480"/>
      <c r="R50" s="480"/>
      <c r="S50" s="480"/>
      <c r="T50" s="480"/>
      <c r="U50" s="480"/>
      <c r="V50" s="480"/>
      <c r="W50" s="480"/>
      <c r="X50" s="480"/>
      <c r="Y50" s="480"/>
      <c r="Z50" s="480"/>
      <c r="AA50" s="480"/>
      <c r="AB50" s="458" t="s">
        <v>133</v>
      </c>
      <c r="AC50" s="458"/>
      <c r="AD50" s="458"/>
      <c r="AE50" s="458"/>
      <c r="AF50" s="458"/>
      <c r="AG50" s="452"/>
      <c r="AH50" s="452"/>
      <c r="AI50" s="452"/>
      <c r="AJ50" s="454" t="s">
        <v>28</v>
      </c>
      <c r="AK50" s="455"/>
    </row>
    <row r="51" spans="2:37" ht="15" customHeight="1" x14ac:dyDescent="0.2">
      <c r="B51" s="491"/>
      <c r="C51" s="492"/>
      <c r="D51" s="492"/>
      <c r="E51" s="492"/>
      <c r="F51" s="492"/>
      <c r="G51" s="492"/>
      <c r="H51" s="492"/>
      <c r="I51" s="481"/>
      <c r="J51" s="482"/>
      <c r="K51" s="482"/>
      <c r="L51" s="482"/>
      <c r="M51" s="482"/>
      <c r="N51" s="482"/>
      <c r="O51" s="482"/>
      <c r="P51" s="482"/>
      <c r="Q51" s="482"/>
      <c r="R51" s="482"/>
      <c r="S51" s="482"/>
      <c r="T51" s="482"/>
      <c r="U51" s="482"/>
      <c r="V51" s="482"/>
      <c r="W51" s="482"/>
      <c r="X51" s="482"/>
      <c r="Y51" s="482"/>
      <c r="Z51" s="482"/>
      <c r="AA51" s="482"/>
      <c r="AB51" s="478"/>
      <c r="AC51" s="478"/>
      <c r="AD51" s="478"/>
      <c r="AE51" s="478"/>
      <c r="AF51" s="478"/>
      <c r="AG51" s="453"/>
      <c r="AH51" s="453"/>
      <c r="AI51" s="453"/>
      <c r="AJ51" s="456"/>
      <c r="AK51" s="457"/>
    </row>
    <row r="52" spans="2:37" ht="15" customHeight="1" x14ac:dyDescent="0.2">
      <c r="B52" s="489" t="s">
        <v>33</v>
      </c>
      <c r="C52" s="490"/>
      <c r="D52" s="490"/>
      <c r="E52" s="490"/>
      <c r="F52" s="490"/>
      <c r="G52" s="490"/>
      <c r="H52" s="490"/>
      <c r="I52" s="479" t="s">
        <v>167</v>
      </c>
      <c r="J52" s="480"/>
      <c r="K52" s="480"/>
      <c r="L52" s="480"/>
      <c r="M52" s="480"/>
      <c r="N52" s="480"/>
      <c r="O52" s="480"/>
      <c r="P52" s="480"/>
      <c r="Q52" s="480"/>
      <c r="R52" s="480"/>
      <c r="S52" s="480"/>
      <c r="T52" s="480"/>
      <c r="U52" s="480"/>
      <c r="V52" s="480"/>
      <c r="W52" s="480"/>
      <c r="X52" s="480"/>
      <c r="Y52" s="480"/>
      <c r="Z52" s="480"/>
      <c r="AA52" s="480"/>
      <c r="AB52" s="458" t="s">
        <v>133</v>
      </c>
      <c r="AC52" s="458"/>
      <c r="AD52" s="458"/>
      <c r="AE52" s="458"/>
      <c r="AF52" s="458"/>
      <c r="AG52" s="452"/>
      <c r="AH52" s="452"/>
      <c r="AI52" s="452"/>
      <c r="AJ52" s="454" t="s">
        <v>28</v>
      </c>
      <c r="AK52" s="455"/>
    </row>
    <row r="53" spans="2:37" ht="15" customHeight="1" x14ac:dyDescent="0.2">
      <c r="B53" s="499"/>
      <c r="C53" s="500"/>
      <c r="D53" s="500"/>
      <c r="E53" s="500"/>
      <c r="F53" s="500"/>
      <c r="G53" s="500"/>
      <c r="H53" s="500"/>
      <c r="I53" s="481"/>
      <c r="J53" s="482"/>
      <c r="K53" s="482"/>
      <c r="L53" s="482"/>
      <c r="M53" s="482"/>
      <c r="N53" s="482"/>
      <c r="O53" s="482"/>
      <c r="P53" s="482"/>
      <c r="Q53" s="482"/>
      <c r="R53" s="482"/>
      <c r="S53" s="482"/>
      <c r="T53" s="482"/>
      <c r="U53" s="482"/>
      <c r="V53" s="482"/>
      <c r="W53" s="482"/>
      <c r="X53" s="482"/>
      <c r="Y53" s="482"/>
      <c r="Z53" s="482"/>
      <c r="AA53" s="482"/>
      <c r="AB53" s="459"/>
      <c r="AC53" s="459"/>
      <c r="AD53" s="459"/>
      <c r="AE53" s="459"/>
      <c r="AF53" s="459"/>
      <c r="AG53" s="460"/>
      <c r="AH53" s="460"/>
      <c r="AI53" s="460"/>
      <c r="AJ53" s="461"/>
      <c r="AK53" s="462"/>
    </row>
    <row r="54" spans="2:37" ht="15" customHeight="1" x14ac:dyDescent="0.2">
      <c r="B54" s="497" t="s">
        <v>44</v>
      </c>
      <c r="C54" s="497"/>
      <c r="D54" s="497"/>
      <c r="E54" s="497"/>
      <c r="F54" s="497"/>
      <c r="G54" s="497"/>
      <c r="H54" s="412" t="s">
        <v>29</v>
      </c>
      <c r="I54" s="413"/>
      <c r="J54" s="413"/>
      <c r="K54" s="413"/>
      <c r="L54" s="427"/>
      <c r="M54" s="413" t="s">
        <v>153</v>
      </c>
      <c r="N54" s="413"/>
      <c r="O54" s="413"/>
      <c r="P54" s="413"/>
      <c r="Q54" s="413"/>
      <c r="R54" s="413"/>
      <c r="S54" s="413"/>
      <c r="T54" s="427"/>
      <c r="U54" s="469" t="s">
        <v>164</v>
      </c>
      <c r="V54" s="470"/>
      <c r="W54" s="470"/>
      <c r="X54" s="470"/>
      <c r="Y54" s="470"/>
      <c r="Z54" s="470"/>
      <c r="AA54" s="470"/>
      <c r="AB54" s="470"/>
      <c r="AC54" s="471"/>
      <c r="AD54" s="412" t="s">
        <v>23</v>
      </c>
      <c r="AE54" s="413"/>
      <c r="AF54" s="413"/>
      <c r="AG54" s="413"/>
      <c r="AH54" s="413"/>
      <c r="AI54" s="413"/>
      <c r="AJ54" s="413"/>
      <c r="AK54" s="427"/>
    </row>
    <row r="55" spans="2:37" ht="15" customHeight="1" x14ac:dyDescent="0.2">
      <c r="B55" s="498"/>
      <c r="C55" s="498"/>
      <c r="D55" s="498"/>
      <c r="E55" s="498"/>
      <c r="F55" s="498"/>
      <c r="G55" s="498"/>
      <c r="H55" s="414"/>
      <c r="I55" s="415"/>
      <c r="J55" s="415"/>
      <c r="K55" s="415"/>
      <c r="L55" s="428"/>
      <c r="M55" s="415"/>
      <c r="N55" s="415"/>
      <c r="O55" s="415"/>
      <c r="P55" s="415"/>
      <c r="Q55" s="415"/>
      <c r="R55" s="415"/>
      <c r="S55" s="415"/>
      <c r="T55" s="428"/>
      <c r="U55" s="467" t="s">
        <v>82</v>
      </c>
      <c r="V55" s="468"/>
      <c r="W55" s="468"/>
      <c r="X55" s="468"/>
      <c r="Y55" s="468"/>
      <c r="Z55" s="468"/>
      <c r="AA55" s="468"/>
      <c r="AB55" s="468"/>
      <c r="AC55" s="468"/>
      <c r="AD55" s="414"/>
      <c r="AE55" s="415"/>
      <c r="AF55" s="415"/>
      <c r="AG55" s="415"/>
      <c r="AH55" s="415"/>
      <c r="AI55" s="415"/>
      <c r="AJ55" s="415"/>
      <c r="AK55" s="428"/>
    </row>
    <row r="56" spans="2:37" ht="15" customHeight="1" x14ac:dyDescent="0.2">
      <c r="B56" s="488" t="s">
        <v>38</v>
      </c>
      <c r="C56" s="488"/>
      <c r="D56" s="488"/>
      <c r="E56" s="488"/>
      <c r="F56" s="488"/>
      <c r="G56" s="488"/>
      <c r="H56" s="416" t="s">
        <v>39</v>
      </c>
      <c r="I56" s="417"/>
      <c r="J56" s="417"/>
      <c r="K56" s="417"/>
      <c r="L56" s="429"/>
      <c r="M56" s="417" t="s">
        <v>40</v>
      </c>
      <c r="N56" s="417"/>
      <c r="O56" s="417"/>
      <c r="P56" s="417"/>
      <c r="Q56" s="417"/>
      <c r="R56" s="417"/>
      <c r="S56" s="417"/>
      <c r="T56" s="429"/>
      <c r="U56" s="416" t="s">
        <v>41</v>
      </c>
      <c r="V56" s="417"/>
      <c r="W56" s="417"/>
      <c r="X56" s="417"/>
      <c r="Y56" s="417"/>
      <c r="Z56" s="417"/>
      <c r="AA56" s="417"/>
      <c r="AB56" s="417"/>
      <c r="AC56" s="417"/>
      <c r="AD56" s="416" t="s">
        <v>42</v>
      </c>
      <c r="AE56" s="417"/>
      <c r="AF56" s="417"/>
      <c r="AG56" s="417"/>
      <c r="AH56" s="417"/>
      <c r="AI56" s="417"/>
      <c r="AJ56" s="417"/>
      <c r="AK56" s="429"/>
    </row>
    <row r="57" spans="2:37" ht="15" customHeight="1" x14ac:dyDescent="0.2">
      <c r="B57" s="440">
        <f>AG52</f>
        <v>0</v>
      </c>
      <c r="C57" s="434"/>
      <c r="D57" s="434"/>
      <c r="E57" s="434"/>
      <c r="F57" s="434"/>
      <c r="G57" s="485" t="s">
        <v>45</v>
      </c>
      <c r="H57" s="421">
        <f>AD44</f>
        <v>0</v>
      </c>
      <c r="I57" s="422"/>
      <c r="J57" s="422"/>
      <c r="K57" s="418" t="s">
        <v>85</v>
      </c>
      <c r="L57" s="430"/>
      <c r="M57" s="421">
        <f>B57*H57</f>
        <v>0</v>
      </c>
      <c r="N57" s="422"/>
      <c r="O57" s="422"/>
      <c r="P57" s="422"/>
      <c r="Q57" s="422"/>
      <c r="R57" s="422"/>
      <c r="S57" s="418" t="s">
        <v>85</v>
      </c>
      <c r="T57" s="430"/>
      <c r="U57" s="446"/>
      <c r="V57" s="447"/>
      <c r="W57" s="447"/>
      <c r="X57" s="447"/>
      <c r="Y57" s="447"/>
      <c r="Z57" s="447"/>
      <c r="AA57" s="447"/>
      <c r="AB57" s="447"/>
      <c r="AC57" s="443" t="s">
        <v>24</v>
      </c>
      <c r="AD57" s="440">
        <f>ROUNDDOWN(M57*U57,0)</f>
        <v>0</v>
      </c>
      <c r="AE57" s="434"/>
      <c r="AF57" s="434"/>
      <c r="AG57" s="434"/>
      <c r="AH57" s="434"/>
      <c r="AI57" s="434"/>
      <c r="AJ57" s="434"/>
      <c r="AK57" s="437" t="s">
        <v>24</v>
      </c>
    </row>
    <row r="58" spans="2:37" ht="15" customHeight="1" x14ac:dyDescent="0.2">
      <c r="B58" s="441"/>
      <c r="C58" s="435"/>
      <c r="D58" s="435"/>
      <c r="E58" s="435"/>
      <c r="F58" s="435"/>
      <c r="G58" s="486"/>
      <c r="H58" s="423"/>
      <c r="I58" s="424"/>
      <c r="J58" s="424"/>
      <c r="K58" s="419"/>
      <c r="L58" s="431"/>
      <c r="M58" s="423"/>
      <c r="N58" s="424"/>
      <c r="O58" s="424"/>
      <c r="P58" s="424"/>
      <c r="Q58" s="424"/>
      <c r="R58" s="424"/>
      <c r="S58" s="419"/>
      <c r="T58" s="431"/>
      <c r="U58" s="448"/>
      <c r="V58" s="449"/>
      <c r="W58" s="449"/>
      <c r="X58" s="449"/>
      <c r="Y58" s="449"/>
      <c r="Z58" s="449"/>
      <c r="AA58" s="449"/>
      <c r="AB58" s="449"/>
      <c r="AC58" s="444"/>
      <c r="AD58" s="441"/>
      <c r="AE58" s="435"/>
      <c r="AF58" s="435"/>
      <c r="AG58" s="435"/>
      <c r="AH58" s="435"/>
      <c r="AI58" s="435"/>
      <c r="AJ58" s="435"/>
      <c r="AK58" s="438"/>
    </row>
    <row r="59" spans="2:37" ht="15" customHeight="1" x14ac:dyDescent="0.2">
      <c r="B59" s="442"/>
      <c r="C59" s="436"/>
      <c r="D59" s="436"/>
      <c r="E59" s="436"/>
      <c r="F59" s="436"/>
      <c r="G59" s="487"/>
      <c r="H59" s="425"/>
      <c r="I59" s="426"/>
      <c r="J59" s="426"/>
      <c r="K59" s="420"/>
      <c r="L59" s="432"/>
      <c r="M59" s="425"/>
      <c r="N59" s="426"/>
      <c r="O59" s="426"/>
      <c r="P59" s="426"/>
      <c r="Q59" s="426"/>
      <c r="R59" s="426"/>
      <c r="S59" s="420"/>
      <c r="T59" s="432"/>
      <c r="U59" s="450"/>
      <c r="V59" s="451"/>
      <c r="W59" s="451"/>
      <c r="X59" s="451"/>
      <c r="Y59" s="451"/>
      <c r="Z59" s="451"/>
      <c r="AA59" s="451"/>
      <c r="AB59" s="451"/>
      <c r="AC59" s="445"/>
      <c r="AD59" s="442"/>
      <c r="AE59" s="436"/>
      <c r="AF59" s="436"/>
      <c r="AG59" s="436"/>
      <c r="AH59" s="436"/>
      <c r="AI59" s="436"/>
      <c r="AJ59" s="436"/>
      <c r="AK59" s="439"/>
    </row>
    <row r="60" spans="2:37" ht="15" customHeight="1" x14ac:dyDescent="0.2">
      <c r="B60" s="210" t="s">
        <v>126</v>
      </c>
      <c r="C60" s="211"/>
      <c r="D60" s="212"/>
      <c r="E60" s="519"/>
      <c r="F60" s="520"/>
      <c r="G60" s="520"/>
      <c r="H60" s="520"/>
      <c r="I60" s="520"/>
      <c r="J60" s="520"/>
      <c r="K60" s="520"/>
      <c r="L60" s="520"/>
      <c r="M60" s="520"/>
      <c r="N60" s="520"/>
      <c r="O60" s="520"/>
      <c r="P60" s="520"/>
      <c r="Q60" s="520"/>
      <c r="R60" s="520"/>
      <c r="S60" s="520"/>
      <c r="T60" s="520"/>
      <c r="U60" s="520"/>
      <c r="V60" s="520"/>
      <c r="W60" s="520"/>
      <c r="X60" s="520"/>
      <c r="Y60" s="520"/>
      <c r="Z60" s="520"/>
      <c r="AA60" s="520"/>
      <c r="AB60" s="520"/>
      <c r="AC60" s="520"/>
      <c r="AD60" s="520"/>
      <c r="AE60" s="520"/>
      <c r="AF60" s="520"/>
      <c r="AG60" s="520"/>
      <c r="AH60" s="520"/>
      <c r="AI60" s="520"/>
      <c r="AJ60" s="520"/>
      <c r="AK60" s="521"/>
    </row>
    <row r="61" spans="2:37" ht="15" customHeight="1" x14ac:dyDescent="0.2">
      <c r="B61" s="213"/>
      <c r="C61" s="192"/>
      <c r="D61" s="214"/>
      <c r="E61" s="522"/>
      <c r="F61" s="523"/>
      <c r="G61" s="523"/>
      <c r="H61" s="523"/>
      <c r="I61" s="523"/>
      <c r="J61" s="523"/>
      <c r="K61" s="523"/>
      <c r="L61" s="523"/>
      <c r="M61" s="523"/>
      <c r="N61" s="523"/>
      <c r="O61" s="523"/>
      <c r="P61" s="523"/>
      <c r="Q61" s="523"/>
      <c r="R61" s="523"/>
      <c r="S61" s="523"/>
      <c r="T61" s="523"/>
      <c r="U61" s="523"/>
      <c r="V61" s="523"/>
      <c r="W61" s="523"/>
      <c r="X61" s="523"/>
      <c r="Y61" s="523"/>
      <c r="Z61" s="523"/>
      <c r="AA61" s="523"/>
      <c r="AB61" s="523"/>
      <c r="AC61" s="523"/>
      <c r="AD61" s="523"/>
      <c r="AE61" s="523"/>
      <c r="AF61" s="523"/>
      <c r="AG61" s="523"/>
      <c r="AH61" s="523"/>
      <c r="AI61" s="523"/>
      <c r="AJ61" s="523"/>
      <c r="AK61" s="524"/>
    </row>
    <row r="62" spans="2:37" s="7" customFormat="1" ht="15" customHeight="1" x14ac:dyDescent="0.2">
      <c r="B62" s="204"/>
      <c r="C62" s="205"/>
      <c r="D62" s="206"/>
      <c r="E62" s="525"/>
      <c r="F62" s="526"/>
      <c r="G62" s="526"/>
      <c r="H62" s="526"/>
      <c r="I62" s="526"/>
      <c r="J62" s="526"/>
      <c r="K62" s="526"/>
      <c r="L62" s="526"/>
      <c r="M62" s="526"/>
      <c r="N62" s="526"/>
      <c r="O62" s="526"/>
      <c r="P62" s="526"/>
      <c r="Q62" s="526"/>
      <c r="R62" s="526"/>
      <c r="S62" s="526"/>
      <c r="T62" s="526"/>
      <c r="U62" s="526"/>
      <c r="V62" s="526"/>
      <c r="W62" s="526"/>
      <c r="X62" s="526"/>
      <c r="Y62" s="526"/>
      <c r="Z62" s="526"/>
      <c r="AA62" s="526"/>
      <c r="AB62" s="526"/>
      <c r="AC62" s="526"/>
      <c r="AD62" s="526"/>
      <c r="AE62" s="526"/>
      <c r="AF62" s="526"/>
      <c r="AG62" s="526"/>
      <c r="AH62" s="526"/>
      <c r="AI62" s="526"/>
      <c r="AJ62" s="526"/>
      <c r="AK62" s="527"/>
    </row>
    <row r="63" spans="2:37" ht="15" customHeight="1" x14ac:dyDescent="0.2">
      <c r="B63" s="15"/>
      <c r="C63" s="15"/>
      <c r="D63" s="15"/>
      <c r="E63" s="15"/>
      <c r="F63" s="15"/>
      <c r="G63" s="15"/>
      <c r="J63" s="41"/>
      <c r="K63" s="41"/>
      <c r="L63" s="41"/>
      <c r="M63" s="409" t="s">
        <v>48</v>
      </c>
      <c r="N63" s="409"/>
      <c r="O63" s="409"/>
      <c r="P63" s="409"/>
      <c r="Q63" s="409"/>
      <c r="R63" s="433">
        <f>M30+M57</f>
        <v>476</v>
      </c>
      <c r="S63" s="433"/>
      <c r="T63" s="433"/>
      <c r="U63" s="15"/>
      <c r="V63" s="14"/>
      <c r="W63" s="14"/>
      <c r="X63" s="14"/>
      <c r="Y63" s="14"/>
      <c r="Z63" s="14"/>
      <c r="AA63" s="14"/>
      <c r="AB63" s="14"/>
      <c r="AC63" s="411" t="s">
        <v>49</v>
      </c>
      <c r="AD63" s="411"/>
      <c r="AE63" s="411"/>
      <c r="AF63" s="411"/>
      <c r="AG63" s="411"/>
      <c r="AH63" s="410">
        <f>AD30+AD57</f>
        <v>1242836</v>
      </c>
      <c r="AI63" s="410"/>
      <c r="AJ63" s="410"/>
      <c r="AK63" s="410"/>
    </row>
    <row r="64" spans="2:37" ht="15" customHeight="1" x14ac:dyDescent="0.2">
      <c r="B64" s="16" t="s">
        <v>154</v>
      </c>
      <c r="C64" s="15"/>
      <c r="D64" s="15"/>
      <c r="E64" s="15"/>
      <c r="F64" s="15"/>
      <c r="G64" s="15"/>
      <c r="H64" s="15"/>
      <c r="I64" s="15"/>
      <c r="J64" s="12"/>
      <c r="K64" s="12"/>
      <c r="L64" s="12"/>
      <c r="M64" s="12"/>
      <c r="N64" s="12"/>
      <c r="O64" s="15"/>
      <c r="P64" s="15"/>
      <c r="Q64" s="15"/>
      <c r="R64" s="15"/>
      <c r="S64" s="15"/>
      <c r="T64" s="15"/>
      <c r="U64" s="15"/>
      <c r="V64" s="15"/>
      <c r="W64" s="15"/>
      <c r="X64" s="15"/>
      <c r="Y64" s="15"/>
      <c r="Z64" s="15"/>
      <c r="AA64" s="15"/>
      <c r="AB64" s="15"/>
      <c r="AC64" s="15"/>
      <c r="AD64" s="15"/>
      <c r="AE64" s="15"/>
      <c r="AF64" s="15"/>
      <c r="AG64" s="15"/>
      <c r="AH64" s="15"/>
      <c r="AI64" s="15"/>
      <c r="AJ64" s="15"/>
      <c r="AK64" s="15"/>
    </row>
    <row r="65" spans="2:37" ht="15" customHeight="1" x14ac:dyDescent="0.2">
      <c r="B65" s="16"/>
      <c r="C65" s="15"/>
      <c r="D65" s="15"/>
      <c r="E65" s="15"/>
      <c r="F65" s="15"/>
      <c r="G65" s="15"/>
      <c r="H65" s="15"/>
      <c r="I65" s="15"/>
      <c r="J65" s="12"/>
      <c r="K65" s="12"/>
      <c r="L65" s="12"/>
      <c r="M65" s="12"/>
      <c r="N65" s="12"/>
      <c r="O65" s="15"/>
      <c r="P65" s="15"/>
      <c r="Q65" s="15"/>
      <c r="R65" s="15"/>
      <c r="S65" s="15"/>
      <c r="T65" s="15"/>
      <c r="U65" s="15"/>
      <c r="V65" s="15"/>
      <c r="W65" s="15"/>
      <c r="X65" s="15"/>
      <c r="Y65" s="15"/>
      <c r="Z65" s="15"/>
      <c r="AA65" s="15"/>
      <c r="AB65" s="15"/>
      <c r="AC65" s="15"/>
      <c r="AD65" s="15"/>
      <c r="AE65" s="15"/>
      <c r="AF65" s="15"/>
      <c r="AG65" s="15"/>
      <c r="AH65" s="15"/>
      <c r="AI65" s="15"/>
      <c r="AJ65" s="15"/>
      <c r="AK65" s="15"/>
    </row>
  </sheetData>
  <mergeCells count="129">
    <mergeCell ref="M63:Q63"/>
    <mergeCell ref="R63:T63"/>
    <mergeCell ref="AC63:AG63"/>
    <mergeCell ref="AH63:AK63"/>
    <mergeCell ref="S57:T59"/>
    <mergeCell ref="U57:AB59"/>
    <mergeCell ref="AC57:AC59"/>
    <mergeCell ref="AD57:AJ59"/>
    <mergeCell ref="AK57:AK59"/>
    <mergeCell ref="B60:D62"/>
    <mergeCell ref="E60:AK62"/>
    <mergeCell ref="B56:G56"/>
    <mergeCell ref="H56:L56"/>
    <mergeCell ref="M56:T56"/>
    <mergeCell ref="U56:AC56"/>
    <mergeCell ref="AD56:AK56"/>
    <mergeCell ref="B57:F59"/>
    <mergeCell ref="G57:G59"/>
    <mergeCell ref="H57:J59"/>
    <mergeCell ref="K57:L59"/>
    <mergeCell ref="M57:R59"/>
    <mergeCell ref="B54:G55"/>
    <mergeCell ref="H54:L55"/>
    <mergeCell ref="M54:T55"/>
    <mergeCell ref="U54:AC54"/>
    <mergeCell ref="AD54:AK55"/>
    <mergeCell ref="U55:AC55"/>
    <mergeCell ref="B50:H51"/>
    <mergeCell ref="I50:AA51"/>
    <mergeCell ref="AB50:AF51"/>
    <mergeCell ref="AG50:AI51"/>
    <mergeCell ref="AJ50:AK51"/>
    <mergeCell ref="B52:H53"/>
    <mergeCell ref="I52:AA53"/>
    <mergeCell ref="AB52:AF53"/>
    <mergeCell ref="AG52:AI53"/>
    <mergeCell ref="AJ52:AK53"/>
    <mergeCell ref="AA46:AA47"/>
    <mergeCell ref="AB46:AE47"/>
    <mergeCell ref="AF46:AJ47"/>
    <mergeCell ref="AK46:AK47"/>
    <mergeCell ref="B48:H49"/>
    <mergeCell ref="I48:AA49"/>
    <mergeCell ref="AB48:AF49"/>
    <mergeCell ref="AG48:AI49"/>
    <mergeCell ref="AJ48:AK49"/>
    <mergeCell ref="B46:H47"/>
    <mergeCell ref="I46:K47"/>
    <mergeCell ref="L46:P47"/>
    <mergeCell ref="Q46:Q47"/>
    <mergeCell ref="R46:U47"/>
    <mergeCell ref="V46:Z47"/>
    <mergeCell ref="V42:Z43"/>
    <mergeCell ref="AA42:AK43"/>
    <mergeCell ref="B44:I45"/>
    <mergeCell ref="J44:AA45"/>
    <mergeCell ref="AB44:AC45"/>
    <mergeCell ref="AD44:AF45"/>
    <mergeCell ref="AG44:AK45"/>
    <mergeCell ref="B40:H41"/>
    <mergeCell ref="I40:R41"/>
    <mergeCell ref="B42:D43"/>
    <mergeCell ref="E42:J43"/>
    <mergeCell ref="K42:O43"/>
    <mergeCell ref="P42:U43"/>
    <mergeCell ref="S30:T32"/>
    <mergeCell ref="U30:AB32"/>
    <mergeCell ref="AC30:AC32"/>
    <mergeCell ref="AD30:AJ32"/>
    <mergeCell ref="AK30:AK32"/>
    <mergeCell ref="B33:D35"/>
    <mergeCell ref="E33:AK35"/>
    <mergeCell ref="B29:G29"/>
    <mergeCell ref="H29:L29"/>
    <mergeCell ref="M29:T29"/>
    <mergeCell ref="U29:AC29"/>
    <mergeCell ref="AD29:AK29"/>
    <mergeCell ref="B30:F32"/>
    <mergeCell ref="G30:G32"/>
    <mergeCell ref="H30:J32"/>
    <mergeCell ref="K30:L32"/>
    <mergeCell ref="M30:R32"/>
    <mergeCell ref="B27:G28"/>
    <mergeCell ref="H27:L28"/>
    <mergeCell ref="M27:T28"/>
    <mergeCell ref="U27:AC27"/>
    <mergeCell ref="AD27:AK28"/>
    <mergeCell ref="U28:AC28"/>
    <mergeCell ref="B23:H24"/>
    <mergeCell ref="I23:AA24"/>
    <mergeCell ref="AB23:AF24"/>
    <mergeCell ref="AG23:AI24"/>
    <mergeCell ref="AJ23:AK24"/>
    <mergeCell ref="B25:H26"/>
    <mergeCell ref="I25:AA26"/>
    <mergeCell ref="AB25:AF26"/>
    <mergeCell ref="AG25:AI26"/>
    <mergeCell ref="AJ25:AK26"/>
    <mergeCell ref="AA19:AA20"/>
    <mergeCell ref="AB19:AE20"/>
    <mergeCell ref="AF19:AJ20"/>
    <mergeCell ref="AK19:AK20"/>
    <mergeCell ref="B21:H22"/>
    <mergeCell ref="I21:AA22"/>
    <mergeCell ref="AB21:AF22"/>
    <mergeCell ref="AG21:AI22"/>
    <mergeCell ref="AJ21:AK22"/>
    <mergeCell ref="B19:H20"/>
    <mergeCell ref="I19:K20"/>
    <mergeCell ref="L19:P20"/>
    <mergeCell ref="Q19:Q20"/>
    <mergeCell ref="R19:U20"/>
    <mergeCell ref="V19:Z20"/>
    <mergeCell ref="AA15:AK16"/>
    <mergeCell ref="B17:I18"/>
    <mergeCell ref="J17:AA18"/>
    <mergeCell ref="AB17:AC18"/>
    <mergeCell ref="AD17:AF18"/>
    <mergeCell ref="AG17:AK18"/>
    <mergeCell ref="B6:AF8"/>
    <mergeCell ref="AG6:AK7"/>
    <mergeCell ref="AG8:AK8"/>
    <mergeCell ref="B13:H14"/>
    <mergeCell ref="I13:R14"/>
    <mergeCell ref="B15:D16"/>
    <mergeCell ref="E15:J16"/>
    <mergeCell ref="K15:O16"/>
    <mergeCell ref="P15:U16"/>
    <mergeCell ref="V15:Z16"/>
  </mergeCells>
  <phoneticPr fontId="1"/>
  <conditionalFormatting sqref="M30:M31">
    <cfRule type="expression" dxfId="19" priority="3">
      <formula>$M$30&gt;784</formula>
    </cfRule>
  </conditionalFormatting>
  <conditionalFormatting sqref="Q33:S33 Q38:S38">
    <cfRule type="expression" dxfId="18" priority="2">
      <formula>$Q$33&gt;784</formula>
    </cfRule>
  </conditionalFormatting>
  <conditionalFormatting sqref="Q60:S60">
    <cfRule type="expression" dxfId="17" priority="1">
      <formula>$Q$33&gt;784</formula>
    </cfRule>
  </conditionalFormatting>
  <conditionalFormatting sqref="R63">
    <cfRule type="expression" dxfId="16" priority="6">
      <formula>$R$63&gt;784</formula>
    </cfRule>
  </conditionalFormatting>
  <conditionalFormatting sqref="U30:AB32">
    <cfRule type="expression" dxfId="15" priority="5">
      <formula>$U$30&gt;3200</formula>
    </cfRule>
  </conditionalFormatting>
  <conditionalFormatting sqref="U57:AB59">
    <cfRule type="expression" dxfId="14" priority="4">
      <formula>$U$57&gt;3200</formula>
    </cfRule>
  </conditionalFormatting>
  <printOptions horizontalCentered="1"/>
  <pageMargins left="0.59055118110236227" right="0" top="0.59055118110236227" bottom="0.19685039370078741" header="0.19685039370078741" footer="0.19685039370078741"/>
  <pageSetup paperSize="9" scale="81" orientation="portrait" cellComments="asDisplayed"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B2:AQ62"/>
  <sheetViews>
    <sheetView showGridLines="0" view="pageBreakPreview" topLeftCell="A16" zoomScaleNormal="100" zoomScaleSheetLayoutView="100" workbookViewId="0">
      <selection activeCell="AH61" sqref="AH61:AK61"/>
    </sheetView>
  </sheetViews>
  <sheetFormatPr defaultColWidth="2.44140625" defaultRowHeight="15" customHeight="1" x14ac:dyDescent="0.2"/>
  <cols>
    <col min="1" max="1" width="2.44140625" style="8"/>
    <col min="2" max="2" width="2.44140625" style="8" customWidth="1"/>
    <col min="3" max="16384" width="2.44140625" style="8"/>
  </cols>
  <sheetData>
    <row r="2" spans="2:43" ht="15" customHeight="1" x14ac:dyDescent="0.2">
      <c r="B2" s="59"/>
    </row>
    <row r="5" spans="2:43" ht="15" customHeight="1" x14ac:dyDescent="0.2">
      <c r="B5" s="58"/>
    </row>
    <row r="6" spans="2:43" s="7" customFormat="1" ht="15" customHeight="1" x14ac:dyDescent="0.2">
      <c r="B6" s="512" t="s">
        <v>201</v>
      </c>
      <c r="C6" s="512"/>
      <c r="D6" s="512"/>
      <c r="E6" s="512"/>
      <c r="F6" s="512"/>
      <c r="G6" s="512"/>
      <c r="H6" s="512"/>
      <c r="I6" s="512"/>
      <c r="J6" s="512"/>
      <c r="K6" s="512"/>
      <c r="L6" s="512"/>
      <c r="M6" s="512"/>
      <c r="N6" s="512"/>
      <c r="O6" s="512"/>
      <c r="P6" s="512"/>
      <c r="Q6" s="512"/>
      <c r="R6" s="512"/>
      <c r="S6" s="512"/>
      <c r="T6" s="512"/>
      <c r="U6" s="512"/>
      <c r="V6" s="512"/>
      <c r="W6" s="512"/>
      <c r="X6" s="512"/>
      <c r="Y6" s="512"/>
      <c r="Z6" s="512"/>
      <c r="AA6" s="512"/>
      <c r="AB6" s="512"/>
      <c r="AC6" s="512"/>
      <c r="AD6" s="512"/>
      <c r="AE6" s="512"/>
      <c r="AF6" s="512"/>
      <c r="AG6" s="360" t="s">
        <v>192</v>
      </c>
      <c r="AH6" s="511"/>
      <c r="AI6" s="511"/>
      <c r="AJ6" s="511"/>
      <c r="AK6" s="361"/>
    </row>
    <row r="7" spans="2:43" s="7" customFormat="1" ht="15" customHeight="1" x14ac:dyDescent="0.2">
      <c r="B7" s="512"/>
      <c r="C7" s="512"/>
      <c r="D7" s="512"/>
      <c r="E7" s="512"/>
      <c r="F7" s="512"/>
      <c r="G7" s="512"/>
      <c r="H7" s="512"/>
      <c r="I7" s="512"/>
      <c r="J7" s="512"/>
      <c r="K7" s="512"/>
      <c r="L7" s="512"/>
      <c r="M7" s="512"/>
      <c r="N7" s="512"/>
      <c r="O7" s="512"/>
      <c r="P7" s="512"/>
      <c r="Q7" s="512"/>
      <c r="R7" s="512"/>
      <c r="S7" s="512"/>
      <c r="T7" s="512"/>
      <c r="U7" s="512"/>
      <c r="V7" s="512"/>
      <c r="W7" s="512"/>
      <c r="X7" s="512"/>
      <c r="Y7" s="512"/>
      <c r="Z7" s="512"/>
      <c r="AA7" s="512"/>
      <c r="AB7" s="512"/>
      <c r="AC7" s="512"/>
      <c r="AD7" s="512"/>
      <c r="AE7" s="512"/>
      <c r="AF7" s="512"/>
      <c r="AG7" s="295"/>
      <c r="AH7" s="296"/>
      <c r="AI7" s="296"/>
      <c r="AJ7" s="296"/>
      <c r="AK7" s="297"/>
    </row>
    <row r="8" spans="2:43" s="7" customFormat="1" ht="15" customHeight="1" x14ac:dyDescent="0.2">
      <c r="B8" s="512"/>
      <c r="C8" s="512"/>
      <c r="D8" s="512"/>
      <c r="E8" s="512"/>
      <c r="F8" s="512"/>
      <c r="G8" s="512"/>
      <c r="H8" s="512"/>
      <c r="I8" s="512"/>
      <c r="J8" s="512"/>
      <c r="K8" s="512"/>
      <c r="L8" s="512"/>
      <c r="M8" s="512"/>
      <c r="N8" s="512"/>
      <c r="O8" s="512"/>
      <c r="P8" s="512"/>
      <c r="Q8" s="512"/>
      <c r="R8" s="512"/>
      <c r="S8" s="512"/>
      <c r="T8" s="512"/>
      <c r="U8" s="512"/>
      <c r="V8" s="512"/>
      <c r="W8" s="512"/>
      <c r="X8" s="512"/>
      <c r="Y8" s="512"/>
      <c r="Z8" s="512"/>
      <c r="AA8" s="512"/>
      <c r="AB8" s="512"/>
      <c r="AC8" s="512"/>
      <c r="AD8" s="512"/>
      <c r="AE8" s="512"/>
      <c r="AF8" s="512"/>
      <c r="AG8" s="528"/>
      <c r="AH8" s="528"/>
      <c r="AI8" s="528"/>
      <c r="AJ8" s="528"/>
      <c r="AK8" s="528"/>
    </row>
    <row r="9" spans="2:43" s="7" customFormat="1" ht="15" customHeight="1" x14ac:dyDescent="0.2">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row>
    <row r="10" spans="2:43" s="7" customFormat="1" ht="15" customHeight="1" x14ac:dyDescent="0.2">
      <c r="B10" s="68" t="s">
        <v>144</v>
      </c>
      <c r="C10" s="68" t="s">
        <v>145</v>
      </c>
      <c r="D10" s="68"/>
      <c r="E10" s="68"/>
      <c r="F10" s="68"/>
      <c r="G10" s="68"/>
      <c r="H10" s="68"/>
      <c r="I10" s="68"/>
      <c r="J10" s="68" t="s">
        <v>146</v>
      </c>
      <c r="K10" s="68"/>
      <c r="L10" s="68"/>
      <c r="M10" s="68"/>
      <c r="N10" s="68"/>
      <c r="O10" s="68"/>
      <c r="P10" s="68" t="s">
        <v>147</v>
      </c>
      <c r="Q10" s="68"/>
      <c r="R10" s="68"/>
      <c r="S10" s="68"/>
      <c r="T10" s="68"/>
      <c r="U10" s="68" t="s">
        <v>148</v>
      </c>
      <c r="V10" s="68"/>
      <c r="W10" s="68"/>
      <c r="X10" s="68"/>
      <c r="Y10" s="68"/>
      <c r="Z10" s="68"/>
      <c r="AA10" s="68"/>
      <c r="AB10" s="68"/>
      <c r="AC10" s="68"/>
      <c r="AD10" s="68"/>
      <c r="AE10" s="68"/>
      <c r="AF10" s="68"/>
      <c r="AG10" s="68"/>
      <c r="AH10" s="68"/>
      <c r="AI10" s="68"/>
      <c r="AJ10" s="68"/>
      <c r="AK10" s="68"/>
    </row>
    <row r="11" spans="2:43" ht="46.5" customHeight="1" x14ac:dyDescent="0.2">
      <c r="B11" s="2"/>
      <c r="C11" s="2"/>
      <c r="D11" s="2"/>
      <c r="E11" s="2"/>
      <c r="F11" s="2"/>
      <c r="G11" s="69"/>
      <c r="H11" s="2"/>
      <c r="I11" s="69"/>
      <c r="J11" s="69"/>
      <c r="K11" s="69"/>
      <c r="L11" s="69"/>
      <c r="M11" s="69"/>
      <c r="N11" s="71"/>
      <c r="O11" s="69"/>
      <c r="P11" s="2"/>
      <c r="Q11" s="71"/>
      <c r="R11" s="71"/>
      <c r="S11" s="71"/>
      <c r="T11" s="71"/>
      <c r="U11" s="71"/>
      <c r="V11" s="2"/>
      <c r="W11" s="71"/>
      <c r="X11" s="68"/>
      <c r="Y11" s="71"/>
      <c r="Z11" s="71"/>
      <c r="AA11" s="71"/>
      <c r="AB11" s="71"/>
      <c r="AC11" s="71"/>
      <c r="AD11" s="70"/>
      <c r="AE11" s="2"/>
      <c r="AF11" s="69"/>
      <c r="AG11" s="69"/>
      <c r="AH11" s="69"/>
      <c r="AI11" s="69"/>
      <c r="AJ11" s="69"/>
      <c r="AK11" s="69"/>
    </row>
    <row r="12" spans="2:43" s="7" customFormat="1" ht="15" customHeight="1" x14ac:dyDescent="0.2">
      <c r="B12" s="9" t="s">
        <v>36</v>
      </c>
      <c r="C12" s="9"/>
      <c r="D12" s="9"/>
      <c r="E12" s="9"/>
      <c r="F12" s="9"/>
      <c r="G12" s="9"/>
      <c r="H12" s="9"/>
      <c r="I12" s="9"/>
      <c r="J12" s="9"/>
      <c r="K12" s="9"/>
      <c r="L12" s="5"/>
      <c r="M12" s="5"/>
      <c r="N12" s="5"/>
      <c r="O12" s="5"/>
      <c r="P12" s="5"/>
      <c r="Q12" s="5"/>
      <c r="R12" s="5"/>
      <c r="S12" s="1"/>
      <c r="T12" s="1"/>
      <c r="U12" s="1"/>
      <c r="V12" s="1"/>
      <c r="W12" s="1"/>
      <c r="X12" s="1"/>
      <c r="Y12" s="1"/>
      <c r="Z12" s="1"/>
      <c r="AA12" s="1"/>
      <c r="AB12" s="1"/>
      <c r="AC12" s="1"/>
      <c r="AD12" s="1"/>
      <c r="AE12" s="1"/>
      <c r="AF12" s="1"/>
      <c r="AG12" s="1"/>
      <c r="AH12" s="1"/>
      <c r="AI12" s="1"/>
      <c r="AJ12" s="1"/>
      <c r="AK12" s="1"/>
    </row>
    <row r="13" spans="2:43" ht="15" customHeight="1" x14ac:dyDescent="0.2">
      <c r="B13" s="472" t="s">
        <v>2</v>
      </c>
      <c r="C13" s="473"/>
      <c r="D13" s="473"/>
      <c r="E13" s="473"/>
      <c r="F13" s="473"/>
      <c r="G13" s="473"/>
      <c r="H13" s="474"/>
      <c r="I13" s="662" t="s">
        <v>189</v>
      </c>
      <c r="J13" s="663"/>
      <c r="K13" s="663"/>
      <c r="L13" s="663"/>
      <c r="M13" s="663"/>
      <c r="N13" s="663"/>
      <c r="O13" s="663"/>
      <c r="P13" s="663"/>
      <c r="Q13" s="663"/>
      <c r="R13" s="664"/>
      <c r="AQ13" s="15"/>
    </row>
    <row r="14" spans="2:43" ht="15" customHeight="1" x14ac:dyDescent="0.2">
      <c r="B14" s="475"/>
      <c r="C14" s="476"/>
      <c r="D14" s="476"/>
      <c r="E14" s="476"/>
      <c r="F14" s="476"/>
      <c r="G14" s="476"/>
      <c r="H14" s="477"/>
      <c r="I14" s="665"/>
      <c r="J14" s="666"/>
      <c r="K14" s="666"/>
      <c r="L14" s="666"/>
      <c r="M14" s="666"/>
      <c r="N14" s="666"/>
      <c r="O14" s="666"/>
      <c r="P14" s="666"/>
      <c r="Q14" s="666"/>
      <c r="R14" s="667"/>
      <c r="AK14" s="42"/>
    </row>
    <row r="15" spans="2:43" ht="15" customHeight="1" x14ac:dyDescent="0.2">
      <c r="B15" s="472" t="s">
        <v>1</v>
      </c>
      <c r="C15" s="473"/>
      <c r="D15" s="474"/>
      <c r="E15" s="668" t="s">
        <v>17</v>
      </c>
      <c r="F15" s="669"/>
      <c r="G15" s="669"/>
      <c r="H15" s="669"/>
      <c r="I15" s="669"/>
      <c r="J15" s="670"/>
      <c r="K15" s="472" t="s">
        <v>3</v>
      </c>
      <c r="L15" s="473"/>
      <c r="M15" s="473"/>
      <c r="N15" s="473"/>
      <c r="O15" s="474"/>
      <c r="P15" s="656" t="s">
        <v>18</v>
      </c>
      <c r="Q15" s="657"/>
      <c r="R15" s="657"/>
      <c r="S15" s="657"/>
      <c r="T15" s="657"/>
      <c r="U15" s="674"/>
      <c r="V15" s="472" t="s">
        <v>5</v>
      </c>
      <c r="W15" s="473"/>
      <c r="X15" s="473"/>
      <c r="Y15" s="473"/>
      <c r="Z15" s="474"/>
      <c r="AA15" s="650" t="s">
        <v>19</v>
      </c>
      <c r="AB15" s="651"/>
      <c r="AC15" s="651"/>
      <c r="AD15" s="651"/>
      <c r="AE15" s="651"/>
      <c r="AF15" s="651"/>
      <c r="AG15" s="651"/>
      <c r="AH15" s="651"/>
      <c r="AI15" s="651"/>
      <c r="AJ15" s="651"/>
      <c r="AK15" s="652"/>
    </row>
    <row r="16" spans="2:43" ht="15" customHeight="1" x14ac:dyDescent="0.2">
      <c r="B16" s="475"/>
      <c r="C16" s="476"/>
      <c r="D16" s="477"/>
      <c r="E16" s="671"/>
      <c r="F16" s="672"/>
      <c r="G16" s="672"/>
      <c r="H16" s="672"/>
      <c r="I16" s="672"/>
      <c r="J16" s="673"/>
      <c r="K16" s="475"/>
      <c r="L16" s="476"/>
      <c r="M16" s="476"/>
      <c r="N16" s="476"/>
      <c r="O16" s="477"/>
      <c r="P16" s="658"/>
      <c r="Q16" s="659"/>
      <c r="R16" s="659"/>
      <c r="S16" s="659"/>
      <c r="T16" s="659"/>
      <c r="U16" s="675"/>
      <c r="V16" s="475"/>
      <c r="W16" s="476"/>
      <c r="X16" s="476"/>
      <c r="Y16" s="476"/>
      <c r="Z16" s="477"/>
      <c r="AA16" s="653"/>
      <c r="AB16" s="654"/>
      <c r="AC16" s="654"/>
      <c r="AD16" s="654"/>
      <c r="AE16" s="654"/>
      <c r="AF16" s="654"/>
      <c r="AG16" s="654"/>
      <c r="AH16" s="654"/>
      <c r="AI16" s="654"/>
      <c r="AJ16" s="654"/>
      <c r="AK16" s="655"/>
    </row>
    <row r="17" spans="2:37" ht="15" customHeight="1" x14ac:dyDescent="0.2">
      <c r="B17" s="472" t="s">
        <v>4</v>
      </c>
      <c r="C17" s="473"/>
      <c r="D17" s="473"/>
      <c r="E17" s="473"/>
      <c r="F17" s="473"/>
      <c r="G17" s="473"/>
      <c r="H17" s="473"/>
      <c r="I17" s="474"/>
      <c r="J17" s="656" t="s">
        <v>31</v>
      </c>
      <c r="K17" s="657"/>
      <c r="L17" s="657"/>
      <c r="M17" s="657"/>
      <c r="N17" s="657"/>
      <c r="O17" s="657"/>
      <c r="P17" s="657"/>
      <c r="Q17" s="657"/>
      <c r="R17" s="657"/>
      <c r="S17" s="657"/>
      <c r="T17" s="657"/>
      <c r="U17" s="657"/>
      <c r="V17" s="657"/>
      <c r="W17" s="657"/>
      <c r="X17" s="657"/>
      <c r="Y17" s="657"/>
      <c r="Z17" s="657"/>
      <c r="AA17" s="657"/>
      <c r="AB17" s="458" t="s">
        <v>27</v>
      </c>
      <c r="AC17" s="458"/>
      <c r="AD17" s="660">
        <v>7</v>
      </c>
      <c r="AE17" s="660"/>
      <c r="AF17" s="660"/>
      <c r="AG17" s="454" t="s">
        <v>43</v>
      </c>
      <c r="AH17" s="454"/>
      <c r="AI17" s="454"/>
      <c r="AJ17" s="454"/>
      <c r="AK17" s="455"/>
    </row>
    <row r="18" spans="2:37" ht="15" customHeight="1" x14ac:dyDescent="0.2">
      <c r="B18" s="475"/>
      <c r="C18" s="476"/>
      <c r="D18" s="476"/>
      <c r="E18" s="476"/>
      <c r="F18" s="476"/>
      <c r="G18" s="476"/>
      <c r="H18" s="476"/>
      <c r="I18" s="477"/>
      <c r="J18" s="658"/>
      <c r="K18" s="659"/>
      <c r="L18" s="659"/>
      <c r="M18" s="659"/>
      <c r="N18" s="659"/>
      <c r="O18" s="659"/>
      <c r="P18" s="659"/>
      <c r="Q18" s="659"/>
      <c r="R18" s="659"/>
      <c r="S18" s="659"/>
      <c r="T18" s="659"/>
      <c r="U18" s="659"/>
      <c r="V18" s="659"/>
      <c r="W18" s="659"/>
      <c r="X18" s="659"/>
      <c r="Y18" s="659"/>
      <c r="Z18" s="659"/>
      <c r="AA18" s="659"/>
      <c r="AB18" s="478"/>
      <c r="AC18" s="478"/>
      <c r="AD18" s="661"/>
      <c r="AE18" s="661"/>
      <c r="AF18" s="661"/>
      <c r="AG18" s="456"/>
      <c r="AH18" s="456"/>
      <c r="AI18" s="456"/>
      <c r="AJ18" s="456"/>
      <c r="AK18" s="457"/>
    </row>
    <row r="19" spans="2:37" ht="15" customHeight="1" x14ac:dyDescent="0.2">
      <c r="B19" s="412" t="s">
        <v>104</v>
      </c>
      <c r="C19" s="413"/>
      <c r="D19" s="413"/>
      <c r="E19" s="413"/>
      <c r="F19" s="413"/>
      <c r="G19" s="413"/>
      <c r="H19" s="427"/>
      <c r="I19" s="458" t="s">
        <v>77</v>
      </c>
      <c r="J19" s="458"/>
      <c r="K19" s="458"/>
      <c r="L19" s="682">
        <v>250000</v>
      </c>
      <c r="M19" s="682"/>
      <c r="N19" s="682"/>
      <c r="O19" s="682"/>
      <c r="P19" s="682"/>
      <c r="Q19" s="507" t="s">
        <v>24</v>
      </c>
      <c r="R19" s="509" t="s">
        <v>78</v>
      </c>
      <c r="S19" s="509"/>
      <c r="T19" s="509"/>
      <c r="U19" s="509"/>
      <c r="V19" s="447"/>
      <c r="W19" s="447"/>
      <c r="X19" s="447"/>
      <c r="Y19" s="447"/>
      <c r="Z19" s="447"/>
      <c r="AA19" s="507" t="s">
        <v>24</v>
      </c>
      <c r="AB19" s="458" t="s">
        <v>79</v>
      </c>
      <c r="AC19" s="458"/>
      <c r="AD19" s="458"/>
      <c r="AE19" s="458"/>
      <c r="AF19" s="447"/>
      <c r="AG19" s="447"/>
      <c r="AH19" s="447"/>
      <c r="AI19" s="447"/>
      <c r="AJ19" s="447"/>
      <c r="AK19" s="437" t="s">
        <v>46</v>
      </c>
    </row>
    <row r="20" spans="2:37" ht="15" customHeight="1" x14ac:dyDescent="0.2">
      <c r="B20" s="529"/>
      <c r="C20" s="530"/>
      <c r="D20" s="530"/>
      <c r="E20" s="530"/>
      <c r="F20" s="530"/>
      <c r="G20" s="530"/>
      <c r="H20" s="531"/>
      <c r="I20" s="478"/>
      <c r="J20" s="478"/>
      <c r="K20" s="478"/>
      <c r="L20" s="683"/>
      <c r="M20" s="683"/>
      <c r="N20" s="683"/>
      <c r="O20" s="683"/>
      <c r="P20" s="683"/>
      <c r="Q20" s="508"/>
      <c r="R20" s="510"/>
      <c r="S20" s="510"/>
      <c r="T20" s="510"/>
      <c r="U20" s="510"/>
      <c r="V20" s="451"/>
      <c r="W20" s="451"/>
      <c r="X20" s="451"/>
      <c r="Y20" s="451"/>
      <c r="Z20" s="451"/>
      <c r="AA20" s="508"/>
      <c r="AB20" s="478"/>
      <c r="AC20" s="478"/>
      <c r="AD20" s="478"/>
      <c r="AE20" s="478"/>
      <c r="AF20" s="451"/>
      <c r="AG20" s="451"/>
      <c r="AH20" s="451"/>
      <c r="AI20" s="451"/>
      <c r="AJ20" s="451"/>
      <c r="AK20" s="439"/>
    </row>
    <row r="21" spans="2:37" ht="15" customHeight="1" x14ac:dyDescent="0.2">
      <c r="B21" s="489" t="s">
        <v>35</v>
      </c>
      <c r="C21" s="490"/>
      <c r="D21" s="490"/>
      <c r="E21" s="490"/>
      <c r="F21" s="490"/>
      <c r="G21" s="490"/>
      <c r="H21" s="495"/>
      <c r="I21" s="676" t="s">
        <v>203</v>
      </c>
      <c r="J21" s="677"/>
      <c r="K21" s="677"/>
      <c r="L21" s="677"/>
      <c r="M21" s="677"/>
      <c r="N21" s="677"/>
      <c r="O21" s="677"/>
      <c r="P21" s="677"/>
      <c r="Q21" s="677"/>
      <c r="R21" s="677"/>
      <c r="S21" s="677"/>
      <c r="T21" s="677"/>
      <c r="U21" s="677"/>
      <c r="V21" s="677"/>
      <c r="W21" s="677"/>
      <c r="X21" s="677"/>
      <c r="Y21" s="677"/>
      <c r="Z21" s="677"/>
      <c r="AA21" s="677"/>
      <c r="AB21" s="458" t="s">
        <v>133</v>
      </c>
      <c r="AC21" s="458"/>
      <c r="AD21" s="458"/>
      <c r="AE21" s="458"/>
      <c r="AF21" s="458"/>
      <c r="AG21" s="680">
        <v>242</v>
      </c>
      <c r="AH21" s="680"/>
      <c r="AI21" s="680"/>
      <c r="AJ21" s="454" t="s">
        <v>28</v>
      </c>
      <c r="AK21" s="455"/>
    </row>
    <row r="22" spans="2:37" ht="15" customHeight="1" x14ac:dyDescent="0.2">
      <c r="B22" s="491"/>
      <c r="C22" s="492"/>
      <c r="D22" s="492"/>
      <c r="E22" s="492"/>
      <c r="F22" s="492"/>
      <c r="G22" s="492"/>
      <c r="H22" s="496"/>
      <c r="I22" s="678"/>
      <c r="J22" s="679"/>
      <c r="K22" s="679"/>
      <c r="L22" s="679"/>
      <c r="M22" s="679"/>
      <c r="N22" s="679"/>
      <c r="O22" s="679"/>
      <c r="P22" s="679"/>
      <c r="Q22" s="679"/>
      <c r="R22" s="679"/>
      <c r="S22" s="679"/>
      <c r="T22" s="679"/>
      <c r="U22" s="679"/>
      <c r="V22" s="679"/>
      <c r="W22" s="679"/>
      <c r="X22" s="679"/>
      <c r="Y22" s="679"/>
      <c r="Z22" s="679"/>
      <c r="AA22" s="679"/>
      <c r="AB22" s="478"/>
      <c r="AC22" s="478"/>
      <c r="AD22" s="478"/>
      <c r="AE22" s="478"/>
      <c r="AF22" s="478"/>
      <c r="AG22" s="681"/>
      <c r="AH22" s="681"/>
      <c r="AI22" s="681"/>
      <c r="AJ22" s="456"/>
      <c r="AK22" s="457"/>
    </row>
    <row r="23" spans="2:37" ht="15" customHeight="1" x14ac:dyDescent="0.2">
      <c r="B23" s="489" t="s">
        <v>20</v>
      </c>
      <c r="C23" s="490"/>
      <c r="D23" s="490"/>
      <c r="E23" s="490"/>
      <c r="F23" s="490"/>
      <c r="G23" s="490"/>
      <c r="H23" s="490"/>
      <c r="I23" s="676" t="s">
        <v>205</v>
      </c>
      <c r="J23" s="677"/>
      <c r="K23" s="677"/>
      <c r="L23" s="677"/>
      <c r="M23" s="677"/>
      <c r="N23" s="677"/>
      <c r="O23" s="677"/>
      <c r="P23" s="677"/>
      <c r="Q23" s="677"/>
      <c r="R23" s="677"/>
      <c r="S23" s="677"/>
      <c r="T23" s="677"/>
      <c r="U23" s="677"/>
      <c r="V23" s="677"/>
      <c r="W23" s="677"/>
      <c r="X23" s="677"/>
      <c r="Y23" s="677"/>
      <c r="Z23" s="677"/>
      <c r="AA23" s="677"/>
      <c r="AB23" s="458" t="s">
        <v>133</v>
      </c>
      <c r="AC23" s="458"/>
      <c r="AD23" s="458"/>
      <c r="AE23" s="458"/>
      <c r="AF23" s="458"/>
      <c r="AG23" s="680">
        <v>164</v>
      </c>
      <c r="AH23" s="680"/>
      <c r="AI23" s="680"/>
      <c r="AJ23" s="454" t="s">
        <v>28</v>
      </c>
      <c r="AK23" s="455"/>
    </row>
    <row r="24" spans="2:37" ht="15" customHeight="1" x14ac:dyDescent="0.2">
      <c r="B24" s="491"/>
      <c r="C24" s="492"/>
      <c r="D24" s="492"/>
      <c r="E24" s="492"/>
      <c r="F24" s="492"/>
      <c r="G24" s="492"/>
      <c r="H24" s="492"/>
      <c r="I24" s="678"/>
      <c r="J24" s="679"/>
      <c r="K24" s="679"/>
      <c r="L24" s="679"/>
      <c r="M24" s="679"/>
      <c r="N24" s="679"/>
      <c r="O24" s="679"/>
      <c r="P24" s="679"/>
      <c r="Q24" s="679"/>
      <c r="R24" s="679"/>
      <c r="S24" s="679"/>
      <c r="T24" s="679"/>
      <c r="U24" s="679"/>
      <c r="V24" s="679"/>
      <c r="W24" s="679"/>
      <c r="X24" s="679"/>
      <c r="Y24" s="679"/>
      <c r="Z24" s="679"/>
      <c r="AA24" s="679"/>
      <c r="AB24" s="478"/>
      <c r="AC24" s="478"/>
      <c r="AD24" s="478"/>
      <c r="AE24" s="478"/>
      <c r="AF24" s="478"/>
      <c r="AG24" s="681"/>
      <c r="AH24" s="681"/>
      <c r="AI24" s="681"/>
      <c r="AJ24" s="456"/>
      <c r="AK24" s="457"/>
    </row>
    <row r="25" spans="2:37" ht="15" customHeight="1" x14ac:dyDescent="0.2">
      <c r="B25" s="489" t="s">
        <v>33</v>
      </c>
      <c r="C25" s="490"/>
      <c r="D25" s="490"/>
      <c r="E25" s="490"/>
      <c r="F25" s="490"/>
      <c r="G25" s="490"/>
      <c r="H25" s="490"/>
      <c r="I25" s="676" t="s">
        <v>206</v>
      </c>
      <c r="J25" s="677"/>
      <c r="K25" s="677"/>
      <c r="L25" s="677"/>
      <c r="M25" s="677"/>
      <c r="N25" s="677"/>
      <c r="O25" s="677"/>
      <c r="P25" s="677"/>
      <c r="Q25" s="677"/>
      <c r="R25" s="677"/>
      <c r="S25" s="677"/>
      <c r="T25" s="677"/>
      <c r="U25" s="677"/>
      <c r="V25" s="677"/>
      <c r="W25" s="677"/>
      <c r="X25" s="677"/>
      <c r="Y25" s="677"/>
      <c r="Z25" s="677"/>
      <c r="AA25" s="677"/>
      <c r="AB25" s="458" t="s">
        <v>133</v>
      </c>
      <c r="AC25" s="458"/>
      <c r="AD25" s="458"/>
      <c r="AE25" s="458"/>
      <c r="AF25" s="458"/>
      <c r="AG25" s="680">
        <v>44</v>
      </c>
      <c r="AH25" s="680"/>
      <c r="AI25" s="680"/>
      <c r="AJ25" s="454" t="s">
        <v>28</v>
      </c>
      <c r="AK25" s="455"/>
    </row>
    <row r="26" spans="2:37" ht="15" customHeight="1" x14ac:dyDescent="0.2">
      <c r="B26" s="499"/>
      <c r="C26" s="500"/>
      <c r="D26" s="500"/>
      <c r="E26" s="500"/>
      <c r="F26" s="500"/>
      <c r="G26" s="500"/>
      <c r="H26" s="500"/>
      <c r="I26" s="689"/>
      <c r="J26" s="690"/>
      <c r="K26" s="690"/>
      <c r="L26" s="690"/>
      <c r="M26" s="690"/>
      <c r="N26" s="690"/>
      <c r="O26" s="690"/>
      <c r="P26" s="690"/>
      <c r="Q26" s="690"/>
      <c r="R26" s="690"/>
      <c r="S26" s="690"/>
      <c r="T26" s="690"/>
      <c r="U26" s="690"/>
      <c r="V26" s="690"/>
      <c r="W26" s="690"/>
      <c r="X26" s="690"/>
      <c r="Y26" s="690"/>
      <c r="Z26" s="690"/>
      <c r="AA26" s="690"/>
      <c r="AB26" s="459"/>
      <c r="AC26" s="459"/>
      <c r="AD26" s="459"/>
      <c r="AE26" s="459"/>
      <c r="AF26" s="459"/>
      <c r="AG26" s="684"/>
      <c r="AH26" s="684"/>
      <c r="AI26" s="684"/>
      <c r="AJ26" s="461"/>
      <c r="AK26" s="462"/>
    </row>
    <row r="27" spans="2:37" ht="15" customHeight="1" x14ac:dyDescent="0.2">
      <c r="B27" s="412" t="s">
        <v>44</v>
      </c>
      <c r="C27" s="413"/>
      <c r="D27" s="413"/>
      <c r="E27" s="413"/>
      <c r="F27" s="413"/>
      <c r="G27" s="427"/>
      <c r="H27" s="412" t="s">
        <v>29</v>
      </c>
      <c r="I27" s="413"/>
      <c r="J27" s="413"/>
      <c r="K27" s="413"/>
      <c r="L27" s="413"/>
      <c r="M27" s="412" t="s">
        <v>153</v>
      </c>
      <c r="N27" s="413"/>
      <c r="O27" s="413"/>
      <c r="P27" s="413"/>
      <c r="Q27" s="413"/>
      <c r="R27" s="413"/>
      <c r="S27" s="413"/>
      <c r="T27" s="427"/>
      <c r="U27" s="469" t="s">
        <v>156</v>
      </c>
      <c r="V27" s="470"/>
      <c r="W27" s="470"/>
      <c r="X27" s="470"/>
      <c r="Y27" s="470"/>
      <c r="Z27" s="470"/>
      <c r="AA27" s="470"/>
      <c r="AB27" s="470"/>
      <c r="AC27" s="471"/>
      <c r="AD27" s="413" t="s">
        <v>23</v>
      </c>
      <c r="AE27" s="413"/>
      <c r="AF27" s="413"/>
      <c r="AG27" s="413"/>
      <c r="AH27" s="413"/>
      <c r="AI27" s="413"/>
      <c r="AJ27" s="413"/>
      <c r="AK27" s="427"/>
    </row>
    <row r="28" spans="2:37" ht="15" customHeight="1" x14ac:dyDescent="0.2">
      <c r="B28" s="414"/>
      <c r="C28" s="415"/>
      <c r="D28" s="415"/>
      <c r="E28" s="415"/>
      <c r="F28" s="415"/>
      <c r="G28" s="428"/>
      <c r="H28" s="414"/>
      <c r="I28" s="415"/>
      <c r="J28" s="415"/>
      <c r="K28" s="415"/>
      <c r="L28" s="415"/>
      <c r="M28" s="414"/>
      <c r="N28" s="415"/>
      <c r="O28" s="415"/>
      <c r="P28" s="415"/>
      <c r="Q28" s="415"/>
      <c r="R28" s="415"/>
      <c r="S28" s="415"/>
      <c r="T28" s="428"/>
      <c r="U28" s="467" t="s">
        <v>82</v>
      </c>
      <c r="V28" s="468"/>
      <c r="W28" s="468"/>
      <c r="X28" s="468"/>
      <c r="Y28" s="468"/>
      <c r="Z28" s="468"/>
      <c r="AA28" s="468"/>
      <c r="AB28" s="468"/>
      <c r="AC28" s="532"/>
      <c r="AD28" s="415"/>
      <c r="AE28" s="415"/>
      <c r="AF28" s="415"/>
      <c r="AG28" s="415"/>
      <c r="AH28" s="415"/>
      <c r="AI28" s="415"/>
      <c r="AJ28" s="415"/>
      <c r="AK28" s="428"/>
    </row>
    <row r="29" spans="2:37" ht="15" customHeight="1" x14ac:dyDescent="0.2">
      <c r="B29" s="488" t="s">
        <v>38</v>
      </c>
      <c r="C29" s="488"/>
      <c r="D29" s="488"/>
      <c r="E29" s="488"/>
      <c r="F29" s="488"/>
      <c r="G29" s="488"/>
      <c r="H29" s="416" t="s">
        <v>39</v>
      </c>
      <c r="I29" s="417"/>
      <c r="J29" s="417"/>
      <c r="K29" s="417"/>
      <c r="L29" s="417"/>
      <c r="M29" s="416" t="s">
        <v>40</v>
      </c>
      <c r="N29" s="417"/>
      <c r="O29" s="417"/>
      <c r="P29" s="417"/>
      <c r="Q29" s="417"/>
      <c r="R29" s="417"/>
      <c r="S29" s="417"/>
      <c r="T29" s="429"/>
      <c r="U29" s="416" t="s">
        <v>41</v>
      </c>
      <c r="V29" s="417"/>
      <c r="W29" s="417"/>
      <c r="X29" s="417"/>
      <c r="Y29" s="417"/>
      <c r="Z29" s="417"/>
      <c r="AA29" s="417"/>
      <c r="AB29" s="417"/>
      <c r="AC29" s="429"/>
      <c r="AD29" s="417" t="s">
        <v>42</v>
      </c>
      <c r="AE29" s="417"/>
      <c r="AF29" s="417"/>
      <c r="AG29" s="417"/>
      <c r="AH29" s="417"/>
      <c r="AI29" s="417"/>
      <c r="AJ29" s="417"/>
      <c r="AK29" s="429"/>
    </row>
    <row r="30" spans="2:37" ht="15" customHeight="1" x14ac:dyDescent="0.2">
      <c r="B30" s="440">
        <f>AG25</f>
        <v>44</v>
      </c>
      <c r="C30" s="434"/>
      <c r="D30" s="434"/>
      <c r="E30" s="434"/>
      <c r="F30" s="434"/>
      <c r="G30" s="485" t="s">
        <v>45</v>
      </c>
      <c r="H30" s="421">
        <f>AD17</f>
        <v>7</v>
      </c>
      <c r="I30" s="422"/>
      <c r="J30" s="422"/>
      <c r="K30" s="418" t="s">
        <v>85</v>
      </c>
      <c r="L30" s="418"/>
      <c r="M30" s="421">
        <f>B30*H30</f>
        <v>308</v>
      </c>
      <c r="N30" s="422"/>
      <c r="O30" s="422"/>
      <c r="P30" s="422"/>
      <c r="Q30" s="422"/>
      <c r="R30" s="422"/>
      <c r="S30" s="418" t="s">
        <v>85</v>
      </c>
      <c r="T30" s="430"/>
      <c r="U30" s="685">
        <v>2611</v>
      </c>
      <c r="V30" s="682"/>
      <c r="W30" s="682"/>
      <c r="X30" s="682"/>
      <c r="Y30" s="682"/>
      <c r="Z30" s="682"/>
      <c r="AA30" s="682"/>
      <c r="AB30" s="682"/>
      <c r="AC30" s="437" t="s">
        <v>24</v>
      </c>
      <c r="AD30" s="434">
        <f>ROUNDDOWN(M30*U30,0)</f>
        <v>804188</v>
      </c>
      <c r="AE30" s="434"/>
      <c r="AF30" s="434"/>
      <c r="AG30" s="434"/>
      <c r="AH30" s="434"/>
      <c r="AI30" s="434"/>
      <c r="AJ30" s="434"/>
      <c r="AK30" s="437" t="s">
        <v>24</v>
      </c>
    </row>
    <row r="31" spans="2:37" ht="15" customHeight="1" x14ac:dyDescent="0.2">
      <c r="B31" s="441"/>
      <c r="C31" s="435"/>
      <c r="D31" s="435"/>
      <c r="E31" s="435"/>
      <c r="F31" s="435"/>
      <c r="G31" s="486"/>
      <c r="H31" s="423"/>
      <c r="I31" s="424"/>
      <c r="J31" s="424"/>
      <c r="K31" s="419"/>
      <c r="L31" s="419"/>
      <c r="M31" s="423"/>
      <c r="N31" s="424"/>
      <c r="O31" s="424"/>
      <c r="P31" s="424"/>
      <c r="Q31" s="424"/>
      <c r="R31" s="424"/>
      <c r="S31" s="419"/>
      <c r="T31" s="431"/>
      <c r="U31" s="686"/>
      <c r="V31" s="687"/>
      <c r="W31" s="687"/>
      <c r="X31" s="687"/>
      <c r="Y31" s="687"/>
      <c r="Z31" s="687"/>
      <c r="AA31" s="687"/>
      <c r="AB31" s="687"/>
      <c r="AC31" s="438"/>
      <c r="AD31" s="435"/>
      <c r="AE31" s="435"/>
      <c r="AF31" s="435"/>
      <c r="AG31" s="435"/>
      <c r="AH31" s="435"/>
      <c r="AI31" s="435"/>
      <c r="AJ31" s="435"/>
      <c r="AK31" s="438"/>
    </row>
    <row r="32" spans="2:37" ht="15" customHeight="1" x14ac:dyDescent="0.2">
      <c r="B32" s="442"/>
      <c r="C32" s="436"/>
      <c r="D32" s="436"/>
      <c r="E32" s="436"/>
      <c r="F32" s="436"/>
      <c r="G32" s="487"/>
      <c r="H32" s="425"/>
      <c r="I32" s="426"/>
      <c r="J32" s="426"/>
      <c r="K32" s="420"/>
      <c r="L32" s="420"/>
      <c r="M32" s="425"/>
      <c r="N32" s="426"/>
      <c r="O32" s="426"/>
      <c r="P32" s="426"/>
      <c r="Q32" s="426"/>
      <c r="R32" s="426"/>
      <c r="S32" s="420"/>
      <c r="T32" s="432"/>
      <c r="U32" s="688"/>
      <c r="V32" s="683"/>
      <c r="W32" s="683"/>
      <c r="X32" s="683"/>
      <c r="Y32" s="683"/>
      <c r="Z32" s="683"/>
      <c r="AA32" s="683"/>
      <c r="AB32" s="683"/>
      <c r="AC32" s="439"/>
      <c r="AD32" s="436"/>
      <c r="AE32" s="436"/>
      <c r="AF32" s="436"/>
      <c r="AG32" s="436"/>
      <c r="AH32" s="436"/>
      <c r="AI32" s="436"/>
      <c r="AJ32" s="436"/>
      <c r="AK32" s="439"/>
    </row>
    <row r="33" spans="2:37" ht="8.25" customHeight="1" x14ac:dyDescent="0.2">
      <c r="B33" s="210" t="s">
        <v>126</v>
      </c>
      <c r="C33" s="211"/>
      <c r="D33" s="212"/>
      <c r="E33" s="519"/>
      <c r="F33" s="520"/>
      <c r="G33" s="520"/>
      <c r="H33" s="520"/>
      <c r="I33" s="520"/>
      <c r="J33" s="520"/>
      <c r="K33" s="520"/>
      <c r="L33" s="520"/>
      <c r="M33" s="520"/>
      <c r="N33" s="520"/>
      <c r="O33" s="520"/>
      <c r="P33" s="520"/>
      <c r="Q33" s="520"/>
      <c r="R33" s="520"/>
      <c r="S33" s="520"/>
      <c r="T33" s="520"/>
      <c r="U33" s="520"/>
      <c r="V33" s="520"/>
      <c r="W33" s="520"/>
      <c r="X33" s="520"/>
      <c r="Y33" s="520"/>
      <c r="Z33" s="520"/>
      <c r="AA33" s="520"/>
      <c r="AB33" s="520"/>
      <c r="AC33" s="520"/>
      <c r="AD33" s="520"/>
      <c r="AE33" s="520"/>
      <c r="AF33" s="520"/>
      <c r="AG33" s="520"/>
      <c r="AH33" s="520"/>
      <c r="AI33" s="520"/>
      <c r="AJ33" s="520"/>
      <c r="AK33" s="521"/>
    </row>
    <row r="34" spans="2:37" ht="15" customHeight="1" x14ac:dyDescent="0.2">
      <c r="B34" s="213"/>
      <c r="C34" s="192"/>
      <c r="D34" s="214"/>
      <c r="E34" s="522"/>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4"/>
    </row>
    <row r="35" spans="2:37" s="7" customFormat="1" ht="8.25" customHeight="1" x14ac:dyDescent="0.2">
      <c r="B35" s="204"/>
      <c r="C35" s="205"/>
      <c r="D35" s="206"/>
      <c r="E35" s="525"/>
      <c r="F35" s="526"/>
      <c r="G35" s="526"/>
      <c r="H35" s="526"/>
      <c r="I35" s="526"/>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526"/>
      <c r="AH35" s="526"/>
      <c r="AI35" s="526"/>
      <c r="AJ35" s="526"/>
      <c r="AK35" s="527"/>
    </row>
    <row r="36" spans="2:37" ht="9.75" customHeight="1" x14ac:dyDescent="0.2">
      <c r="B36" s="15"/>
      <c r="C36" s="15"/>
      <c r="D36" s="15"/>
      <c r="E36" s="15"/>
      <c r="F36" s="15"/>
      <c r="G36" s="15"/>
      <c r="H36" s="15"/>
      <c r="I36" s="15"/>
      <c r="J36" s="12"/>
      <c r="K36" s="12"/>
      <c r="L36" s="12"/>
      <c r="M36" s="12"/>
      <c r="N36" s="54"/>
      <c r="O36" s="54"/>
      <c r="P36" s="54"/>
      <c r="Q36" s="55"/>
      <c r="R36" s="55"/>
      <c r="S36" s="55"/>
      <c r="T36" s="13"/>
      <c r="U36" s="15"/>
      <c r="AF36" s="56"/>
      <c r="AG36" s="55"/>
      <c r="AH36" s="55"/>
      <c r="AI36" s="55"/>
      <c r="AJ36" s="55"/>
      <c r="AK36" s="13"/>
    </row>
    <row r="37" spans="2:37" s="7" customFormat="1" ht="15" customHeight="1" x14ac:dyDescent="0.2">
      <c r="B37" s="9" t="s">
        <v>37</v>
      </c>
      <c r="C37" s="10"/>
      <c r="D37" s="10"/>
      <c r="E37" s="10"/>
      <c r="F37" s="10"/>
      <c r="G37" s="10"/>
      <c r="H37" s="10"/>
      <c r="I37" s="10"/>
      <c r="J37" s="10"/>
      <c r="K37" s="10"/>
      <c r="L37" s="11"/>
      <c r="M37" s="11"/>
      <c r="N37" s="11"/>
      <c r="O37" s="11"/>
      <c r="P37" s="11"/>
      <c r="Q37" s="11"/>
      <c r="R37" s="11"/>
    </row>
    <row r="38" spans="2:37" ht="15" customHeight="1" x14ac:dyDescent="0.2">
      <c r="B38" s="472" t="s">
        <v>2</v>
      </c>
      <c r="C38" s="473"/>
      <c r="D38" s="473"/>
      <c r="E38" s="473"/>
      <c r="F38" s="473"/>
      <c r="G38" s="473"/>
      <c r="H38" s="474"/>
      <c r="I38" s="513"/>
      <c r="J38" s="514"/>
      <c r="K38" s="514"/>
      <c r="L38" s="514"/>
      <c r="M38" s="514"/>
      <c r="N38" s="514"/>
      <c r="O38" s="514"/>
      <c r="P38" s="514"/>
      <c r="Q38" s="514"/>
      <c r="R38" s="515"/>
    </row>
    <row r="39" spans="2:37" ht="15" customHeight="1" x14ac:dyDescent="0.2">
      <c r="B39" s="475"/>
      <c r="C39" s="476"/>
      <c r="D39" s="476"/>
      <c r="E39" s="476"/>
      <c r="F39" s="476"/>
      <c r="G39" s="476"/>
      <c r="H39" s="477"/>
      <c r="I39" s="516"/>
      <c r="J39" s="517"/>
      <c r="K39" s="517"/>
      <c r="L39" s="517"/>
      <c r="M39" s="517"/>
      <c r="N39" s="517"/>
      <c r="O39" s="517"/>
      <c r="P39" s="517"/>
      <c r="Q39" s="517"/>
      <c r="R39" s="518"/>
      <c r="AK39" s="42"/>
    </row>
    <row r="40" spans="2:37" ht="15" customHeight="1" x14ac:dyDescent="0.2">
      <c r="B40" s="472" t="s">
        <v>1</v>
      </c>
      <c r="C40" s="473"/>
      <c r="D40" s="474"/>
      <c r="E40" s="513"/>
      <c r="F40" s="514"/>
      <c r="G40" s="514"/>
      <c r="H40" s="514"/>
      <c r="I40" s="514"/>
      <c r="J40" s="515"/>
      <c r="K40" s="472" t="s">
        <v>3</v>
      </c>
      <c r="L40" s="473"/>
      <c r="M40" s="473"/>
      <c r="N40" s="473"/>
      <c r="O40" s="474"/>
      <c r="P40" s="463"/>
      <c r="Q40" s="464"/>
      <c r="R40" s="464"/>
      <c r="S40" s="464"/>
      <c r="T40" s="464"/>
      <c r="U40" s="493"/>
      <c r="V40" s="472" t="s">
        <v>5</v>
      </c>
      <c r="W40" s="473"/>
      <c r="X40" s="473"/>
      <c r="Y40" s="473"/>
      <c r="Z40" s="474"/>
      <c r="AA40" s="501"/>
      <c r="AB40" s="502"/>
      <c r="AC40" s="502"/>
      <c r="AD40" s="502"/>
      <c r="AE40" s="502"/>
      <c r="AF40" s="502"/>
      <c r="AG40" s="502"/>
      <c r="AH40" s="502"/>
      <c r="AI40" s="502"/>
      <c r="AJ40" s="502"/>
      <c r="AK40" s="503"/>
    </row>
    <row r="41" spans="2:37" ht="15" customHeight="1" x14ac:dyDescent="0.2">
      <c r="B41" s="475"/>
      <c r="C41" s="476"/>
      <c r="D41" s="477"/>
      <c r="E41" s="516"/>
      <c r="F41" s="517"/>
      <c r="G41" s="517"/>
      <c r="H41" s="517"/>
      <c r="I41" s="517"/>
      <c r="J41" s="518"/>
      <c r="K41" s="475"/>
      <c r="L41" s="476"/>
      <c r="M41" s="476"/>
      <c r="N41" s="476"/>
      <c r="O41" s="477"/>
      <c r="P41" s="465"/>
      <c r="Q41" s="466"/>
      <c r="R41" s="466"/>
      <c r="S41" s="466"/>
      <c r="T41" s="466"/>
      <c r="U41" s="494"/>
      <c r="V41" s="475"/>
      <c r="W41" s="476"/>
      <c r="X41" s="476"/>
      <c r="Y41" s="476"/>
      <c r="Z41" s="477"/>
      <c r="AA41" s="504"/>
      <c r="AB41" s="505"/>
      <c r="AC41" s="505"/>
      <c r="AD41" s="505"/>
      <c r="AE41" s="505"/>
      <c r="AF41" s="505"/>
      <c r="AG41" s="505"/>
      <c r="AH41" s="505"/>
      <c r="AI41" s="505"/>
      <c r="AJ41" s="505"/>
      <c r="AK41" s="506"/>
    </row>
    <row r="42" spans="2:37" ht="15" customHeight="1" x14ac:dyDescent="0.2">
      <c r="B42" s="472" t="s">
        <v>4</v>
      </c>
      <c r="C42" s="473"/>
      <c r="D42" s="473"/>
      <c r="E42" s="473"/>
      <c r="F42" s="473"/>
      <c r="G42" s="473"/>
      <c r="H42" s="473"/>
      <c r="I42" s="474"/>
      <c r="J42" s="463" t="s">
        <v>47</v>
      </c>
      <c r="K42" s="464"/>
      <c r="L42" s="464"/>
      <c r="M42" s="464"/>
      <c r="N42" s="464"/>
      <c r="O42" s="464"/>
      <c r="P42" s="464"/>
      <c r="Q42" s="464"/>
      <c r="R42" s="464"/>
      <c r="S42" s="464"/>
      <c r="T42" s="464"/>
      <c r="U42" s="464"/>
      <c r="V42" s="464"/>
      <c r="W42" s="464"/>
      <c r="X42" s="464"/>
      <c r="Y42" s="464"/>
      <c r="Z42" s="464"/>
      <c r="AA42" s="464"/>
      <c r="AB42" s="458" t="s">
        <v>27</v>
      </c>
      <c r="AC42" s="458"/>
      <c r="AD42" s="483"/>
      <c r="AE42" s="483"/>
      <c r="AF42" s="483"/>
      <c r="AG42" s="454" t="s">
        <v>43</v>
      </c>
      <c r="AH42" s="454"/>
      <c r="AI42" s="454"/>
      <c r="AJ42" s="454"/>
      <c r="AK42" s="455"/>
    </row>
    <row r="43" spans="2:37" ht="15" customHeight="1" x14ac:dyDescent="0.2">
      <c r="B43" s="475"/>
      <c r="C43" s="476"/>
      <c r="D43" s="476"/>
      <c r="E43" s="476"/>
      <c r="F43" s="476"/>
      <c r="G43" s="476"/>
      <c r="H43" s="476"/>
      <c r="I43" s="477"/>
      <c r="J43" s="465"/>
      <c r="K43" s="466"/>
      <c r="L43" s="466"/>
      <c r="M43" s="466"/>
      <c r="N43" s="466"/>
      <c r="O43" s="466"/>
      <c r="P43" s="466"/>
      <c r="Q43" s="466"/>
      <c r="R43" s="466"/>
      <c r="S43" s="466"/>
      <c r="T43" s="466"/>
      <c r="U43" s="466"/>
      <c r="V43" s="466"/>
      <c r="W43" s="466"/>
      <c r="X43" s="466"/>
      <c r="Y43" s="466"/>
      <c r="Z43" s="466"/>
      <c r="AA43" s="466"/>
      <c r="AB43" s="478"/>
      <c r="AC43" s="478"/>
      <c r="AD43" s="484"/>
      <c r="AE43" s="484"/>
      <c r="AF43" s="484"/>
      <c r="AG43" s="456"/>
      <c r="AH43" s="456"/>
      <c r="AI43" s="456"/>
      <c r="AJ43" s="456"/>
      <c r="AK43" s="457"/>
    </row>
    <row r="44" spans="2:37" ht="15" customHeight="1" x14ac:dyDescent="0.2">
      <c r="B44" s="412" t="s">
        <v>104</v>
      </c>
      <c r="C44" s="413"/>
      <c r="D44" s="413"/>
      <c r="E44" s="413"/>
      <c r="F44" s="413"/>
      <c r="G44" s="413"/>
      <c r="H44" s="427"/>
      <c r="I44" s="458" t="s">
        <v>77</v>
      </c>
      <c r="J44" s="458"/>
      <c r="K44" s="458"/>
      <c r="L44" s="447"/>
      <c r="M44" s="447"/>
      <c r="N44" s="447"/>
      <c r="O44" s="447"/>
      <c r="P44" s="447"/>
      <c r="Q44" s="507" t="s">
        <v>24</v>
      </c>
      <c r="R44" s="509" t="s">
        <v>78</v>
      </c>
      <c r="S44" s="509"/>
      <c r="T44" s="509"/>
      <c r="U44" s="509"/>
      <c r="V44" s="447"/>
      <c r="W44" s="447"/>
      <c r="X44" s="447"/>
      <c r="Y44" s="447"/>
      <c r="Z44" s="447"/>
      <c r="AA44" s="507" t="s">
        <v>24</v>
      </c>
      <c r="AB44" s="458" t="s">
        <v>79</v>
      </c>
      <c r="AC44" s="458"/>
      <c r="AD44" s="458"/>
      <c r="AE44" s="458"/>
      <c r="AF44" s="447"/>
      <c r="AG44" s="447"/>
      <c r="AH44" s="447"/>
      <c r="AI44" s="447"/>
      <c r="AJ44" s="447"/>
      <c r="AK44" s="437" t="s">
        <v>46</v>
      </c>
    </row>
    <row r="45" spans="2:37" ht="15" customHeight="1" x14ac:dyDescent="0.2">
      <c r="B45" s="529"/>
      <c r="C45" s="530"/>
      <c r="D45" s="530"/>
      <c r="E45" s="530"/>
      <c r="F45" s="530"/>
      <c r="G45" s="530"/>
      <c r="H45" s="531"/>
      <c r="I45" s="478"/>
      <c r="J45" s="478"/>
      <c r="K45" s="478"/>
      <c r="L45" s="451"/>
      <c r="M45" s="451"/>
      <c r="N45" s="451"/>
      <c r="O45" s="451"/>
      <c r="P45" s="451"/>
      <c r="Q45" s="508"/>
      <c r="R45" s="510"/>
      <c r="S45" s="510"/>
      <c r="T45" s="510"/>
      <c r="U45" s="510"/>
      <c r="V45" s="451"/>
      <c r="W45" s="451"/>
      <c r="X45" s="451"/>
      <c r="Y45" s="451"/>
      <c r="Z45" s="451"/>
      <c r="AA45" s="508"/>
      <c r="AB45" s="478"/>
      <c r="AC45" s="478"/>
      <c r="AD45" s="478"/>
      <c r="AE45" s="478"/>
      <c r="AF45" s="451"/>
      <c r="AG45" s="451"/>
      <c r="AH45" s="451"/>
      <c r="AI45" s="451"/>
      <c r="AJ45" s="451"/>
      <c r="AK45" s="439"/>
    </row>
    <row r="46" spans="2:37" ht="15" customHeight="1" x14ac:dyDescent="0.2">
      <c r="B46" s="489" t="s">
        <v>35</v>
      </c>
      <c r="C46" s="490"/>
      <c r="D46" s="490"/>
      <c r="E46" s="490"/>
      <c r="F46" s="490"/>
      <c r="G46" s="490"/>
      <c r="H46" s="495"/>
      <c r="I46" s="479" t="s">
        <v>166</v>
      </c>
      <c r="J46" s="480"/>
      <c r="K46" s="480"/>
      <c r="L46" s="480"/>
      <c r="M46" s="480"/>
      <c r="N46" s="480"/>
      <c r="O46" s="480"/>
      <c r="P46" s="480"/>
      <c r="Q46" s="480"/>
      <c r="R46" s="480"/>
      <c r="S46" s="480"/>
      <c r="T46" s="480"/>
      <c r="U46" s="480"/>
      <c r="V46" s="480"/>
      <c r="W46" s="480"/>
      <c r="X46" s="480"/>
      <c r="Y46" s="480"/>
      <c r="Z46" s="480"/>
      <c r="AA46" s="480"/>
      <c r="AB46" s="458" t="s">
        <v>133</v>
      </c>
      <c r="AC46" s="458"/>
      <c r="AD46" s="458"/>
      <c r="AE46" s="458"/>
      <c r="AF46" s="458"/>
      <c r="AG46" s="452"/>
      <c r="AH46" s="452"/>
      <c r="AI46" s="452"/>
      <c r="AJ46" s="454" t="s">
        <v>28</v>
      </c>
      <c r="AK46" s="455"/>
    </row>
    <row r="47" spans="2:37" ht="15" customHeight="1" x14ac:dyDescent="0.2">
      <c r="B47" s="491"/>
      <c r="C47" s="492"/>
      <c r="D47" s="492"/>
      <c r="E47" s="492"/>
      <c r="F47" s="492"/>
      <c r="G47" s="492"/>
      <c r="H47" s="496"/>
      <c r="I47" s="481"/>
      <c r="J47" s="482"/>
      <c r="K47" s="482"/>
      <c r="L47" s="482"/>
      <c r="M47" s="482"/>
      <c r="N47" s="482"/>
      <c r="O47" s="482"/>
      <c r="P47" s="482"/>
      <c r="Q47" s="482"/>
      <c r="R47" s="482"/>
      <c r="S47" s="482"/>
      <c r="T47" s="482"/>
      <c r="U47" s="482"/>
      <c r="V47" s="482"/>
      <c r="W47" s="482"/>
      <c r="X47" s="482"/>
      <c r="Y47" s="482"/>
      <c r="Z47" s="482"/>
      <c r="AA47" s="482"/>
      <c r="AB47" s="478"/>
      <c r="AC47" s="478"/>
      <c r="AD47" s="478"/>
      <c r="AE47" s="478"/>
      <c r="AF47" s="478"/>
      <c r="AG47" s="453"/>
      <c r="AH47" s="453"/>
      <c r="AI47" s="453"/>
      <c r="AJ47" s="456"/>
      <c r="AK47" s="457"/>
    </row>
    <row r="48" spans="2:37" ht="15" customHeight="1" x14ac:dyDescent="0.2">
      <c r="B48" s="489" t="s">
        <v>20</v>
      </c>
      <c r="C48" s="490"/>
      <c r="D48" s="490"/>
      <c r="E48" s="490"/>
      <c r="F48" s="490"/>
      <c r="G48" s="490"/>
      <c r="H48" s="490"/>
      <c r="I48" s="479" t="s">
        <v>166</v>
      </c>
      <c r="J48" s="480"/>
      <c r="K48" s="480"/>
      <c r="L48" s="480"/>
      <c r="M48" s="480"/>
      <c r="N48" s="480"/>
      <c r="O48" s="480"/>
      <c r="P48" s="480"/>
      <c r="Q48" s="480"/>
      <c r="R48" s="480"/>
      <c r="S48" s="480"/>
      <c r="T48" s="480"/>
      <c r="U48" s="480"/>
      <c r="V48" s="480"/>
      <c r="W48" s="480"/>
      <c r="X48" s="480"/>
      <c r="Y48" s="480"/>
      <c r="Z48" s="480"/>
      <c r="AA48" s="480"/>
      <c r="AB48" s="458" t="s">
        <v>133</v>
      </c>
      <c r="AC48" s="458"/>
      <c r="AD48" s="458"/>
      <c r="AE48" s="458"/>
      <c r="AF48" s="458"/>
      <c r="AG48" s="452"/>
      <c r="AH48" s="452"/>
      <c r="AI48" s="452"/>
      <c r="AJ48" s="454" t="s">
        <v>28</v>
      </c>
      <c r="AK48" s="455"/>
    </row>
    <row r="49" spans="2:37" ht="15" customHeight="1" x14ac:dyDescent="0.2">
      <c r="B49" s="491"/>
      <c r="C49" s="492"/>
      <c r="D49" s="492"/>
      <c r="E49" s="492"/>
      <c r="F49" s="492"/>
      <c r="G49" s="492"/>
      <c r="H49" s="492"/>
      <c r="I49" s="481"/>
      <c r="J49" s="482"/>
      <c r="K49" s="482"/>
      <c r="L49" s="482"/>
      <c r="M49" s="482"/>
      <c r="N49" s="482"/>
      <c r="O49" s="482"/>
      <c r="P49" s="482"/>
      <c r="Q49" s="482"/>
      <c r="R49" s="482"/>
      <c r="S49" s="482"/>
      <c r="T49" s="482"/>
      <c r="U49" s="482"/>
      <c r="V49" s="482"/>
      <c r="W49" s="482"/>
      <c r="X49" s="482"/>
      <c r="Y49" s="482"/>
      <c r="Z49" s="482"/>
      <c r="AA49" s="482"/>
      <c r="AB49" s="478"/>
      <c r="AC49" s="478"/>
      <c r="AD49" s="478"/>
      <c r="AE49" s="478"/>
      <c r="AF49" s="478"/>
      <c r="AG49" s="453"/>
      <c r="AH49" s="453"/>
      <c r="AI49" s="453"/>
      <c r="AJ49" s="456"/>
      <c r="AK49" s="457"/>
    </row>
    <row r="50" spans="2:37" ht="15" customHeight="1" x14ac:dyDescent="0.2">
      <c r="B50" s="489" t="s">
        <v>33</v>
      </c>
      <c r="C50" s="490"/>
      <c r="D50" s="490"/>
      <c r="E50" s="490"/>
      <c r="F50" s="490"/>
      <c r="G50" s="490"/>
      <c r="H50" s="490"/>
      <c r="I50" s="479" t="s">
        <v>166</v>
      </c>
      <c r="J50" s="480"/>
      <c r="K50" s="480"/>
      <c r="L50" s="480"/>
      <c r="M50" s="480"/>
      <c r="N50" s="480"/>
      <c r="O50" s="480"/>
      <c r="P50" s="480"/>
      <c r="Q50" s="480"/>
      <c r="R50" s="480"/>
      <c r="S50" s="480"/>
      <c r="T50" s="480"/>
      <c r="U50" s="480"/>
      <c r="V50" s="480"/>
      <c r="W50" s="480"/>
      <c r="X50" s="480"/>
      <c r="Y50" s="480"/>
      <c r="Z50" s="480"/>
      <c r="AA50" s="480"/>
      <c r="AB50" s="458" t="s">
        <v>133</v>
      </c>
      <c r="AC50" s="458"/>
      <c r="AD50" s="458"/>
      <c r="AE50" s="458"/>
      <c r="AF50" s="458"/>
      <c r="AG50" s="452"/>
      <c r="AH50" s="452"/>
      <c r="AI50" s="452"/>
      <c r="AJ50" s="454" t="s">
        <v>28</v>
      </c>
      <c r="AK50" s="455"/>
    </row>
    <row r="51" spans="2:37" ht="15" customHeight="1" x14ac:dyDescent="0.2">
      <c r="B51" s="499"/>
      <c r="C51" s="500"/>
      <c r="D51" s="500"/>
      <c r="E51" s="500"/>
      <c r="F51" s="500"/>
      <c r="G51" s="500"/>
      <c r="H51" s="500"/>
      <c r="I51" s="481"/>
      <c r="J51" s="482"/>
      <c r="K51" s="482"/>
      <c r="L51" s="482"/>
      <c r="M51" s="482"/>
      <c r="N51" s="482"/>
      <c r="O51" s="482"/>
      <c r="P51" s="482"/>
      <c r="Q51" s="482"/>
      <c r="R51" s="482"/>
      <c r="S51" s="482"/>
      <c r="T51" s="482"/>
      <c r="U51" s="482"/>
      <c r="V51" s="482"/>
      <c r="W51" s="482"/>
      <c r="X51" s="482"/>
      <c r="Y51" s="482"/>
      <c r="Z51" s="482"/>
      <c r="AA51" s="482"/>
      <c r="AB51" s="459"/>
      <c r="AC51" s="459"/>
      <c r="AD51" s="459"/>
      <c r="AE51" s="459"/>
      <c r="AF51" s="459"/>
      <c r="AG51" s="460"/>
      <c r="AH51" s="460"/>
      <c r="AI51" s="460"/>
      <c r="AJ51" s="461"/>
      <c r="AK51" s="462"/>
    </row>
    <row r="52" spans="2:37" ht="15" customHeight="1" x14ac:dyDescent="0.2">
      <c r="B52" s="497" t="s">
        <v>44</v>
      </c>
      <c r="C52" s="497"/>
      <c r="D52" s="497"/>
      <c r="E52" s="497"/>
      <c r="F52" s="497"/>
      <c r="G52" s="497"/>
      <c r="H52" s="412" t="s">
        <v>29</v>
      </c>
      <c r="I52" s="413"/>
      <c r="J52" s="413"/>
      <c r="K52" s="413"/>
      <c r="L52" s="427"/>
      <c r="M52" s="413" t="s">
        <v>153</v>
      </c>
      <c r="N52" s="413"/>
      <c r="O52" s="413"/>
      <c r="P52" s="413"/>
      <c r="Q52" s="413"/>
      <c r="R52" s="413"/>
      <c r="S52" s="413"/>
      <c r="T52" s="427"/>
      <c r="U52" s="469" t="s">
        <v>156</v>
      </c>
      <c r="V52" s="470"/>
      <c r="W52" s="470"/>
      <c r="X52" s="470"/>
      <c r="Y52" s="470"/>
      <c r="Z52" s="470"/>
      <c r="AA52" s="470"/>
      <c r="AB52" s="470"/>
      <c r="AC52" s="471"/>
      <c r="AD52" s="412" t="s">
        <v>23</v>
      </c>
      <c r="AE52" s="413"/>
      <c r="AF52" s="413"/>
      <c r="AG52" s="413"/>
      <c r="AH52" s="413"/>
      <c r="AI52" s="413"/>
      <c r="AJ52" s="413"/>
      <c r="AK52" s="427"/>
    </row>
    <row r="53" spans="2:37" ht="15" customHeight="1" x14ac:dyDescent="0.2">
      <c r="B53" s="498"/>
      <c r="C53" s="498"/>
      <c r="D53" s="498"/>
      <c r="E53" s="498"/>
      <c r="F53" s="498"/>
      <c r="G53" s="498"/>
      <c r="H53" s="414"/>
      <c r="I53" s="415"/>
      <c r="J53" s="415"/>
      <c r="K53" s="415"/>
      <c r="L53" s="428"/>
      <c r="M53" s="415"/>
      <c r="N53" s="415"/>
      <c r="O53" s="415"/>
      <c r="P53" s="415"/>
      <c r="Q53" s="415"/>
      <c r="R53" s="415"/>
      <c r="S53" s="415"/>
      <c r="T53" s="428"/>
      <c r="U53" s="467" t="s">
        <v>82</v>
      </c>
      <c r="V53" s="468"/>
      <c r="W53" s="468"/>
      <c r="X53" s="468"/>
      <c r="Y53" s="468"/>
      <c r="Z53" s="468"/>
      <c r="AA53" s="468"/>
      <c r="AB53" s="468"/>
      <c r="AC53" s="468"/>
      <c r="AD53" s="414"/>
      <c r="AE53" s="415"/>
      <c r="AF53" s="415"/>
      <c r="AG53" s="415"/>
      <c r="AH53" s="415"/>
      <c r="AI53" s="415"/>
      <c r="AJ53" s="415"/>
      <c r="AK53" s="428"/>
    </row>
    <row r="54" spans="2:37" ht="15" customHeight="1" x14ac:dyDescent="0.2">
      <c r="B54" s="488" t="s">
        <v>38</v>
      </c>
      <c r="C54" s="488"/>
      <c r="D54" s="488"/>
      <c r="E54" s="488"/>
      <c r="F54" s="488"/>
      <c r="G54" s="488"/>
      <c r="H54" s="416" t="s">
        <v>39</v>
      </c>
      <c r="I54" s="417"/>
      <c r="J54" s="417"/>
      <c r="K54" s="417"/>
      <c r="L54" s="429"/>
      <c r="M54" s="417" t="s">
        <v>40</v>
      </c>
      <c r="N54" s="417"/>
      <c r="O54" s="417"/>
      <c r="P54" s="417"/>
      <c r="Q54" s="417"/>
      <c r="R54" s="417"/>
      <c r="S54" s="417"/>
      <c r="T54" s="429"/>
      <c r="U54" s="416" t="s">
        <v>41</v>
      </c>
      <c r="V54" s="417"/>
      <c r="W54" s="417"/>
      <c r="X54" s="417"/>
      <c r="Y54" s="417"/>
      <c r="Z54" s="417"/>
      <c r="AA54" s="417"/>
      <c r="AB54" s="417"/>
      <c r="AC54" s="417"/>
      <c r="AD54" s="416" t="s">
        <v>42</v>
      </c>
      <c r="AE54" s="417"/>
      <c r="AF54" s="417"/>
      <c r="AG54" s="417"/>
      <c r="AH54" s="417"/>
      <c r="AI54" s="417"/>
      <c r="AJ54" s="417"/>
      <c r="AK54" s="429"/>
    </row>
    <row r="55" spans="2:37" ht="15" customHeight="1" x14ac:dyDescent="0.2">
      <c r="B55" s="440">
        <f>AG50</f>
        <v>0</v>
      </c>
      <c r="C55" s="434"/>
      <c r="D55" s="434"/>
      <c r="E55" s="434"/>
      <c r="F55" s="434"/>
      <c r="G55" s="485" t="s">
        <v>45</v>
      </c>
      <c r="H55" s="421">
        <f>AD42</f>
        <v>0</v>
      </c>
      <c r="I55" s="422"/>
      <c r="J55" s="422"/>
      <c r="K55" s="418" t="s">
        <v>85</v>
      </c>
      <c r="L55" s="430"/>
      <c r="M55" s="421">
        <f>B55*H55</f>
        <v>0</v>
      </c>
      <c r="N55" s="422"/>
      <c r="O55" s="422"/>
      <c r="P55" s="422"/>
      <c r="Q55" s="422"/>
      <c r="R55" s="422"/>
      <c r="S55" s="418" t="s">
        <v>85</v>
      </c>
      <c r="T55" s="430"/>
      <c r="U55" s="446"/>
      <c r="V55" s="447"/>
      <c r="W55" s="447"/>
      <c r="X55" s="447"/>
      <c r="Y55" s="447"/>
      <c r="Z55" s="447"/>
      <c r="AA55" s="447"/>
      <c r="AB55" s="447"/>
      <c r="AC55" s="443" t="s">
        <v>24</v>
      </c>
      <c r="AD55" s="440">
        <f>ROUNDDOWN(M55*U55,0)</f>
        <v>0</v>
      </c>
      <c r="AE55" s="434"/>
      <c r="AF55" s="434"/>
      <c r="AG55" s="434"/>
      <c r="AH55" s="434"/>
      <c r="AI55" s="434"/>
      <c r="AJ55" s="434"/>
      <c r="AK55" s="437" t="s">
        <v>24</v>
      </c>
    </row>
    <row r="56" spans="2:37" ht="15" customHeight="1" x14ac:dyDescent="0.2">
      <c r="B56" s="441"/>
      <c r="C56" s="435"/>
      <c r="D56" s="435"/>
      <c r="E56" s="435"/>
      <c r="F56" s="435"/>
      <c r="G56" s="486"/>
      <c r="H56" s="423"/>
      <c r="I56" s="424"/>
      <c r="J56" s="424"/>
      <c r="K56" s="419"/>
      <c r="L56" s="431"/>
      <c r="M56" s="423"/>
      <c r="N56" s="424"/>
      <c r="O56" s="424"/>
      <c r="P56" s="424"/>
      <c r="Q56" s="424"/>
      <c r="R56" s="424"/>
      <c r="S56" s="419"/>
      <c r="T56" s="431"/>
      <c r="U56" s="448"/>
      <c r="V56" s="449"/>
      <c r="W56" s="449"/>
      <c r="X56" s="449"/>
      <c r="Y56" s="449"/>
      <c r="Z56" s="449"/>
      <c r="AA56" s="449"/>
      <c r="AB56" s="449"/>
      <c r="AC56" s="444"/>
      <c r="AD56" s="441"/>
      <c r="AE56" s="435"/>
      <c r="AF56" s="435"/>
      <c r="AG56" s="435"/>
      <c r="AH56" s="435"/>
      <c r="AI56" s="435"/>
      <c r="AJ56" s="435"/>
      <c r="AK56" s="438"/>
    </row>
    <row r="57" spans="2:37" ht="15" customHeight="1" x14ac:dyDescent="0.2">
      <c r="B57" s="442"/>
      <c r="C57" s="436"/>
      <c r="D57" s="436"/>
      <c r="E57" s="436"/>
      <c r="F57" s="436"/>
      <c r="G57" s="487"/>
      <c r="H57" s="425"/>
      <c r="I57" s="426"/>
      <c r="J57" s="426"/>
      <c r="K57" s="420"/>
      <c r="L57" s="432"/>
      <c r="M57" s="425"/>
      <c r="N57" s="426"/>
      <c r="O57" s="426"/>
      <c r="P57" s="426"/>
      <c r="Q57" s="426"/>
      <c r="R57" s="426"/>
      <c r="S57" s="420"/>
      <c r="T57" s="432"/>
      <c r="U57" s="450"/>
      <c r="V57" s="451"/>
      <c r="W57" s="451"/>
      <c r="X57" s="451"/>
      <c r="Y57" s="451"/>
      <c r="Z57" s="451"/>
      <c r="AA57" s="451"/>
      <c r="AB57" s="451"/>
      <c r="AC57" s="445"/>
      <c r="AD57" s="442"/>
      <c r="AE57" s="436"/>
      <c r="AF57" s="436"/>
      <c r="AG57" s="436"/>
      <c r="AH57" s="436"/>
      <c r="AI57" s="436"/>
      <c r="AJ57" s="436"/>
      <c r="AK57" s="439"/>
    </row>
    <row r="58" spans="2:37" ht="9" customHeight="1" x14ac:dyDescent="0.2">
      <c r="B58" s="210" t="s">
        <v>126</v>
      </c>
      <c r="C58" s="211"/>
      <c r="D58" s="212"/>
      <c r="E58" s="519"/>
      <c r="F58" s="520"/>
      <c r="G58" s="520"/>
      <c r="H58" s="520"/>
      <c r="I58" s="520"/>
      <c r="J58" s="520"/>
      <c r="K58" s="520"/>
      <c r="L58" s="520"/>
      <c r="M58" s="520"/>
      <c r="N58" s="520"/>
      <c r="O58" s="520"/>
      <c r="P58" s="520"/>
      <c r="Q58" s="520"/>
      <c r="R58" s="520"/>
      <c r="S58" s="520"/>
      <c r="T58" s="520"/>
      <c r="U58" s="520"/>
      <c r="V58" s="520"/>
      <c r="W58" s="520"/>
      <c r="X58" s="520"/>
      <c r="Y58" s="520"/>
      <c r="Z58" s="520"/>
      <c r="AA58" s="520"/>
      <c r="AB58" s="520"/>
      <c r="AC58" s="520"/>
      <c r="AD58" s="520"/>
      <c r="AE58" s="520"/>
      <c r="AF58" s="520"/>
      <c r="AG58" s="520"/>
      <c r="AH58" s="520"/>
      <c r="AI58" s="520"/>
      <c r="AJ58" s="520"/>
      <c r="AK58" s="521"/>
    </row>
    <row r="59" spans="2:37" ht="15" customHeight="1" x14ac:dyDescent="0.2">
      <c r="B59" s="213"/>
      <c r="C59" s="192"/>
      <c r="D59" s="214"/>
      <c r="E59" s="522"/>
      <c r="F59" s="523"/>
      <c r="G59" s="523"/>
      <c r="H59" s="523"/>
      <c r="I59" s="523"/>
      <c r="J59" s="523"/>
      <c r="K59" s="523"/>
      <c r="L59" s="523"/>
      <c r="M59" s="523"/>
      <c r="N59" s="523"/>
      <c r="O59" s="523"/>
      <c r="P59" s="523"/>
      <c r="Q59" s="523"/>
      <c r="R59" s="523"/>
      <c r="S59" s="523"/>
      <c r="T59" s="523"/>
      <c r="U59" s="523"/>
      <c r="V59" s="523"/>
      <c r="W59" s="523"/>
      <c r="X59" s="523"/>
      <c r="Y59" s="523"/>
      <c r="Z59" s="523"/>
      <c r="AA59" s="523"/>
      <c r="AB59" s="523"/>
      <c r="AC59" s="523"/>
      <c r="AD59" s="523"/>
      <c r="AE59" s="523"/>
      <c r="AF59" s="523"/>
      <c r="AG59" s="523"/>
      <c r="AH59" s="523"/>
      <c r="AI59" s="523"/>
      <c r="AJ59" s="523"/>
      <c r="AK59" s="524"/>
    </row>
    <row r="60" spans="2:37" s="7" customFormat="1" ht="5.25" customHeight="1" x14ac:dyDescent="0.2">
      <c r="B60" s="204"/>
      <c r="C60" s="205"/>
      <c r="D60" s="206"/>
      <c r="E60" s="525"/>
      <c r="F60" s="526"/>
      <c r="G60" s="526"/>
      <c r="H60" s="526"/>
      <c r="I60" s="526"/>
      <c r="J60" s="526"/>
      <c r="K60" s="526"/>
      <c r="L60" s="526"/>
      <c r="M60" s="526"/>
      <c r="N60" s="526"/>
      <c r="O60" s="526"/>
      <c r="P60" s="526"/>
      <c r="Q60" s="526"/>
      <c r="R60" s="526"/>
      <c r="S60" s="526"/>
      <c r="T60" s="526"/>
      <c r="U60" s="526"/>
      <c r="V60" s="526"/>
      <c r="W60" s="526"/>
      <c r="X60" s="526"/>
      <c r="Y60" s="526"/>
      <c r="Z60" s="526"/>
      <c r="AA60" s="526"/>
      <c r="AB60" s="526"/>
      <c r="AC60" s="526"/>
      <c r="AD60" s="526"/>
      <c r="AE60" s="526"/>
      <c r="AF60" s="526"/>
      <c r="AG60" s="526"/>
      <c r="AH60" s="526"/>
      <c r="AI60" s="526"/>
      <c r="AJ60" s="526"/>
      <c r="AK60" s="527"/>
    </row>
    <row r="61" spans="2:37" ht="15" customHeight="1" x14ac:dyDescent="0.2">
      <c r="B61" s="15"/>
      <c r="C61" s="15"/>
      <c r="D61" s="15"/>
      <c r="E61" s="15"/>
      <c r="F61" s="15"/>
      <c r="G61" s="15"/>
      <c r="J61" s="41"/>
      <c r="K61" s="41"/>
      <c r="L61" s="41"/>
      <c r="M61" s="409" t="s">
        <v>48</v>
      </c>
      <c r="N61" s="409"/>
      <c r="O61" s="409"/>
      <c r="P61" s="409"/>
      <c r="Q61" s="409"/>
      <c r="R61" s="433">
        <f>M30+M55</f>
        <v>308</v>
      </c>
      <c r="S61" s="433"/>
      <c r="T61" s="433"/>
      <c r="U61" s="15"/>
      <c r="V61" s="14"/>
      <c r="W61" s="14"/>
      <c r="X61" s="14"/>
      <c r="Y61" s="14"/>
      <c r="Z61" s="14"/>
      <c r="AA61" s="14"/>
      <c r="AB61" s="14"/>
      <c r="AC61" s="411" t="s">
        <v>49</v>
      </c>
      <c r="AD61" s="411"/>
      <c r="AE61" s="411"/>
      <c r="AF61" s="411"/>
      <c r="AG61" s="411"/>
      <c r="AH61" s="410">
        <f>AD30+AD55</f>
        <v>804188</v>
      </c>
      <c r="AI61" s="410"/>
      <c r="AJ61" s="410"/>
      <c r="AK61" s="410"/>
    </row>
    <row r="62" spans="2:37" ht="15" customHeight="1" x14ac:dyDescent="0.2">
      <c r="B62" s="16" t="s">
        <v>154</v>
      </c>
      <c r="C62" s="15"/>
      <c r="D62" s="15"/>
      <c r="E62" s="15"/>
      <c r="F62" s="15"/>
      <c r="G62" s="15"/>
      <c r="H62" s="15"/>
      <c r="I62" s="15"/>
      <c r="J62" s="12"/>
      <c r="K62" s="12"/>
      <c r="L62" s="12"/>
      <c r="M62" s="12"/>
      <c r="N62" s="12"/>
      <c r="O62" s="15"/>
      <c r="P62" s="15"/>
      <c r="Q62" s="15"/>
      <c r="R62" s="15"/>
      <c r="S62" s="15"/>
      <c r="T62" s="15"/>
      <c r="U62" s="15"/>
      <c r="V62" s="15"/>
      <c r="W62" s="15"/>
      <c r="X62" s="15"/>
      <c r="Y62" s="15"/>
      <c r="Z62" s="15"/>
      <c r="AA62" s="15"/>
      <c r="AB62" s="15"/>
      <c r="AC62" s="15"/>
      <c r="AD62" s="15"/>
      <c r="AE62" s="15"/>
      <c r="AF62" s="15"/>
      <c r="AG62" s="15"/>
      <c r="AH62" s="15"/>
      <c r="AI62" s="15"/>
      <c r="AJ62" s="15"/>
      <c r="AK62" s="15"/>
    </row>
  </sheetData>
  <mergeCells count="129">
    <mergeCell ref="M61:Q61"/>
    <mergeCell ref="R61:T61"/>
    <mergeCell ref="AC61:AG61"/>
    <mergeCell ref="AH61:AK61"/>
    <mergeCell ref="S55:T57"/>
    <mergeCell ref="U55:AB57"/>
    <mergeCell ref="AC55:AC57"/>
    <mergeCell ref="AD55:AJ57"/>
    <mergeCell ref="AK55:AK57"/>
    <mergeCell ref="B58:D60"/>
    <mergeCell ref="E58:AK60"/>
    <mergeCell ref="B54:G54"/>
    <mergeCell ref="H54:L54"/>
    <mergeCell ref="M54:T54"/>
    <mergeCell ref="U54:AC54"/>
    <mergeCell ref="AD54:AK54"/>
    <mergeCell ref="B55:F57"/>
    <mergeCell ref="G55:G57"/>
    <mergeCell ref="H55:J57"/>
    <mergeCell ref="K55:L57"/>
    <mergeCell ref="M55:R57"/>
    <mergeCell ref="B52:G53"/>
    <mergeCell ref="H52:L53"/>
    <mergeCell ref="M52:T53"/>
    <mergeCell ref="U52:AC52"/>
    <mergeCell ref="AD52:AK53"/>
    <mergeCell ref="U53:AC53"/>
    <mergeCell ref="B48:H49"/>
    <mergeCell ref="I48:AA49"/>
    <mergeCell ref="AB48:AF49"/>
    <mergeCell ref="AG48:AI49"/>
    <mergeCell ref="AJ48:AK49"/>
    <mergeCell ref="B50:H51"/>
    <mergeCell ref="I50:AA51"/>
    <mergeCell ref="AB50:AF51"/>
    <mergeCell ref="AG50:AI51"/>
    <mergeCell ref="AJ50:AK51"/>
    <mergeCell ref="AA44:AA45"/>
    <mergeCell ref="AB44:AE45"/>
    <mergeCell ref="AF44:AJ45"/>
    <mergeCell ref="AK44:AK45"/>
    <mergeCell ref="B46:H47"/>
    <mergeCell ref="I46:AA47"/>
    <mergeCell ref="AB46:AF47"/>
    <mergeCell ref="AG46:AI47"/>
    <mergeCell ref="AJ46:AK47"/>
    <mergeCell ref="B44:H45"/>
    <mergeCell ref="I44:K45"/>
    <mergeCell ref="L44:P45"/>
    <mergeCell ref="Q44:Q45"/>
    <mergeCell ref="R44:U45"/>
    <mergeCell ref="V44:Z45"/>
    <mergeCell ref="V40:Z41"/>
    <mergeCell ref="AA40:AK41"/>
    <mergeCell ref="B42:I43"/>
    <mergeCell ref="J42:AA43"/>
    <mergeCell ref="AB42:AC43"/>
    <mergeCell ref="AD42:AF43"/>
    <mergeCell ref="AG42:AK43"/>
    <mergeCell ref="B38:H39"/>
    <mergeCell ref="I38:R39"/>
    <mergeCell ref="B40:D41"/>
    <mergeCell ref="E40:J41"/>
    <mergeCell ref="K40:O41"/>
    <mergeCell ref="P40:U41"/>
    <mergeCell ref="S30:T32"/>
    <mergeCell ref="U30:AB32"/>
    <mergeCell ref="AC30:AC32"/>
    <mergeCell ref="AD30:AJ32"/>
    <mergeCell ref="AK30:AK32"/>
    <mergeCell ref="B33:D35"/>
    <mergeCell ref="E33:AK35"/>
    <mergeCell ref="B29:G29"/>
    <mergeCell ref="H29:L29"/>
    <mergeCell ref="M29:T29"/>
    <mergeCell ref="U29:AC29"/>
    <mergeCell ref="AD29:AK29"/>
    <mergeCell ref="B30:F32"/>
    <mergeCell ref="G30:G32"/>
    <mergeCell ref="H30:J32"/>
    <mergeCell ref="K30:L32"/>
    <mergeCell ref="M30:R32"/>
    <mergeCell ref="B27:G28"/>
    <mergeCell ref="H27:L28"/>
    <mergeCell ref="M27:T28"/>
    <mergeCell ref="U27:AC27"/>
    <mergeCell ref="AD27:AK28"/>
    <mergeCell ref="U28:AC28"/>
    <mergeCell ref="B23:H24"/>
    <mergeCell ref="I23:AA24"/>
    <mergeCell ref="AB23:AF24"/>
    <mergeCell ref="AG23:AI24"/>
    <mergeCell ref="AJ23:AK24"/>
    <mergeCell ref="B25:H26"/>
    <mergeCell ref="I25:AA26"/>
    <mergeCell ref="AB25:AF26"/>
    <mergeCell ref="AG25:AI26"/>
    <mergeCell ref="AJ25:AK26"/>
    <mergeCell ref="AA19:AA20"/>
    <mergeCell ref="AB19:AE20"/>
    <mergeCell ref="AF19:AJ20"/>
    <mergeCell ref="AK19:AK20"/>
    <mergeCell ref="B21:H22"/>
    <mergeCell ref="I21:AA22"/>
    <mergeCell ref="AB21:AF22"/>
    <mergeCell ref="AG21:AI22"/>
    <mergeCell ref="AJ21:AK22"/>
    <mergeCell ref="B19:H20"/>
    <mergeCell ref="I19:K20"/>
    <mergeCell ref="L19:P20"/>
    <mergeCell ref="Q19:Q20"/>
    <mergeCell ref="R19:U20"/>
    <mergeCell ref="V19:Z20"/>
    <mergeCell ref="AA15:AK16"/>
    <mergeCell ref="B17:I18"/>
    <mergeCell ref="J17:AA18"/>
    <mergeCell ref="AB17:AC18"/>
    <mergeCell ref="AD17:AF18"/>
    <mergeCell ref="AG17:AK18"/>
    <mergeCell ref="B6:AF8"/>
    <mergeCell ref="AG6:AK7"/>
    <mergeCell ref="AG8:AK8"/>
    <mergeCell ref="B13:H14"/>
    <mergeCell ref="I13:R14"/>
    <mergeCell ref="B15:D16"/>
    <mergeCell ref="E15:J16"/>
    <mergeCell ref="K15:O16"/>
    <mergeCell ref="P15:U16"/>
    <mergeCell ref="V15:Z16"/>
  </mergeCells>
  <phoneticPr fontId="1"/>
  <conditionalFormatting sqref="M30:M31">
    <cfRule type="expression" dxfId="13" priority="3">
      <formula>$M$30&gt;784</formula>
    </cfRule>
  </conditionalFormatting>
  <conditionalFormatting sqref="Q33:S33 Q36:S36">
    <cfRule type="expression" dxfId="12" priority="2">
      <formula>$Q$33&gt;784</formula>
    </cfRule>
  </conditionalFormatting>
  <conditionalFormatting sqref="Q58:S58">
    <cfRule type="expression" dxfId="11" priority="1">
      <formula>$Q$33&gt;784</formula>
    </cfRule>
  </conditionalFormatting>
  <conditionalFormatting sqref="R61">
    <cfRule type="expression" dxfId="10" priority="6">
      <formula>$R$61&gt;784</formula>
    </cfRule>
  </conditionalFormatting>
  <conditionalFormatting sqref="U30:AB32">
    <cfRule type="expression" dxfId="9" priority="5">
      <formula>$U$30&gt;3200</formula>
    </cfRule>
  </conditionalFormatting>
  <conditionalFormatting sqref="U55:AB57">
    <cfRule type="expression" dxfId="8" priority="4">
      <formula>$U$55&gt;3200</formula>
    </cfRule>
  </conditionalFormatting>
  <printOptions horizontalCentered="1"/>
  <pageMargins left="0.59055118110236227" right="0.39370078740157483" top="0.39370078740157483" bottom="0.19685039370078741" header="0.19685039370078741" footer="0.19685039370078741"/>
  <pageSetup paperSize="9" scale="95" orientation="portrait" cellComments="asDisplayed"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B2:AM58"/>
  <sheetViews>
    <sheetView showGridLines="0" view="pageBreakPreview" zoomScaleNormal="100" zoomScaleSheetLayoutView="100" workbookViewId="0">
      <selection activeCell="AS23" sqref="AS23"/>
    </sheetView>
  </sheetViews>
  <sheetFormatPr defaultColWidth="2.44140625" defaultRowHeight="14.25" customHeight="1" x14ac:dyDescent="0.2"/>
  <cols>
    <col min="1" max="16384" width="2.44140625" style="17"/>
  </cols>
  <sheetData>
    <row r="2" spans="2:37" ht="14.25" customHeight="1" x14ac:dyDescent="0.2">
      <c r="AK2" s="19" t="s">
        <v>143</v>
      </c>
    </row>
    <row r="4" spans="2:37" ht="14.25" customHeight="1" x14ac:dyDescent="0.2">
      <c r="B4" s="17" t="s">
        <v>93</v>
      </c>
    </row>
    <row r="6" spans="2:37" ht="14.25" customHeight="1" x14ac:dyDescent="0.2">
      <c r="B6" s="590" t="s">
        <v>165</v>
      </c>
      <c r="C6" s="590"/>
      <c r="D6" s="590"/>
      <c r="E6" s="590"/>
      <c r="F6" s="590"/>
      <c r="G6" s="590"/>
      <c r="H6" s="590"/>
      <c r="I6" s="590"/>
      <c r="J6" s="590"/>
      <c r="K6" s="590"/>
      <c r="L6" s="590"/>
      <c r="M6" s="590"/>
      <c r="N6" s="590"/>
      <c r="O6" s="590"/>
      <c r="P6" s="590"/>
      <c r="Q6" s="590"/>
      <c r="R6" s="590"/>
      <c r="S6" s="590"/>
      <c r="T6" s="590"/>
      <c r="U6" s="590"/>
      <c r="V6" s="590"/>
      <c r="W6" s="590"/>
      <c r="X6" s="590"/>
      <c r="Y6" s="590"/>
      <c r="Z6" s="590"/>
      <c r="AA6" s="590"/>
      <c r="AB6" s="590"/>
      <c r="AC6" s="590"/>
      <c r="AD6" s="590"/>
      <c r="AE6" s="590"/>
      <c r="AF6" s="590"/>
      <c r="AG6" s="590"/>
      <c r="AH6" s="590"/>
      <c r="AI6" s="590"/>
      <c r="AJ6" s="590"/>
      <c r="AK6" s="590"/>
    </row>
    <row r="7" spans="2:37" ht="14.25" customHeight="1" x14ac:dyDescent="0.2">
      <c r="B7" s="590"/>
      <c r="C7" s="590"/>
      <c r="D7" s="590"/>
      <c r="E7" s="590"/>
      <c r="F7" s="590"/>
      <c r="G7" s="590"/>
      <c r="H7" s="590"/>
      <c r="I7" s="590"/>
      <c r="J7" s="590"/>
      <c r="K7" s="590"/>
      <c r="L7" s="590"/>
      <c r="M7" s="590"/>
      <c r="N7" s="590"/>
      <c r="O7" s="590"/>
      <c r="P7" s="590"/>
      <c r="Q7" s="590"/>
      <c r="R7" s="590"/>
      <c r="S7" s="590"/>
      <c r="T7" s="590"/>
      <c r="U7" s="590"/>
      <c r="V7" s="590"/>
      <c r="W7" s="590"/>
      <c r="X7" s="590"/>
      <c r="Y7" s="590"/>
      <c r="Z7" s="590"/>
      <c r="AA7" s="590"/>
      <c r="AB7" s="590"/>
      <c r="AC7" s="590"/>
      <c r="AD7" s="590"/>
      <c r="AE7" s="590"/>
      <c r="AF7" s="590"/>
      <c r="AG7" s="590"/>
      <c r="AH7" s="590"/>
      <c r="AI7" s="590"/>
      <c r="AJ7" s="590"/>
      <c r="AK7" s="590"/>
    </row>
    <row r="8" spans="2:37" ht="14.25" customHeight="1" x14ac:dyDescent="0.2">
      <c r="B8" s="590"/>
      <c r="C8" s="590"/>
      <c r="D8" s="590"/>
      <c r="E8" s="590"/>
      <c r="F8" s="590"/>
      <c r="G8" s="590"/>
      <c r="H8" s="590"/>
      <c r="I8" s="590"/>
      <c r="J8" s="590"/>
      <c r="K8" s="590"/>
      <c r="L8" s="590"/>
      <c r="M8" s="590"/>
      <c r="N8" s="590"/>
      <c r="O8" s="590"/>
      <c r="P8" s="590"/>
      <c r="Q8" s="590"/>
      <c r="R8" s="590"/>
      <c r="S8" s="590"/>
      <c r="T8" s="590"/>
      <c r="U8" s="590"/>
      <c r="V8" s="590"/>
      <c r="W8" s="590"/>
      <c r="X8" s="590"/>
      <c r="Y8" s="590"/>
      <c r="Z8" s="590"/>
      <c r="AA8" s="590"/>
      <c r="AB8" s="590"/>
      <c r="AC8" s="590"/>
      <c r="AD8" s="590"/>
      <c r="AE8" s="590"/>
      <c r="AF8" s="590"/>
      <c r="AG8" s="590"/>
      <c r="AH8" s="590"/>
      <c r="AI8" s="590"/>
      <c r="AJ8" s="590"/>
      <c r="AK8" s="590"/>
    </row>
    <row r="9" spans="2:37" ht="33" customHeight="1" x14ac:dyDescent="0.2">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row>
    <row r="11" spans="2:37" ht="14.25" customHeight="1" x14ac:dyDescent="0.2">
      <c r="B11" s="534" t="s">
        <v>60</v>
      </c>
      <c r="C11" s="534"/>
      <c r="D11" s="534"/>
      <c r="E11" s="534"/>
      <c r="F11" s="534"/>
      <c r="G11" s="702" t="s">
        <v>189</v>
      </c>
      <c r="H11" s="702"/>
      <c r="I11" s="702"/>
      <c r="J11" s="702"/>
      <c r="K11" s="702"/>
      <c r="L11" s="702"/>
      <c r="M11" s="702"/>
      <c r="O11" s="534" t="s">
        <v>70</v>
      </c>
      <c r="P11" s="534"/>
      <c r="Q11" s="534"/>
      <c r="R11" s="534"/>
      <c r="S11" s="534"/>
      <c r="T11" s="588" t="s">
        <v>140</v>
      </c>
      <c r="U11" s="588"/>
      <c r="V11" s="588"/>
      <c r="W11" s="588"/>
      <c r="X11" s="588"/>
      <c r="Y11" s="588"/>
      <c r="AB11" s="588" t="s">
        <v>141</v>
      </c>
      <c r="AC11" s="588"/>
      <c r="AD11" s="588"/>
      <c r="AE11" s="588"/>
      <c r="AF11" s="588"/>
      <c r="AG11" s="588"/>
      <c r="AH11" s="588"/>
    </row>
    <row r="12" spans="2:37" ht="14.25" customHeight="1" x14ac:dyDescent="0.2">
      <c r="B12" s="534"/>
      <c r="C12" s="534"/>
      <c r="D12" s="534"/>
      <c r="E12" s="534"/>
      <c r="F12" s="534"/>
      <c r="G12" s="703"/>
      <c r="H12" s="703"/>
      <c r="I12" s="703"/>
      <c r="J12" s="703"/>
      <c r="K12" s="703"/>
      <c r="L12" s="703"/>
      <c r="M12" s="703"/>
      <c r="O12" s="534"/>
      <c r="P12" s="534"/>
      <c r="Q12" s="534"/>
      <c r="R12" s="534"/>
      <c r="S12" s="534"/>
      <c r="T12" s="588" t="s">
        <v>168</v>
      </c>
      <c r="U12" s="588"/>
      <c r="V12" s="588"/>
      <c r="W12" s="588"/>
      <c r="X12" s="588"/>
      <c r="Y12" s="67" t="s">
        <v>142</v>
      </c>
      <c r="Z12" s="589" t="s">
        <v>169</v>
      </c>
      <c r="AA12" s="589"/>
      <c r="AB12" s="589"/>
      <c r="AC12" s="589"/>
      <c r="AD12" s="589"/>
      <c r="AE12" s="589"/>
      <c r="AF12" s="589"/>
      <c r="AG12" s="589"/>
      <c r="AH12" s="589"/>
      <c r="AI12" s="589"/>
      <c r="AJ12" s="589"/>
      <c r="AK12" s="17" t="s">
        <v>34</v>
      </c>
    </row>
    <row r="13" spans="2:37" ht="14.25" customHeight="1" x14ac:dyDescent="0.2">
      <c r="B13" s="19"/>
      <c r="C13" s="19"/>
      <c r="D13" s="19"/>
      <c r="E13" s="19"/>
      <c r="F13" s="19"/>
      <c r="G13" s="35"/>
      <c r="H13" s="35"/>
      <c r="I13" s="35"/>
      <c r="J13" s="35"/>
      <c r="K13" s="35"/>
      <c r="L13" s="35"/>
      <c r="M13" s="35"/>
      <c r="O13" s="19"/>
      <c r="P13" s="19"/>
      <c r="Q13" s="19"/>
      <c r="R13" s="19"/>
      <c r="S13" s="19"/>
      <c r="Y13" s="35"/>
      <c r="Z13" s="35"/>
      <c r="AA13" s="35"/>
      <c r="AB13" s="35"/>
      <c r="AC13" s="35"/>
      <c r="AD13" s="35"/>
      <c r="AE13" s="35"/>
      <c r="AF13" s="35"/>
      <c r="AG13" s="35"/>
      <c r="AH13" s="35"/>
      <c r="AI13" s="35"/>
      <c r="AJ13" s="35"/>
    </row>
    <row r="14" spans="2:37" ht="14.25" customHeight="1" x14ac:dyDescent="0.2">
      <c r="B14" s="19"/>
      <c r="C14" s="19"/>
      <c r="D14" s="19"/>
      <c r="E14" s="19"/>
      <c r="F14" s="19"/>
      <c r="G14" s="35"/>
      <c r="H14" s="35"/>
      <c r="I14" s="35"/>
      <c r="J14" s="35"/>
      <c r="K14" s="35"/>
      <c r="L14" s="35"/>
      <c r="M14" s="35"/>
      <c r="O14" s="19"/>
      <c r="P14" s="19"/>
      <c r="Q14" s="19"/>
      <c r="R14" s="19"/>
      <c r="S14" s="19"/>
      <c r="Y14" s="35"/>
      <c r="Z14" s="35"/>
      <c r="AA14" s="35"/>
      <c r="AB14" s="35"/>
      <c r="AC14" s="35"/>
      <c r="AD14" s="35"/>
      <c r="AE14" s="35"/>
      <c r="AF14" s="35"/>
      <c r="AG14" s="35"/>
      <c r="AH14" s="35"/>
      <c r="AI14" s="35"/>
      <c r="AJ14" s="35"/>
    </row>
    <row r="15" spans="2:37" ht="14.25" customHeight="1" x14ac:dyDescent="0.2">
      <c r="B15" s="567" t="s">
        <v>84</v>
      </c>
      <c r="C15" s="567"/>
      <c r="D15" s="567"/>
      <c r="E15" s="567"/>
      <c r="F15" s="567"/>
      <c r="G15" s="567"/>
      <c r="H15" s="567"/>
      <c r="J15" s="567" t="s">
        <v>81</v>
      </c>
      <c r="K15" s="567"/>
      <c r="L15" s="567"/>
      <c r="M15" s="567"/>
      <c r="N15" s="567"/>
      <c r="O15" s="567"/>
      <c r="Q15" s="569" t="s">
        <v>137</v>
      </c>
      <c r="R15" s="569"/>
      <c r="S15" s="569"/>
      <c r="T15" s="569"/>
      <c r="U15" s="569"/>
      <c r="V15" s="569"/>
      <c r="X15" s="567" t="s">
        <v>29</v>
      </c>
      <c r="Y15" s="567"/>
      <c r="Z15" s="567"/>
      <c r="AA15" s="567"/>
      <c r="AB15" s="567"/>
      <c r="AC15" s="567"/>
      <c r="AF15" s="47"/>
      <c r="AG15" s="47"/>
      <c r="AH15" s="47"/>
      <c r="AI15" s="47"/>
      <c r="AJ15" s="47"/>
      <c r="AK15" s="47"/>
    </row>
    <row r="16" spans="2:37" ht="14.25" customHeight="1" thickBot="1" x14ac:dyDescent="0.25">
      <c r="B16" s="567"/>
      <c r="C16" s="567"/>
      <c r="D16" s="567"/>
      <c r="E16" s="567"/>
      <c r="F16" s="567"/>
      <c r="G16" s="567"/>
      <c r="H16" s="567"/>
      <c r="J16" s="568"/>
      <c r="K16" s="568"/>
      <c r="L16" s="568"/>
      <c r="M16" s="568"/>
      <c r="N16" s="568"/>
      <c r="O16" s="568"/>
      <c r="P16" s="48"/>
      <c r="Q16" s="570"/>
      <c r="R16" s="570"/>
      <c r="S16" s="570"/>
      <c r="T16" s="570"/>
      <c r="U16" s="570"/>
      <c r="V16" s="570"/>
      <c r="W16" s="48"/>
      <c r="X16" s="568"/>
      <c r="Y16" s="568"/>
      <c r="Z16" s="568"/>
      <c r="AA16" s="568"/>
      <c r="AB16" s="568"/>
      <c r="AC16" s="568"/>
      <c r="AE16" s="566" t="s">
        <v>83</v>
      </c>
      <c r="AF16" s="566"/>
      <c r="AG16" s="566"/>
      <c r="AH16" s="566"/>
      <c r="AI16" s="566"/>
      <c r="AJ16" s="566"/>
      <c r="AK16" s="566"/>
    </row>
    <row r="17" spans="2:37" ht="14.25" customHeight="1" thickTop="1" x14ac:dyDescent="0.2">
      <c r="B17" s="577">
        <f>ROUNDDOWN(G23+G27+G31+G37,0)</f>
        <v>368666</v>
      </c>
      <c r="C17" s="578"/>
      <c r="D17" s="578"/>
      <c r="E17" s="578"/>
      <c r="F17" s="578"/>
      <c r="G17" s="578"/>
      <c r="H17" s="553" t="s">
        <v>24</v>
      </c>
      <c r="I17" s="555" t="s">
        <v>21</v>
      </c>
      <c r="J17" s="695">
        <v>12</v>
      </c>
      <c r="K17" s="696"/>
      <c r="L17" s="696"/>
      <c r="M17" s="696"/>
      <c r="N17" s="696"/>
      <c r="O17" s="542" t="s">
        <v>61</v>
      </c>
      <c r="P17" s="564" t="s">
        <v>26</v>
      </c>
      <c r="Q17" s="695">
        <v>242</v>
      </c>
      <c r="R17" s="696"/>
      <c r="S17" s="696"/>
      <c r="T17" s="696"/>
      <c r="U17" s="696"/>
      <c r="V17" s="542" t="s">
        <v>45</v>
      </c>
      <c r="W17" s="564" t="s">
        <v>26</v>
      </c>
      <c r="X17" s="698">
        <v>7</v>
      </c>
      <c r="Y17" s="699"/>
      <c r="Z17" s="699"/>
      <c r="AA17" s="699"/>
      <c r="AB17" s="548" t="s">
        <v>85</v>
      </c>
      <c r="AC17" s="542"/>
      <c r="AD17" s="535" t="s">
        <v>22</v>
      </c>
      <c r="AE17" s="573">
        <f>IFERROR(ROUNDDOWN(B17*J17/Q17/X17,0),0)</f>
        <v>2611</v>
      </c>
      <c r="AF17" s="574"/>
      <c r="AG17" s="574"/>
      <c r="AH17" s="574"/>
      <c r="AI17" s="574"/>
      <c r="AJ17" s="574"/>
      <c r="AK17" s="571" t="s">
        <v>24</v>
      </c>
    </row>
    <row r="18" spans="2:37" ht="14.25" customHeight="1" thickBot="1" x14ac:dyDescent="0.25">
      <c r="B18" s="579"/>
      <c r="C18" s="580"/>
      <c r="D18" s="580"/>
      <c r="E18" s="580"/>
      <c r="F18" s="580"/>
      <c r="G18" s="580"/>
      <c r="H18" s="554"/>
      <c r="I18" s="555"/>
      <c r="J18" s="697"/>
      <c r="K18" s="691"/>
      <c r="L18" s="691"/>
      <c r="M18" s="691"/>
      <c r="N18" s="691"/>
      <c r="O18" s="543"/>
      <c r="P18" s="564"/>
      <c r="Q18" s="697"/>
      <c r="R18" s="691"/>
      <c r="S18" s="691"/>
      <c r="T18" s="691"/>
      <c r="U18" s="691"/>
      <c r="V18" s="543"/>
      <c r="W18" s="564"/>
      <c r="X18" s="700"/>
      <c r="Y18" s="701"/>
      <c r="Z18" s="701"/>
      <c r="AA18" s="701"/>
      <c r="AB18" s="549"/>
      <c r="AC18" s="543"/>
      <c r="AD18" s="535"/>
      <c r="AE18" s="575"/>
      <c r="AF18" s="576"/>
      <c r="AG18" s="576"/>
      <c r="AH18" s="576"/>
      <c r="AI18" s="576"/>
      <c r="AJ18" s="576"/>
      <c r="AK18" s="572"/>
    </row>
    <row r="19" spans="2:37" ht="14.25" customHeight="1" thickTop="1" x14ac:dyDescent="0.2">
      <c r="I19" s="18"/>
      <c r="J19" s="19"/>
      <c r="K19" s="19"/>
      <c r="L19" s="19"/>
      <c r="M19" s="19"/>
      <c r="N19" s="19"/>
      <c r="O19" s="20" t="s">
        <v>63</v>
      </c>
      <c r="P19" s="18"/>
      <c r="Q19" s="19"/>
      <c r="R19" s="19"/>
      <c r="S19" s="19"/>
      <c r="T19" s="19"/>
      <c r="U19" s="19"/>
      <c r="V19" s="20" t="s">
        <v>64</v>
      </c>
      <c r="W19" s="18"/>
      <c r="X19" s="19"/>
      <c r="Y19" s="19"/>
      <c r="Z19" s="19"/>
      <c r="AA19" s="19"/>
      <c r="AB19" s="19"/>
      <c r="AC19" s="18"/>
      <c r="AD19" s="18"/>
      <c r="AE19" s="19"/>
      <c r="AF19" s="19"/>
      <c r="AG19" s="19"/>
      <c r="AH19" s="19"/>
      <c r="AI19" s="19"/>
      <c r="AJ19" s="19"/>
      <c r="AK19" s="20" t="s">
        <v>65</v>
      </c>
    </row>
    <row r="20" spans="2:37" ht="14.25" customHeight="1" x14ac:dyDescent="0.2">
      <c r="D20" s="21"/>
      <c r="E20" s="21"/>
      <c r="F20" s="21"/>
      <c r="G20" s="21"/>
      <c r="I20" s="18"/>
      <c r="J20" s="19"/>
      <c r="K20" s="19"/>
      <c r="L20" s="19"/>
      <c r="M20" s="19"/>
      <c r="N20" s="19"/>
      <c r="O20" s="18"/>
      <c r="P20" s="18"/>
      <c r="Q20" s="19"/>
      <c r="R20" s="19"/>
      <c r="S20" s="19"/>
      <c r="T20" s="19"/>
      <c r="U20" s="19"/>
      <c r="V20" s="18"/>
      <c r="W20" s="18"/>
      <c r="X20" s="19"/>
      <c r="Y20" s="19"/>
      <c r="Z20" s="19"/>
      <c r="AA20" s="19"/>
      <c r="AB20" s="19"/>
      <c r="AC20" s="18"/>
      <c r="AD20" s="18"/>
      <c r="AE20" s="19"/>
      <c r="AF20" s="19"/>
      <c r="AG20" s="19"/>
      <c r="AH20" s="19"/>
      <c r="AI20" s="19"/>
      <c r="AJ20" s="19"/>
      <c r="AK20" s="18"/>
    </row>
    <row r="21" spans="2:37" ht="14.25" customHeight="1" x14ac:dyDescent="0.2">
      <c r="C21" s="19"/>
      <c r="D21" s="582" t="s">
        <v>88</v>
      </c>
      <c r="E21" s="583"/>
      <c r="F21" s="22"/>
      <c r="G21" s="23"/>
      <c r="H21" s="23"/>
      <c r="I21" s="23"/>
      <c r="J21" s="23"/>
      <c r="K21" s="24"/>
      <c r="L21" s="24"/>
      <c r="M21" s="23"/>
      <c r="N21" s="23"/>
      <c r="O21" s="23"/>
      <c r="P21" s="23"/>
      <c r="Q21" s="23"/>
      <c r="R21" s="24"/>
      <c r="S21" s="24"/>
      <c r="T21" s="23"/>
      <c r="U21" s="23"/>
      <c r="V21" s="23"/>
      <c r="W21" s="25"/>
      <c r="X21" s="23"/>
      <c r="Y21" s="24"/>
      <c r="Z21" s="24"/>
      <c r="AA21" s="23"/>
      <c r="AB21" s="23"/>
      <c r="AC21" s="23"/>
      <c r="AD21" s="23"/>
      <c r="AE21" s="23"/>
      <c r="AF21" s="24"/>
      <c r="AG21" s="24"/>
      <c r="AH21" s="23"/>
      <c r="AI21" s="23"/>
      <c r="AJ21" s="26" t="s">
        <v>94</v>
      </c>
      <c r="AK21" s="18"/>
    </row>
    <row r="22" spans="2:37" ht="14.25" customHeight="1" x14ac:dyDescent="0.2">
      <c r="D22" s="584"/>
      <c r="E22" s="585"/>
      <c r="F22" s="27"/>
      <c r="G22" s="537" t="s">
        <v>90</v>
      </c>
      <c r="H22" s="537"/>
      <c r="I22" s="537"/>
      <c r="J22" s="537"/>
      <c r="K22" s="537"/>
      <c r="L22" s="537"/>
      <c r="M22" s="537"/>
      <c r="N22" s="18"/>
      <c r="O22" s="19"/>
      <c r="P22" s="537" t="s">
        <v>76</v>
      </c>
      <c r="Q22" s="537"/>
      <c r="R22" s="537"/>
      <c r="S22" s="537"/>
      <c r="T22" s="537"/>
      <c r="U22" s="537"/>
      <c r="V22" s="19"/>
      <c r="W22" s="19"/>
      <c r="X22" s="19"/>
      <c r="Y22" s="19"/>
      <c r="Z22" s="19"/>
      <c r="AA22" s="18"/>
      <c r="AB22" s="18"/>
      <c r="AC22" s="19"/>
      <c r="AD22" s="19"/>
      <c r="AE22" s="19"/>
      <c r="AF22" s="19"/>
      <c r="AG22" s="19"/>
      <c r="AH22" s="18"/>
      <c r="AI22" s="18"/>
      <c r="AJ22" s="28"/>
      <c r="AK22" s="18"/>
    </row>
    <row r="23" spans="2:37" ht="14.25" customHeight="1" x14ac:dyDescent="0.2">
      <c r="D23" s="584"/>
      <c r="E23" s="585"/>
      <c r="F23" s="27"/>
      <c r="G23" s="559">
        <f>ROUNDDOWN(P23,0)</f>
        <v>300000</v>
      </c>
      <c r="H23" s="560"/>
      <c r="I23" s="560"/>
      <c r="J23" s="560"/>
      <c r="K23" s="560"/>
      <c r="L23" s="560"/>
      <c r="M23" s="542" t="s">
        <v>24</v>
      </c>
      <c r="N23" s="535" t="s">
        <v>22</v>
      </c>
      <c r="O23" s="555"/>
      <c r="P23" s="695">
        <v>300000</v>
      </c>
      <c r="Q23" s="696"/>
      <c r="R23" s="696"/>
      <c r="S23" s="696"/>
      <c r="T23" s="696"/>
      <c r="U23" s="542" t="s">
        <v>24</v>
      </c>
      <c r="V23" s="18"/>
      <c r="W23" s="18"/>
      <c r="Y23" s="18"/>
      <c r="Z23" s="18"/>
      <c r="AA23" s="18"/>
      <c r="AB23" s="18"/>
      <c r="AC23" s="18"/>
      <c r="AD23" s="18"/>
      <c r="AE23" s="18"/>
      <c r="AF23" s="18"/>
      <c r="AG23" s="18"/>
      <c r="AH23" s="18"/>
      <c r="AI23" s="18"/>
      <c r="AJ23" s="28"/>
    </row>
    <row r="24" spans="2:37" ht="14.25" customHeight="1" x14ac:dyDescent="0.2">
      <c r="D24" s="584"/>
      <c r="E24" s="585"/>
      <c r="F24" s="27"/>
      <c r="G24" s="561"/>
      <c r="H24" s="562"/>
      <c r="I24" s="562"/>
      <c r="J24" s="562"/>
      <c r="K24" s="562"/>
      <c r="L24" s="562"/>
      <c r="M24" s="543"/>
      <c r="N24" s="535"/>
      <c r="O24" s="555"/>
      <c r="P24" s="697"/>
      <c r="Q24" s="691"/>
      <c r="R24" s="691"/>
      <c r="S24" s="691"/>
      <c r="T24" s="691"/>
      <c r="U24" s="543"/>
      <c r="V24" s="18"/>
      <c r="W24" s="18"/>
      <c r="X24" s="18"/>
      <c r="Y24" s="18"/>
      <c r="Z24" s="18"/>
      <c r="AA24" s="18"/>
      <c r="AB24" s="18"/>
      <c r="AC24" s="18"/>
      <c r="AD24" s="18"/>
      <c r="AE24" s="18"/>
      <c r="AF24" s="18"/>
      <c r="AG24" s="18"/>
      <c r="AH24" s="18"/>
      <c r="AI24" s="18"/>
      <c r="AJ24" s="28"/>
    </row>
    <row r="25" spans="2:37" ht="14.25" customHeight="1" x14ac:dyDescent="0.2">
      <c r="D25" s="584"/>
      <c r="E25" s="585"/>
      <c r="F25" s="27"/>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28"/>
    </row>
    <row r="26" spans="2:37" ht="14.25" customHeight="1" x14ac:dyDescent="0.2">
      <c r="D26" s="584"/>
      <c r="E26" s="585"/>
      <c r="F26" s="27"/>
      <c r="G26" s="537" t="s">
        <v>91</v>
      </c>
      <c r="H26" s="537"/>
      <c r="I26" s="537"/>
      <c r="J26" s="537"/>
      <c r="K26" s="537"/>
      <c r="L26" s="537"/>
      <c r="M26" s="537"/>
      <c r="P26" s="537" t="s">
        <v>71</v>
      </c>
      <c r="Q26" s="537"/>
      <c r="R26" s="537"/>
      <c r="S26" s="537"/>
      <c r="T26" s="537"/>
      <c r="U26" s="537"/>
      <c r="V26" s="18"/>
      <c r="W26" s="563" t="s">
        <v>30</v>
      </c>
      <c r="X26" s="563"/>
      <c r="Y26" s="563"/>
      <c r="Z26" s="563"/>
      <c r="AA26" s="563"/>
      <c r="AB26" s="563"/>
      <c r="AC26" s="18"/>
      <c r="AD26" s="563" t="s">
        <v>75</v>
      </c>
      <c r="AE26" s="563"/>
      <c r="AF26" s="563"/>
      <c r="AG26" s="563"/>
      <c r="AH26" s="563"/>
      <c r="AI26" s="563"/>
      <c r="AJ26" s="28"/>
    </row>
    <row r="27" spans="2:37" ht="14.25" customHeight="1" x14ac:dyDescent="0.2">
      <c r="D27" s="584"/>
      <c r="E27" s="585"/>
      <c r="F27" s="27"/>
      <c r="G27" s="559">
        <f>ROUNDDOWN(P27*W27*AD27,0)</f>
        <v>0</v>
      </c>
      <c r="H27" s="560"/>
      <c r="I27" s="560"/>
      <c r="J27" s="560"/>
      <c r="K27" s="560"/>
      <c r="L27" s="560"/>
      <c r="M27" s="542" t="s">
        <v>24</v>
      </c>
      <c r="N27" s="535" t="s">
        <v>22</v>
      </c>
      <c r="O27" s="555"/>
      <c r="P27" s="538"/>
      <c r="Q27" s="539"/>
      <c r="R27" s="539"/>
      <c r="S27" s="539"/>
      <c r="T27" s="539"/>
      <c r="U27" s="542" t="s">
        <v>24</v>
      </c>
      <c r="V27" s="564" t="s">
        <v>21</v>
      </c>
      <c r="W27" s="544"/>
      <c r="X27" s="545"/>
      <c r="Y27" s="545"/>
      <c r="Z27" s="545"/>
      <c r="AA27" s="548" t="s">
        <v>85</v>
      </c>
      <c r="AB27" s="542"/>
      <c r="AC27" s="564" t="s">
        <v>21</v>
      </c>
      <c r="AD27" s="544"/>
      <c r="AE27" s="545"/>
      <c r="AF27" s="545"/>
      <c r="AG27" s="545"/>
      <c r="AH27" s="545"/>
      <c r="AI27" s="542" t="s">
        <v>45</v>
      </c>
      <c r="AJ27" s="28"/>
    </row>
    <row r="28" spans="2:37" ht="14.25" customHeight="1" x14ac:dyDescent="0.2">
      <c r="D28" s="584"/>
      <c r="E28" s="585"/>
      <c r="F28" s="27"/>
      <c r="G28" s="561"/>
      <c r="H28" s="562"/>
      <c r="I28" s="562"/>
      <c r="J28" s="562"/>
      <c r="K28" s="562"/>
      <c r="L28" s="562"/>
      <c r="M28" s="543"/>
      <c r="N28" s="535"/>
      <c r="O28" s="555"/>
      <c r="P28" s="540"/>
      <c r="Q28" s="541"/>
      <c r="R28" s="541"/>
      <c r="S28" s="541"/>
      <c r="T28" s="541"/>
      <c r="U28" s="543"/>
      <c r="V28" s="564"/>
      <c r="W28" s="546"/>
      <c r="X28" s="547"/>
      <c r="Y28" s="547"/>
      <c r="Z28" s="547"/>
      <c r="AA28" s="549"/>
      <c r="AB28" s="543"/>
      <c r="AC28" s="564"/>
      <c r="AD28" s="546"/>
      <c r="AE28" s="547"/>
      <c r="AF28" s="547"/>
      <c r="AG28" s="547"/>
      <c r="AH28" s="547"/>
      <c r="AI28" s="543"/>
      <c r="AJ28" s="28"/>
    </row>
    <row r="29" spans="2:37" ht="14.25" customHeight="1" x14ac:dyDescent="0.2">
      <c r="D29" s="584"/>
      <c r="E29" s="585"/>
      <c r="F29" s="27"/>
      <c r="J29" s="18"/>
      <c r="K29" s="29"/>
      <c r="L29" s="29"/>
      <c r="M29" s="29"/>
      <c r="AH29" s="25"/>
      <c r="AI29" s="20" t="s">
        <v>66</v>
      </c>
      <c r="AJ29" s="28"/>
    </row>
    <row r="30" spans="2:37" ht="14.25" customHeight="1" x14ac:dyDescent="0.2">
      <c r="D30" s="584"/>
      <c r="E30" s="585"/>
      <c r="F30" s="27"/>
      <c r="G30" s="537" t="s">
        <v>92</v>
      </c>
      <c r="H30" s="537"/>
      <c r="I30" s="537"/>
      <c r="J30" s="537"/>
      <c r="K30" s="537"/>
      <c r="L30" s="537"/>
      <c r="M30" s="537"/>
      <c r="P30" s="537" t="s">
        <v>73</v>
      </c>
      <c r="Q30" s="537"/>
      <c r="R30" s="537"/>
      <c r="S30" s="537"/>
      <c r="T30" s="537"/>
      <c r="U30" s="537"/>
      <c r="V30" s="18"/>
      <c r="W30" s="563" t="s">
        <v>74</v>
      </c>
      <c r="X30" s="563"/>
      <c r="Y30" s="563"/>
      <c r="Z30" s="563"/>
      <c r="AA30" s="563"/>
      <c r="AB30" s="563"/>
      <c r="AC30" s="18"/>
      <c r="AD30" s="563" t="s">
        <v>75</v>
      </c>
      <c r="AE30" s="563"/>
      <c r="AF30" s="563"/>
      <c r="AG30" s="563"/>
      <c r="AH30" s="563"/>
      <c r="AI30" s="563"/>
      <c r="AJ30" s="28"/>
    </row>
    <row r="31" spans="2:37" ht="14.25" customHeight="1" x14ac:dyDescent="0.2">
      <c r="D31" s="584"/>
      <c r="E31" s="585"/>
      <c r="F31" s="27"/>
      <c r="G31" s="559">
        <f>ROUNDDOWN(P31*W31*AD31,0)</f>
        <v>0</v>
      </c>
      <c r="H31" s="560"/>
      <c r="I31" s="560"/>
      <c r="J31" s="560"/>
      <c r="K31" s="560"/>
      <c r="L31" s="560"/>
      <c r="M31" s="542" t="s">
        <v>24</v>
      </c>
      <c r="N31" s="535" t="s">
        <v>22</v>
      </c>
      <c r="O31" s="555"/>
      <c r="P31" s="538"/>
      <c r="Q31" s="539"/>
      <c r="R31" s="539"/>
      <c r="S31" s="539"/>
      <c r="T31" s="539"/>
      <c r="U31" s="542" t="s">
        <v>24</v>
      </c>
      <c r="V31" s="44" t="s">
        <v>21</v>
      </c>
      <c r="W31" s="538"/>
      <c r="X31" s="539"/>
      <c r="Y31" s="539"/>
      <c r="Z31" s="539"/>
      <c r="AA31" s="539"/>
      <c r="AB31" s="542" t="s">
        <v>69</v>
      </c>
      <c r="AC31" s="564" t="s">
        <v>21</v>
      </c>
      <c r="AD31" s="544"/>
      <c r="AE31" s="545"/>
      <c r="AF31" s="545"/>
      <c r="AG31" s="545"/>
      <c r="AH31" s="545"/>
      <c r="AI31" s="542" t="s">
        <v>45</v>
      </c>
      <c r="AJ31" s="28"/>
    </row>
    <row r="32" spans="2:37" ht="14.25" customHeight="1" x14ac:dyDescent="0.2">
      <c r="D32" s="584"/>
      <c r="E32" s="585"/>
      <c r="F32" s="27"/>
      <c r="G32" s="561"/>
      <c r="H32" s="562"/>
      <c r="I32" s="562"/>
      <c r="J32" s="562"/>
      <c r="K32" s="562"/>
      <c r="L32" s="562"/>
      <c r="M32" s="543"/>
      <c r="N32" s="535"/>
      <c r="O32" s="555"/>
      <c r="P32" s="540"/>
      <c r="Q32" s="541"/>
      <c r="R32" s="541"/>
      <c r="S32" s="541"/>
      <c r="T32" s="541"/>
      <c r="U32" s="543"/>
      <c r="V32" s="44"/>
      <c r="W32" s="540"/>
      <c r="X32" s="541"/>
      <c r="Y32" s="541"/>
      <c r="Z32" s="541"/>
      <c r="AA32" s="541"/>
      <c r="AB32" s="543"/>
      <c r="AC32" s="564"/>
      <c r="AD32" s="546"/>
      <c r="AE32" s="547"/>
      <c r="AF32" s="547"/>
      <c r="AG32" s="547"/>
      <c r="AH32" s="547"/>
      <c r="AI32" s="543"/>
      <c r="AJ32" s="28"/>
    </row>
    <row r="33" spans="4:39" ht="14.25" customHeight="1" x14ac:dyDescent="0.2">
      <c r="D33" s="551"/>
      <c r="E33" s="552"/>
      <c r="F33" s="30"/>
      <c r="G33" s="21"/>
      <c r="H33" s="21"/>
      <c r="I33" s="21"/>
      <c r="J33" s="21"/>
      <c r="K33" s="21"/>
      <c r="L33" s="21"/>
      <c r="M33" s="21"/>
      <c r="N33" s="21"/>
      <c r="O33" s="45"/>
      <c r="P33" s="31"/>
      <c r="Q33" s="31"/>
      <c r="R33" s="31"/>
      <c r="S33" s="21"/>
      <c r="T33" s="21"/>
      <c r="U33" s="21"/>
      <c r="V33" s="21"/>
      <c r="W33" s="21"/>
      <c r="X33" s="21"/>
      <c r="Y33" s="21"/>
      <c r="Z33" s="21"/>
      <c r="AA33" s="21"/>
      <c r="AB33" s="21"/>
      <c r="AC33" s="21"/>
      <c r="AD33" s="21"/>
      <c r="AE33" s="21"/>
      <c r="AF33" s="21"/>
      <c r="AG33" s="21"/>
      <c r="AH33" s="21"/>
      <c r="AI33" s="49" t="s">
        <v>66</v>
      </c>
      <c r="AJ33" s="32"/>
    </row>
    <row r="36" spans="4:39" ht="14.25" customHeight="1" x14ac:dyDescent="0.2">
      <c r="D36" s="582" t="s">
        <v>87</v>
      </c>
      <c r="E36" s="583"/>
      <c r="F36" s="25"/>
      <c r="G36" s="25"/>
      <c r="H36" s="25"/>
      <c r="I36" s="25"/>
      <c r="J36" s="25"/>
      <c r="K36" s="25"/>
      <c r="L36" s="25"/>
      <c r="M36" s="24"/>
      <c r="N36" s="50"/>
      <c r="O36" s="24"/>
      <c r="P36" s="24"/>
      <c r="Q36" s="24"/>
      <c r="R36" s="24"/>
      <c r="S36" s="24"/>
      <c r="T36" s="24"/>
      <c r="U36" s="24"/>
      <c r="V36" s="24"/>
      <c r="W36" s="24"/>
      <c r="X36" s="24"/>
      <c r="Y36" s="24"/>
      <c r="Z36" s="24"/>
      <c r="AA36" s="24"/>
      <c r="AB36" s="24"/>
      <c r="AC36" s="24"/>
      <c r="AD36" s="24"/>
      <c r="AE36" s="24"/>
      <c r="AF36" s="24"/>
      <c r="AG36" s="24"/>
      <c r="AH36" s="24"/>
      <c r="AI36" s="24"/>
      <c r="AJ36" s="26" t="s">
        <v>89</v>
      </c>
      <c r="AK36" s="43"/>
    </row>
    <row r="37" spans="4:39" ht="14.25" customHeight="1" x14ac:dyDescent="0.2">
      <c r="D37" s="584"/>
      <c r="E37" s="585"/>
      <c r="F37" s="33"/>
      <c r="G37" s="559">
        <f>SUM(O40,O41,O42,O43,O44,AD40,AD41,AD42,AD43,AD44,U46)</f>
        <v>68666</v>
      </c>
      <c r="H37" s="560"/>
      <c r="I37" s="560"/>
      <c r="J37" s="560"/>
      <c r="K37" s="560"/>
      <c r="L37" s="560"/>
      <c r="M37" s="542" t="s">
        <v>24</v>
      </c>
      <c r="N37" s="35"/>
      <c r="O37" s="18"/>
      <c r="P37" s="18"/>
      <c r="Q37" s="18"/>
      <c r="R37" s="18"/>
      <c r="S37" s="18"/>
      <c r="T37" s="18"/>
      <c r="U37" s="18"/>
      <c r="V37" s="18"/>
      <c r="W37" s="18"/>
      <c r="X37" s="18"/>
      <c r="Y37" s="18"/>
      <c r="Z37" s="18"/>
      <c r="AA37" s="18"/>
      <c r="AB37" s="18"/>
      <c r="AC37" s="18"/>
      <c r="AD37" s="18"/>
      <c r="AE37" s="18"/>
      <c r="AF37" s="18"/>
      <c r="AG37" s="18"/>
      <c r="AH37" s="18"/>
      <c r="AI37" s="18"/>
      <c r="AJ37" s="18"/>
      <c r="AK37" s="43"/>
    </row>
    <row r="38" spans="4:39" ht="14.25" customHeight="1" x14ac:dyDescent="0.2">
      <c r="D38" s="584"/>
      <c r="E38" s="585"/>
      <c r="F38" s="33"/>
      <c r="G38" s="561"/>
      <c r="H38" s="562"/>
      <c r="I38" s="562"/>
      <c r="J38" s="562"/>
      <c r="K38" s="562"/>
      <c r="L38" s="562"/>
      <c r="M38" s="543"/>
      <c r="N38" s="18"/>
      <c r="O38" s="18"/>
      <c r="Q38" s="18"/>
      <c r="R38" s="18"/>
      <c r="S38" s="18"/>
      <c r="T38" s="18"/>
      <c r="U38" s="18"/>
      <c r="V38" s="18"/>
      <c r="W38" s="18"/>
      <c r="X38" s="18"/>
      <c r="Y38" s="18"/>
      <c r="Z38" s="18"/>
      <c r="AA38" s="18"/>
      <c r="AB38" s="18"/>
      <c r="AC38" s="18"/>
      <c r="AD38" s="18"/>
      <c r="AF38" s="18"/>
      <c r="AK38" s="27"/>
    </row>
    <row r="39" spans="4:39" ht="14.25" customHeight="1" x14ac:dyDescent="0.2">
      <c r="D39" s="584"/>
      <c r="E39" s="585"/>
      <c r="L39" s="18"/>
      <c r="M39" s="18"/>
      <c r="N39" s="18"/>
      <c r="O39" s="18"/>
      <c r="P39" s="18"/>
      <c r="Q39" s="18"/>
      <c r="R39" s="18"/>
      <c r="S39" s="18"/>
      <c r="T39" s="18"/>
      <c r="U39" s="18"/>
      <c r="V39" s="18"/>
      <c r="W39" s="18"/>
      <c r="X39" s="18"/>
      <c r="Y39" s="18"/>
      <c r="Z39" s="18"/>
      <c r="AA39" s="18"/>
      <c r="AB39" s="18"/>
      <c r="AC39" s="18"/>
      <c r="AD39" s="18"/>
      <c r="AE39" s="18"/>
      <c r="AF39" s="18"/>
      <c r="AK39" s="27"/>
    </row>
    <row r="40" spans="4:39" ht="14.25" customHeight="1" x14ac:dyDescent="0.2">
      <c r="D40" s="584"/>
      <c r="E40" s="585"/>
      <c r="G40" s="19" t="s">
        <v>25</v>
      </c>
      <c r="H40" s="692" t="s">
        <v>100</v>
      </c>
      <c r="I40" s="692"/>
      <c r="J40" s="692"/>
      <c r="K40" s="692"/>
      <c r="L40" s="692"/>
      <c r="M40" s="692"/>
      <c r="N40" s="35" t="s">
        <v>34</v>
      </c>
      <c r="O40" s="694">
        <v>10000</v>
      </c>
      <c r="P40" s="694"/>
      <c r="Q40" s="694"/>
      <c r="R40" s="694"/>
      <c r="S40" s="694"/>
      <c r="T40" s="51" t="s">
        <v>24</v>
      </c>
      <c r="V40" s="19" t="s">
        <v>25</v>
      </c>
      <c r="W40" s="565"/>
      <c r="X40" s="565"/>
      <c r="Y40" s="565"/>
      <c r="Z40" s="565"/>
      <c r="AA40" s="565"/>
      <c r="AB40" s="565"/>
      <c r="AC40" s="35" t="s">
        <v>34</v>
      </c>
      <c r="AD40" s="550"/>
      <c r="AE40" s="550"/>
      <c r="AF40" s="550"/>
      <c r="AG40" s="550"/>
      <c r="AH40" s="550"/>
      <c r="AI40" s="51" t="s">
        <v>24</v>
      </c>
      <c r="AK40" s="27"/>
      <c r="AL40" s="18"/>
      <c r="AM40" s="18"/>
    </row>
    <row r="41" spans="4:39" ht="14.25" customHeight="1" x14ac:dyDescent="0.2">
      <c r="D41" s="584"/>
      <c r="E41" s="585"/>
      <c r="G41" s="19" t="s">
        <v>25</v>
      </c>
      <c r="H41" s="692" t="s">
        <v>101</v>
      </c>
      <c r="I41" s="692"/>
      <c r="J41" s="692"/>
      <c r="K41" s="692"/>
      <c r="L41" s="692"/>
      <c r="M41" s="692"/>
      <c r="N41" s="35" t="s">
        <v>34</v>
      </c>
      <c r="O41" s="693">
        <v>5000</v>
      </c>
      <c r="P41" s="693"/>
      <c r="Q41" s="693"/>
      <c r="R41" s="693"/>
      <c r="S41" s="693"/>
      <c r="T41" s="51" t="s">
        <v>24</v>
      </c>
      <c r="V41" s="19" t="s">
        <v>25</v>
      </c>
      <c r="W41" s="565"/>
      <c r="X41" s="565"/>
      <c r="Y41" s="565"/>
      <c r="Z41" s="565"/>
      <c r="AA41" s="565"/>
      <c r="AB41" s="565"/>
      <c r="AC41" s="35" t="s">
        <v>34</v>
      </c>
      <c r="AD41" s="536"/>
      <c r="AE41" s="536"/>
      <c r="AF41" s="536"/>
      <c r="AG41" s="536"/>
      <c r="AH41" s="536"/>
      <c r="AI41" s="51" t="s">
        <v>24</v>
      </c>
      <c r="AK41" s="27"/>
    </row>
    <row r="42" spans="4:39" ht="14.25" customHeight="1" x14ac:dyDescent="0.2">
      <c r="D42" s="584"/>
      <c r="E42" s="585"/>
      <c r="G42" s="19" t="s">
        <v>25</v>
      </c>
      <c r="H42" s="692" t="s">
        <v>102</v>
      </c>
      <c r="I42" s="692"/>
      <c r="J42" s="692"/>
      <c r="K42" s="692"/>
      <c r="L42" s="692"/>
      <c r="M42" s="692"/>
      <c r="N42" s="35" t="s">
        <v>34</v>
      </c>
      <c r="O42" s="693">
        <v>12000</v>
      </c>
      <c r="P42" s="693"/>
      <c r="Q42" s="693"/>
      <c r="R42" s="693"/>
      <c r="S42" s="693"/>
      <c r="T42" s="51" t="s">
        <v>24</v>
      </c>
      <c r="V42" s="19" t="s">
        <v>25</v>
      </c>
      <c r="W42" s="565"/>
      <c r="X42" s="565"/>
      <c r="Y42" s="565"/>
      <c r="Z42" s="565"/>
      <c r="AA42" s="565"/>
      <c r="AB42" s="565"/>
      <c r="AC42" s="35" t="s">
        <v>34</v>
      </c>
      <c r="AD42" s="536"/>
      <c r="AE42" s="536"/>
      <c r="AF42" s="536"/>
      <c r="AG42" s="536"/>
      <c r="AH42" s="536"/>
      <c r="AI42" s="51" t="s">
        <v>24</v>
      </c>
      <c r="AK42" s="27"/>
    </row>
    <row r="43" spans="4:39" ht="14.25" customHeight="1" x14ac:dyDescent="0.2">
      <c r="D43" s="584"/>
      <c r="E43" s="585"/>
      <c r="G43" s="19" t="s">
        <v>25</v>
      </c>
      <c r="H43" s="565"/>
      <c r="I43" s="565"/>
      <c r="J43" s="565"/>
      <c r="K43" s="565"/>
      <c r="L43" s="565"/>
      <c r="M43" s="565"/>
      <c r="N43" s="35" t="s">
        <v>34</v>
      </c>
      <c r="O43" s="536"/>
      <c r="P43" s="536"/>
      <c r="Q43" s="536"/>
      <c r="R43" s="536"/>
      <c r="S43" s="536"/>
      <c r="T43" s="51" t="s">
        <v>24</v>
      </c>
      <c r="V43" s="19" t="s">
        <v>25</v>
      </c>
      <c r="W43" s="565"/>
      <c r="X43" s="565"/>
      <c r="Y43" s="565"/>
      <c r="Z43" s="565"/>
      <c r="AA43" s="565"/>
      <c r="AB43" s="565"/>
      <c r="AC43" s="35" t="s">
        <v>34</v>
      </c>
      <c r="AD43" s="536"/>
      <c r="AE43" s="536"/>
      <c r="AF43" s="536"/>
      <c r="AG43" s="536"/>
      <c r="AH43" s="536"/>
      <c r="AI43" s="51" t="s">
        <v>24</v>
      </c>
      <c r="AK43" s="27"/>
    </row>
    <row r="44" spans="4:39" ht="14.25" customHeight="1" x14ac:dyDescent="0.2">
      <c r="D44" s="584"/>
      <c r="E44" s="585"/>
      <c r="G44" s="19" t="s">
        <v>25</v>
      </c>
      <c r="H44" s="565"/>
      <c r="I44" s="565"/>
      <c r="J44" s="565"/>
      <c r="K44" s="565"/>
      <c r="L44" s="565"/>
      <c r="M44" s="565"/>
      <c r="N44" s="35" t="s">
        <v>34</v>
      </c>
      <c r="O44" s="536"/>
      <c r="P44" s="536"/>
      <c r="Q44" s="536"/>
      <c r="R44" s="536"/>
      <c r="S44" s="536"/>
      <c r="T44" s="51" t="s">
        <v>24</v>
      </c>
      <c r="V44" s="19" t="s">
        <v>25</v>
      </c>
      <c r="W44" s="565"/>
      <c r="X44" s="565"/>
      <c r="Y44" s="565"/>
      <c r="Z44" s="565"/>
      <c r="AA44" s="565"/>
      <c r="AB44" s="565"/>
      <c r="AC44" s="35" t="s">
        <v>34</v>
      </c>
      <c r="AD44" s="536"/>
      <c r="AE44" s="536"/>
      <c r="AF44" s="536"/>
      <c r="AG44" s="536"/>
      <c r="AH44" s="536"/>
      <c r="AI44" s="51" t="s">
        <v>24</v>
      </c>
      <c r="AK44" s="27"/>
    </row>
    <row r="45" spans="4:39" ht="14.25" customHeight="1" x14ac:dyDescent="0.2">
      <c r="D45" s="584"/>
      <c r="E45" s="585"/>
      <c r="F45" s="52"/>
      <c r="G45" s="52"/>
      <c r="H45" s="34"/>
      <c r="M45" s="35"/>
      <c r="N45" s="35"/>
      <c r="O45" s="35"/>
      <c r="P45" s="35"/>
      <c r="Q45" s="35"/>
      <c r="R45" s="35"/>
      <c r="S45" s="35"/>
      <c r="T45" s="35"/>
      <c r="U45" s="35"/>
      <c r="V45" s="35"/>
      <c r="W45" s="35"/>
      <c r="AK45" s="27"/>
    </row>
    <row r="46" spans="4:39" ht="14.25" customHeight="1" x14ac:dyDescent="0.2">
      <c r="D46" s="584"/>
      <c r="E46" s="585"/>
      <c r="G46" s="534" t="s">
        <v>53</v>
      </c>
      <c r="H46" s="534"/>
      <c r="I46" s="534"/>
      <c r="J46" s="691">
        <v>500000</v>
      </c>
      <c r="K46" s="691"/>
      <c r="L46" s="691"/>
      <c r="M46" s="691"/>
      <c r="N46" s="691"/>
      <c r="O46" s="51" t="s">
        <v>24</v>
      </c>
      <c r="P46" s="566" t="s">
        <v>59</v>
      </c>
      <c r="Q46" s="566"/>
      <c r="R46" s="566"/>
      <c r="S46" s="566"/>
      <c r="T46" s="566"/>
      <c r="U46" s="691">
        <f>ROUNDDOWN(J46/12,0)</f>
        <v>41666</v>
      </c>
      <c r="V46" s="691"/>
      <c r="W46" s="691"/>
      <c r="X46" s="691"/>
      <c r="Y46" s="691"/>
      <c r="Z46" s="581" t="s">
        <v>56</v>
      </c>
      <c r="AA46" s="581"/>
      <c r="AB46" s="581"/>
      <c r="AC46" s="57"/>
      <c r="AD46" s="57"/>
      <c r="AE46" s="57"/>
      <c r="AF46" s="57"/>
      <c r="AG46" s="57"/>
      <c r="AH46" s="57"/>
      <c r="AI46" s="57"/>
      <c r="AK46" s="27"/>
    </row>
    <row r="47" spans="4:39" ht="14.25" customHeight="1" x14ac:dyDescent="0.2">
      <c r="D47" s="586" t="s">
        <v>97</v>
      </c>
      <c r="E47" s="587"/>
      <c r="F47" s="21"/>
      <c r="G47" s="21"/>
      <c r="H47" s="53"/>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7"/>
    </row>
    <row r="48" spans="4:39" ht="14.25" customHeight="1" x14ac:dyDescent="0.2">
      <c r="F48" s="34"/>
      <c r="G48" s="34"/>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L48" s="35"/>
    </row>
    <row r="49" spans="2:38" ht="14.25" hidden="1" customHeight="1" x14ac:dyDescent="0.2">
      <c r="F49" s="34"/>
      <c r="G49" s="34"/>
      <c r="AL49" s="35"/>
    </row>
    <row r="50" spans="2:38" s="37" customFormat="1" ht="14.25" customHeight="1" x14ac:dyDescent="0.2">
      <c r="B50" s="36"/>
      <c r="C50" s="20" t="s">
        <v>63</v>
      </c>
      <c r="D50" s="36" t="s">
        <v>67</v>
      </c>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row>
    <row r="51" spans="2:38" s="37" customFormat="1" ht="14.25" customHeight="1" x14ac:dyDescent="0.2">
      <c r="B51" s="36"/>
      <c r="C51" s="20" t="s">
        <v>64</v>
      </c>
      <c r="D51" s="36" t="s">
        <v>68</v>
      </c>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row>
    <row r="52" spans="2:38" s="37" customFormat="1" ht="14.25" customHeight="1" x14ac:dyDescent="0.2">
      <c r="B52" s="36"/>
      <c r="C52" s="20" t="s">
        <v>65</v>
      </c>
      <c r="D52" s="39" t="s">
        <v>172</v>
      </c>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row>
    <row r="53" spans="2:38" s="37" customFormat="1" ht="14.25" customHeight="1" x14ac:dyDescent="0.2">
      <c r="B53" s="36"/>
      <c r="C53" s="20" t="s">
        <v>66</v>
      </c>
      <c r="D53" s="556" t="s">
        <v>96</v>
      </c>
      <c r="E53" s="556"/>
      <c r="F53" s="556"/>
      <c r="G53" s="556"/>
      <c r="H53" s="556"/>
      <c r="I53" s="556"/>
      <c r="J53" s="556"/>
      <c r="K53" s="556"/>
      <c r="L53" s="556"/>
      <c r="M53" s="556"/>
      <c r="N53" s="556"/>
      <c r="O53" s="556"/>
      <c r="P53" s="556"/>
      <c r="Q53" s="556"/>
      <c r="R53" s="556"/>
      <c r="S53" s="556"/>
      <c r="T53" s="556"/>
      <c r="U53" s="556"/>
      <c r="V53" s="556"/>
      <c r="W53" s="556"/>
      <c r="X53" s="556"/>
      <c r="Y53" s="556"/>
      <c r="Z53" s="556"/>
      <c r="AA53" s="556"/>
      <c r="AB53" s="556"/>
      <c r="AC53" s="556"/>
      <c r="AD53" s="556"/>
      <c r="AE53" s="556"/>
      <c r="AF53" s="556"/>
      <c r="AG53" s="556"/>
      <c r="AH53" s="556"/>
      <c r="AI53" s="556"/>
      <c r="AJ53" s="556"/>
      <c r="AK53" s="38"/>
    </row>
    <row r="54" spans="2:38" s="37" customFormat="1" ht="14.25" customHeight="1" x14ac:dyDescent="0.2">
      <c r="B54" s="36"/>
      <c r="C54" s="20"/>
      <c r="D54" s="556"/>
      <c r="E54" s="556"/>
      <c r="F54" s="556"/>
      <c r="G54" s="556"/>
      <c r="H54" s="556"/>
      <c r="I54" s="556"/>
      <c r="J54" s="556"/>
      <c r="K54" s="556"/>
      <c r="L54" s="556"/>
      <c r="M54" s="556"/>
      <c r="N54" s="556"/>
      <c r="O54" s="556"/>
      <c r="P54" s="556"/>
      <c r="Q54" s="556"/>
      <c r="R54" s="556"/>
      <c r="S54" s="556"/>
      <c r="T54" s="556"/>
      <c r="U54" s="556"/>
      <c r="V54" s="556"/>
      <c r="W54" s="556"/>
      <c r="X54" s="556"/>
      <c r="Y54" s="556"/>
      <c r="Z54" s="556"/>
      <c r="AA54" s="556"/>
      <c r="AB54" s="556"/>
      <c r="AC54" s="556"/>
      <c r="AD54" s="556"/>
      <c r="AE54" s="556"/>
      <c r="AF54" s="556"/>
      <c r="AG54" s="556"/>
      <c r="AH54" s="556"/>
      <c r="AI54" s="556"/>
      <c r="AJ54" s="556"/>
      <c r="AK54" s="38"/>
    </row>
    <row r="55" spans="2:38" s="37" customFormat="1" ht="14.25" customHeight="1" x14ac:dyDescent="0.2">
      <c r="B55" s="36"/>
      <c r="C55" s="74" t="s">
        <v>97</v>
      </c>
      <c r="D55" s="75" t="s">
        <v>134</v>
      </c>
      <c r="E55" s="533" t="s">
        <v>105</v>
      </c>
      <c r="F55" s="533"/>
      <c r="G55" s="533"/>
      <c r="H55" s="533"/>
      <c r="I55" s="533"/>
      <c r="J55" s="533"/>
      <c r="K55" s="533"/>
      <c r="L55" s="533"/>
      <c r="M55" s="533"/>
      <c r="N55" s="533"/>
      <c r="O55" s="533"/>
      <c r="P55" s="533"/>
      <c r="Q55" s="533"/>
      <c r="R55" s="533"/>
      <c r="S55" s="533"/>
      <c r="T55" s="533"/>
      <c r="U55" s="533"/>
      <c r="V55" s="533"/>
      <c r="W55" s="533"/>
      <c r="X55" s="533"/>
      <c r="Y55" s="533"/>
      <c r="Z55" s="533"/>
      <c r="AA55" s="533"/>
      <c r="AB55" s="533"/>
      <c r="AC55" s="533"/>
      <c r="AD55" s="533"/>
      <c r="AE55" s="533"/>
      <c r="AF55" s="533"/>
      <c r="AG55" s="533"/>
      <c r="AH55" s="533"/>
      <c r="AI55" s="533"/>
      <c r="AJ55" s="533"/>
      <c r="AK55" s="38"/>
    </row>
    <row r="56" spans="2:38" s="37" customFormat="1" ht="14.4" customHeight="1" x14ac:dyDescent="0.2">
      <c r="C56" s="76"/>
      <c r="D56" s="77"/>
      <c r="E56" s="533"/>
      <c r="F56" s="533"/>
      <c r="G56" s="533"/>
      <c r="H56" s="533"/>
      <c r="I56" s="533"/>
      <c r="J56" s="533"/>
      <c r="K56" s="533"/>
      <c r="L56" s="533"/>
      <c r="M56" s="533"/>
      <c r="N56" s="533"/>
      <c r="O56" s="533"/>
      <c r="P56" s="533"/>
      <c r="Q56" s="533"/>
      <c r="R56" s="533"/>
      <c r="S56" s="533"/>
      <c r="T56" s="533"/>
      <c r="U56" s="533"/>
      <c r="V56" s="533"/>
      <c r="W56" s="533"/>
      <c r="X56" s="533"/>
      <c r="Y56" s="533"/>
      <c r="Z56" s="533"/>
      <c r="AA56" s="533"/>
      <c r="AB56" s="533"/>
      <c r="AC56" s="533"/>
      <c r="AD56" s="533"/>
      <c r="AE56" s="533"/>
      <c r="AF56" s="533"/>
      <c r="AG56" s="533"/>
      <c r="AH56" s="533"/>
      <c r="AI56" s="533"/>
      <c r="AJ56" s="533"/>
      <c r="AK56" s="38"/>
    </row>
    <row r="57" spans="2:38" s="37" customFormat="1" ht="22.2" customHeight="1" x14ac:dyDescent="0.2">
      <c r="C57" s="78"/>
      <c r="D57" s="79" t="s">
        <v>193</v>
      </c>
      <c r="E57" s="533" t="s">
        <v>106</v>
      </c>
      <c r="F57" s="533"/>
      <c r="G57" s="533"/>
      <c r="H57" s="533"/>
      <c r="I57" s="533"/>
      <c r="J57" s="533"/>
      <c r="K57" s="533"/>
      <c r="L57" s="533"/>
      <c r="M57" s="533"/>
      <c r="N57" s="533"/>
      <c r="O57" s="533"/>
      <c r="P57" s="533"/>
      <c r="Q57" s="533"/>
      <c r="R57" s="533"/>
      <c r="S57" s="533"/>
      <c r="T57" s="533"/>
      <c r="U57" s="533"/>
      <c r="V57" s="533"/>
      <c r="W57" s="533"/>
      <c r="X57" s="533"/>
      <c r="Y57" s="533"/>
      <c r="Z57" s="533"/>
      <c r="AA57" s="533"/>
      <c r="AB57" s="533"/>
      <c r="AC57" s="533"/>
      <c r="AD57" s="533"/>
      <c r="AE57" s="533"/>
      <c r="AF57" s="533"/>
      <c r="AG57" s="533"/>
      <c r="AH57" s="533"/>
      <c r="AI57" s="533"/>
      <c r="AJ57" s="533"/>
      <c r="AK57" s="38"/>
    </row>
    <row r="58" spans="2:38" s="37" customFormat="1" ht="14.25" customHeight="1" x14ac:dyDescent="0.2">
      <c r="D58" s="39"/>
      <c r="E58" s="533"/>
      <c r="F58" s="533"/>
      <c r="G58" s="533"/>
      <c r="H58" s="533"/>
      <c r="I58" s="533"/>
      <c r="J58" s="533"/>
      <c r="K58" s="533"/>
      <c r="L58" s="533"/>
      <c r="M58" s="533"/>
      <c r="N58" s="533"/>
      <c r="O58" s="533"/>
      <c r="P58" s="533"/>
      <c r="Q58" s="533"/>
      <c r="R58" s="533"/>
      <c r="S58" s="533"/>
      <c r="T58" s="533"/>
      <c r="U58" s="533"/>
      <c r="V58" s="533"/>
      <c r="W58" s="533"/>
      <c r="X58" s="533"/>
      <c r="Y58" s="533"/>
      <c r="Z58" s="533"/>
      <c r="AA58" s="533"/>
      <c r="AB58" s="533"/>
      <c r="AC58" s="533"/>
      <c r="AD58" s="533"/>
      <c r="AE58" s="533"/>
      <c r="AF58" s="533"/>
      <c r="AG58" s="533"/>
      <c r="AH58" s="533"/>
      <c r="AI58" s="533"/>
      <c r="AJ58" s="533"/>
      <c r="AK58" s="38"/>
    </row>
  </sheetData>
  <mergeCells count="97">
    <mergeCell ref="E57:AJ58"/>
    <mergeCell ref="P17:P18"/>
    <mergeCell ref="B17:G18"/>
    <mergeCell ref="H17:H18"/>
    <mergeCell ref="I17:I18"/>
    <mergeCell ref="J17:N18"/>
    <mergeCell ref="P27:T28"/>
    <mergeCell ref="U27:U28"/>
    <mergeCell ref="AD17:AD18"/>
    <mergeCell ref="G26:M26"/>
    <mergeCell ref="P26:U26"/>
    <mergeCell ref="W26:AB26"/>
    <mergeCell ref="AD26:AI26"/>
    <mergeCell ref="O17:O18"/>
    <mergeCell ref="AE17:AJ18"/>
    <mergeCell ref="AI27:AI28"/>
    <mergeCell ref="B6:AK8"/>
    <mergeCell ref="B11:F12"/>
    <mergeCell ref="G11:M12"/>
    <mergeCell ref="O11:S12"/>
    <mergeCell ref="B15:H16"/>
    <mergeCell ref="J15:O16"/>
    <mergeCell ref="Q15:V16"/>
    <mergeCell ref="X15:AC16"/>
    <mergeCell ref="AE16:AK16"/>
    <mergeCell ref="T11:Y11"/>
    <mergeCell ref="AB11:AH11"/>
    <mergeCell ref="T12:X12"/>
    <mergeCell ref="Z12:AJ12"/>
    <mergeCell ref="AK17:AK18"/>
    <mergeCell ref="D21:E32"/>
    <mergeCell ref="G22:M22"/>
    <mergeCell ref="P22:U22"/>
    <mergeCell ref="G23:L24"/>
    <mergeCell ref="M23:M24"/>
    <mergeCell ref="N23:O24"/>
    <mergeCell ref="P23:T24"/>
    <mergeCell ref="U23:U24"/>
    <mergeCell ref="Q17:U18"/>
    <mergeCell ref="V17:V18"/>
    <mergeCell ref="W17:W18"/>
    <mergeCell ref="X17:AA18"/>
    <mergeCell ref="AB17:AC18"/>
    <mergeCell ref="M27:M28"/>
    <mergeCell ref="N27:O28"/>
    <mergeCell ref="G27:L28"/>
    <mergeCell ref="AI31:AI32"/>
    <mergeCell ref="V27:V28"/>
    <mergeCell ref="W27:Z28"/>
    <mergeCell ref="AA27:AB28"/>
    <mergeCell ref="AC27:AC28"/>
    <mergeCell ref="AD27:AH28"/>
    <mergeCell ref="AD30:AI30"/>
    <mergeCell ref="D33:E33"/>
    <mergeCell ref="U31:U32"/>
    <mergeCell ref="W31:AA32"/>
    <mergeCell ref="W40:AB40"/>
    <mergeCell ref="G30:M30"/>
    <mergeCell ref="P30:U30"/>
    <mergeCell ref="W30:AB30"/>
    <mergeCell ref="G31:L32"/>
    <mergeCell ref="M31:M32"/>
    <mergeCell ref="N31:O32"/>
    <mergeCell ref="P31:T32"/>
    <mergeCell ref="AD40:AH40"/>
    <mergeCell ref="AB31:AB32"/>
    <mergeCell ref="AC31:AC32"/>
    <mergeCell ref="AD31:AH32"/>
    <mergeCell ref="M37:M38"/>
    <mergeCell ref="H40:M40"/>
    <mergeCell ref="O40:S40"/>
    <mergeCell ref="AD43:AH43"/>
    <mergeCell ref="D47:E47"/>
    <mergeCell ref="H41:M41"/>
    <mergeCell ref="O41:S41"/>
    <mergeCell ref="W41:AB41"/>
    <mergeCell ref="AD41:AH41"/>
    <mergeCell ref="H42:M42"/>
    <mergeCell ref="O42:S42"/>
    <mergeCell ref="W42:AB42"/>
    <mergeCell ref="AD42:AH42"/>
    <mergeCell ref="E55:AJ56"/>
    <mergeCell ref="D53:AJ54"/>
    <mergeCell ref="H44:M44"/>
    <mergeCell ref="O44:S44"/>
    <mergeCell ref="W44:AB44"/>
    <mergeCell ref="AD44:AH44"/>
    <mergeCell ref="G46:I46"/>
    <mergeCell ref="J46:N46"/>
    <mergeCell ref="P46:T46"/>
    <mergeCell ref="U46:Y46"/>
    <mergeCell ref="Z46:AB46"/>
    <mergeCell ref="D36:E46"/>
    <mergeCell ref="G37:L38"/>
    <mergeCell ref="H43:M43"/>
    <mergeCell ref="O43:S43"/>
    <mergeCell ref="W43:AB43"/>
  </mergeCells>
  <phoneticPr fontId="1"/>
  <conditionalFormatting sqref="AE17:AJ18">
    <cfRule type="expression" dxfId="7" priority="1">
      <formula>$AE$17&gt;3200</formula>
    </cfRule>
  </conditionalFormatting>
  <dataValidations count="3">
    <dataValidation type="list" allowBlank="1" showInputMessage="1" showErrorMessage="1" sqref="AB11" xr:uid="{00000000-0002-0000-0900-000000000000}">
      <formula1>"□ 労働条件通知書,■ 労働条件通知書"</formula1>
    </dataValidation>
    <dataValidation type="list" allowBlank="1" showInputMessage="1" showErrorMessage="1" sqref="T11" xr:uid="{00000000-0002-0000-0900-000001000000}">
      <formula1>"□ 雇用契約書,■ 雇用契約書"</formula1>
    </dataValidation>
    <dataValidation type="list" allowBlank="1" showInputMessage="1" showErrorMessage="1" sqref="T12" xr:uid="{00000000-0002-0000-0900-000002000000}">
      <formula1>"□ その他,■ その他"</formula1>
    </dataValidation>
  </dataValidations>
  <printOptions horizontalCentered="1"/>
  <pageMargins left="0.78740157480314965" right="0.39370078740157483" top="0.59055118110236227" bottom="0.59055118110236227" header="0.19685039370078741" footer="0.19685039370078741"/>
  <pageSetup paperSize="9" scale="98"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B2:AQ63"/>
  <sheetViews>
    <sheetView showGridLines="0" view="pageBreakPreview" topLeftCell="A11" zoomScaleNormal="100" zoomScaleSheetLayoutView="100" workbookViewId="0">
      <selection activeCell="I23" sqref="I23:AA24"/>
    </sheetView>
  </sheetViews>
  <sheetFormatPr defaultColWidth="2.44140625" defaultRowHeight="15" customHeight="1" x14ac:dyDescent="0.2"/>
  <cols>
    <col min="1" max="1" width="2.44140625" style="8"/>
    <col min="2" max="2" width="2.44140625" style="8" customWidth="1"/>
    <col min="3" max="16384" width="2.44140625" style="8"/>
  </cols>
  <sheetData>
    <row r="2" spans="2:43" ht="15" customHeight="1" x14ac:dyDescent="0.2">
      <c r="B2" s="59"/>
    </row>
    <row r="5" spans="2:43" ht="15" customHeight="1" x14ac:dyDescent="0.2">
      <c r="B5" s="58"/>
    </row>
    <row r="6" spans="2:43" s="7" customFormat="1" ht="15" customHeight="1" x14ac:dyDescent="0.2">
      <c r="B6" s="512" t="s">
        <v>202</v>
      </c>
      <c r="C6" s="512"/>
      <c r="D6" s="512"/>
      <c r="E6" s="512"/>
      <c r="F6" s="512"/>
      <c r="G6" s="512"/>
      <c r="H6" s="512"/>
      <c r="I6" s="512"/>
      <c r="J6" s="512"/>
      <c r="K6" s="512"/>
      <c r="L6" s="512"/>
      <c r="M6" s="512"/>
      <c r="N6" s="512"/>
      <c r="O6" s="512"/>
      <c r="P6" s="512"/>
      <c r="Q6" s="512"/>
      <c r="R6" s="512"/>
      <c r="S6" s="512"/>
      <c r="T6" s="512"/>
      <c r="U6" s="512"/>
      <c r="V6" s="512"/>
      <c r="W6" s="512"/>
      <c r="X6" s="512"/>
      <c r="Y6" s="512"/>
      <c r="Z6" s="512"/>
      <c r="AA6" s="512"/>
      <c r="AB6" s="512"/>
      <c r="AC6" s="512"/>
      <c r="AD6" s="512"/>
      <c r="AE6" s="512"/>
      <c r="AF6" s="512"/>
      <c r="AG6" s="360" t="s">
        <v>191</v>
      </c>
      <c r="AH6" s="511"/>
      <c r="AI6" s="511"/>
      <c r="AJ6" s="511"/>
      <c r="AK6" s="361"/>
    </row>
    <row r="7" spans="2:43" s="7" customFormat="1" ht="15" customHeight="1" x14ac:dyDescent="0.2">
      <c r="B7" s="512"/>
      <c r="C7" s="512"/>
      <c r="D7" s="512"/>
      <c r="E7" s="512"/>
      <c r="F7" s="512"/>
      <c r="G7" s="512"/>
      <c r="H7" s="512"/>
      <c r="I7" s="512"/>
      <c r="J7" s="512"/>
      <c r="K7" s="512"/>
      <c r="L7" s="512"/>
      <c r="M7" s="512"/>
      <c r="N7" s="512"/>
      <c r="O7" s="512"/>
      <c r="P7" s="512"/>
      <c r="Q7" s="512"/>
      <c r="R7" s="512"/>
      <c r="S7" s="512"/>
      <c r="T7" s="512"/>
      <c r="U7" s="512"/>
      <c r="V7" s="512"/>
      <c r="W7" s="512"/>
      <c r="X7" s="512"/>
      <c r="Y7" s="512"/>
      <c r="Z7" s="512"/>
      <c r="AA7" s="512"/>
      <c r="AB7" s="512"/>
      <c r="AC7" s="512"/>
      <c r="AD7" s="512"/>
      <c r="AE7" s="512"/>
      <c r="AF7" s="512"/>
      <c r="AG7" s="295"/>
      <c r="AH7" s="296"/>
      <c r="AI7" s="296"/>
      <c r="AJ7" s="296"/>
      <c r="AK7" s="297"/>
    </row>
    <row r="8" spans="2:43" s="7" customFormat="1" ht="15" customHeight="1" x14ac:dyDescent="0.2">
      <c r="B8" s="512"/>
      <c r="C8" s="512"/>
      <c r="D8" s="512"/>
      <c r="E8" s="512"/>
      <c r="F8" s="512"/>
      <c r="G8" s="512"/>
      <c r="H8" s="512"/>
      <c r="I8" s="512"/>
      <c r="J8" s="512"/>
      <c r="K8" s="512"/>
      <c r="L8" s="512"/>
      <c r="M8" s="512"/>
      <c r="N8" s="512"/>
      <c r="O8" s="512"/>
      <c r="P8" s="512"/>
      <c r="Q8" s="512"/>
      <c r="R8" s="512"/>
      <c r="S8" s="512"/>
      <c r="T8" s="512"/>
      <c r="U8" s="512"/>
      <c r="V8" s="512"/>
      <c r="W8" s="512"/>
      <c r="X8" s="512"/>
      <c r="Y8" s="512"/>
      <c r="Z8" s="512"/>
      <c r="AA8" s="512"/>
      <c r="AB8" s="512"/>
      <c r="AC8" s="512"/>
      <c r="AD8" s="512"/>
      <c r="AE8" s="512"/>
      <c r="AF8" s="512"/>
      <c r="AG8" s="528" t="s">
        <v>127</v>
      </c>
      <c r="AH8" s="528"/>
      <c r="AI8" s="528"/>
      <c r="AJ8" s="528"/>
      <c r="AK8" s="528"/>
    </row>
    <row r="9" spans="2:43" s="7" customFormat="1" ht="15" customHeight="1" x14ac:dyDescent="0.2">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row>
    <row r="10" spans="2:43" s="7" customFormat="1" ht="15" customHeight="1" x14ac:dyDescent="0.2">
      <c r="B10" s="68" t="s">
        <v>144</v>
      </c>
      <c r="C10" s="68" t="s">
        <v>145</v>
      </c>
      <c r="D10" s="68"/>
      <c r="E10" s="68"/>
      <c r="F10" s="68"/>
      <c r="G10" s="68"/>
      <c r="H10" s="68"/>
      <c r="I10" s="68"/>
      <c r="J10" s="68"/>
      <c r="K10" s="68" t="s">
        <v>146</v>
      </c>
      <c r="L10" s="68"/>
      <c r="M10" s="68"/>
      <c r="N10" s="68"/>
      <c r="O10" s="68"/>
      <c r="P10" s="68"/>
      <c r="Q10" s="68"/>
      <c r="R10" s="68" t="s">
        <v>147</v>
      </c>
      <c r="S10" s="68"/>
      <c r="T10" s="68"/>
      <c r="U10" s="68"/>
      <c r="V10" s="68"/>
      <c r="W10" s="68"/>
      <c r="X10" s="68" t="s">
        <v>148</v>
      </c>
      <c r="Y10" s="68"/>
      <c r="Z10" s="68"/>
      <c r="AA10" s="68"/>
      <c r="AB10" s="68"/>
      <c r="AC10" s="68"/>
      <c r="AD10" s="68"/>
      <c r="AE10" s="68"/>
      <c r="AF10" s="68"/>
      <c r="AG10" s="68"/>
      <c r="AH10" s="68"/>
      <c r="AI10" s="68"/>
      <c r="AJ10" s="68"/>
      <c r="AK10" s="68"/>
    </row>
    <row r="11" spans="2:43" ht="45.75" customHeight="1" x14ac:dyDescent="0.2">
      <c r="B11" s="2"/>
      <c r="C11" s="2"/>
      <c r="D11" s="2"/>
      <c r="E11" s="2"/>
      <c r="F11" s="2"/>
      <c r="G11" s="69"/>
      <c r="H11" s="2"/>
      <c r="I11" s="69"/>
      <c r="J11" s="69"/>
      <c r="K11" s="69"/>
      <c r="L11" s="69"/>
      <c r="M11" s="69"/>
      <c r="N11" s="71"/>
      <c r="O11" s="69"/>
      <c r="P11" s="2"/>
      <c r="Q11" s="71"/>
      <c r="R11" s="71"/>
      <c r="S11" s="71"/>
      <c r="T11" s="71"/>
      <c r="U11" s="71"/>
      <c r="V11" s="2"/>
      <c r="W11" s="71"/>
      <c r="X11" s="68"/>
      <c r="Y11" s="71"/>
      <c r="Z11" s="71"/>
      <c r="AA11" s="71"/>
      <c r="AB11" s="71"/>
      <c r="AC11" s="71"/>
      <c r="AD11" s="70"/>
      <c r="AE11" s="2"/>
      <c r="AF11" s="69"/>
      <c r="AG11" s="69"/>
      <c r="AH11" s="69"/>
      <c r="AI11" s="69"/>
      <c r="AJ11" s="69"/>
      <c r="AK11" s="69"/>
    </row>
    <row r="12" spans="2:43" s="7" customFormat="1" ht="15" customHeight="1" x14ac:dyDescent="0.2">
      <c r="B12" s="9" t="s">
        <v>36</v>
      </c>
      <c r="C12" s="9"/>
      <c r="D12" s="9"/>
      <c r="E12" s="9"/>
      <c r="F12" s="9"/>
      <c r="G12" s="9"/>
      <c r="H12" s="9"/>
      <c r="I12" s="9"/>
      <c r="J12" s="9"/>
      <c r="K12" s="9"/>
      <c r="L12" s="5"/>
      <c r="M12" s="5"/>
      <c r="N12" s="5"/>
      <c r="O12" s="5"/>
      <c r="P12" s="5"/>
      <c r="Q12" s="5"/>
      <c r="R12" s="5"/>
      <c r="S12" s="1"/>
      <c r="T12" s="1"/>
      <c r="U12" s="1"/>
      <c r="V12" s="1"/>
      <c r="W12" s="1"/>
      <c r="X12" s="1"/>
      <c r="Y12" s="1"/>
      <c r="Z12" s="1"/>
      <c r="AA12" s="1"/>
      <c r="AB12" s="1"/>
      <c r="AC12" s="1"/>
      <c r="AD12" s="1"/>
      <c r="AE12" s="1"/>
      <c r="AF12" s="1"/>
      <c r="AG12" s="1"/>
      <c r="AH12" s="1"/>
      <c r="AI12" s="1"/>
      <c r="AJ12" s="1"/>
      <c r="AK12" s="1"/>
    </row>
    <row r="13" spans="2:43" ht="15" customHeight="1" x14ac:dyDescent="0.2">
      <c r="B13" s="472" t="s">
        <v>2</v>
      </c>
      <c r="C13" s="473"/>
      <c r="D13" s="473"/>
      <c r="E13" s="473"/>
      <c r="F13" s="473"/>
      <c r="G13" s="473"/>
      <c r="H13" s="474"/>
      <c r="I13" s="662" t="s">
        <v>194</v>
      </c>
      <c r="J13" s="663"/>
      <c r="K13" s="663"/>
      <c r="L13" s="663"/>
      <c r="M13" s="663"/>
      <c r="N13" s="663"/>
      <c r="O13" s="663"/>
      <c r="P13" s="663"/>
      <c r="Q13" s="663"/>
      <c r="R13" s="664"/>
      <c r="AQ13" s="15"/>
    </row>
    <row r="14" spans="2:43" ht="15" customHeight="1" x14ac:dyDescent="0.2">
      <c r="B14" s="475"/>
      <c r="C14" s="476"/>
      <c r="D14" s="476"/>
      <c r="E14" s="476"/>
      <c r="F14" s="476"/>
      <c r="G14" s="476"/>
      <c r="H14" s="477"/>
      <c r="I14" s="665"/>
      <c r="J14" s="666"/>
      <c r="K14" s="666"/>
      <c r="L14" s="666"/>
      <c r="M14" s="666"/>
      <c r="N14" s="666"/>
      <c r="O14" s="666"/>
      <c r="P14" s="666"/>
      <c r="Q14" s="666"/>
      <c r="R14" s="667"/>
      <c r="AK14" s="42"/>
    </row>
    <row r="15" spans="2:43" ht="15" customHeight="1" x14ac:dyDescent="0.2">
      <c r="B15" s="472" t="s">
        <v>1</v>
      </c>
      <c r="C15" s="473"/>
      <c r="D15" s="474"/>
      <c r="E15" s="668" t="s">
        <v>17</v>
      </c>
      <c r="F15" s="669"/>
      <c r="G15" s="669"/>
      <c r="H15" s="669"/>
      <c r="I15" s="669"/>
      <c r="J15" s="670"/>
      <c r="K15" s="472" t="s">
        <v>3</v>
      </c>
      <c r="L15" s="473"/>
      <c r="M15" s="473"/>
      <c r="N15" s="473"/>
      <c r="O15" s="474"/>
      <c r="P15" s="656" t="s">
        <v>18</v>
      </c>
      <c r="Q15" s="657"/>
      <c r="R15" s="657"/>
      <c r="S15" s="657"/>
      <c r="T15" s="657"/>
      <c r="U15" s="674"/>
      <c r="V15" s="472" t="s">
        <v>5</v>
      </c>
      <c r="W15" s="473"/>
      <c r="X15" s="473"/>
      <c r="Y15" s="473"/>
      <c r="Z15" s="474"/>
      <c r="AA15" s="650" t="s">
        <v>19</v>
      </c>
      <c r="AB15" s="651"/>
      <c r="AC15" s="651"/>
      <c r="AD15" s="651"/>
      <c r="AE15" s="651"/>
      <c r="AF15" s="651"/>
      <c r="AG15" s="651"/>
      <c r="AH15" s="651"/>
      <c r="AI15" s="651"/>
      <c r="AJ15" s="651"/>
      <c r="AK15" s="652"/>
    </row>
    <row r="16" spans="2:43" ht="15" customHeight="1" x14ac:dyDescent="0.2">
      <c r="B16" s="475"/>
      <c r="C16" s="476"/>
      <c r="D16" s="477"/>
      <c r="E16" s="671"/>
      <c r="F16" s="672"/>
      <c r="G16" s="672"/>
      <c r="H16" s="672"/>
      <c r="I16" s="672"/>
      <c r="J16" s="673"/>
      <c r="K16" s="475"/>
      <c r="L16" s="476"/>
      <c r="M16" s="476"/>
      <c r="N16" s="476"/>
      <c r="O16" s="477"/>
      <c r="P16" s="658"/>
      <c r="Q16" s="659"/>
      <c r="R16" s="659"/>
      <c r="S16" s="659"/>
      <c r="T16" s="659"/>
      <c r="U16" s="675"/>
      <c r="V16" s="475"/>
      <c r="W16" s="476"/>
      <c r="X16" s="476"/>
      <c r="Y16" s="476"/>
      <c r="Z16" s="477"/>
      <c r="AA16" s="653"/>
      <c r="AB16" s="654"/>
      <c r="AC16" s="654"/>
      <c r="AD16" s="654"/>
      <c r="AE16" s="654"/>
      <c r="AF16" s="654"/>
      <c r="AG16" s="654"/>
      <c r="AH16" s="654"/>
      <c r="AI16" s="654"/>
      <c r="AJ16" s="654"/>
      <c r="AK16" s="655"/>
    </row>
    <row r="17" spans="2:37" ht="15" customHeight="1" x14ac:dyDescent="0.2">
      <c r="B17" s="472" t="s">
        <v>4</v>
      </c>
      <c r="C17" s="473"/>
      <c r="D17" s="473"/>
      <c r="E17" s="473"/>
      <c r="F17" s="473"/>
      <c r="G17" s="473"/>
      <c r="H17" s="473"/>
      <c r="I17" s="474"/>
      <c r="J17" s="656" t="s">
        <v>107</v>
      </c>
      <c r="K17" s="657"/>
      <c r="L17" s="657"/>
      <c r="M17" s="657"/>
      <c r="N17" s="657"/>
      <c r="O17" s="657"/>
      <c r="P17" s="657"/>
      <c r="Q17" s="657"/>
      <c r="R17" s="657"/>
      <c r="S17" s="657"/>
      <c r="T17" s="657"/>
      <c r="U17" s="657"/>
      <c r="V17" s="657"/>
      <c r="W17" s="657"/>
      <c r="X17" s="657"/>
      <c r="Y17" s="657"/>
      <c r="Z17" s="657"/>
      <c r="AA17" s="657"/>
      <c r="AB17" s="458" t="s">
        <v>27</v>
      </c>
      <c r="AC17" s="458"/>
      <c r="AD17" s="660">
        <v>5</v>
      </c>
      <c r="AE17" s="660"/>
      <c r="AF17" s="660"/>
      <c r="AG17" s="454" t="s">
        <v>43</v>
      </c>
      <c r="AH17" s="454"/>
      <c r="AI17" s="454"/>
      <c r="AJ17" s="454"/>
      <c r="AK17" s="455"/>
    </row>
    <row r="18" spans="2:37" ht="15" customHeight="1" x14ac:dyDescent="0.2">
      <c r="B18" s="475"/>
      <c r="C18" s="476"/>
      <c r="D18" s="476"/>
      <c r="E18" s="476"/>
      <c r="F18" s="476"/>
      <c r="G18" s="476"/>
      <c r="H18" s="476"/>
      <c r="I18" s="477"/>
      <c r="J18" s="658"/>
      <c r="K18" s="659"/>
      <c r="L18" s="659"/>
      <c r="M18" s="659"/>
      <c r="N18" s="659"/>
      <c r="O18" s="659"/>
      <c r="P18" s="659"/>
      <c r="Q18" s="659"/>
      <c r="R18" s="659"/>
      <c r="S18" s="659"/>
      <c r="T18" s="659"/>
      <c r="U18" s="659"/>
      <c r="V18" s="659"/>
      <c r="W18" s="659"/>
      <c r="X18" s="659"/>
      <c r="Y18" s="659"/>
      <c r="Z18" s="659"/>
      <c r="AA18" s="659"/>
      <c r="AB18" s="478"/>
      <c r="AC18" s="478"/>
      <c r="AD18" s="661"/>
      <c r="AE18" s="661"/>
      <c r="AF18" s="661"/>
      <c r="AG18" s="456"/>
      <c r="AH18" s="456"/>
      <c r="AI18" s="456"/>
      <c r="AJ18" s="456"/>
      <c r="AK18" s="457"/>
    </row>
    <row r="19" spans="2:37" ht="15" customHeight="1" x14ac:dyDescent="0.2">
      <c r="B19" s="412" t="s">
        <v>104</v>
      </c>
      <c r="C19" s="413"/>
      <c r="D19" s="413"/>
      <c r="E19" s="413"/>
      <c r="F19" s="413"/>
      <c r="G19" s="413"/>
      <c r="H19" s="427"/>
      <c r="I19" s="458" t="s">
        <v>77</v>
      </c>
      <c r="J19" s="458"/>
      <c r="K19" s="458"/>
      <c r="L19" s="682"/>
      <c r="M19" s="682"/>
      <c r="N19" s="682"/>
      <c r="O19" s="682"/>
      <c r="P19" s="682"/>
      <c r="Q19" s="507" t="s">
        <v>24</v>
      </c>
      <c r="R19" s="509" t="s">
        <v>78</v>
      </c>
      <c r="S19" s="509"/>
      <c r="T19" s="509"/>
      <c r="U19" s="509"/>
      <c r="V19" s="682">
        <v>2300</v>
      </c>
      <c r="W19" s="682"/>
      <c r="X19" s="682"/>
      <c r="Y19" s="682"/>
      <c r="Z19" s="682"/>
      <c r="AA19" s="507" t="s">
        <v>24</v>
      </c>
      <c r="AB19" s="458" t="s">
        <v>79</v>
      </c>
      <c r="AC19" s="458"/>
      <c r="AD19" s="458"/>
      <c r="AE19" s="458"/>
      <c r="AF19" s="447"/>
      <c r="AG19" s="447"/>
      <c r="AH19" s="447"/>
      <c r="AI19" s="447"/>
      <c r="AJ19" s="447"/>
      <c r="AK19" s="437" t="s">
        <v>46</v>
      </c>
    </row>
    <row r="20" spans="2:37" ht="15" customHeight="1" x14ac:dyDescent="0.2">
      <c r="B20" s="529"/>
      <c r="C20" s="530"/>
      <c r="D20" s="530"/>
      <c r="E20" s="530"/>
      <c r="F20" s="530"/>
      <c r="G20" s="530"/>
      <c r="H20" s="531"/>
      <c r="I20" s="478"/>
      <c r="J20" s="478"/>
      <c r="K20" s="478"/>
      <c r="L20" s="683"/>
      <c r="M20" s="683"/>
      <c r="N20" s="683"/>
      <c r="O20" s="683"/>
      <c r="P20" s="683"/>
      <c r="Q20" s="508"/>
      <c r="R20" s="510"/>
      <c r="S20" s="510"/>
      <c r="T20" s="510"/>
      <c r="U20" s="510"/>
      <c r="V20" s="683"/>
      <c r="W20" s="683"/>
      <c r="X20" s="683"/>
      <c r="Y20" s="683"/>
      <c r="Z20" s="683"/>
      <c r="AA20" s="508"/>
      <c r="AB20" s="478"/>
      <c r="AC20" s="478"/>
      <c r="AD20" s="478"/>
      <c r="AE20" s="478"/>
      <c r="AF20" s="451"/>
      <c r="AG20" s="451"/>
      <c r="AH20" s="451"/>
      <c r="AI20" s="451"/>
      <c r="AJ20" s="451"/>
      <c r="AK20" s="439"/>
    </row>
    <row r="21" spans="2:37" ht="15" customHeight="1" x14ac:dyDescent="0.2">
      <c r="B21" s="489" t="s">
        <v>35</v>
      </c>
      <c r="C21" s="490"/>
      <c r="D21" s="490"/>
      <c r="E21" s="490"/>
      <c r="F21" s="490"/>
      <c r="G21" s="490"/>
      <c r="H21" s="495"/>
      <c r="I21" s="676" t="s">
        <v>207</v>
      </c>
      <c r="J21" s="677"/>
      <c r="K21" s="677"/>
      <c r="L21" s="677"/>
      <c r="M21" s="677"/>
      <c r="N21" s="677"/>
      <c r="O21" s="677"/>
      <c r="P21" s="677"/>
      <c r="Q21" s="677"/>
      <c r="R21" s="677"/>
      <c r="S21" s="677"/>
      <c r="T21" s="677"/>
      <c r="U21" s="677"/>
      <c r="V21" s="677"/>
      <c r="W21" s="677"/>
      <c r="X21" s="677"/>
      <c r="Y21" s="677"/>
      <c r="Z21" s="677"/>
      <c r="AA21" s="677"/>
      <c r="AB21" s="458" t="s">
        <v>133</v>
      </c>
      <c r="AC21" s="458"/>
      <c r="AD21" s="458"/>
      <c r="AE21" s="458"/>
      <c r="AF21" s="458"/>
      <c r="AG21" s="680">
        <v>120</v>
      </c>
      <c r="AH21" s="680"/>
      <c r="AI21" s="680"/>
      <c r="AJ21" s="454" t="s">
        <v>28</v>
      </c>
      <c r="AK21" s="455"/>
    </row>
    <row r="22" spans="2:37" ht="15" customHeight="1" x14ac:dyDescent="0.2">
      <c r="B22" s="491"/>
      <c r="C22" s="492"/>
      <c r="D22" s="492"/>
      <c r="E22" s="492"/>
      <c r="F22" s="492"/>
      <c r="G22" s="492"/>
      <c r="H22" s="496"/>
      <c r="I22" s="678"/>
      <c r="J22" s="679"/>
      <c r="K22" s="679"/>
      <c r="L22" s="679"/>
      <c r="M22" s="679"/>
      <c r="N22" s="679"/>
      <c r="O22" s="679"/>
      <c r="P22" s="679"/>
      <c r="Q22" s="679"/>
      <c r="R22" s="679"/>
      <c r="S22" s="679"/>
      <c r="T22" s="679"/>
      <c r="U22" s="679"/>
      <c r="V22" s="679"/>
      <c r="W22" s="679"/>
      <c r="X22" s="679"/>
      <c r="Y22" s="679"/>
      <c r="Z22" s="679"/>
      <c r="AA22" s="679"/>
      <c r="AB22" s="478"/>
      <c r="AC22" s="478"/>
      <c r="AD22" s="478"/>
      <c r="AE22" s="478"/>
      <c r="AF22" s="478"/>
      <c r="AG22" s="681"/>
      <c r="AH22" s="681"/>
      <c r="AI22" s="681"/>
      <c r="AJ22" s="456"/>
      <c r="AK22" s="457"/>
    </row>
    <row r="23" spans="2:37" ht="15" customHeight="1" x14ac:dyDescent="0.2">
      <c r="B23" s="489" t="s">
        <v>20</v>
      </c>
      <c r="C23" s="490"/>
      <c r="D23" s="490"/>
      <c r="E23" s="490"/>
      <c r="F23" s="490"/>
      <c r="G23" s="490"/>
      <c r="H23" s="490"/>
      <c r="I23" s="676" t="s">
        <v>208</v>
      </c>
      <c r="J23" s="677"/>
      <c r="K23" s="677"/>
      <c r="L23" s="677"/>
      <c r="M23" s="677"/>
      <c r="N23" s="677"/>
      <c r="O23" s="677"/>
      <c r="P23" s="677"/>
      <c r="Q23" s="677"/>
      <c r="R23" s="677"/>
      <c r="S23" s="677"/>
      <c r="T23" s="677"/>
      <c r="U23" s="677"/>
      <c r="V23" s="677"/>
      <c r="W23" s="677"/>
      <c r="X23" s="677"/>
      <c r="Y23" s="677"/>
      <c r="Z23" s="677"/>
      <c r="AA23" s="677"/>
      <c r="AB23" s="458" t="s">
        <v>133</v>
      </c>
      <c r="AC23" s="458"/>
      <c r="AD23" s="458"/>
      <c r="AE23" s="458"/>
      <c r="AF23" s="458"/>
      <c r="AG23" s="680">
        <v>61</v>
      </c>
      <c r="AH23" s="680"/>
      <c r="AI23" s="680"/>
      <c r="AJ23" s="454" t="s">
        <v>28</v>
      </c>
      <c r="AK23" s="455"/>
    </row>
    <row r="24" spans="2:37" ht="15" customHeight="1" x14ac:dyDescent="0.2">
      <c r="B24" s="491"/>
      <c r="C24" s="492"/>
      <c r="D24" s="492"/>
      <c r="E24" s="492"/>
      <c r="F24" s="492"/>
      <c r="G24" s="492"/>
      <c r="H24" s="492"/>
      <c r="I24" s="678"/>
      <c r="J24" s="679"/>
      <c r="K24" s="679"/>
      <c r="L24" s="679"/>
      <c r="M24" s="679"/>
      <c r="N24" s="679"/>
      <c r="O24" s="679"/>
      <c r="P24" s="679"/>
      <c r="Q24" s="679"/>
      <c r="R24" s="679"/>
      <c r="S24" s="679"/>
      <c r="T24" s="679"/>
      <c r="U24" s="679"/>
      <c r="V24" s="679"/>
      <c r="W24" s="679"/>
      <c r="X24" s="679"/>
      <c r="Y24" s="679"/>
      <c r="Z24" s="679"/>
      <c r="AA24" s="679"/>
      <c r="AB24" s="478"/>
      <c r="AC24" s="478"/>
      <c r="AD24" s="478"/>
      <c r="AE24" s="478"/>
      <c r="AF24" s="478"/>
      <c r="AG24" s="681"/>
      <c r="AH24" s="681"/>
      <c r="AI24" s="681"/>
      <c r="AJ24" s="456"/>
      <c r="AK24" s="457"/>
    </row>
    <row r="25" spans="2:37" ht="15" customHeight="1" x14ac:dyDescent="0.2">
      <c r="B25" s="489" t="s">
        <v>33</v>
      </c>
      <c r="C25" s="490"/>
      <c r="D25" s="490"/>
      <c r="E25" s="490"/>
      <c r="F25" s="490"/>
      <c r="G25" s="490"/>
      <c r="H25" s="490"/>
      <c r="I25" s="676" t="s">
        <v>208</v>
      </c>
      <c r="J25" s="677"/>
      <c r="K25" s="677"/>
      <c r="L25" s="677"/>
      <c r="M25" s="677"/>
      <c r="N25" s="677"/>
      <c r="O25" s="677"/>
      <c r="P25" s="677"/>
      <c r="Q25" s="677"/>
      <c r="R25" s="677"/>
      <c r="S25" s="677"/>
      <c r="T25" s="677"/>
      <c r="U25" s="677"/>
      <c r="V25" s="677"/>
      <c r="W25" s="677"/>
      <c r="X25" s="677"/>
      <c r="Y25" s="677"/>
      <c r="Z25" s="677"/>
      <c r="AA25" s="677"/>
      <c r="AB25" s="458" t="s">
        <v>133</v>
      </c>
      <c r="AC25" s="458"/>
      <c r="AD25" s="458"/>
      <c r="AE25" s="458"/>
      <c r="AF25" s="458"/>
      <c r="AG25" s="680">
        <v>13</v>
      </c>
      <c r="AH25" s="680"/>
      <c r="AI25" s="680"/>
      <c r="AJ25" s="454" t="s">
        <v>28</v>
      </c>
      <c r="AK25" s="455"/>
    </row>
    <row r="26" spans="2:37" ht="15" customHeight="1" x14ac:dyDescent="0.2">
      <c r="B26" s="499"/>
      <c r="C26" s="500"/>
      <c r="D26" s="500"/>
      <c r="E26" s="500"/>
      <c r="F26" s="500"/>
      <c r="G26" s="500"/>
      <c r="H26" s="500"/>
      <c r="I26" s="678"/>
      <c r="J26" s="679"/>
      <c r="K26" s="679"/>
      <c r="L26" s="679"/>
      <c r="M26" s="679"/>
      <c r="N26" s="679"/>
      <c r="O26" s="679"/>
      <c r="P26" s="679"/>
      <c r="Q26" s="679"/>
      <c r="R26" s="679"/>
      <c r="S26" s="679"/>
      <c r="T26" s="679"/>
      <c r="U26" s="679"/>
      <c r="V26" s="679"/>
      <c r="W26" s="679"/>
      <c r="X26" s="679"/>
      <c r="Y26" s="679"/>
      <c r="Z26" s="679"/>
      <c r="AA26" s="679"/>
      <c r="AB26" s="459"/>
      <c r="AC26" s="459"/>
      <c r="AD26" s="459"/>
      <c r="AE26" s="459"/>
      <c r="AF26" s="459"/>
      <c r="AG26" s="684"/>
      <c r="AH26" s="684"/>
      <c r="AI26" s="684"/>
      <c r="AJ26" s="461"/>
      <c r="AK26" s="462"/>
    </row>
    <row r="27" spans="2:37" ht="15" customHeight="1" x14ac:dyDescent="0.2">
      <c r="B27" s="412" t="s">
        <v>44</v>
      </c>
      <c r="C27" s="413"/>
      <c r="D27" s="413"/>
      <c r="E27" s="413"/>
      <c r="F27" s="413"/>
      <c r="G27" s="427"/>
      <c r="H27" s="412" t="s">
        <v>29</v>
      </c>
      <c r="I27" s="413"/>
      <c r="J27" s="413"/>
      <c r="K27" s="413"/>
      <c r="L27" s="413"/>
      <c r="M27" s="412" t="s">
        <v>153</v>
      </c>
      <c r="N27" s="413"/>
      <c r="O27" s="413"/>
      <c r="P27" s="413"/>
      <c r="Q27" s="413"/>
      <c r="R27" s="413"/>
      <c r="S27" s="413"/>
      <c r="T27" s="427"/>
      <c r="U27" s="469" t="s">
        <v>156</v>
      </c>
      <c r="V27" s="470"/>
      <c r="W27" s="470"/>
      <c r="X27" s="470"/>
      <c r="Y27" s="470"/>
      <c r="Z27" s="470"/>
      <c r="AA27" s="470"/>
      <c r="AB27" s="470"/>
      <c r="AC27" s="471"/>
      <c r="AD27" s="413" t="s">
        <v>23</v>
      </c>
      <c r="AE27" s="413"/>
      <c r="AF27" s="413"/>
      <c r="AG27" s="413"/>
      <c r="AH27" s="413"/>
      <c r="AI27" s="413"/>
      <c r="AJ27" s="413"/>
      <c r="AK27" s="427"/>
    </row>
    <row r="28" spans="2:37" ht="15" customHeight="1" x14ac:dyDescent="0.2">
      <c r="B28" s="414"/>
      <c r="C28" s="415"/>
      <c r="D28" s="415"/>
      <c r="E28" s="415"/>
      <c r="F28" s="415"/>
      <c r="G28" s="428"/>
      <c r="H28" s="414"/>
      <c r="I28" s="415"/>
      <c r="J28" s="415"/>
      <c r="K28" s="415"/>
      <c r="L28" s="415"/>
      <c r="M28" s="414"/>
      <c r="N28" s="415"/>
      <c r="O28" s="415"/>
      <c r="P28" s="415"/>
      <c r="Q28" s="415"/>
      <c r="R28" s="415"/>
      <c r="S28" s="415"/>
      <c r="T28" s="428"/>
      <c r="U28" s="467" t="s">
        <v>82</v>
      </c>
      <c r="V28" s="468"/>
      <c r="W28" s="468"/>
      <c r="X28" s="468"/>
      <c r="Y28" s="468"/>
      <c r="Z28" s="468"/>
      <c r="AA28" s="468"/>
      <c r="AB28" s="468"/>
      <c r="AC28" s="532"/>
      <c r="AD28" s="415"/>
      <c r="AE28" s="415"/>
      <c r="AF28" s="415"/>
      <c r="AG28" s="415"/>
      <c r="AH28" s="415"/>
      <c r="AI28" s="415"/>
      <c r="AJ28" s="415"/>
      <c r="AK28" s="428"/>
    </row>
    <row r="29" spans="2:37" ht="15" customHeight="1" x14ac:dyDescent="0.2">
      <c r="B29" s="488" t="s">
        <v>38</v>
      </c>
      <c r="C29" s="488"/>
      <c r="D29" s="488"/>
      <c r="E29" s="488"/>
      <c r="F29" s="488"/>
      <c r="G29" s="488"/>
      <c r="H29" s="416" t="s">
        <v>39</v>
      </c>
      <c r="I29" s="417"/>
      <c r="J29" s="417"/>
      <c r="K29" s="417"/>
      <c r="L29" s="417"/>
      <c r="M29" s="416" t="s">
        <v>40</v>
      </c>
      <c r="N29" s="417"/>
      <c r="O29" s="417"/>
      <c r="P29" s="417"/>
      <c r="Q29" s="417"/>
      <c r="R29" s="417"/>
      <c r="S29" s="417"/>
      <c r="T29" s="429"/>
      <c r="U29" s="416" t="s">
        <v>41</v>
      </c>
      <c r="V29" s="417"/>
      <c r="W29" s="417"/>
      <c r="X29" s="417"/>
      <c r="Y29" s="417"/>
      <c r="Z29" s="417"/>
      <c r="AA29" s="417"/>
      <c r="AB29" s="417"/>
      <c r="AC29" s="429"/>
      <c r="AD29" s="417" t="s">
        <v>42</v>
      </c>
      <c r="AE29" s="417"/>
      <c r="AF29" s="417"/>
      <c r="AG29" s="417"/>
      <c r="AH29" s="417"/>
      <c r="AI29" s="417"/>
      <c r="AJ29" s="417"/>
      <c r="AK29" s="429"/>
    </row>
    <row r="30" spans="2:37" ht="15" customHeight="1" x14ac:dyDescent="0.2">
      <c r="B30" s="440">
        <f>AG25</f>
        <v>13</v>
      </c>
      <c r="C30" s="434"/>
      <c r="D30" s="434"/>
      <c r="E30" s="434"/>
      <c r="F30" s="434"/>
      <c r="G30" s="485" t="s">
        <v>45</v>
      </c>
      <c r="H30" s="421">
        <f>AD17</f>
        <v>5</v>
      </c>
      <c r="I30" s="422"/>
      <c r="J30" s="422"/>
      <c r="K30" s="418" t="s">
        <v>85</v>
      </c>
      <c r="L30" s="418"/>
      <c r="M30" s="421">
        <f>B30*H30</f>
        <v>65</v>
      </c>
      <c r="N30" s="422"/>
      <c r="O30" s="422"/>
      <c r="P30" s="422"/>
      <c r="Q30" s="422"/>
      <c r="R30" s="422"/>
      <c r="S30" s="418" t="s">
        <v>85</v>
      </c>
      <c r="T30" s="430"/>
      <c r="U30" s="685">
        <v>2420</v>
      </c>
      <c r="V30" s="682"/>
      <c r="W30" s="682"/>
      <c r="X30" s="682"/>
      <c r="Y30" s="682"/>
      <c r="Z30" s="682"/>
      <c r="AA30" s="682"/>
      <c r="AB30" s="682"/>
      <c r="AC30" s="437" t="s">
        <v>24</v>
      </c>
      <c r="AD30" s="434">
        <f>ROUNDDOWN(M30*U30,0)</f>
        <v>157300</v>
      </c>
      <c r="AE30" s="434"/>
      <c r="AF30" s="434"/>
      <c r="AG30" s="434"/>
      <c r="AH30" s="434"/>
      <c r="AI30" s="434"/>
      <c r="AJ30" s="434"/>
      <c r="AK30" s="437" t="s">
        <v>24</v>
      </c>
    </row>
    <row r="31" spans="2:37" ht="15" customHeight="1" x14ac:dyDescent="0.2">
      <c r="B31" s="441"/>
      <c r="C31" s="435"/>
      <c r="D31" s="435"/>
      <c r="E31" s="435"/>
      <c r="F31" s="435"/>
      <c r="G31" s="486"/>
      <c r="H31" s="423"/>
      <c r="I31" s="424"/>
      <c r="J31" s="424"/>
      <c r="K31" s="419"/>
      <c r="L31" s="419"/>
      <c r="M31" s="423"/>
      <c r="N31" s="424"/>
      <c r="O31" s="424"/>
      <c r="P31" s="424"/>
      <c r="Q31" s="424"/>
      <c r="R31" s="424"/>
      <c r="S31" s="419"/>
      <c r="T31" s="431"/>
      <c r="U31" s="686"/>
      <c r="V31" s="687"/>
      <c r="W31" s="687"/>
      <c r="X31" s="687"/>
      <c r="Y31" s="687"/>
      <c r="Z31" s="687"/>
      <c r="AA31" s="687"/>
      <c r="AB31" s="687"/>
      <c r="AC31" s="438"/>
      <c r="AD31" s="435"/>
      <c r="AE31" s="435"/>
      <c r="AF31" s="435"/>
      <c r="AG31" s="435"/>
      <c r="AH31" s="435"/>
      <c r="AI31" s="435"/>
      <c r="AJ31" s="435"/>
      <c r="AK31" s="438"/>
    </row>
    <row r="32" spans="2:37" ht="15" customHeight="1" x14ac:dyDescent="0.2">
      <c r="B32" s="442"/>
      <c r="C32" s="436"/>
      <c r="D32" s="436"/>
      <c r="E32" s="436"/>
      <c r="F32" s="436"/>
      <c r="G32" s="487"/>
      <c r="H32" s="425"/>
      <c r="I32" s="426"/>
      <c r="J32" s="426"/>
      <c r="K32" s="420"/>
      <c r="L32" s="420"/>
      <c r="M32" s="425"/>
      <c r="N32" s="426"/>
      <c r="O32" s="426"/>
      <c r="P32" s="426"/>
      <c r="Q32" s="426"/>
      <c r="R32" s="426"/>
      <c r="S32" s="420"/>
      <c r="T32" s="432"/>
      <c r="U32" s="688"/>
      <c r="V32" s="683"/>
      <c r="W32" s="683"/>
      <c r="X32" s="683"/>
      <c r="Y32" s="683"/>
      <c r="Z32" s="683"/>
      <c r="AA32" s="683"/>
      <c r="AB32" s="683"/>
      <c r="AC32" s="439"/>
      <c r="AD32" s="436"/>
      <c r="AE32" s="436"/>
      <c r="AF32" s="436"/>
      <c r="AG32" s="436"/>
      <c r="AH32" s="436"/>
      <c r="AI32" s="436"/>
      <c r="AJ32" s="436"/>
      <c r="AK32" s="439"/>
    </row>
    <row r="33" spans="2:37" ht="6.75" customHeight="1" x14ac:dyDescent="0.2">
      <c r="B33" s="210" t="s">
        <v>126</v>
      </c>
      <c r="C33" s="211"/>
      <c r="D33" s="212"/>
      <c r="E33" s="519"/>
      <c r="F33" s="520"/>
      <c r="G33" s="520"/>
      <c r="H33" s="520"/>
      <c r="I33" s="520"/>
      <c r="J33" s="520"/>
      <c r="K33" s="520"/>
      <c r="L33" s="520"/>
      <c r="M33" s="520"/>
      <c r="N33" s="520"/>
      <c r="O33" s="520"/>
      <c r="P33" s="520"/>
      <c r="Q33" s="520"/>
      <c r="R33" s="520"/>
      <c r="S33" s="520"/>
      <c r="T33" s="520"/>
      <c r="U33" s="520"/>
      <c r="V33" s="520"/>
      <c r="W33" s="520"/>
      <c r="X33" s="520"/>
      <c r="Y33" s="520"/>
      <c r="Z33" s="520"/>
      <c r="AA33" s="520"/>
      <c r="AB33" s="520"/>
      <c r="AC33" s="520"/>
      <c r="AD33" s="520"/>
      <c r="AE33" s="520"/>
      <c r="AF33" s="520"/>
      <c r="AG33" s="520"/>
      <c r="AH33" s="520"/>
      <c r="AI33" s="520"/>
      <c r="AJ33" s="520"/>
      <c r="AK33" s="521"/>
    </row>
    <row r="34" spans="2:37" ht="15" customHeight="1" x14ac:dyDescent="0.2">
      <c r="B34" s="213"/>
      <c r="C34" s="192"/>
      <c r="D34" s="214"/>
      <c r="E34" s="522"/>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4"/>
    </row>
    <row r="35" spans="2:37" s="7" customFormat="1" ht="9.75" customHeight="1" x14ac:dyDescent="0.2">
      <c r="B35" s="204"/>
      <c r="C35" s="205"/>
      <c r="D35" s="206"/>
      <c r="E35" s="525"/>
      <c r="F35" s="526"/>
      <c r="G35" s="526"/>
      <c r="H35" s="526"/>
      <c r="I35" s="526"/>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526"/>
      <c r="AH35" s="526"/>
      <c r="AI35" s="526"/>
      <c r="AJ35" s="526"/>
      <c r="AK35" s="527"/>
    </row>
    <row r="36" spans="2:37" ht="11.25" customHeight="1" x14ac:dyDescent="0.2">
      <c r="B36" s="15"/>
      <c r="C36" s="15"/>
      <c r="D36" s="15"/>
      <c r="E36" s="15"/>
      <c r="F36" s="15"/>
      <c r="G36" s="15"/>
      <c r="H36" s="15"/>
      <c r="I36" s="15"/>
      <c r="J36" s="12"/>
      <c r="K36" s="12"/>
      <c r="L36" s="12"/>
      <c r="M36" s="12"/>
      <c r="N36" s="54"/>
      <c r="O36" s="54"/>
      <c r="P36" s="54"/>
      <c r="Q36" s="55"/>
      <c r="R36" s="55"/>
      <c r="S36" s="55"/>
      <c r="T36" s="13"/>
      <c r="U36" s="15"/>
      <c r="AF36" s="56"/>
      <c r="AG36" s="55"/>
      <c r="AH36" s="55"/>
      <c r="AI36" s="55"/>
      <c r="AJ36" s="55"/>
      <c r="AK36" s="13"/>
    </row>
    <row r="37" spans="2:37" s="7" customFormat="1" ht="15" customHeight="1" x14ac:dyDescent="0.2">
      <c r="B37" s="9" t="s">
        <v>37</v>
      </c>
      <c r="C37" s="10"/>
      <c r="D37" s="10"/>
      <c r="E37" s="10"/>
      <c r="F37" s="10"/>
      <c r="G37" s="10"/>
      <c r="H37" s="10"/>
      <c r="I37" s="10"/>
      <c r="J37" s="10"/>
      <c r="K37" s="10"/>
      <c r="L37" s="11"/>
      <c r="M37" s="11"/>
      <c r="N37" s="11"/>
      <c r="O37" s="11"/>
      <c r="P37" s="11"/>
      <c r="Q37" s="11"/>
      <c r="R37" s="11"/>
    </row>
    <row r="38" spans="2:37" ht="15" customHeight="1" x14ac:dyDescent="0.2">
      <c r="B38" s="472" t="s">
        <v>2</v>
      </c>
      <c r="C38" s="473"/>
      <c r="D38" s="473"/>
      <c r="E38" s="473"/>
      <c r="F38" s="473"/>
      <c r="G38" s="473"/>
      <c r="H38" s="474"/>
      <c r="I38" s="513"/>
      <c r="J38" s="514"/>
      <c r="K38" s="514"/>
      <c r="L38" s="514"/>
      <c r="M38" s="514"/>
      <c r="N38" s="514"/>
      <c r="O38" s="514"/>
      <c r="P38" s="514"/>
      <c r="Q38" s="514"/>
      <c r="R38" s="515"/>
    </row>
    <row r="39" spans="2:37" ht="15" customHeight="1" x14ac:dyDescent="0.2">
      <c r="B39" s="475"/>
      <c r="C39" s="476"/>
      <c r="D39" s="476"/>
      <c r="E39" s="476"/>
      <c r="F39" s="476"/>
      <c r="G39" s="476"/>
      <c r="H39" s="477"/>
      <c r="I39" s="516"/>
      <c r="J39" s="517"/>
      <c r="K39" s="517"/>
      <c r="L39" s="517"/>
      <c r="M39" s="517"/>
      <c r="N39" s="517"/>
      <c r="O39" s="517"/>
      <c r="P39" s="517"/>
      <c r="Q39" s="517"/>
      <c r="R39" s="518"/>
      <c r="AK39" s="42"/>
    </row>
    <row r="40" spans="2:37" ht="15" customHeight="1" x14ac:dyDescent="0.2">
      <c r="B40" s="472" t="s">
        <v>1</v>
      </c>
      <c r="C40" s="473"/>
      <c r="D40" s="474"/>
      <c r="E40" s="513"/>
      <c r="F40" s="514"/>
      <c r="G40" s="514"/>
      <c r="H40" s="514"/>
      <c r="I40" s="514"/>
      <c r="J40" s="515"/>
      <c r="K40" s="472" t="s">
        <v>3</v>
      </c>
      <c r="L40" s="473"/>
      <c r="M40" s="473"/>
      <c r="N40" s="473"/>
      <c r="O40" s="474"/>
      <c r="P40" s="463"/>
      <c r="Q40" s="464"/>
      <c r="R40" s="464"/>
      <c r="S40" s="464"/>
      <c r="T40" s="464"/>
      <c r="U40" s="493"/>
      <c r="V40" s="472" t="s">
        <v>5</v>
      </c>
      <c r="W40" s="473"/>
      <c r="X40" s="473"/>
      <c r="Y40" s="473"/>
      <c r="Z40" s="474"/>
      <c r="AA40" s="501"/>
      <c r="AB40" s="502"/>
      <c r="AC40" s="502"/>
      <c r="AD40" s="502"/>
      <c r="AE40" s="502"/>
      <c r="AF40" s="502"/>
      <c r="AG40" s="502"/>
      <c r="AH40" s="502"/>
      <c r="AI40" s="502"/>
      <c r="AJ40" s="502"/>
      <c r="AK40" s="503"/>
    </row>
    <row r="41" spans="2:37" ht="15" customHeight="1" x14ac:dyDescent="0.2">
      <c r="B41" s="475"/>
      <c r="C41" s="476"/>
      <c r="D41" s="477"/>
      <c r="E41" s="516"/>
      <c r="F41" s="517"/>
      <c r="G41" s="517"/>
      <c r="H41" s="517"/>
      <c r="I41" s="517"/>
      <c r="J41" s="518"/>
      <c r="K41" s="475"/>
      <c r="L41" s="476"/>
      <c r="M41" s="476"/>
      <c r="N41" s="476"/>
      <c r="O41" s="477"/>
      <c r="P41" s="465"/>
      <c r="Q41" s="466"/>
      <c r="R41" s="466"/>
      <c r="S41" s="466"/>
      <c r="T41" s="466"/>
      <c r="U41" s="494"/>
      <c r="V41" s="475"/>
      <c r="W41" s="476"/>
      <c r="X41" s="476"/>
      <c r="Y41" s="476"/>
      <c r="Z41" s="477"/>
      <c r="AA41" s="504"/>
      <c r="AB41" s="505"/>
      <c r="AC41" s="505"/>
      <c r="AD41" s="505"/>
      <c r="AE41" s="505"/>
      <c r="AF41" s="505"/>
      <c r="AG41" s="505"/>
      <c r="AH41" s="505"/>
      <c r="AI41" s="505"/>
      <c r="AJ41" s="505"/>
      <c r="AK41" s="506"/>
    </row>
    <row r="42" spans="2:37" ht="15" customHeight="1" x14ac:dyDescent="0.2">
      <c r="B42" s="472" t="s">
        <v>4</v>
      </c>
      <c r="C42" s="473"/>
      <c r="D42" s="473"/>
      <c r="E42" s="473"/>
      <c r="F42" s="473"/>
      <c r="G42" s="473"/>
      <c r="H42" s="473"/>
      <c r="I42" s="474"/>
      <c r="J42" s="463" t="s">
        <v>47</v>
      </c>
      <c r="K42" s="464"/>
      <c r="L42" s="464"/>
      <c r="M42" s="464"/>
      <c r="N42" s="464"/>
      <c r="O42" s="464"/>
      <c r="P42" s="464"/>
      <c r="Q42" s="464"/>
      <c r="R42" s="464"/>
      <c r="S42" s="464"/>
      <c r="T42" s="464"/>
      <c r="U42" s="464"/>
      <c r="V42" s="464"/>
      <c r="W42" s="464"/>
      <c r="X42" s="464"/>
      <c r="Y42" s="464"/>
      <c r="Z42" s="464"/>
      <c r="AA42" s="464"/>
      <c r="AB42" s="458" t="s">
        <v>27</v>
      </c>
      <c r="AC42" s="458"/>
      <c r="AD42" s="483"/>
      <c r="AE42" s="483"/>
      <c r="AF42" s="483"/>
      <c r="AG42" s="454" t="s">
        <v>43</v>
      </c>
      <c r="AH42" s="454"/>
      <c r="AI42" s="454"/>
      <c r="AJ42" s="454"/>
      <c r="AK42" s="455"/>
    </row>
    <row r="43" spans="2:37" ht="15" customHeight="1" x14ac:dyDescent="0.2">
      <c r="B43" s="475"/>
      <c r="C43" s="476"/>
      <c r="D43" s="476"/>
      <c r="E43" s="476"/>
      <c r="F43" s="476"/>
      <c r="G43" s="476"/>
      <c r="H43" s="476"/>
      <c r="I43" s="477"/>
      <c r="J43" s="465"/>
      <c r="K43" s="466"/>
      <c r="L43" s="466"/>
      <c r="M43" s="466"/>
      <c r="N43" s="466"/>
      <c r="O43" s="466"/>
      <c r="P43" s="466"/>
      <c r="Q43" s="466"/>
      <c r="R43" s="466"/>
      <c r="S43" s="466"/>
      <c r="T43" s="466"/>
      <c r="U43" s="466"/>
      <c r="V43" s="466"/>
      <c r="W43" s="466"/>
      <c r="X43" s="466"/>
      <c r="Y43" s="466"/>
      <c r="Z43" s="466"/>
      <c r="AA43" s="466"/>
      <c r="AB43" s="478"/>
      <c r="AC43" s="478"/>
      <c r="AD43" s="484"/>
      <c r="AE43" s="484"/>
      <c r="AF43" s="484"/>
      <c r="AG43" s="456"/>
      <c r="AH43" s="456"/>
      <c r="AI43" s="456"/>
      <c r="AJ43" s="456"/>
      <c r="AK43" s="457"/>
    </row>
    <row r="44" spans="2:37" ht="15" customHeight="1" x14ac:dyDescent="0.2">
      <c r="B44" s="412" t="s">
        <v>104</v>
      </c>
      <c r="C44" s="413"/>
      <c r="D44" s="413"/>
      <c r="E44" s="413"/>
      <c r="F44" s="413"/>
      <c r="G44" s="413"/>
      <c r="H44" s="427"/>
      <c r="I44" s="458" t="s">
        <v>77</v>
      </c>
      <c r="J44" s="458"/>
      <c r="K44" s="458"/>
      <c r="L44" s="447"/>
      <c r="M44" s="447"/>
      <c r="N44" s="447"/>
      <c r="O44" s="447"/>
      <c r="P44" s="447"/>
      <c r="Q44" s="507" t="s">
        <v>24</v>
      </c>
      <c r="R44" s="509" t="s">
        <v>78</v>
      </c>
      <c r="S44" s="509"/>
      <c r="T44" s="509"/>
      <c r="U44" s="509"/>
      <c r="V44" s="447"/>
      <c r="W44" s="447"/>
      <c r="X44" s="447"/>
      <c r="Y44" s="447"/>
      <c r="Z44" s="447"/>
      <c r="AA44" s="507" t="s">
        <v>24</v>
      </c>
      <c r="AB44" s="458" t="s">
        <v>79</v>
      </c>
      <c r="AC44" s="458"/>
      <c r="AD44" s="458"/>
      <c r="AE44" s="458"/>
      <c r="AF44" s="447"/>
      <c r="AG44" s="447"/>
      <c r="AH44" s="447"/>
      <c r="AI44" s="447"/>
      <c r="AJ44" s="447"/>
      <c r="AK44" s="437" t="s">
        <v>46</v>
      </c>
    </row>
    <row r="45" spans="2:37" ht="15" customHeight="1" x14ac:dyDescent="0.2">
      <c r="B45" s="529"/>
      <c r="C45" s="530"/>
      <c r="D45" s="530"/>
      <c r="E45" s="530"/>
      <c r="F45" s="530"/>
      <c r="G45" s="530"/>
      <c r="H45" s="531"/>
      <c r="I45" s="478"/>
      <c r="J45" s="478"/>
      <c r="K45" s="478"/>
      <c r="L45" s="451"/>
      <c r="M45" s="451"/>
      <c r="N45" s="451"/>
      <c r="O45" s="451"/>
      <c r="P45" s="451"/>
      <c r="Q45" s="508"/>
      <c r="R45" s="510"/>
      <c r="S45" s="510"/>
      <c r="T45" s="510"/>
      <c r="U45" s="510"/>
      <c r="V45" s="451"/>
      <c r="W45" s="451"/>
      <c r="X45" s="451"/>
      <c r="Y45" s="451"/>
      <c r="Z45" s="451"/>
      <c r="AA45" s="508"/>
      <c r="AB45" s="478"/>
      <c r="AC45" s="478"/>
      <c r="AD45" s="478"/>
      <c r="AE45" s="478"/>
      <c r="AF45" s="451"/>
      <c r="AG45" s="451"/>
      <c r="AH45" s="451"/>
      <c r="AI45" s="451"/>
      <c r="AJ45" s="451"/>
      <c r="AK45" s="439"/>
    </row>
    <row r="46" spans="2:37" ht="15" customHeight="1" x14ac:dyDescent="0.2">
      <c r="B46" s="489" t="s">
        <v>35</v>
      </c>
      <c r="C46" s="490"/>
      <c r="D46" s="490"/>
      <c r="E46" s="490"/>
      <c r="F46" s="490"/>
      <c r="G46" s="490"/>
      <c r="H46" s="495"/>
      <c r="I46" s="479" t="s">
        <v>166</v>
      </c>
      <c r="J46" s="480"/>
      <c r="K46" s="480"/>
      <c r="L46" s="480"/>
      <c r="M46" s="480"/>
      <c r="N46" s="480"/>
      <c r="O46" s="480"/>
      <c r="P46" s="480"/>
      <c r="Q46" s="480"/>
      <c r="R46" s="480"/>
      <c r="S46" s="480"/>
      <c r="T46" s="480"/>
      <c r="U46" s="480"/>
      <c r="V46" s="480"/>
      <c r="W46" s="480"/>
      <c r="X46" s="480"/>
      <c r="Y46" s="480"/>
      <c r="Z46" s="480"/>
      <c r="AA46" s="480"/>
      <c r="AB46" s="458" t="s">
        <v>133</v>
      </c>
      <c r="AC46" s="458"/>
      <c r="AD46" s="458"/>
      <c r="AE46" s="458"/>
      <c r="AF46" s="458"/>
      <c r="AG46" s="452"/>
      <c r="AH46" s="452"/>
      <c r="AI46" s="452"/>
      <c r="AJ46" s="454" t="s">
        <v>28</v>
      </c>
      <c r="AK46" s="455"/>
    </row>
    <row r="47" spans="2:37" ht="15" customHeight="1" x14ac:dyDescent="0.2">
      <c r="B47" s="491"/>
      <c r="C47" s="492"/>
      <c r="D47" s="492"/>
      <c r="E47" s="492"/>
      <c r="F47" s="492"/>
      <c r="G47" s="492"/>
      <c r="H47" s="496"/>
      <c r="I47" s="481"/>
      <c r="J47" s="482"/>
      <c r="K47" s="482"/>
      <c r="L47" s="482"/>
      <c r="M47" s="482"/>
      <c r="N47" s="482"/>
      <c r="O47" s="482"/>
      <c r="P47" s="482"/>
      <c r="Q47" s="482"/>
      <c r="R47" s="482"/>
      <c r="S47" s="482"/>
      <c r="T47" s="482"/>
      <c r="U47" s="482"/>
      <c r="V47" s="482"/>
      <c r="W47" s="482"/>
      <c r="X47" s="482"/>
      <c r="Y47" s="482"/>
      <c r="Z47" s="482"/>
      <c r="AA47" s="482"/>
      <c r="AB47" s="478"/>
      <c r="AC47" s="478"/>
      <c r="AD47" s="478"/>
      <c r="AE47" s="478"/>
      <c r="AF47" s="478"/>
      <c r="AG47" s="453"/>
      <c r="AH47" s="453"/>
      <c r="AI47" s="453"/>
      <c r="AJ47" s="456"/>
      <c r="AK47" s="457"/>
    </row>
    <row r="48" spans="2:37" ht="15" customHeight="1" x14ac:dyDescent="0.2">
      <c r="B48" s="489" t="s">
        <v>20</v>
      </c>
      <c r="C48" s="490"/>
      <c r="D48" s="490"/>
      <c r="E48" s="490"/>
      <c r="F48" s="490"/>
      <c r="G48" s="490"/>
      <c r="H48" s="490"/>
      <c r="I48" s="479" t="s">
        <v>166</v>
      </c>
      <c r="J48" s="480"/>
      <c r="K48" s="480"/>
      <c r="L48" s="480"/>
      <c r="M48" s="480"/>
      <c r="N48" s="480"/>
      <c r="O48" s="480"/>
      <c r="P48" s="480"/>
      <c r="Q48" s="480"/>
      <c r="R48" s="480"/>
      <c r="S48" s="480"/>
      <c r="T48" s="480"/>
      <c r="U48" s="480"/>
      <c r="V48" s="480"/>
      <c r="W48" s="480"/>
      <c r="X48" s="480"/>
      <c r="Y48" s="480"/>
      <c r="Z48" s="480"/>
      <c r="AA48" s="480"/>
      <c r="AB48" s="458" t="s">
        <v>133</v>
      </c>
      <c r="AC48" s="458"/>
      <c r="AD48" s="458"/>
      <c r="AE48" s="458"/>
      <c r="AF48" s="458"/>
      <c r="AG48" s="452"/>
      <c r="AH48" s="452"/>
      <c r="AI48" s="452"/>
      <c r="AJ48" s="454" t="s">
        <v>28</v>
      </c>
      <c r="AK48" s="455"/>
    </row>
    <row r="49" spans="2:37" ht="15" customHeight="1" x14ac:dyDescent="0.2">
      <c r="B49" s="491"/>
      <c r="C49" s="492"/>
      <c r="D49" s="492"/>
      <c r="E49" s="492"/>
      <c r="F49" s="492"/>
      <c r="G49" s="492"/>
      <c r="H49" s="492"/>
      <c r="I49" s="481"/>
      <c r="J49" s="482"/>
      <c r="K49" s="482"/>
      <c r="L49" s="482"/>
      <c r="M49" s="482"/>
      <c r="N49" s="482"/>
      <c r="O49" s="482"/>
      <c r="P49" s="482"/>
      <c r="Q49" s="482"/>
      <c r="R49" s="482"/>
      <c r="S49" s="482"/>
      <c r="T49" s="482"/>
      <c r="U49" s="482"/>
      <c r="V49" s="482"/>
      <c r="W49" s="482"/>
      <c r="X49" s="482"/>
      <c r="Y49" s="482"/>
      <c r="Z49" s="482"/>
      <c r="AA49" s="482"/>
      <c r="AB49" s="478"/>
      <c r="AC49" s="478"/>
      <c r="AD49" s="478"/>
      <c r="AE49" s="478"/>
      <c r="AF49" s="478"/>
      <c r="AG49" s="453"/>
      <c r="AH49" s="453"/>
      <c r="AI49" s="453"/>
      <c r="AJ49" s="456"/>
      <c r="AK49" s="457"/>
    </row>
    <row r="50" spans="2:37" ht="15" customHeight="1" x14ac:dyDescent="0.2">
      <c r="B50" s="489" t="s">
        <v>33</v>
      </c>
      <c r="C50" s="490"/>
      <c r="D50" s="490"/>
      <c r="E50" s="490"/>
      <c r="F50" s="490"/>
      <c r="G50" s="490"/>
      <c r="H50" s="490"/>
      <c r="I50" s="479" t="s">
        <v>166</v>
      </c>
      <c r="J50" s="480"/>
      <c r="K50" s="480"/>
      <c r="L50" s="480"/>
      <c r="M50" s="480"/>
      <c r="N50" s="480"/>
      <c r="O50" s="480"/>
      <c r="P50" s="480"/>
      <c r="Q50" s="480"/>
      <c r="R50" s="480"/>
      <c r="S50" s="480"/>
      <c r="T50" s="480"/>
      <c r="U50" s="480"/>
      <c r="V50" s="480"/>
      <c r="W50" s="480"/>
      <c r="X50" s="480"/>
      <c r="Y50" s="480"/>
      <c r="Z50" s="480"/>
      <c r="AA50" s="480"/>
      <c r="AB50" s="458" t="s">
        <v>133</v>
      </c>
      <c r="AC50" s="458"/>
      <c r="AD50" s="458"/>
      <c r="AE50" s="458"/>
      <c r="AF50" s="458"/>
      <c r="AG50" s="452"/>
      <c r="AH50" s="452"/>
      <c r="AI50" s="452"/>
      <c r="AJ50" s="454" t="s">
        <v>28</v>
      </c>
      <c r="AK50" s="455"/>
    </row>
    <row r="51" spans="2:37" ht="15" customHeight="1" x14ac:dyDescent="0.2">
      <c r="B51" s="499"/>
      <c r="C51" s="500"/>
      <c r="D51" s="500"/>
      <c r="E51" s="500"/>
      <c r="F51" s="500"/>
      <c r="G51" s="500"/>
      <c r="H51" s="500"/>
      <c r="I51" s="481"/>
      <c r="J51" s="482"/>
      <c r="K51" s="482"/>
      <c r="L51" s="482"/>
      <c r="M51" s="482"/>
      <c r="N51" s="482"/>
      <c r="O51" s="482"/>
      <c r="P51" s="482"/>
      <c r="Q51" s="482"/>
      <c r="R51" s="482"/>
      <c r="S51" s="482"/>
      <c r="T51" s="482"/>
      <c r="U51" s="482"/>
      <c r="V51" s="482"/>
      <c r="W51" s="482"/>
      <c r="X51" s="482"/>
      <c r="Y51" s="482"/>
      <c r="Z51" s="482"/>
      <c r="AA51" s="482"/>
      <c r="AB51" s="459"/>
      <c r="AC51" s="459"/>
      <c r="AD51" s="459"/>
      <c r="AE51" s="459"/>
      <c r="AF51" s="459"/>
      <c r="AG51" s="460"/>
      <c r="AH51" s="460"/>
      <c r="AI51" s="460"/>
      <c r="AJ51" s="461"/>
      <c r="AK51" s="462"/>
    </row>
    <row r="52" spans="2:37" ht="15" customHeight="1" x14ac:dyDescent="0.2">
      <c r="B52" s="497" t="s">
        <v>44</v>
      </c>
      <c r="C52" s="497"/>
      <c r="D52" s="497"/>
      <c r="E52" s="497"/>
      <c r="F52" s="497"/>
      <c r="G52" s="497"/>
      <c r="H52" s="412" t="s">
        <v>29</v>
      </c>
      <c r="I52" s="413"/>
      <c r="J52" s="413"/>
      <c r="K52" s="413"/>
      <c r="L52" s="427"/>
      <c r="M52" s="413" t="s">
        <v>153</v>
      </c>
      <c r="N52" s="413"/>
      <c r="O52" s="413"/>
      <c r="P52" s="413"/>
      <c r="Q52" s="413"/>
      <c r="R52" s="413"/>
      <c r="S52" s="413"/>
      <c r="T52" s="427"/>
      <c r="U52" s="469" t="s">
        <v>156</v>
      </c>
      <c r="V52" s="470"/>
      <c r="W52" s="470"/>
      <c r="X52" s="470"/>
      <c r="Y52" s="470"/>
      <c r="Z52" s="470"/>
      <c r="AA52" s="470"/>
      <c r="AB52" s="470"/>
      <c r="AC52" s="471"/>
      <c r="AD52" s="412" t="s">
        <v>23</v>
      </c>
      <c r="AE52" s="413"/>
      <c r="AF52" s="413"/>
      <c r="AG52" s="413"/>
      <c r="AH52" s="413"/>
      <c r="AI52" s="413"/>
      <c r="AJ52" s="413"/>
      <c r="AK52" s="427"/>
    </row>
    <row r="53" spans="2:37" ht="15" customHeight="1" x14ac:dyDescent="0.2">
      <c r="B53" s="498"/>
      <c r="C53" s="498"/>
      <c r="D53" s="498"/>
      <c r="E53" s="498"/>
      <c r="F53" s="498"/>
      <c r="G53" s="498"/>
      <c r="H53" s="414"/>
      <c r="I53" s="415"/>
      <c r="J53" s="415"/>
      <c r="K53" s="415"/>
      <c r="L53" s="428"/>
      <c r="M53" s="415"/>
      <c r="N53" s="415"/>
      <c r="O53" s="415"/>
      <c r="P53" s="415"/>
      <c r="Q53" s="415"/>
      <c r="R53" s="415"/>
      <c r="S53" s="415"/>
      <c r="T53" s="428"/>
      <c r="U53" s="467" t="s">
        <v>82</v>
      </c>
      <c r="V53" s="468"/>
      <c r="W53" s="468"/>
      <c r="X53" s="468"/>
      <c r="Y53" s="468"/>
      <c r="Z53" s="468"/>
      <c r="AA53" s="468"/>
      <c r="AB53" s="468"/>
      <c r="AC53" s="468"/>
      <c r="AD53" s="414"/>
      <c r="AE53" s="415"/>
      <c r="AF53" s="415"/>
      <c r="AG53" s="415"/>
      <c r="AH53" s="415"/>
      <c r="AI53" s="415"/>
      <c r="AJ53" s="415"/>
      <c r="AK53" s="428"/>
    </row>
    <row r="54" spans="2:37" ht="15" customHeight="1" x14ac:dyDescent="0.2">
      <c r="B54" s="488" t="s">
        <v>38</v>
      </c>
      <c r="C54" s="488"/>
      <c r="D54" s="488"/>
      <c r="E54" s="488"/>
      <c r="F54" s="488"/>
      <c r="G54" s="488"/>
      <c r="H54" s="416" t="s">
        <v>39</v>
      </c>
      <c r="I54" s="417"/>
      <c r="J54" s="417"/>
      <c r="K54" s="417"/>
      <c r="L54" s="429"/>
      <c r="M54" s="417" t="s">
        <v>40</v>
      </c>
      <c r="N54" s="417"/>
      <c r="O54" s="417"/>
      <c r="P54" s="417"/>
      <c r="Q54" s="417"/>
      <c r="R54" s="417"/>
      <c r="S54" s="417"/>
      <c r="T54" s="429"/>
      <c r="U54" s="416" t="s">
        <v>41</v>
      </c>
      <c r="V54" s="417"/>
      <c r="W54" s="417"/>
      <c r="X54" s="417"/>
      <c r="Y54" s="417"/>
      <c r="Z54" s="417"/>
      <c r="AA54" s="417"/>
      <c r="AB54" s="417"/>
      <c r="AC54" s="417"/>
      <c r="AD54" s="416" t="s">
        <v>42</v>
      </c>
      <c r="AE54" s="417"/>
      <c r="AF54" s="417"/>
      <c r="AG54" s="417"/>
      <c r="AH54" s="417"/>
      <c r="AI54" s="417"/>
      <c r="AJ54" s="417"/>
      <c r="AK54" s="429"/>
    </row>
    <row r="55" spans="2:37" ht="15" customHeight="1" x14ac:dyDescent="0.2">
      <c r="B55" s="440">
        <f>AG50</f>
        <v>0</v>
      </c>
      <c r="C55" s="434"/>
      <c r="D55" s="434"/>
      <c r="E55" s="434"/>
      <c r="F55" s="434"/>
      <c r="G55" s="485" t="s">
        <v>45</v>
      </c>
      <c r="H55" s="421">
        <f>AD42</f>
        <v>0</v>
      </c>
      <c r="I55" s="422"/>
      <c r="J55" s="422"/>
      <c r="K55" s="418" t="s">
        <v>85</v>
      </c>
      <c r="L55" s="430"/>
      <c r="M55" s="421">
        <f>B55*H55</f>
        <v>0</v>
      </c>
      <c r="N55" s="422"/>
      <c r="O55" s="422"/>
      <c r="P55" s="422"/>
      <c r="Q55" s="422"/>
      <c r="R55" s="422"/>
      <c r="S55" s="418" t="s">
        <v>85</v>
      </c>
      <c r="T55" s="430"/>
      <c r="U55" s="446"/>
      <c r="V55" s="447"/>
      <c r="W55" s="447"/>
      <c r="X55" s="447"/>
      <c r="Y55" s="447"/>
      <c r="Z55" s="447"/>
      <c r="AA55" s="447"/>
      <c r="AB55" s="447"/>
      <c r="AC55" s="443" t="s">
        <v>24</v>
      </c>
      <c r="AD55" s="440">
        <f>ROUNDDOWN(M55*U55,0)</f>
        <v>0</v>
      </c>
      <c r="AE55" s="434"/>
      <c r="AF55" s="434"/>
      <c r="AG55" s="434"/>
      <c r="AH55" s="434"/>
      <c r="AI55" s="434"/>
      <c r="AJ55" s="434"/>
      <c r="AK55" s="437" t="s">
        <v>24</v>
      </c>
    </row>
    <row r="56" spans="2:37" ht="15" customHeight="1" x14ac:dyDescent="0.2">
      <c r="B56" s="441"/>
      <c r="C56" s="435"/>
      <c r="D56" s="435"/>
      <c r="E56" s="435"/>
      <c r="F56" s="435"/>
      <c r="G56" s="486"/>
      <c r="H56" s="423"/>
      <c r="I56" s="424"/>
      <c r="J56" s="424"/>
      <c r="K56" s="419"/>
      <c r="L56" s="431"/>
      <c r="M56" s="423"/>
      <c r="N56" s="424"/>
      <c r="O56" s="424"/>
      <c r="P56" s="424"/>
      <c r="Q56" s="424"/>
      <c r="R56" s="424"/>
      <c r="S56" s="419"/>
      <c r="T56" s="431"/>
      <c r="U56" s="448"/>
      <c r="V56" s="449"/>
      <c r="W56" s="449"/>
      <c r="X56" s="449"/>
      <c r="Y56" s="449"/>
      <c r="Z56" s="449"/>
      <c r="AA56" s="449"/>
      <c r="AB56" s="449"/>
      <c r="AC56" s="444"/>
      <c r="AD56" s="441"/>
      <c r="AE56" s="435"/>
      <c r="AF56" s="435"/>
      <c r="AG56" s="435"/>
      <c r="AH56" s="435"/>
      <c r="AI56" s="435"/>
      <c r="AJ56" s="435"/>
      <c r="AK56" s="438"/>
    </row>
    <row r="57" spans="2:37" ht="15" customHeight="1" x14ac:dyDescent="0.2">
      <c r="B57" s="442"/>
      <c r="C57" s="436"/>
      <c r="D57" s="436"/>
      <c r="E57" s="436"/>
      <c r="F57" s="436"/>
      <c r="G57" s="487"/>
      <c r="H57" s="425"/>
      <c r="I57" s="426"/>
      <c r="J57" s="426"/>
      <c r="K57" s="420"/>
      <c r="L57" s="432"/>
      <c r="M57" s="425"/>
      <c r="N57" s="426"/>
      <c r="O57" s="426"/>
      <c r="P57" s="426"/>
      <c r="Q57" s="426"/>
      <c r="R57" s="426"/>
      <c r="S57" s="420"/>
      <c r="T57" s="432"/>
      <c r="U57" s="450"/>
      <c r="V57" s="451"/>
      <c r="W57" s="451"/>
      <c r="X57" s="451"/>
      <c r="Y57" s="451"/>
      <c r="Z57" s="451"/>
      <c r="AA57" s="451"/>
      <c r="AB57" s="451"/>
      <c r="AC57" s="445"/>
      <c r="AD57" s="442"/>
      <c r="AE57" s="436"/>
      <c r="AF57" s="436"/>
      <c r="AG57" s="436"/>
      <c r="AH57" s="436"/>
      <c r="AI57" s="436"/>
      <c r="AJ57" s="436"/>
      <c r="AK57" s="439"/>
    </row>
    <row r="58" spans="2:37" ht="7.5" customHeight="1" x14ac:dyDescent="0.2">
      <c r="B58" s="210" t="s">
        <v>126</v>
      </c>
      <c r="C58" s="211"/>
      <c r="D58" s="212"/>
      <c r="E58" s="519"/>
      <c r="F58" s="520"/>
      <c r="G58" s="520"/>
      <c r="H58" s="520"/>
      <c r="I58" s="520"/>
      <c r="J58" s="520"/>
      <c r="K58" s="520"/>
      <c r="L58" s="520"/>
      <c r="M58" s="520"/>
      <c r="N58" s="520"/>
      <c r="O58" s="520"/>
      <c r="P58" s="520"/>
      <c r="Q58" s="520"/>
      <c r="R58" s="520"/>
      <c r="S58" s="520"/>
      <c r="T58" s="520"/>
      <c r="U58" s="520"/>
      <c r="V58" s="520"/>
      <c r="W58" s="520"/>
      <c r="X58" s="520"/>
      <c r="Y58" s="520"/>
      <c r="Z58" s="520"/>
      <c r="AA58" s="520"/>
      <c r="AB58" s="520"/>
      <c r="AC58" s="520"/>
      <c r="AD58" s="520"/>
      <c r="AE58" s="520"/>
      <c r="AF58" s="520"/>
      <c r="AG58" s="520"/>
      <c r="AH58" s="520"/>
      <c r="AI58" s="520"/>
      <c r="AJ58" s="520"/>
      <c r="AK58" s="521"/>
    </row>
    <row r="59" spans="2:37" ht="15" customHeight="1" x14ac:dyDescent="0.2">
      <c r="B59" s="213"/>
      <c r="C59" s="192"/>
      <c r="D59" s="214"/>
      <c r="E59" s="522"/>
      <c r="F59" s="523"/>
      <c r="G59" s="523"/>
      <c r="H59" s="523"/>
      <c r="I59" s="523"/>
      <c r="J59" s="523"/>
      <c r="K59" s="523"/>
      <c r="L59" s="523"/>
      <c r="M59" s="523"/>
      <c r="N59" s="523"/>
      <c r="O59" s="523"/>
      <c r="P59" s="523"/>
      <c r="Q59" s="523"/>
      <c r="R59" s="523"/>
      <c r="S59" s="523"/>
      <c r="T59" s="523"/>
      <c r="U59" s="523"/>
      <c r="V59" s="523"/>
      <c r="W59" s="523"/>
      <c r="X59" s="523"/>
      <c r="Y59" s="523"/>
      <c r="Z59" s="523"/>
      <c r="AA59" s="523"/>
      <c r="AB59" s="523"/>
      <c r="AC59" s="523"/>
      <c r="AD59" s="523"/>
      <c r="AE59" s="523"/>
      <c r="AF59" s="523"/>
      <c r="AG59" s="523"/>
      <c r="AH59" s="523"/>
      <c r="AI59" s="523"/>
      <c r="AJ59" s="523"/>
      <c r="AK59" s="524"/>
    </row>
    <row r="60" spans="2:37" s="7" customFormat="1" ht="8.25" customHeight="1" x14ac:dyDescent="0.2">
      <c r="B60" s="204"/>
      <c r="C60" s="205"/>
      <c r="D60" s="206"/>
      <c r="E60" s="525"/>
      <c r="F60" s="526"/>
      <c r="G60" s="526"/>
      <c r="H60" s="526"/>
      <c r="I60" s="526"/>
      <c r="J60" s="526"/>
      <c r="K60" s="526"/>
      <c r="L60" s="526"/>
      <c r="M60" s="526"/>
      <c r="N60" s="526"/>
      <c r="O60" s="526"/>
      <c r="P60" s="526"/>
      <c r="Q60" s="526"/>
      <c r="R60" s="526"/>
      <c r="S60" s="526"/>
      <c r="T60" s="526"/>
      <c r="U60" s="526"/>
      <c r="V60" s="526"/>
      <c r="W60" s="526"/>
      <c r="X60" s="526"/>
      <c r="Y60" s="526"/>
      <c r="Z60" s="526"/>
      <c r="AA60" s="526"/>
      <c r="AB60" s="526"/>
      <c r="AC60" s="526"/>
      <c r="AD60" s="526"/>
      <c r="AE60" s="526"/>
      <c r="AF60" s="526"/>
      <c r="AG60" s="526"/>
      <c r="AH60" s="526"/>
      <c r="AI60" s="526"/>
      <c r="AJ60" s="526"/>
      <c r="AK60" s="527"/>
    </row>
    <row r="61" spans="2:37" ht="15" customHeight="1" x14ac:dyDescent="0.2">
      <c r="B61" s="15"/>
      <c r="C61" s="15"/>
      <c r="D61" s="15"/>
      <c r="E61" s="15"/>
      <c r="F61" s="15"/>
      <c r="G61" s="15"/>
      <c r="J61" s="41"/>
      <c r="K61" s="41"/>
      <c r="L61" s="41"/>
      <c r="M61" s="409" t="s">
        <v>48</v>
      </c>
      <c r="N61" s="409"/>
      <c r="O61" s="409"/>
      <c r="P61" s="409"/>
      <c r="Q61" s="409"/>
      <c r="R61" s="433">
        <f>M30+M55</f>
        <v>65</v>
      </c>
      <c r="S61" s="433"/>
      <c r="T61" s="433"/>
      <c r="U61" s="15"/>
      <c r="V61" s="14"/>
      <c r="W61" s="14"/>
      <c r="X61" s="14"/>
      <c r="Y61" s="14"/>
      <c r="Z61" s="14"/>
      <c r="AA61" s="14"/>
      <c r="AB61" s="14"/>
      <c r="AC61" s="411" t="s">
        <v>49</v>
      </c>
      <c r="AD61" s="411"/>
      <c r="AE61" s="411"/>
      <c r="AF61" s="411"/>
      <c r="AG61" s="411"/>
      <c r="AH61" s="410">
        <f>AD30+AD55</f>
        <v>157300</v>
      </c>
      <c r="AI61" s="410"/>
      <c r="AJ61" s="410"/>
      <c r="AK61" s="410"/>
    </row>
    <row r="63" spans="2:37" ht="15" customHeight="1" x14ac:dyDescent="0.2">
      <c r="B63" s="16" t="s">
        <v>154</v>
      </c>
      <c r="C63" s="15"/>
      <c r="D63" s="15"/>
      <c r="E63" s="15"/>
      <c r="F63" s="15"/>
      <c r="G63" s="15"/>
      <c r="H63" s="15"/>
      <c r="I63" s="15"/>
      <c r="J63" s="12"/>
      <c r="K63" s="12"/>
      <c r="L63" s="12"/>
      <c r="M63" s="12"/>
      <c r="N63" s="12"/>
      <c r="O63" s="15"/>
      <c r="P63" s="15"/>
      <c r="Q63" s="15"/>
      <c r="R63" s="15"/>
      <c r="S63" s="15"/>
      <c r="T63" s="15"/>
      <c r="U63" s="15"/>
      <c r="V63" s="15"/>
      <c r="W63" s="15"/>
      <c r="X63" s="15"/>
      <c r="Y63" s="15"/>
      <c r="Z63" s="15"/>
      <c r="AA63" s="15"/>
      <c r="AB63" s="15"/>
      <c r="AC63" s="15"/>
      <c r="AD63" s="15"/>
      <c r="AE63" s="15"/>
      <c r="AF63" s="15"/>
      <c r="AG63" s="15"/>
      <c r="AH63" s="15"/>
      <c r="AI63" s="15"/>
      <c r="AJ63" s="15"/>
      <c r="AK63" s="15"/>
    </row>
  </sheetData>
  <mergeCells count="129">
    <mergeCell ref="M61:Q61"/>
    <mergeCell ref="R61:T61"/>
    <mergeCell ref="AC61:AG61"/>
    <mergeCell ref="AH61:AK61"/>
    <mergeCell ref="S55:T57"/>
    <mergeCell ref="U55:AB57"/>
    <mergeCell ref="AC55:AC57"/>
    <mergeCell ref="AD55:AJ57"/>
    <mergeCell ref="AK55:AK57"/>
    <mergeCell ref="B58:D60"/>
    <mergeCell ref="E58:AK60"/>
    <mergeCell ref="B54:G54"/>
    <mergeCell ref="H54:L54"/>
    <mergeCell ref="M54:T54"/>
    <mergeCell ref="U54:AC54"/>
    <mergeCell ref="AD54:AK54"/>
    <mergeCell ref="B55:F57"/>
    <mergeCell ref="G55:G57"/>
    <mergeCell ref="H55:J57"/>
    <mergeCell ref="K55:L57"/>
    <mergeCell ref="M55:R57"/>
    <mergeCell ref="B52:G53"/>
    <mergeCell ref="H52:L53"/>
    <mergeCell ref="M52:T53"/>
    <mergeCell ref="U52:AC52"/>
    <mergeCell ref="AD52:AK53"/>
    <mergeCell ref="U53:AC53"/>
    <mergeCell ref="B48:H49"/>
    <mergeCell ref="I48:AA49"/>
    <mergeCell ref="AB48:AF49"/>
    <mergeCell ref="AG48:AI49"/>
    <mergeCell ref="AJ48:AK49"/>
    <mergeCell ref="B50:H51"/>
    <mergeCell ref="I50:AA51"/>
    <mergeCell ref="AB50:AF51"/>
    <mergeCell ref="AG50:AI51"/>
    <mergeCell ref="AJ50:AK51"/>
    <mergeCell ref="AA44:AA45"/>
    <mergeCell ref="AB44:AE45"/>
    <mergeCell ref="AF44:AJ45"/>
    <mergeCell ref="AK44:AK45"/>
    <mergeCell ref="B46:H47"/>
    <mergeCell ref="I46:AA47"/>
    <mergeCell ref="AB46:AF47"/>
    <mergeCell ref="AG46:AI47"/>
    <mergeCell ref="AJ46:AK47"/>
    <mergeCell ref="B44:H45"/>
    <mergeCell ref="I44:K45"/>
    <mergeCell ref="L44:P45"/>
    <mergeCell ref="Q44:Q45"/>
    <mergeCell ref="R44:U45"/>
    <mergeCell ref="V44:Z45"/>
    <mergeCell ref="V40:Z41"/>
    <mergeCell ref="AA40:AK41"/>
    <mergeCell ref="B42:I43"/>
    <mergeCell ref="J42:AA43"/>
    <mergeCell ref="AB42:AC43"/>
    <mergeCell ref="AD42:AF43"/>
    <mergeCell ref="AG42:AK43"/>
    <mergeCell ref="B38:H39"/>
    <mergeCell ref="I38:R39"/>
    <mergeCell ref="B40:D41"/>
    <mergeCell ref="E40:J41"/>
    <mergeCell ref="K40:O41"/>
    <mergeCell ref="P40:U41"/>
    <mergeCell ref="S30:T32"/>
    <mergeCell ref="U30:AB32"/>
    <mergeCell ref="AC30:AC32"/>
    <mergeCell ref="AD30:AJ32"/>
    <mergeCell ref="AK30:AK32"/>
    <mergeCell ref="B33:D35"/>
    <mergeCell ref="E33:AK35"/>
    <mergeCell ref="B29:G29"/>
    <mergeCell ref="H29:L29"/>
    <mergeCell ref="M29:T29"/>
    <mergeCell ref="U29:AC29"/>
    <mergeCell ref="AD29:AK29"/>
    <mergeCell ref="B30:F32"/>
    <mergeCell ref="G30:G32"/>
    <mergeCell ref="H30:J32"/>
    <mergeCell ref="K30:L32"/>
    <mergeCell ref="M30:R32"/>
    <mergeCell ref="B27:G28"/>
    <mergeCell ref="H27:L28"/>
    <mergeCell ref="M27:T28"/>
    <mergeCell ref="U27:AC27"/>
    <mergeCell ref="AD27:AK28"/>
    <mergeCell ref="U28:AC28"/>
    <mergeCell ref="B23:H24"/>
    <mergeCell ref="I23:AA24"/>
    <mergeCell ref="AB23:AF24"/>
    <mergeCell ref="AG23:AI24"/>
    <mergeCell ref="AJ23:AK24"/>
    <mergeCell ref="B25:H26"/>
    <mergeCell ref="I25:AA26"/>
    <mergeCell ref="AB25:AF26"/>
    <mergeCell ref="AG25:AI26"/>
    <mergeCell ref="AJ25:AK26"/>
    <mergeCell ref="AA19:AA20"/>
    <mergeCell ref="AB19:AE20"/>
    <mergeCell ref="AF19:AJ20"/>
    <mergeCell ref="AK19:AK20"/>
    <mergeCell ref="B21:H22"/>
    <mergeCell ref="I21:AA22"/>
    <mergeCell ref="AB21:AF22"/>
    <mergeCell ref="AG21:AI22"/>
    <mergeCell ref="AJ21:AK22"/>
    <mergeCell ref="B19:H20"/>
    <mergeCell ref="I19:K20"/>
    <mergeCell ref="L19:P20"/>
    <mergeCell ref="Q19:Q20"/>
    <mergeCell ref="R19:U20"/>
    <mergeCell ref="V19:Z20"/>
    <mergeCell ref="AA15:AK16"/>
    <mergeCell ref="B17:I18"/>
    <mergeCell ref="J17:AA18"/>
    <mergeCell ref="AB17:AC18"/>
    <mergeCell ref="AD17:AF18"/>
    <mergeCell ref="AG17:AK18"/>
    <mergeCell ref="B6:AF8"/>
    <mergeCell ref="AG6:AK7"/>
    <mergeCell ref="AG8:AK8"/>
    <mergeCell ref="B13:H14"/>
    <mergeCell ref="I13:R14"/>
    <mergeCell ref="B15:D16"/>
    <mergeCell ref="E15:J16"/>
    <mergeCell ref="K15:O16"/>
    <mergeCell ref="P15:U16"/>
    <mergeCell ref="V15:Z16"/>
  </mergeCells>
  <phoneticPr fontId="1"/>
  <conditionalFormatting sqref="M30:M31">
    <cfRule type="expression" dxfId="6" priority="3">
      <formula>$M$30&gt;784</formula>
    </cfRule>
  </conditionalFormatting>
  <conditionalFormatting sqref="Q33:S33 Q36:S36">
    <cfRule type="expression" dxfId="5" priority="2">
      <formula>$Q$33&gt;784</formula>
    </cfRule>
  </conditionalFormatting>
  <conditionalFormatting sqref="Q58:S58">
    <cfRule type="expression" dxfId="4" priority="1">
      <formula>$Q$33&gt;784</formula>
    </cfRule>
  </conditionalFormatting>
  <conditionalFormatting sqref="R61">
    <cfRule type="expression" dxfId="3" priority="6">
      <formula>$R$61&gt;784</formula>
    </cfRule>
  </conditionalFormatting>
  <conditionalFormatting sqref="U30:AB32">
    <cfRule type="expression" dxfId="2" priority="5">
      <formula>$U$30&gt;3200</formula>
    </cfRule>
  </conditionalFormatting>
  <conditionalFormatting sqref="U55:AB57">
    <cfRule type="expression" dxfId="1" priority="4">
      <formula>$U$55&gt;3200</formula>
    </cfRule>
  </conditionalFormatting>
  <printOptions horizontalCentered="1"/>
  <pageMargins left="0.59055118110236227" right="0.39370078740157483" top="0.39370078740157483" bottom="0.19685039370078741" header="0.19685039370078741" footer="0.19685039370078741"/>
  <pageSetup paperSize="9" scale="93" orientation="portrait" cellComments="asDisplayed"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B2:AM59"/>
  <sheetViews>
    <sheetView showGridLines="0" topLeftCell="A26" zoomScaleNormal="100" zoomScaleSheetLayoutView="100" workbookViewId="0">
      <selection activeCell="BI21" sqref="BI21"/>
    </sheetView>
  </sheetViews>
  <sheetFormatPr defaultColWidth="2.44140625" defaultRowHeight="14.25" customHeight="1" x14ac:dyDescent="0.2"/>
  <cols>
    <col min="1" max="16384" width="2.44140625" style="17"/>
  </cols>
  <sheetData>
    <row r="2" spans="2:37" ht="14.25" customHeight="1" x14ac:dyDescent="0.2">
      <c r="AK2" s="19" t="s">
        <v>143</v>
      </c>
    </row>
    <row r="4" spans="2:37" ht="14.25" customHeight="1" x14ac:dyDescent="0.2">
      <c r="B4" s="17" t="s">
        <v>93</v>
      </c>
    </row>
    <row r="6" spans="2:37" ht="14.25" customHeight="1" x14ac:dyDescent="0.2">
      <c r="B6" s="590" t="s">
        <v>165</v>
      </c>
      <c r="C6" s="590"/>
      <c r="D6" s="590"/>
      <c r="E6" s="590"/>
      <c r="F6" s="590"/>
      <c r="G6" s="590"/>
      <c r="H6" s="590"/>
      <c r="I6" s="590"/>
      <c r="J6" s="590"/>
      <c r="K6" s="590"/>
      <c r="L6" s="590"/>
      <c r="M6" s="590"/>
      <c r="N6" s="590"/>
      <c r="O6" s="590"/>
      <c r="P6" s="590"/>
      <c r="Q6" s="590"/>
      <c r="R6" s="590"/>
      <c r="S6" s="590"/>
      <c r="T6" s="590"/>
      <c r="U6" s="590"/>
      <c r="V6" s="590"/>
      <c r="W6" s="590"/>
      <c r="X6" s="590"/>
      <c r="Y6" s="590"/>
      <c r="Z6" s="590"/>
      <c r="AA6" s="590"/>
      <c r="AB6" s="590"/>
      <c r="AC6" s="590"/>
      <c r="AD6" s="590"/>
      <c r="AE6" s="590"/>
      <c r="AF6" s="590"/>
      <c r="AG6" s="590"/>
      <c r="AH6" s="590"/>
      <c r="AI6" s="590"/>
      <c r="AJ6" s="590"/>
      <c r="AK6" s="590"/>
    </row>
    <row r="7" spans="2:37" ht="14.25" customHeight="1" x14ac:dyDescent="0.2">
      <c r="B7" s="590"/>
      <c r="C7" s="590"/>
      <c r="D7" s="590"/>
      <c r="E7" s="590"/>
      <c r="F7" s="590"/>
      <c r="G7" s="590"/>
      <c r="H7" s="590"/>
      <c r="I7" s="590"/>
      <c r="J7" s="590"/>
      <c r="K7" s="590"/>
      <c r="L7" s="590"/>
      <c r="M7" s="590"/>
      <c r="N7" s="590"/>
      <c r="O7" s="590"/>
      <c r="P7" s="590"/>
      <c r="Q7" s="590"/>
      <c r="R7" s="590"/>
      <c r="S7" s="590"/>
      <c r="T7" s="590"/>
      <c r="U7" s="590"/>
      <c r="V7" s="590"/>
      <c r="W7" s="590"/>
      <c r="X7" s="590"/>
      <c r="Y7" s="590"/>
      <c r="Z7" s="590"/>
      <c r="AA7" s="590"/>
      <c r="AB7" s="590"/>
      <c r="AC7" s="590"/>
      <c r="AD7" s="590"/>
      <c r="AE7" s="590"/>
      <c r="AF7" s="590"/>
      <c r="AG7" s="590"/>
      <c r="AH7" s="590"/>
      <c r="AI7" s="590"/>
      <c r="AJ7" s="590"/>
      <c r="AK7" s="590"/>
    </row>
    <row r="8" spans="2:37" ht="14.25" customHeight="1" x14ac:dyDescent="0.2">
      <c r="B8" s="590"/>
      <c r="C8" s="590"/>
      <c r="D8" s="590"/>
      <c r="E8" s="590"/>
      <c r="F8" s="590"/>
      <c r="G8" s="590"/>
      <c r="H8" s="590"/>
      <c r="I8" s="590"/>
      <c r="J8" s="590"/>
      <c r="K8" s="590"/>
      <c r="L8" s="590"/>
      <c r="M8" s="590"/>
      <c r="N8" s="590"/>
      <c r="O8" s="590"/>
      <c r="P8" s="590"/>
      <c r="Q8" s="590"/>
      <c r="R8" s="590"/>
      <c r="S8" s="590"/>
      <c r="T8" s="590"/>
      <c r="U8" s="590"/>
      <c r="V8" s="590"/>
      <c r="W8" s="590"/>
      <c r="X8" s="590"/>
      <c r="Y8" s="590"/>
      <c r="Z8" s="590"/>
      <c r="AA8" s="590"/>
      <c r="AB8" s="590"/>
      <c r="AC8" s="590"/>
      <c r="AD8" s="590"/>
      <c r="AE8" s="590"/>
      <c r="AF8" s="590"/>
      <c r="AG8" s="590"/>
      <c r="AH8" s="590"/>
      <c r="AI8" s="590"/>
      <c r="AJ8" s="590"/>
      <c r="AK8" s="590"/>
    </row>
    <row r="9" spans="2:37" ht="38.25" customHeight="1" x14ac:dyDescent="0.2">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row>
    <row r="11" spans="2:37" ht="14.25" customHeight="1" x14ac:dyDescent="0.2">
      <c r="B11" s="534" t="s">
        <v>60</v>
      </c>
      <c r="C11" s="534"/>
      <c r="D11" s="534"/>
      <c r="E11" s="534"/>
      <c r="F11" s="534"/>
      <c r="G11" s="702" t="s">
        <v>194</v>
      </c>
      <c r="H11" s="702"/>
      <c r="I11" s="702"/>
      <c r="J11" s="702"/>
      <c r="K11" s="702"/>
      <c r="L11" s="702"/>
      <c r="M11" s="702"/>
      <c r="O11" s="534" t="s">
        <v>70</v>
      </c>
      <c r="P11" s="534"/>
      <c r="Q11" s="534"/>
      <c r="R11" s="534"/>
      <c r="S11" s="534"/>
      <c r="T11" s="588" t="s">
        <v>170</v>
      </c>
      <c r="U11" s="588"/>
      <c r="V11" s="588"/>
      <c r="W11" s="588"/>
      <c r="X11" s="588"/>
      <c r="Y11" s="588"/>
      <c r="AB11" s="588" t="s">
        <v>141</v>
      </c>
      <c r="AC11" s="588"/>
      <c r="AD11" s="588"/>
      <c r="AE11" s="588"/>
      <c r="AF11" s="588"/>
      <c r="AG11" s="588"/>
      <c r="AH11" s="588"/>
    </row>
    <row r="12" spans="2:37" ht="14.25" customHeight="1" x14ac:dyDescent="0.2">
      <c r="B12" s="534"/>
      <c r="C12" s="534"/>
      <c r="D12" s="534"/>
      <c r="E12" s="534"/>
      <c r="F12" s="534"/>
      <c r="G12" s="703"/>
      <c r="H12" s="703"/>
      <c r="I12" s="703"/>
      <c r="J12" s="703"/>
      <c r="K12" s="703"/>
      <c r="L12" s="703"/>
      <c r="M12" s="703"/>
      <c r="O12" s="534"/>
      <c r="P12" s="534"/>
      <c r="Q12" s="534"/>
      <c r="R12" s="534"/>
      <c r="S12" s="534"/>
      <c r="T12" s="588" t="s">
        <v>128</v>
      </c>
      <c r="U12" s="588"/>
      <c r="V12" s="588"/>
      <c r="W12" s="588"/>
      <c r="X12" s="588"/>
      <c r="Y12" s="67" t="s">
        <v>142</v>
      </c>
      <c r="Z12" s="589"/>
      <c r="AA12" s="589"/>
      <c r="AB12" s="589"/>
      <c r="AC12" s="589"/>
      <c r="AD12" s="589"/>
      <c r="AE12" s="589"/>
      <c r="AF12" s="589"/>
      <c r="AG12" s="589"/>
      <c r="AH12" s="589"/>
      <c r="AI12" s="589"/>
      <c r="AJ12" s="589"/>
      <c r="AK12" s="17" t="s">
        <v>34</v>
      </c>
    </row>
    <row r="13" spans="2:37" ht="14.25" customHeight="1" x14ac:dyDescent="0.2">
      <c r="B13" s="19"/>
      <c r="C13" s="19"/>
      <c r="D13" s="19"/>
      <c r="E13" s="19"/>
      <c r="F13" s="19"/>
      <c r="G13" s="35"/>
      <c r="H13" s="35"/>
      <c r="I13" s="35"/>
      <c r="J13" s="35"/>
      <c r="K13" s="35"/>
      <c r="L13" s="35"/>
      <c r="M13" s="35"/>
      <c r="O13" s="19"/>
      <c r="P13" s="19"/>
      <c r="Q13" s="19"/>
      <c r="R13" s="19"/>
      <c r="S13" s="19"/>
      <c r="Y13" s="35"/>
      <c r="Z13" s="35"/>
      <c r="AA13" s="35"/>
      <c r="AB13" s="35"/>
      <c r="AC13" s="35"/>
      <c r="AD13" s="35"/>
      <c r="AE13" s="35"/>
      <c r="AF13" s="35"/>
      <c r="AG13" s="35"/>
      <c r="AH13" s="35"/>
      <c r="AI13" s="35"/>
      <c r="AJ13" s="35"/>
    </row>
    <row r="14" spans="2:37" ht="14.25" customHeight="1" x14ac:dyDescent="0.2">
      <c r="B14" s="19"/>
      <c r="C14" s="19"/>
      <c r="D14" s="19"/>
      <c r="E14" s="19"/>
      <c r="F14" s="19"/>
      <c r="G14" s="35"/>
      <c r="H14" s="35"/>
      <c r="I14" s="35"/>
      <c r="J14" s="35"/>
      <c r="K14" s="35"/>
      <c r="L14" s="35"/>
      <c r="M14" s="35"/>
      <c r="O14" s="19"/>
      <c r="P14" s="19"/>
      <c r="Q14" s="19"/>
      <c r="R14" s="19"/>
      <c r="S14" s="19"/>
      <c r="Y14" s="35"/>
      <c r="Z14" s="35"/>
      <c r="AA14" s="35"/>
      <c r="AB14" s="35"/>
      <c r="AC14" s="35"/>
      <c r="AD14" s="35"/>
      <c r="AE14" s="35"/>
      <c r="AF14" s="35"/>
      <c r="AG14" s="35"/>
      <c r="AH14" s="35"/>
      <c r="AI14" s="35"/>
      <c r="AJ14" s="35"/>
    </row>
    <row r="15" spans="2:37" ht="14.25" customHeight="1" x14ac:dyDescent="0.2">
      <c r="B15" s="567" t="s">
        <v>84</v>
      </c>
      <c r="C15" s="567"/>
      <c r="D15" s="567"/>
      <c r="E15" s="567"/>
      <c r="F15" s="567"/>
      <c r="G15" s="567"/>
      <c r="H15" s="567"/>
      <c r="J15" s="567" t="s">
        <v>81</v>
      </c>
      <c r="K15" s="567"/>
      <c r="L15" s="567"/>
      <c r="M15" s="567"/>
      <c r="N15" s="567"/>
      <c r="O15" s="567"/>
      <c r="Q15" s="569" t="s">
        <v>137</v>
      </c>
      <c r="R15" s="569"/>
      <c r="S15" s="569"/>
      <c r="T15" s="569"/>
      <c r="U15" s="569"/>
      <c r="V15" s="569"/>
      <c r="X15" s="567" t="s">
        <v>29</v>
      </c>
      <c r="Y15" s="567"/>
      <c r="Z15" s="567"/>
      <c r="AA15" s="567"/>
      <c r="AB15" s="567"/>
      <c r="AC15" s="567"/>
      <c r="AF15" s="47"/>
      <c r="AG15" s="47"/>
      <c r="AH15" s="47"/>
      <c r="AI15" s="47"/>
      <c r="AJ15" s="47"/>
      <c r="AK15" s="47"/>
    </row>
    <row r="16" spans="2:37" ht="14.25" customHeight="1" thickBot="1" x14ac:dyDescent="0.25">
      <c r="B16" s="567"/>
      <c r="C16" s="567"/>
      <c r="D16" s="567"/>
      <c r="E16" s="567"/>
      <c r="F16" s="567"/>
      <c r="G16" s="567"/>
      <c r="H16" s="567"/>
      <c r="J16" s="568"/>
      <c r="K16" s="568"/>
      <c r="L16" s="568"/>
      <c r="M16" s="568"/>
      <c r="N16" s="568"/>
      <c r="O16" s="568"/>
      <c r="P16" s="48"/>
      <c r="Q16" s="570"/>
      <c r="R16" s="570"/>
      <c r="S16" s="570"/>
      <c r="T16" s="570"/>
      <c r="U16" s="570"/>
      <c r="V16" s="570"/>
      <c r="W16" s="48"/>
      <c r="X16" s="568"/>
      <c r="Y16" s="568"/>
      <c r="Z16" s="568"/>
      <c r="AA16" s="568"/>
      <c r="AB16" s="568"/>
      <c r="AC16" s="568"/>
      <c r="AE16" s="566" t="s">
        <v>83</v>
      </c>
      <c r="AF16" s="566"/>
      <c r="AG16" s="566"/>
      <c r="AH16" s="566"/>
      <c r="AI16" s="566"/>
      <c r="AJ16" s="566"/>
      <c r="AK16" s="566"/>
    </row>
    <row r="17" spans="2:37" ht="14.25" customHeight="1" thickTop="1" x14ac:dyDescent="0.2">
      <c r="B17" s="577">
        <f>ROUNDDOWN(G23+G27+G31+G37,0)</f>
        <v>242000</v>
      </c>
      <c r="C17" s="578"/>
      <c r="D17" s="578"/>
      <c r="E17" s="578"/>
      <c r="F17" s="578"/>
      <c r="G17" s="578"/>
      <c r="H17" s="553" t="s">
        <v>24</v>
      </c>
      <c r="I17" s="555" t="s">
        <v>21</v>
      </c>
      <c r="J17" s="695">
        <v>6</v>
      </c>
      <c r="K17" s="696"/>
      <c r="L17" s="696"/>
      <c r="M17" s="696"/>
      <c r="N17" s="696"/>
      <c r="O17" s="542" t="s">
        <v>61</v>
      </c>
      <c r="P17" s="564" t="s">
        <v>26</v>
      </c>
      <c r="Q17" s="695">
        <v>120</v>
      </c>
      <c r="R17" s="696"/>
      <c r="S17" s="696"/>
      <c r="T17" s="696"/>
      <c r="U17" s="696"/>
      <c r="V17" s="542" t="s">
        <v>45</v>
      </c>
      <c r="W17" s="564" t="s">
        <v>26</v>
      </c>
      <c r="X17" s="698">
        <v>5</v>
      </c>
      <c r="Y17" s="699"/>
      <c r="Z17" s="699"/>
      <c r="AA17" s="699"/>
      <c r="AB17" s="548" t="s">
        <v>85</v>
      </c>
      <c r="AC17" s="542"/>
      <c r="AD17" s="535" t="s">
        <v>22</v>
      </c>
      <c r="AE17" s="573">
        <f>IFERROR(ROUNDDOWN(B17*J17/Q17/X17,0),0)</f>
        <v>2420</v>
      </c>
      <c r="AF17" s="574"/>
      <c r="AG17" s="574"/>
      <c r="AH17" s="574"/>
      <c r="AI17" s="574"/>
      <c r="AJ17" s="574"/>
      <c r="AK17" s="571" t="s">
        <v>24</v>
      </c>
    </row>
    <row r="18" spans="2:37" ht="14.25" customHeight="1" thickBot="1" x14ac:dyDescent="0.25">
      <c r="B18" s="579"/>
      <c r="C18" s="580"/>
      <c r="D18" s="580"/>
      <c r="E18" s="580"/>
      <c r="F18" s="580"/>
      <c r="G18" s="580"/>
      <c r="H18" s="554"/>
      <c r="I18" s="555"/>
      <c r="J18" s="697"/>
      <c r="K18" s="691"/>
      <c r="L18" s="691"/>
      <c r="M18" s="691"/>
      <c r="N18" s="691"/>
      <c r="O18" s="543"/>
      <c r="P18" s="564"/>
      <c r="Q18" s="697"/>
      <c r="R18" s="691"/>
      <c r="S18" s="691"/>
      <c r="T18" s="691"/>
      <c r="U18" s="691"/>
      <c r="V18" s="543"/>
      <c r="W18" s="564"/>
      <c r="X18" s="700"/>
      <c r="Y18" s="701"/>
      <c r="Z18" s="701"/>
      <c r="AA18" s="701"/>
      <c r="AB18" s="549"/>
      <c r="AC18" s="543"/>
      <c r="AD18" s="535"/>
      <c r="AE18" s="575"/>
      <c r="AF18" s="576"/>
      <c r="AG18" s="576"/>
      <c r="AH18" s="576"/>
      <c r="AI18" s="576"/>
      <c r="AJ18" s="576"/>
      <c r="AK18" s="572"/>
    </row>
    <row r="19" spans="2:37" ht="14.25" customHeight="1" thickTop="1" x14ac:dyDescent="0.2">
      <c r="I19" s="18"/>
      <c r="J19" s="19"/>
      <c r="K19" s="19"/>
      <c r="L19" s="19"/>
      <c r="M19" s="19"/>
      <c r="N19" s="19"/>
      <c r="O19" s="20" t="s">
        <v>63</v>
      </c>
      <c r="P19" s="18"/>
      <c r="Q19" s="19"/>
      <c r="R19" s="19"/>
      <c r="S19" s="19"/>
      <c r="T19" s="19"/>
      <c r="U19" s="19"/>
      <c r="V19" s="20" t="s">
        <v>64</v>
      </c>
      <c r="W19" s="18"/>
      <c r="X19" s="19"/>
      <c r="Y19" s="19"/>
      <c r="Z19" s="19"/>
      <c r="AA19" s="19"/>
      <c r="AB19" s="19"/>
      <c r="AC19" s="18"/>
      <c r="AD19" s="18"/>
      <c r="AE19" s="19"/>
      <c r="AF19" s="19"/>
      <c r="AG19" s="19"/>
      <c r="AH19" s="19"/>
      <c r="AI19" s="19"/>
      <c r="AJ19" s="19"/>
      <c r="AK19" s="20" t="s">
        <v>65</v>
      </c>
    </row>
    <row r="20" spans="2:37" ht="14.25" customHeight="1" x14ac:dyDescent="0.2">
      <c r="D20" s="21"/>
      <c r="E20" s="21"/>
      <c r="F20" s="21"/>
      <c r="G20" s="21"/>
      <c r="I20" s="18"/>
      <c r="J20" s="19"/>
      <c r="K20" s="19"/>
      <c r="L20" s="19"/>
      <c r="M20" s="19"/>
      <c r="N20" s="19"/>
      <c r="O20" s="18"/>
      <c r="P20" s="18"/>
      <c r="Q20" s="19"/>
      <c r="R20" s="19"/>
      <c r="S20" s="19"/>
      <c r="T20" s="19"/>
      <c r="U20" s="19"/>
      <c r="V20" s="18"/>
      <c r="W20" s="18"/>
      <c r="X20" s="19"/>
      <c r="Y20" s="19"/>
      <c r="Z20" s="19"/>
      <c r="AA20" s="19"/>
      <c r="AB20" s="19"/>
      <c r="AC20" s="18"/>
      <c r="AD20" s="18"/>
      <c r="AE20" s="19"/>
      <c r="AF20" s="19"/>
      <c r="AG20" s="19"/>
      <c r="AH20" s="19"/>
      <c r="AI20" s="19"/>
      <c r="AJ20" s="19"/>
      <c r="AK20" s="18"/>
    </row>
    <row r="21" spans="2:37" ht="14.25" customHeight="1" x14ac:dyDescent="0.2">
      <c r="C21" s="19"/>
      <c r="D21" s="582" t="s">
        <v>88</v>
      </c>
      <c r="E21" s="583"/>
      <c r="F21" s="22"/>
      <c r="G21" s="23"/>
      <c r="H21" s="23"/>
      <c r="I21" s="23"/>
      <c r="J21" s="23"/>
      <c r="K21" s="24"/>
      <c r="L21" s="24"/>
      <c r="M21" s="23"/>
      <c r="N21" s="23"/>
      <c r="O21" s="23"/>
      <c r="P21" s="23"/>
      <c r="Q21" s="23"/>
      <c r="R21" s="24"/>
      <c r="S21" s="24"/>
      <c r="T21" s="23"/>
      <c r="U21" s="23"/>
      <c r="V21" s="23"/>
      <c r="W21" s="25"/>
      <c r="X21" s="23"/>
      <c r="Y21" s="24"/>
      <c r="Z21" s="24"/>
      <c r="AA21" s="23"/>
      <c r="AB21" s="23"/>
      <c r="AC21" s="23"/>
      <c r="AD21" s="23"/>
      <c r="AE21" s="23"/>
      <c r="AF21" s="24"/>
      <c r="AG21" s="24"/>
      <c r="AH21" s="23"/>
      <c r="AI21" s="23"/>
      <c r="AJ21" s="26" t="s">
        <v>94</v>
      </c>
      <c r="AK21" s="18"/>
    </row>
    <row r="22" spans="2:37" ht="14.25" customHeight="1" x14ac:dyDescent="0.2">
      <c r="D22" s="584"/>
      <c r="E22" s="585"/>
      <c r="F22" s="27"/>
      <c r="G22" s="537" t="s">
        <v>90</v>
      </c>
      <c r="H22" s="537"/>
      <c r="I22" s="537"/>
      <c r="J22" s="537"/>
      <c r="K22" s="537"/>
      <c r="L22" s="537"/>
      <c r="M22" s="537"/>
      <c r="N22" s="18"/>
      <c r="O22" s="19"/>
      <c r="P22" s="537" t="s">
        <v>76</v>
      </c>
      <c r="Q22" s="537"/>
      <c r="R22" s="537"/>
      <c r="S22" s="537"/>
      <c r="T22" s="537"/>
      <c r="U22" s="537"/>
      <c r="V22" s="19"/>
      <c r="W22" s="19"/>
      <c r="X22" s="19"/>
      <c r="Y22" s="19"/>
      <c r="Z22" s="19"/>
      <c r="AA22" s="18"/>
      <c r="AB22" s="18"/>
      <c r="AC22" s="19"/>
      <c r="AD22" s="19"/>
      <c r="AE22" s="19"/>
      <c r="AF22" s="19"/>
      <c r="AG22" s="19"/>
      <c r="AH22" s="18"/>
      <c r="AI22" s="18"/>
      <c r="AJ22" s="28"/>
      <c r="AK22" s="18"/>
    </row>
    <row r="23" spans="2:37" ht="14.25" customHeight="1" x14ac:dyDescent="0.2">
      <c r="D23" s="584"/>
      <c r="E23" s="585"/>
      <c r="F23" s="27"/>
      <c r="G23" s="559">
        <f>ROUNDDOWN(P23,0)</f>
        <v>0</v>
      </c>
      <c r="H23" s="560"/>
      <c r="I23" s="560"/>
      <c r="J23" s="560"/>
      <c r="K23" s="560"/>
      <c r="L23" s="560"/>
      <c r="M23" s="542" t="s">
        <v>24</v>
      </c>
      <c r="N23" s="535" t="s">
        <v>22</v>
      </c>
      <c r="O23" s="555"/>
      <c r="P23" s="695"/>
      <c r="Q23" s="696"/>
      <c r="R23" s="696"/>
      <c r="S23" s="696"/>
      <c r="T23" s="696"/>
      <c r="U23" s="542" t="s">
        <v>24</v>
      </c>
      <c r="V23" s="18"/>
      <c r="W23" s="18"/>
      <c r="Y23" s="18"/>
      <c r="Z23" s="18"/>
      <c r="AA23" s="18"/>
      <c r="AB23" s="18"/>
      <c r="AC23" s="18"/>
      <c r="AD23" s="18"/>
      <c r="AE23" s="18"/>
      <c r="AF23" s="18"/>
      <c r="AG23" s="18"/>
      <c r="AH23" s="18"/>
      <c r="AI23" s="18"/>
      <c r="AJ23" s="28"/>
    </row>
    <row r="24" spans="2:37" ht="14.25" customHeight="1" x14ac:dyDescent="0.2">
      <c r="D24" s="584"/>
      <c r="E24" s="585"/>
      <c r="F24" s="27"/>
      <c r="G24" s="561"/>
      <c r="H24" s="562"/>
      <c r="I24" s="562"/>
      <c r="J24" s="562"/>
      <c r="K24" s="562"/>
      <c r="L24" s="562"/>
      <c r="M24" s="543"/>
      <c r="N24" s="535"/>
      <c r="O24" s="555"/>
      <c r="P24" s="697"/>
      <c r="Q24" s="691"/>
      <c r="R24" s="691"/>
      <c r="S24" s="691"/>
      <c r="T24" s="691"/>
      <c r="U24" s="543"/>
      <c r="V24" s="18"/>
      <c r="W24" s="18"/>
      <c r="X24" s="18"/>
      <c r="Y24" s="18"/>
      <c r="Z24" s="18"/>
      <c r="AA24" s="18"/>
      <c r="AB24" s="18"/>
      <c r="AC24" s="18"/>
      <c r="AD24" s="18"/>
      <c r="AE24" s="18"/>
      <c r="AF24" s="18"/>
      <c r="AG24" s="18"/>
      <c r="AH24" s="18"/>
      <c r="AI24" s="18"/>
      <c r="AJ24" s="28"/>
    </row>
    <row r="25" spans="2:37" ht="14.25" customHeight="1" x14ac:dyDescent="0.2">
      <c r="D25" s="584"/>
      <c r="E25" s="585"/>
      <c r="F25" s="27"/>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28"/>
    </row>
    <row r="26" spans="2:37" ht="14.25" customHeight="1" x14ac:dyDescent="0.2">
      <c r="D26" s="584"/>
      <c r="E26" s="585"/>
      <c r="F26" s="27"/>
      <c r="G26" s="537" t="s">
        <v>91</v>
      </c>
      <c r="H26" s="537"/>
      <c r="I26" s="537"/>
      <c r="J26" s="537"/>
      <c r="K26" s="537"/>
      <c r="L26" s="537"/>
      <c r="M26" s="537"/>
      <c r="P26" s="537" t="s">
        <v>71</v>
      </c>
      <c r="Q26" s="537"/>
      <c r="R26" s="537"/>
      <c r="S26" s="537"/>
      <c r="T26" s="537"/>
      <c r="U26" s="537"/>
      <c r="V26" s="18"/>
      <c r="W26" s="563" t="s">
        <v>30</v>
      </c>
      <c r="X26" s="563"/>
      <c r="Y26" s="563"/>
      <c r="Z26" s="563"/>
      <c r="AA26" s="563"/>
      <c r="AB26" s="563"/>
      <c r="AC26" s="18"/>
      <c r="AD26" s="563" t="s">
        <v>75</v>
      </c>
      <c r="AE26" s="563"/>
      <c r="AF26" s="563"/>
      <c r="AG26" s="563"/>
      <c r="AH26" s="563"/>
      <c r="AI26" s="563"/>
      <c r="AJ26" s="28"/>
    </row>
    <row r="27" spans="2:37" ht="14.25" customHeight="1" x14ac:dyDescent="0.2">
      <c r="D27" s="584"/>
      <c r="E27" s="585"/>
      <c r="F27" s="27"/>
      <c r="G27" s="559">
        <f>ROUNDDOWN(P27*W27*AD27,0)</f>
        <v>200000</v>
      </c>
      <c r="H27" s="560"/>
      <c r="I27" s="560"/>
      <c r="J27" s="560"/>
      <c r="K27" s="560"/>
      <c r="L27" s="560"/>
      <c r="M27" s="542" t="s">
        <v>24</v>
      </c>
      <c r="N27" s="535" t="s">
        <v>22</v>
      </c>
      <c r="O27" s="555"/>
      <c r="P27" s="695">
        <v>2000</v>
      </c>
      <c r="Q27" s="696"/>
      <c r="R27" s="696"/>
      <c r="S27" s="696"/>
      <c r="T27" s="696"/>
      <c r="U27" s="542" t="s">
        <v>24</v>
      </c>
      <c r="V27" s="564" t="s">
        <v>21</v>
      </c>
      <c r="W27" s="698">
        <v>5</v>
      </c>
      <c r="X27" s="699"/>
      <c r="Y27" s="699"/>
      <c r="Z27" s="699"/>
      <c r="AA27" s="548" t="s">
        <v>85</v>
      </c>
      <c r="AB27" s="542"/>
      <c r="AC27" s="564" t="s">
        <v>21</v>
      </c>
      <c r="AD27" s="698">
        <v>20</v>
      </c>
      <c r="AE27" s="699"/>
      <c r="AF27" s="699"/>
      <c r="AG27" s="699"/>
      <c r="AH27" s="699"/>
      <c r="AI27" s="542" t="s">
        <v>45</v>
      </c>
      <c r="AJ27" s="28"/>
    </row>
    <row r="28" spans="2:37" ht="14.25" customHeight="1" x14ac:dyDescent="0.2">
      <c r="D28" s="584"/>
      <c r="E28" s="585"/>
      <c r="F28" s="27"/>
      <c r="G28" s="561"/>
      <c r="H28" s="562"/>
      <c r="I28" s="562"/>
      <c r="J28" s="562"/>
      <c r="K28" s="562"/>
      <c r="L28" s="562"/>
      <c r="M28" s="543"/>
      <c r="N28" s="535"/>
      <c r="O28" s="555"/>
      <c r="P28" s="697"/>
      <c r="Q28" s="691"/>
      <c r="R28" s="691"/>
      <c r="S28" s="691"/>
      <c r="T28" s="691"/>
      <c r="U28" s="543"/>
      <c r="V28" s="564"/>
      <c r="W28" s="700"/>
      <c r="X28" s="701"/>
      <c r="Y28" s="701"/>
      <c r="Z28" s="701"/>
      <c r="AA28" s="549"/>
      <c r="AB28" s="543"/>
      <c r="AC28" s="564"/>
      <c r="AD28" s="700"/>
      <c r="AE28" s="701"/>
      <c r="AF28" s="701"/>
      <c r="AG28" s="701"/>
      <c r="AH28" s="701"/>
      <c r="AI28" s="543"/>
      <c r="AJ28" s="28"/>
    </row>
    <row r="29" spans="2:37" ht="14.25" customHeight="1" x14ac:dyDescent="0.2">
      <c r="D29" s="584"/>
      <c r="E29" s="585"/>
      <c r="F29" s="27"/>
      <c r="J29" s="18"/>
      <c r="K29" s="29"/>
      <c r="L29" s="29"/>
      <c r="M29" s="29"/>
      <c r="AH29" s="25"/>
      <c r="AI29" s="20" t="s">
        <v>66</v>
      </c>
      <c r="AJ29" s="28"/>
    </row>
    <row r="30" spans="2:37" ht="14.25" customHeight="1" x14ac:dyDescent="0.2">
      <c r="D30" s="584"/>
      <c r="E30" s="585"/>
      <c r="F30" s="27"/>
      <c r="G30" s="537" t="s">
        <v>92</v>
      </c>
      <c r="H30" s="537"/>
      <c r="I30" s="537"/>
      <c r="J30" s="537"/>
      <c r="K30" s="537"/>
      <c r="L30" s="537"/>
      <c r="M30" s="537"/>
      <c r="P30" s="537" t="s">
        <v>73</v>
      </c>
      <c r="Q30" s="537"/>
      <c r="R30" s="537"/>
      <c r="S30" s="537"/>
      <c r="T30" s="537"/>
      <c r="U30" s="537"/>
      <c r="V30" s="18"/>
      <c r="W30" s="563" t="s">
        <v>74</v>
      </c>
      <c r="X30" s="563"/>
      <c r="Y30" s="563"/>
      <c r="Z30" s="563"/>
      <c r="AA30" s="563"/>
      <c r="AB30" s="563"/>
      <c r="AC30" s="18"/>
      <c r="AD30" s="563" t="s">
        <v>75</v>
      </c>
      <c r="AE30" s="563"/>
      <c r="AF30" s="563"/>
      <c r="AG30" s="563"/>
      <c r="AH30" s="563"/>
      <c r="AI30" s="563"/>
      <c r="AJ30" s="28"/>
    </row>
    <row r="31" spans="2:37" ht="14.25" customHeight="1" x14ac:dyDescent="0.2">
      <c r="D31" s="584"/>
      <c r="E31" s="585"/>
      <c r="F31" s="27"/>
      <c r="G31" s="559">
        <f>ROUNDDOWN(P31*W31*AD31,0)</f>
        <v>0</v>
      </c>
      <c r="H31" s="560"/>
      <c r="I31" s="560"/>
      <c r="J31" s="560"/>
      <c r="K31" s="560"/>
      <c r="L31" s="560"/>
      <c r="M31" s="542" t="s">
        <v>24</v>
      </c>
      <c r="N31" s="535" t="s">
        <v>22</v>
      </c>
      <c r="O31" s="555"/>
      <c r="P31" s="538"/>
      <c r="Q31" s="539"/>
      <c r="R31" s="539"/>
      <c r="S31" s="539"/>
      <c r="T31" s="539"/>
      <c r="U31" s="542" t="s">
        <v>24</v>
      </c>
      <c r="V31" s="44" t="s">
        <v>21</v>
      </c>
      <c r="W31" s="538"/>
      <c r="X31" s="539"/>
      <c r="Y31" s="539"/>
      <c r="Z31" s="539"/>
      <c r="AA31" s="539"/>
      <c r="AB31" s="542" t="s">
        <v>69</v>
      </c>
      <c r="AC31" s="564" t="s">
        <v>21</v>
      </c>
      <c r="AD31" s="544"/>
      <c r="AE31" s="545"/>
      <c r="AF31" s="545"/>
      <c r="AG31" s="545"/>
      <c r="AH31" s="545"/>
      <c r="AI31" s="542" t="s">
        <v>45</v>
      </c>
      <c r="AJ31" s="28"/>
    </row>
    <row r="32" spans="2:37" ht="14.25" customHeight="1" x14ac:dyDescent="0.2">
      <c r="D32" s="584"/>
      <c r="E32" s="585"/>
      <c r="F32" s="27"/>
      <c r="G32" s="561"/>
      <c r="H32" s="562"/>
      <c r="I32" s="562"/>
      <c r="J32" s="562"/>
      <c r="K32" s="562"/>
      <c r="L32" s="562"/>
      <c r="M32" s="543"/>
      <c r="N32" s="535"/>
      <c r="O32" s="555"/>
      <c r="P32" s="540"/>
      <c r="Q32" s="541"/>
      <c r="R32" s="541"/>
      <c r="S32" s="541"/>
      <c r="T32" s="541"/>
      <c r="U32" s="543"/>
      <c r="V32" s="44"/>
      <c r="W32" s="540"/>
      <c r="X32" s="541"/>
      <c r="Y32" s="541"/>
      <c r="Z32" s="541"/>
      <c r="AA32" s="541"/>
      <c r="AB32" s="543"/>
      <c r="AC32" s="564"/>
      <c r="AD32" s="546"/>
      <c r="AE32" s="547"/>
      <c r="AF32" s="547"/>
      <c r="AG32" s="547"/>
      <c r="AH32" s="547"/>
      <c r="AI32" s="543"/>
      <c r="AJ32" s="28"/>
    </row>
    <row r="33" spans="4:39" ht="14.25" customHeight="1" x14ac:dyDescent="0.2">
      <c r="D33" s="551"/>
      <c r="E33" s="552"/>
      <c r="F33" s="30"/>
      <c r="G33" s="21"/>
      <c r="H33" s="21"/>
      <c r="I33" s="21"/>
      <c r="J33" s="21"/>
      <c r="K33" s="21"/>
      <c r="L33" s="21"/>
      <c r="M33" s="21"/>
      <c r="N33" s="21"/>
      <c r="O33" s="45"/>
      <c r="P33" s="31"/>
      <c r="Q33" s="31"/>
      <c r="R33" s="31"/>
      <c r="S33" s="21"/>
      <c r="T33" s="21"/>
      <c r="U33" s="21"/>
      <c r="V33" s="21"/>
      <c r="W33" s="21"/>
      <c r="X33" s="21"/>
      <c r="Y33" s="21"/>
      <c r="Z33" s="21"/>
      <c r="AA33" s="21"/>
      <c r="AB33" s="21"/>
      <c r="AC33" s="21"/>
      <c r="AD33" s="21"/>
      <c r="AE33" s="21"/>
      <c r="AF33" s="21"/>
      <c r="AG33" s="21"/>
      <c r="AH33" s="21"/>
      <c r="AI33" s="49" t="s">
        <v>66</v>
      </c>
      <c r="AJ33" s="32"/>
    </row>
    <row r="36" spans="4:39" ht="14.25" customHeight="1" x14ac:dyDescent="0.2">
      <c r="D36" s="582" t="s">
        <v>87</v>
      </c>
      <c r="E36" s="583"/>
      <c r="F36" s="25"/>
      <c r="G36" s="25"/>
      <c r="H36" s="25"/>
      <c r="I36" s="25"/>
      <c r="J36" s="25"/>
      <c r="K36" s="25"/>
      <c r="L36" s="25"/>
      <c r="M36" s="24"/>
      <c r="N36" s="50"/>
      <c r="O36" s="24"/>
      <c r="P36" s="24"/>
      <c r="Q36" s="24"/>
      <c r="R36" s="24"/>
      <c r="S36" s="24"/>
      <c r="T36" s="24"/>
      <c r="U36" s="24"/>
      <c r="V36" s="24"/>
      <c r="W36" s="24"/>
      <c r="X36" s="24"/>
      <c r="Y36" s="24"/>
      <c r="Z36" s="24"/>
      <c r="AA36" s="24"/>
      <c r="AB36" s="24"/>
      <c r="AC36" s="24"/>
      <c r="AD36" s="24"/>
      <c r="AE36" s="24"/>
      <c r="AF36" s="24"/>
      <c r="AG36" s="24"/>
      <c r="AH36" s="24"/>
      <c r="AI36" s="24"/>
      <c r="AJ36" s="26" t="s">
        <v>89</v>
      </c>
      <c r="AK36" s="43"/>
    </row>
    <row r="37" spans="4:39" ht="14.25" customHeight="1" x14ac:dyDescent="0.2">
      <c r="D37" s="584"/>
      <c r="E37" s="585"/>
      <c r="F37" s="33"/>
      <c r="G37" s="559">
        <f>SUM(O40,O41,O42,O43,O44,AD40,AD41,AD42,AD43,AD44,U46)</f>
        <v>42000</v>
      </c>
      <c r="H37" s="560"/>
      <c r="I37" s="560"/>
      <c r="J37" s="560"/>
      <c r="K37" s="560"/>
      <c r="L37" s="560"/>
      <c r="M37" s="542" t="s">
        <v>24</v>
      </c>
      <c r="N37" s="35"/>
      <c r="O37" s="18"/>
      <c r="P37" s="18"/>
      <c r="Q37" s="18"/>
      <c r="R37" s="18"/>
      <c r="S37" s="18"/>
      <c r="T37" s="18"/>
      <c r="U37" s="18"/>
      <c r="V37" s="18"/>
      <c r="W37" s="18"/>
      <c r="X37" s="18"/>
      <c r="Y37" s="18"/>
      <c r="Z37" s="18"/>
      <c r="AA37" s="18"/>
      <c r="AB37" s="18"/>
      <c r="AC37" s="18"/>
      <c r="AD37" s="18"/>
      <c r="AE37" s="18"/>
      <c r="AF37" s="18"/>
      <c r="AG37" s="18"/>
      <c r="AH37" s="18"/>
      <c r="AI37" s="18"/>
      <c r="AJ37" s="18"/>
      <c r="AK37" s="43"/>
    </row>
    <row r="38" spans="4:39" ht="14.25" customHeight="1" x14ac:dyDescent="0.2">
      <c r="D38" s="584"/>
      <c r="E38" s="585"/>
      <c r="F38" s="33"/>
      <c r="G38" s="561"/>
      <c r="H38" s="562"/>
      <c r="I38" s="562"/>
      <c r="J38" s="562"/>
      <c r="K38" s="562"/>
      <c r="L38" s="562"/>
      <c r="M38" s="543"/>
      <c r="N38" s="18"/>
      <c r="O38" s="18"/>
      <c r="Q38" s="18"/>
      <c r="R38" s="18"/>
      <c r="S38" s="18"/>
      <c r="T38" s="18"/>
      <c r="U38" s="18"/>
      <c r="V38" s="18"/>
      <c r="W38" s="18"/>
      <c r="X38" s="18"/>
      <c r="Y38" s="18"/>
      <c r="Z38" s="18"/>
      <c r="AA38" s="18"/>
      <c r="AB38" s="18"/>
      <c r="AC38" s="18"/>
      <c r="AD38" s="18"/>
      <c r="AF38" s="18"/>
      <c r="AK38" s="27"/>
    </row>
    <row r="39" spans="4:39" ht="14.25" customHeight="1" x14ac:dyDescent="0.2">
      <c r="D39" s="584"/>
      <c r="E39" s="585"/>
      <c r="L39" s="18"/>
      <c r="M39" s="18"/>
      <c r="N39" s="18"/>
      <c r="O39" s="18"/>
      <c r="P39" s="18"/>
      <c r="Q39" s="18"/>
      <c r="R39" s="18"/>
      <c r="S39" s="18"/>
      <c r="T39" s="18"/>
      <c r="U39" s="18"/>
      <c r="V39" s="18"/>
      <c r="W39" s="18"/>
      <c r="X39" s="18"/>
      <c r="Y39" s="18"/>
      <c r="Z39" s="18"/>
      <c r="AA39" s="18"/>
      <c r="AB39" s="18"/>
      <c r="AC39" s="18"/>
      <c r="AD39" s="18"/>
      <c r="AE39" s="18"/>
      <c r="AF39" s="18"/>
      <c r="AK39" s="27"/>
    </row>
    <row r="40" spans="4:39" ht="14.25" customHeight="1" x14ac:dyDescent="0.2">
      <c r="D40" s="584"/>
      <c r="E40" s="585"/>
      <c r="G40" s="19" t="s">
        <v>25</v>
      </c>
      <c r="H40" s="692" t="s">
        <v>100</v>
      </c>
      <c r="I40" s="692"/>
      <c r="J40" s="692"/>
      <c r="K40" s="692"/>
      <c r="L40" s="692"/>
      <c r="M40" s="692"/>
      <c r="N40" s="35" t="s">
        <v>34</v>
      </c>
      <c r="O40" s="694">
        <v>10000</v>
      </c>
      <c r="P40" s="694"/>
      <c r="Q40" s="694"/>
      <c r="R40" s="694"/>
      <c r="S40" s="694"/>
      <c r="T40" s="51" t="s">
        <v>24</v>
      </c>
      <c r="V40" s="19" t="s">
        <v>25</v>
      </c>
      <c r="W40" s="565"/>
      <c r="X40" s="565"/>
      <c r="Y40" s="565"/>
      <c r="Z40" s="565"/>
      <c r="AA40" s="565"/>
      <c r="AB40" s="565"/>
      <c r="AC40" s="35" t="s">
        <v>34</v>
      </c>
      <c r="AD40" s="550"/>
      <c r="AE40" s="550"/>
      <c r="AF40" s="550"/>
      <c r="AG40" s="550"/>
      <c r="AH40" s="550"/>
      <c r="AI40" s="51" t="s">
        <v>24</v>
      </c>
      <c r="AK40" s="27"/>
      <c r="AL40" s="18"/>
      <c r="AM40" s="18"/>
    </row>
    <row r="41" spans="4:39" ht="14.25" customHeight="1" x14ac:dyDescent="0.2">
      <c r="D41" s="584"/>
      <c r="E41" s="585"/>
      <c r="G41" s="19" t="s">
        <v>25</v>
      </c>
      <c r="H41" s="692" t="s">
        <v>102</v>
      </c>
      <c r="I41" s="692"/>
      <c r="J41" s="692"/>
      <c r="K41" s="692"/>
      <c r="L41" s="692"/>
      <c r="M41" s="692"/>
      <c r="N41" s="35" t="s">
        <v>34</v>
      </c>
      <c r="O41" s="693">
        <v>12000</v>
      </c>
      <c r="P41" s="693"/>
      <c r="Q41" s="693"/>
      <c r="R41" s="693"/>
      <c r="S41" s="693"/>
      <c r="T41" s="51" t="s">
        <v>24</v>
      </c>
      <c r="V41" s="19" t="s">
        <v>25</v>
      </c>
      <c r="W41" s="565"/>
      <c r="X41" s="565"/>
      <c r="Y41" s="565"/>
      <c r="Z41" s="565"/>
      <c r="AA41" s="565"/>
      <c r="AB41" s="565"/>
      <c r="AC41" s="35" t="s">
        <v>34</v>
      </c>
      <c r="AD41" s="536"/>
      <c r="AE41" s="536"/>
      <c r="AF41" s="536"/>
      <c r="AG41" s="536"/>
      <c r="AH41" s="536"/>
      <c r="AI41" s="51" t="s">
        <v>24</v>
      </c>
      <c r="AK41" s="27"/>
    </row>
    <row r="42" spans="4:39" ht="14.25" customHeight="1" x14ac:dyDescent="0.2">
      <c r="D42" s="584"/>
      <c r="E42" s="585"/>
      <c r="G42" s="19" t="s">
        <v>25</v>
      </c>
      <c r="H42" s="692"/>
      <c r="I42" s="692"/>
      <c r="J42" s="692"/>
      <c r="K42" s="692"/>
      <c r="L42" s="692"/>
      <c r="M42" s="692"/>
      <c r="N42" s="35" t="s">
        <v>34</v>
      </c>
      <c r="O42" s="693"/>
      <c r="P42" s="693"/>
      <c r="Q42" s="693"/>
      <c r="R42" s="693"/>
      <c r="S42" s="693"/>
      <c r="T42" s="51" t="s">
        <v>24</v>
      </c>
      <c r="V42" s="19" t="s">
        <v>25</v>
      </c>
      <c r="W42" s="565"/>
      <c r="X42" s="565"/>
      <c r="Y42" s="565"/>
      <c r="Z42" s="565"/>
      <c r="AA42" s="565"/>
      <c r="AB42" s="565"/>
      <c r="AC42" s="35" t="s">
        <v>34</v>
      </c>
      <c r="AD42" s="536"/>
      <c r="AE42" s="536"/>
      <c r="AF42" s="536"/>
      <c r="AG42" s="536"/>
      <c r="AH42" s="536"/>
      <c r="AI42" s="51" t="s">
        <v>24</v>
      </c>
      <c r="AK42" s="27"/>
    </row>
    <row r="43" spans="4:39" ht="14.25" customHeight="1" x14ac:dyDescent="0.2">
      <c r="D43" s="584"/>
      <c r="E43" s="585"/>
      <c r="G43" s="19" t="s">
        <v>25</v>
      </c>
      <c r="H43" s="565"/>
      <c r="I43" s="565"/>
      <c r="J43" s="565"/>
      <c r="K43" s="565"/>
      <c r="L43" s="565"/>
      <c r="M43" s="565"/>
      <c r="N43" s="35" t="s">
        <v>34</v>
      </c>
      <c r="O43" s="536"/>
      <c r="P43" s="536"/>
      <c r="Q43" s="536"/>
      <c r="R43" s="536"/>
      <c r="S43" s="536"/>
      <c r="T43" s="51" t="s">
        <v>24</v>
      </c>
      <c r="V43" s="19" t="s">
        <v>25</v>
      </c>
      <c r="W43" s="565"/>
      <c r="X43" s="565"/>
      <c r="Y43" s="565"/>
      <c r="Z43" s="565"/>
      <c r="AA43" s="565"/>
      <c r="AB43" s="565"/>
      <c r="AC43" s="35" t="s">
        <v>34</v>
      </c>
      <c r="AD43" s="536"/>
      <c r="AE43" s="536"/>
      <c r="AF43" s="536"/>
      <c r="AG43" s="536"/>
      <c r="AH43" s="536"/>
      <c r="AI43" s="51" t="s">
        <v>24</v>
      </c>
      <c r="AK43" s="27"/>
    </row>
    <row r="44" spans="4:39" ht="14.25" customHeight="1" x14ac:dyDescent="0.2">
      <c r="D44" s="584"/>
      <c r="E44" s="585"/>
      <c r="G44" s="19" t="s">
        <v>25</v>
      </c>
      <c r="H44" s="565"/>
      <c r="I44" s="565"/>
      <c r="J44" s="565"/>
      <c r="K44" s="565"/>
      <c r="L44" s="565"/>
      <c r="M44" s="565"/>
      <c r="N44" s="35" t="s">
        <v>34</v>
      </c>
      <c r="O44" s="536"/>
      <c r="P44" s="536"/>
      <c r="Q44" s="536"/>
      <c r="R44" s="536"/>
      <c r="S44" s="536"/>
      <c r="T44" s="51" t="s">
        <v>24</v>
      </c>
      <c r="V44" s="19" t="s">
        <v>25</v>
      </c>
      <c r="W44" s="565"/>
      <c r="X44" s="565"/>
      <c r="Y44" s="565"/>
      <c r="Z44" s="565"/>
      <c r="AA44" s="565"/>
      <c r="AB44" s="565"/>
      <c r="AC44" s="35" t="s">
        <v>34</v>
      </c>
      <c r="AD44" s="536"/>
      <c r="AE44" s="536"/>
      <c r="AF44" s="536"/>
      <c r="AG44" s="536"/>
      <c r="AH44" s="536"/>
      <c r="AI44" s="51" t="s">
        <v>24</v>
      </c>
      <c r="AK44" s="27"/>
    </row>
    <row r="45" spans="4:39" ht="14.25" customHeight="1" x14ac:dyDescent="0.2">
      <c r="D45" s="584"/>
      <c r="E45" s="585"/>
      <c r="F45" s="52"/>
      <c r="G45" s="52"/>
      <c r="H45" s="34"/>
      <c r="M45" s="35"/>
      <c r="N45" s="35"/>
      <c r="O45" s="35"/>
      <c r="P45" s="35"/>
      <c r="Q45" s="35"/>
      <c r="R45" s="35"/>
      <c r="S45" s="35"/>
      <c r="T45" s="35"/>
      <c r="U45" s="35"/>
      <c r="V45" s="35"/>
      <c r="W45" s="35"/>
      <c r="AK45" s="27"/>
    </row>
    <row r="46" spans="4:39" ht="14.25" customHeight="1" x14ac:dyDescent="0.2">
      <c r="D46" s="584"/>
      <c r="E46" s="585"/>
      <c r="G46" s="534" t="s">
        <v>53</v>
      </c>
      <c r="H46" s="534"/>
      <c r="I46" s="534"/>
      <c r="J46" s="691">
        <v>120000</v>
      </c>
      <c r="K46" s="691"/>
      <c r="L46" s="691"/>
      <c r="M46" s="691"/>
      <c r="N46" s="691"/>
      <c r="O46" s="51" t="s">
        <v>24</v>
      </c>
      <c r="P46" s="566" t="s">
        <v>59</v>
      </c>
      <c r="Q46" s="566"/>
      <c r="R46" s="566"/>
      <c r="S46" s="566"/>
      <c r="T46" s="566"/>
      <c r="U46" s="691">
        <v>20000</v>
      </c>
      <c r="V46" s="691"/>
      <c r="W46" s="691"/>
      <c r="X46" s="691"/>
      <c r="Y46" s="691"/>
      <c r="Z46" s="581" t="s">
        <v>56</v>
      </c>
      <c r="AA46" s="581"/>
      <c r="AB46" s="581"/>
      <c r="AC46" s="57"/>
      <c r="AD46" s="57"/>
      <c r="AE46" s="57"/>
      <c r="AF46" s="57"/>
      <c r="AG46" s="57"/>
      <c r="AH46" s="57"/>
      <c r="AI46" s="57"/>
      <c r="AK46" s="27"/>
    </row>
    <row r="47" spans="4:39" ht="14.25" customHeight="1" x14ac:dyDescent="0.2">
      <c r="D47" s="586" t="s">
        <v>97</v>
      </c>
      <c r="E47" s="587"/>
      <c r="F47" s="21"/>
      <c r="G47" s="21"/>
      <c r="H47" s="53"/>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7"/>
    </row>
    <row r="48" spans="4:39" ht="14.25" customHeight="1" x14ac:dyDescent="0.2">
      <c r="F48" s="34"/>
      <c r="G48" s="34"/>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L48" s="35"/>
    </row>
    <row r="49" spans="2:38" ht="14.25" hidden="1" customHeight="1" x14ac:dyDescent="0.2">
      <c r="F49" s="34"/>
      <c r="G49" s="34"/>
      <c r="AL49" s="35"/>
    </row>
    <row r="50" spans="2:38" s="37" customFormat="1" ht="14.25" customHeight="1" x14ac:dyDescent="0.2">
      <c r="B50" s="36"/>
      <c r="C50" s="20" t="s">
        <v>63</v>
      </c>
      <c r="D50" s="36" t="s">
        <v>67</v>
      </c>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row>
    <row r="51" spans="2:38" s="37" customFormat="1" ht="14.25" customHeight="1" x14ac:dyDescent="0.2">
      <c r="B51" s="36"/>
      <c r="C51" s="20" t="s">
        <v>64</v>
      </c>
      <c r="D51" s="36" t="s">
        <v>68</v>
      </c>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row>
    <row r="52" spans="2:38" s="37" customFormat="1" ht="14.25" customHeight="1" x14ac:dyDescent="0.2">
      <c r="B52" s="36"/>
      <c r="C52" s="20" t="s">
        <v>65</v>
      </c>
      <c r="D52" s="39" t="s">
        <v>155</v>
      </c>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row>
    <row r="53" spans="2:38" s="37" customFormat="1" ht="14.25" customHeight="1" x14ac:dyDescent="0.2">
      <c r="B53" s="36"/>
      <c r="C53" s="20" t="s">
        <v>66</v>
      </c>
      <c r="D53" s="556" t="s">
        <v>96</v>
      </c>
      <c r="E53" s="556"/>
      <c r="F53" s="556"/>
      <c r="G53" s="556"/>
      <c r="H53" s="556"/>
      <c r="I53" s="556"/>
      <c r="J53" s="556"/>
      <c r="K53" s="556"/>
      <c r="L53" s="556"/>
      <c r="M53" s="556"/>
      <c r="N53" s="556"/>
      <c r="O53" s="556"/>
      <c r="P53" s="556"/>
      <c r="Q53" s="556"/>
      <c r="R53" s="556"/>
      <c r="S53" s="556"/>
      <c r="T53" s="556"/>
      <c r="U53" s="556"/>
      <c r="V53" s="556"/>
      <c r="W53" s="556"/>
      <c r="X53" s="556"/>
      <c r="Y53" s="556"/>
      <c r="Z53" s="556"/>
      <c r="AA53" s="556"/>
      <c r="AB53" s="556"/>
      <c r="AC53" s="556"/>
      <c r="AD53" s="556"/>
      <c r="AE53" s="556"/>
      <c r="AF53" s="556"/>
      <c r="AG53" s="556"/>
      <c r="AH53" s="556"/>
      <c r="AI53" s="556"/>
      <c r="AJ53" s="556"/>
      <c r="AK53" s="38"/>
    </row>
    <row r="54" spans="2:38" s="37" customFormat="1" ht="14.25" customHeight="1" x14ac:dyDescent="0.2">
      <c r="B54" s="36"/>
      <c r="C54" s="20"/>
      <c r="D54" s="556"/>
      <c r="E54" s="556"/>
      <c r="F54" s="556"/>
      <c r="G54" s="556"/>
      <c r="H54" s="556"/>
      <c r="I54" s="556"/>
      <c r="J54" s="556"/>
      <c r="K54" s="556"/>
      <c r="L54" s="556"/>
      <c r="M54" s="556"/>
      <c r="N54" s="556"/>
      <c r="O54" s="556"/>
      <c r="P54" s="556"/>
      <c r="Q54" s="556"/>
      <c r="R54" s="556"/>
      <c r="S54" s="556"/>
      <c r="T54" s="556"/>
      <c r="U54" s="556"/>
      <c r="V54" s="556"/>
      <c r="W54" s="556"/>
      <c r="X54" s="556"/>
      <c r="Y54" s="556"/>
      <c r="Z54" s="556"/>
      <c r="AA54" s="556"/>
      <c r="AB54" s="556"/>
      <c r="AC54" s="556"/>
      <c r="AD54" s="556"/>
      <c r="AE54" s="556"/>
      <c r="AF54" s="556"/>
      <c r="AG54" s="556"/>
      <c r="AH54" s="556"/>
      <c r="AI54" s="556"/>
      <c r="AJ54" s="556"/>
      <c r="AK54" s="38"/>
    </row>
    <row r="55" spans="2:38" s="37" customFormat="1" ht="14.25" customHeight="1" x14ac:dyDescent="0.2">
      <c r="B55" s="36"/>
      <c r="C55" s="20" t="s">
        <v>97</v>
      </c>
      <c r="D55" s="66" t="s">
        <v>134</v>
      </c>
      <c r="E55" s="556" t="s">
        <v>105</v>
      </c>
      <c r="F55" s="556"/>
      <c r="G55" s="556"/>
      <c r="H55" s="556"/>
      <c r="I55" s="556"/>
      <c r="J55" s="556"/>
      <c r="K55" s="556"/>
      <c r="L55" s="556"/>
      <c r="M55" s="556"/>
      <c r="N55" s="556"/>
      <c r="O55" s="556"/>
      <c r="P55" s="556"/>
      <c r="Q55" s="556"/>
      <c r="R55" s="556"/>
      <c r="S55" s="556"/>
      <c r="T55" s="556"/>
      <c r="U55" s="556"/>
      <c r="V55" s="556"/>
      <c r="W55" s="556"/>
      <c r="X55" s="556"/>
      <c r="Y55" s="556"/>
      <c r="Z55" s="556"/>
      <c r="AA55" s="556"/>
      <c r="AB55" s="556"/>
      <c r="AC55" s="556"/>
      <c r="AD55" s="556"/>
      <c r="AE55" s="556"/>
      <c r="AF55" s="556"/>
      <c r="AG55" s="556"/>
      <c r="AH55" s="556"/>
      <c r="AI55" s="556"/>
      <c r="AJ55" s="556"/>
      <c r="AK55" s="38"/>
    </row>
    <row r="56" spans="2:38" s="37" customFormat="1" ht="14.25" customHeight="1" x14ac:dyDescent="0.2">
      <c r="C56" s="40"/>
      <c r="D56" s="38"/>
      <c r="E56" s="556"/>
      <c r="F56" s="556"/>
      <c r="G56" s="556"/>
      <c r="H56" s="556"/>
      <c r="I56" s="556"/>
      <c r="J56" s="556"/>
      <c r="K56" s="556"/>
      <c r="L56" s="556"/>
      <c r="M56" s="556"/>
      <c r="N56" s="556"/>
      <c r="O56" s="556"/>
      <c r="P56" s="556"/>
      <c r="Q56" s="556"/>
      <c r="R56" s="556"/>
      <c r="S56" s="556"/>
      <c r="T56" s="556"/>
      <c r="U56" s="556"/>
      <c r="V56" s="556"/>
      <c r="W56" s="556"/>
      <c r="X56" s="556"/>
      <c r="Y56" s="556"/>
      <c r="Z56" s="556"/>
      <c r="AA56" s="556"/>
      <c r="AB56" s="556"/>
      <c r="AC56" s="556"/>
      <c r="AD56" s="556"/>
      <c r="AE56" s="556"/>
      <c r="AF56" s="556"/>
      <c r="AG56" s="556"/>
      <c r="AH56" s="556"/>
      <c r="AI56" s="556"/>
      <c r="AJ56" s="556"/>
      <c r="AK56" s="38"/>
    </row>
    <row r="57" spans="2:38" s="37" customFormat="1" ht="14.25" customHeight="1" x14ac:dyDescent="0.2">
      <c r="B57" s="36"/>
      <c r="C57" s="20"/>
      <c r="D57" s="66" t="s">
        <v>135</v>
      </c>
      <c r="E57" s="39" t="s">
        <v>138</v>
      </c>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38" s="37" customFormat="1" ht="14.25" customHeight="1" x14ac:dyDescent="0.2">
      <c r="C58" s="40"/>
      <c r="D58" s="66" t="s">
        <v>136</v>
      </c>
      <c r="E58" s="556" t="s">
        <v>106</v>
      </c>
      <c r="F58" s="556"/>
      <c r="G58" s="556"/>
      <c r="H58" s="556"/>
      <c r="I58" s="556"/>
      <c r="J58" s="556"/>
      <c r="K58" s="556"/>
      <c r="L58" s="556"/>
      <c r="M58" s="556"/>
      <c r="N58" s="556"/>
      <c r="O58" s="556"/>
      <c r="P58" s="556"/>
      <c r="Q58" s="556"/>
      <c r="R58" s="556"/>
      <c r="S58" s="556"/>
      <c r="T58" s="556"/>
      <c r="U58" s="556"/>
      <c r="V58" s="556"/>
      <c r="W58" s="556"/>
      <c r="X58" s="556"/>
      <c r="Y58" s="556"/>
      <c r="Z58" s="556"/>
      <c r="AA58" s="556"/>
      <c r="AB58" s="556"/>
      <c r="AC58" s="556"/>
      <c r="AD58" s="556"/>
      <c r="AE58" s="556"/>
      <c r="AF58" s="556"/>
      <c r="AG58" s="556"/>
      <c r="AH58" s="556"/>
      <c r="AI58" s="556"/>
      <c r="AJ58" s="556"/>
      <c r="AK58" s="38"/>
    </row>
    <row r="59" spans="2:38" s="37" customFormat="1" ht="14.25" customHeight="1" x14ac:dyDescent="0.2">
      <c r="D59" s="39"/>
      <c r="E59" s="556"/>
      <c r="F59" s="556"/>
      <c r="G59" s="556"/>
      <c r="H59" s="556"/>
      <c r="I59" s="556"/>
      <c r="J59" s="556"/>
      <c r="K59" s="556"/>
      <c r="L59" s="556"/>
      <c r="M59" s="556"/>
      <c r="N59" s="556"/>
      <c r="O59" s="556"/>
      <c r="P59" s="556"/>
      <c r="Q59" s="556"/>
      <c r="R59" s="556"/>
      <c r="S59" s="556"/>
      <c r="T59" s="556"/>
      <c r="U59" s="556"/>
      <c r="V59" s="556"/>
      <c r="W59" s="556"/>
      <c r="X59" s="556"/>
      <c r="Y59" s="556"/>
      <c r="Z59" s="556"/>
      <c r="AA59" s="556"/>
      <c r="AB59" s="556"/>
      <c r="AC59" s="556"/>
      <c r="AD59" s="556"/>
      <c r="AE59" s="556"/>
      <c r="AF59" s="556"/>
      <c r="AG59" s="556"/>
      <c r="AH59" s="556"/>
      <c r="AI59" s="556"/>
      <c r="AJ59" s="556"/>
      <c r="AK59" s="38"/>
    </row>
  </sheetData>
  <mergeCells count="97">
    <mergeCell ref="T11:Y11"/>
    <mergeCell ref="AB11:AH11"/>
    <mergeCell ref="T12:X12"/>
    <mergeCell ref="Z12:AJ12"/>
    <mergeCell ref="E58:AJ59"/>
    <mergeCell ref="D47:E47"/>
    <mergeCell ref="D53:AJ54"/>
    <mergeCell ref="E55:AJ56"/>
    <mergeCell ref="H44:M44"/>
    <mergeCell ref="O44:S44"/>
    <mergeCell ref="W44:AB44"/>
    <mergeCell ref="AD44:AH44"/>
    <mergeCell ref="G46:I46"/>
    <mergeCell ref="J46:N46"/>
    <mergeCell ref="P46:T46"/>
    <mergeCell ref="U46:Y46"/>
    <mergeCell ref="Z46:AB46"/>
    <mergeCell ref="D36:E46"/>
    <mergeCell ref="G37:L38"/>
    <mergeCell ref="M37:M38"/>
    <mergeCell ref="H42:M42"/>
    <mergeCell ref="O42:S42"/>
    <mergeCell ref="W42:AB42"/>
    <mergeCell ref="AD42:AH42"/>
    <mergeCell ref="H43:M43"/>
    <mergeCell ref="O43:S43"/>
    <mergeCell ref="W43:AB43"/>
    <mergeCell ref="AD43:AH43"/>
    <mergeCell ref="U31:U32"/>
    <mergeCell ref="W31:AA32"/>
    <mergeCell ref="W40:AB40"/>
    <mergeCell ref="AD40:AH40"/>
    <mergeCell ref="H41:M41"/>
    <mergeCell ref="O41:S41"/>
    <mergeCell ref="W41:AB41"/>
    <mergeCell ref="AD41:AH41"/>
    <mergeCell ref="H40:M40"/>
    <mergeCell ref="O40:S40"/>
    <mergeCell ref="D33:E33"/>
    <mergeCell ref="G31:L32"/>
    <mergeCell ref="M31:M32"/>
    <mergeCell ref="N31:O32"/>
    <mergeCell ref="P31:T32"/>
    <mergeCell ref="AD27:AH28"/>
    <mergeCell ref="AI27:AI28"/>
    <mergeCell ref="AB31:AB32"/>
    <mergeCell ref="AC31:AC32"/>
    <mergeCell ref="AD31:AH32"/>
    <mergeCell ref="AI31:AI32"/>
    <mergeCell ref="P30:U30"/>
    <mergeCell ref="W30:AB30"/>
    <mergeCell ref="AD30:AI30"/>
    <mergeCell ref="G26:M26"/>
    <mergeCell ref="P26:U26"/>
    <mergeCell ref="W26:AB26"/>
    <mergeCell ref="AD26:AI26"/>
    <mergeCell ref="G27:L28"/>
    <mergeCell ref="M27:M28"/>
    <mergeCell ref="N27:O28"/>
    <mergeCell ref="P27:T28"/>
    <mergeCell ref="U27:U28"/>
    <mergeCell ref="V27:V28"/>
    <mergeCell ref="W27:Z28"/>
    <mergeCell ref="AA27:AB28"/>
    <mergeCell ref="AC27:AC28"/>
    <mergeCell ref="AK17:AK18"/>
    <mergeCell ref="D21:E32"/>
    <mergeCell ref="G22:M22"/>
    <mergeCell ref="P22:U22"/>
    <mergeCell ref="G23:L24"/>
    <mergeCell ref="M23:M24"/>
    <mergeCell ref="N23:O24"/>
    <mergeCell ref="P23:T24"/>
    <mergeCell ref="U23:U24"/>
    <mergeCell ref="Q17:U18"/>
    <mergeCell ref="V17:V18"/>
    <mergeCell ref="W17:W18"/>
    <mergeCell ref="X17:AA18"/>
    <mergeCell ref="AB17:AC18"/>
    <mergeCell ref="AD17:AD18"/>
    <mergeCell ref="G30:M30"/>
    <mergeCell ref="P17:P18"/>
    <mergeCell ref="B6:AK8"/>
    <mergeCell ref="B11:F12"/>
    <mergeCell ref="G11:M12"/>
    <mergeCell ref="O11:S12"/>
    <mergeCell ref="B15:H16"/>
    <mergeCell ref="J15:O16"/>
    <mergeCell ref="Q15:V16"/>
    <mergeCell ref="X15:AC16"/>
    <mergeCell ref="AE16:AK16"/>
    <mergeCell ref="B17:G18"/>
    <mergeCell ref="H17:H18"/>
    <mergeCell ref="I17:I18"/>
    <mergeCell ref="J17:N18"/>
    <mergeCell ref="O17:O18"/>
    <mergeCell ref="AE17:AJ18"/>
  </mergeCells>
  <phoneticPr fontId="1"/>
  <conditionalFormatting sqref="AE17:AJ18">
    <cfRule type="expression" dxfId="0" priority="1">
      <formula>$AE$17&gt;3200</formula>
    </cfRule>
  </conditionalFormatting>
  <dataValidations count="3">
    <dataValidation type="list" allowBlank="1" showInputMessage="1" showErrorMessage="1" sqref="AB11" xr:uid="{00000000-0002-0000-0B00-000000000000}">
      <formula1>"□ 労働条件通知書,■ 労働条件通知書"</formula1>
    </dataValidation>
    <dataValidation type="list" allowBlank="1" showInputMessage="1" showErrorMessage="1" sqref="T11" xr:uid="{00000000-0002-0000-0B00-000001000000}">
      <formula1>"□ 雇用契約書,■ 雇用契約書"</formula1>
    </dataValidation>
    <dataValidation type="list" allowBlank="1" showInputMessage="1" showErrorMessage="1" sqref="T12" xr:uid="{00000000-0002-0000-0B00-000002000000}">
      <formula1>"□ その他,■ その他"</formula1>
    </dataValidation>
  </dataValidations>
  <printOptions horizontalCentered="1"/>
  <pageMargins left="0.78740157480314965" right="0.39370078740157483" top="0.59055118110236227" bottom="0.59055118110236227" header="0.19685039370078741" footer="0.19685039370078741"/>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FFFF"/>
  </sheetPr>
  <dimension ref="A1:F33"/>
  <sheetViews>
    <sheetView view="pageBreakPreview" topLeftCell="A15" zoomScaleNormal="100" zoomScaleSheetLayoutView="100" workbookViewId="0">
      <selection activeCell="L16" sqref="L16"/>
    </sheetView>
  </sheetViews>
  <sheetFormatPr defaultColWidth="8.88671875" defaultRowHeight="13.2" x14ac:dyDescent="0.2"/>
  <cols>
    <col min="1" max="1" width="2.6640625" style="81" customWidth="1"/>
    <col min="2" max="3" width="20.6640625" style="81" customWidth="1"/>
    <col min="4" max="4" width="21.44140625" style="81" customWidth="1"/>
    <col min="5" max="5" width="20.6640625" style="81" customWidth="1"/>
    <col min="6" max="6" width="2.6640625" style="81" customWidth="1"/>
    <col min="7" max="16384" width="8.88671875" style="81"/>
  </cols>
  <sheetData>
    <row r="1" spans="1:6" ht="21.6" customHeight="1" x14ac:dyDescent="0.2">
      <c r="A1" s="80"/>
      <c r="B1" s="80" t="s">
        <v>190</v>
      </c>
      <c r="C1" s="80"/>
      <c r="D1" s="80"/>
      <c r="E1" s="80"/>
      <c r="F1" s="80"/>
    </row>
    <row r="2" spans="1:6" ht="40.200000000000003" customHeight="1" x14ac:dyDescent="0.2">
      <c r="A2" s="80"/>
      <c r="B2" s="591" t="s">
        <v>188</v>
      </c>
      <c r="C2" s="591"/>
      <c r="D2" s="591"/>
      <c r="E2" s="591"/>
      <c r="F2" s="80"/>
    </row>
    <row r="3" spans="1:6" ht="16.2" x14ac:dyDescent="0.2">
      <c r="A3" s="80"/>
      <c r="B3" s="82" t="s">
        <v>176</v>
      </c>
      <c r="C3" s="80"/>
      <c r="D3" s="80"/>
      <c r="E3" s="80"/>
      <c r="F3" s="80"/>
    </row>
    <row r="4" spans="1:6" x14ac:dyDescent="0.2">
      <c r="A4" s="80"/>
      <c r="B4" s="80"/>
      <c r="C4" s="80"/>
      <c r="D4" s="80"/>
      <c r="E4" s="83" t="s">
        <v>0</v>
      </c>
      <c r="F4" s="80"/>
    </row>
    <row r="5" spans="1:6" ht="30" customHeight="1" x14ac:dyDescent="0.2">
      <c r="A5" s="80"/>
      <c r="B5" s="592" t="s">
        <v>177</v>
      </c>
      <c r="C5" s="593"/>
      <c r="D5" s="592" t="s">
        <v>178</v>
      </c>
      <c r="E5" s="593"/>
      <c r="F5" s="80"/>
    </row>
    <row r="6" spans="1:6" ht="30" customHeight="1" x14ac:dyDescent="0.2">
      <c r="A6" s="80"/>
      <c r="B6" s="84" t="s">
        <v>179</v>
      </c>
      <c r="C6" s="84" t="s">
        <v>180</v>
      </c>
      <c r="D6" s="84" t="s">
        <v>179</v>
      </c>
      <c r="E6" s="84" t="s">
        <v>180</v>
      </c>
      <c r="F6" s="80"/>
    </row>
    <row r="7" spans="1:6" ht="30" customHeight="1" x14ac:dyDescent="0.2">
      <c r="A7" s="80"/>
      <c r="B7" s="85" t="s">
        <v>181</v>
      </c>
      <c r="C7" s="97">
        <v>2047000</v>
      </c>
      <c r="D7" s="85" t="s">
        <v>186</v>
      </c>
      <c r="E7" s="97">
        <v>2047024</v>
      </c>
      <c r="F7" s="80"/>
    </row>
    <row r="8" spans="1:6" ht="30" customHeight="1" x14ac:dyDescent="0.2">
      <c r="A8" s="80"/>
      <c r="B8" s="85"/>
      <c r="C8" s="86"/>
      <c r="D8" s="85"/>
      <c r="E8" s="86"/>
      <c r="F8" s="80"/>
    </row>
    <row r="9" spans="1:6" ht="30" customHeight="1" x14ac:dyDescent="0.2">
      <c r="A9" s="80"/>
      <c r="B9" s="85"/>
      <c r="C9" s="86"/>
      <c r="D9" s="85"/>
      <c r="E9" s="86"/>
      <c r="F9" s="80"/>
    </row>
    <row r="10" spans="1:6" ht="30" customHeight="1" x14ac:dyDescent="0.2">
      <c r="A10" s="80"/>
      <c r="B10" s="85"/>
      <c r="C10" s="86"/>
      <c r="D10" s="85"/>
      <c r="E10" s="86"/>
      <c r="F10" s="80"/>
    </row>
    <row r="11" spans="1:6" ht="30" customHeight="1" x14ac:dyDescent="0.2">
      <c r="A11" s="80"/>
      <c r="B11" s="87"/>
      <c r="C11" s="87"/>
      <c r="D11" s="85"/>
      <c r="E11" s="86"/>
      <c r="F11" s="80"/>
    </row>
    <row r="12" spans="1:6" ht="30" customHeight="1" x14ac:dyDescent="0.2">
      <c r="A12" s="80"/>
      <c r="B12" s="85" t="s">
        <v>182</v>
      </c>
      <c r="C12" s="86">
        <f>E18-C7</f>
        <v>24</v>
      </c>
      <c r="D12" s="88"/>
      <c r="E12" s="86"/>
      <c r="F12" s="80"/>
    </row>
    <row r="13" spans="1:6" ht="30" customHeight="1" x14ac:dyDescent="0.2">
      <c r="A13" s="80"/>
      <c r="B13" s="88"/>
      <c r="C13" s="86"/>
      <c r="D13" s="88"/>
      <c r="E13" s="86"/>
      <c r="F13" s="80"/>
    </row>
    <row r="14" spans="1:6" ht="30" customHeight="1" x14ac:dyDescent="0.2">
      <c r="A14" s="80"/>
      <c r="B14" s="89"/>
      <c r="C14" s="90"/>
      <c r="D14" s="89"/>
      <c r="E14" s="90"/>
      <c r="F14" s="80"/>
    </row>
    <row r="15" spans="1:6" ht="30" customHeight="1" x14ac:dyDescent="0.2">
      <c r="A15" s="80"/>
      <c r="B15" s="89"/>
      <c r="C15" s="90"/>
      <c r="D15" s="89"/>
      <c r="E15" s="90"/>
      <c r="F15" s="80"/>
    </row>
    <row r="16" spans="1:6" ht="30" customHeight="1" x14ac:dyDescent="0.2">
      <c r="A16" s="80"/>
      <c r="B16" s="89"/>
      <c r="C16" s="90"/>
      <c r="D16" s="89"/>
      <c r="E16" s="90"/>
      <c r="F16" s="80"/>
    </row>
    <row r="17" spans="1:6" ht="30" customHeight="1" x14ac:dyDescent="0.2">
      <c r="A17" s="80"/>
      <c r="B17" s="89"/>
      <c r="C17" s="90"/>
      <c r="D17" s="89"/>
      <c r="E17" s="90"/>
      <c r="F17" s="80"/>
    </row>
    <row r="18" spans="1:6" ht="30" customHeight="1" x14ac:dyDescent="0.2">
      <c r="A18" s="80"/>
      <c r="B18" s="84" t="s">
        <v>117</v>
      </c>
      <c r="C18" s="86">
        <f>SUM(C7:C12)</f>
        <v>2047024</v>
      </c>
      <c r="D18" s="84" t="s">
        <v>117</v>
      </c>
      <c r="E18" s="86">
        <f>SUM(E7:E17)</f>
        <v>2047024</v>
      </c>
      <c r="F18" s="80"/>
    </row>
    <row r="19" spans="1:6" ht="30" customHeight="1" x14ac:dyDescent="0.2">
      <c r="A19" s="80"/>
      <c r="B19" s="91"/>
      <c r="C19" s="92" t="s">
        <v>183</v>
      </c>
      <c r="D19" s="93">
        <f>E18-C18</f>
        <v>0</v>
      </c>
      <c r="E19" s="94"/>
      <c r="F19" s="80"/>
    </row>
    <row r="20" spans="1:6" x14ac:dyDescent="0.2">
      <c r="A20" s="80"/>
      <c r="B20" s="80"/>
      <c r="C20" s="80"/>
      <c r="D20" s="80"/>
      <c r="E20" s="80"/>
      <c r="F20" s="80"/>
    </row>
    <row r="21" spans="1:6" x14ac:dyDescent="0.2">
      <c r="A21" s="80"/>
      <c r="B21" s="594" t="s">
        <v>187</v>
      </c>
      <c r="C21" s="594"/>
      <c r="D21" s="594"/>
      <c r="E21" s="594"/>
      <c r="F21" s="80"/>
    </row>
    <row r="22" spans="1:6" x14ac:dyDescent="0.2">
      <c r="A22" s="80"/>
      <c r="B22" s="594"/>
      <c r="C22" s="594"/>
      <c r="D22" s="594"/>
      <c r="E22" s="594"/>
      <c r="F22" s="80"/>
    </row>
    <row r="23" spans="1:6" x14ac:dyDescent="0.2">
      <c r="A23" s="80"/>
      <c r="B23" s="80"/>
      <c r="C23" s="80"/>
      <c r="D23" s="80"/>
      <c r="E23" s="80"/>
      <c r="F23" s="80"/>
    </row>
    <row r="24" spans="1:6" x14ac:dyDescent="0.2">
      <c r="A24" s="80"/>
      <c r="B24" s="98" t="s">
        <v>196</v>
      </c>
      <c r="C24" s="95"/>
      <c r="D24" s="95"/>
      <c r="E24" s="95"/>
      <c r="F24" s="80"/>
    </row>
    <row r="25" spans="1:6" x14ac:dyDescent="0.2">
      <c r="A25" s="80"/>
      <c r="B25" s="95"/>
      <c r="C25" s="95"/>
      <c r="D25" s="95"/>
      <c r="E25" s="95"/>
      <c r="F25" s="80"/>
    </row>
    <row r="26" spans="1:6" x14ac:dyDescent="0.2">
      <c r="A26" s="80"/>
      <c r="B26" s="95"/>
      <c r="C26" s="95"/>
      <c r="D26" s="95"/>
      <c r="E26" s="95"/>
      <c r="F26" s="80"/>
    </row>
    <row r="27" spans="1:6" x14ac:dyDescent="0.2">
      <c r="A27" s="80"/>
      <c r="B27" s="95"/>
      <c r="C27" s="95" t="s">
        <v>184</v>
      </c>
      <c r="D27" s="595" t="s">
        <v>197</v>
      </c>
      <c r="E27" s="596"/>
      <c r="F27" s="80"/>
    </row>
    <row r="28" spans="1:6" x14ac:dyDescent="0.2">
      <c r="A28" s="80"/>
      <c r="B28" s="95"/>
      <c r="C28" s="95"/>
      <c r="D28" s="596"/>
      <c r="E28" s="596"/>
      <c r="F28" s="80"/>
    </row>
    <row r="29" spans="1:6" x14ac:dyDescent="0.2">
      <c r="A29" s="80"/>
      <c r="B29" s="95"/>
      <c r="C29" s="95" t="s">
        <v>185</v>
      </c>
      <c r="D29" s="595" t="s">
        <v>198</v>
      </c>
      <c r="E29" s="596"/>
      <c r="F29" s="80"/>
    </row>
    <row r="30" spans="1:6" x14ac:dyDescent="0.2">
      <c r="A30" s="80"/>
      <c r="B30" s="95"/>
      <c r="C30" s="95"/>
      <c r="D30" s="596"/>
      <c r="E30" s="596"/>
      <c r="F30" s="80"/>
    </row>
    <row r="31" spans="1:6" x14ac:dyDescent="0.2">
      <c r="A31" s="80"/>
      <c r="B31" s="95"/>
      <c r="C31" s="95"/>
      <c r="D31" s="596"/>
      <c r="E31" s="596"/>
      <c r="F31" s="80"/>
    </row>
    <row r="32" spans="1:6" x14ac:dyDescent="0.2">
      <c r="B32" s="96"/>
      <c r="C32" s="96"/>
      <c r="D32" s="96"/>
      <c r="E32" s="96"/>
    </row>
    <row r="33" spans="2:5" x14ac:dyDescent="0.2">
      <c r="B33" s="96"/>
      <c r="C33" s="96"/>
      <c r="D33" s="96"/>
      <c r="E33" s="96"/>
    </row>
  </sheetData>
  <mergeCells count="6">
    <mergeCell ref="D29:E31"/>
    <mergeCell ref="B2:E2"/>
    <mergeCell ref="B5:C5"/>
    <mergeCell ref="D5:E5"/>
    <mergeCell ref="B21:E22"/>
    <mergeCell ref="D27:E28"/>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60766-569A-47A0-992F-96A10334BD1E}">
  <sheetPr>
    <tabColor rgb="FFCCFFFF"/>
    <pageSetUpPr fitToPage="1"/>
  </sheetPr>
  <dimension ref="B1:BB45"/>
  <sheetViews>
    <sheetView showGridLines="0" showZeros="0" view="pageBreakPreview" zoomScale="85" zoomScaleNormal="57" zoomScaleSheetLayoutView="85" workbookViewId="0">
      <selection activeCell="CH18" sqref="CH18"/>
    </sheetView>
  </sheetViews>
  <sheetFormatPr defaultColWidth="9" defaultRowHeight="13.2" x14ac:dyDescent="0.2"/>
  <cols>
    <col min="1" max="179" width="1.6640625" style="99" customWidth="1"/>
    <col min="180" max="256" width="9" style="99"/>
    <col min="257" max="287" width="1.6640625" style="99" customWidth="1"/>
    <col min="288" max="288" width="2.5546875" style="99" customWidth="1"/>
    <col min="289" max="435" width="1.6640625" style="99" customWidth="1"/>
    <col min="436" max="512" width="9" style="99"/>
    <col min="513" max="543" width="1.6640625" style="99" customWidth="1"/>
    <col min="544" max="544" width="2.5546875" style="99" customWidth="1"/>
    <col min="545" max="691" width="1.6640625" style="99" customWidth="1"/>
    <col min="692" max="768" width="9" style="99"/>
    <col min="769" max="799" width="1.6640625" style="99" customWidth="1"/>
    <col min="800" max="800" width="2.5546875" style="99" customWidth="1"/>
    <col min="801" max="947" width="1.6640625" style="99" customWidth="1"/>
    <col min="948" max="1024" width="9" style="99"/>
    <col min="1025" max="1055" width="1.6640625" style="99" customWidth="1"/>
    <col min="1056" max="1056" width="2.5546875" style="99" customWidth="1"/>
    <col min="1057" max="1203" width="1.6640625" style="99" customWidth="1"/>
    <col min="1204" max="1280" width="9" style="99"/>
    <col min="1281" max="1311" width="1.6640625" style="99" customWidth="1"/>
    <col min="1312" max="1312" width="2.5546875" style="99" customWidth="1"/>
    <col min="1313" max="1459" width="1.6640625" style="99" customWidth="1"/>
    <col min="1460" max="1536" width="9" style="99"/>
    <col min="1537" max="1567" width="1.6640625" style="99" customWidth="1"/>
    <col min="1568" max="1568" width="2.5546875" style="99" customWidth="1"/>
    <col min="1569" max="1715" width="1.6640625" style="99" customWidth="1"/>
    <col min="1716" max="1792" width="9" style="99"/>
    <col min="1793" max="1823" width="1.6640625" style="99" customWidth="1"/>
    <col min="1824" max="1824" width="2.5546875" style="99" customWidth="1"/>
    <col min="1825" max="1971" width="1.6640625" style="99" customWidth="1"/>
    <col min="1972" max="2048" width="9" style="99"/>
    <col min="2049" max="2079" width="1.6640625" style="99" customWidth="1"/>
    <col min="2080" max="2080" width="2.5546875" style="99" customWidth="1"/>
    <col min="2081" max="2227" width="1.6640625" style="99" customWidth="1"/>
    <col min="2228" max="2304" width="9" style="99"/>
    <col min="2305" max="2335" width="1.6640625" style="99" customWidth="1"/>
    <col min="2336" max="2336" width="2.5546875" style="99" customWidth="1"/>
    <col min="2337" max="2483" width="1.6640625" style="99" customWidth="1"/>
    <col min="2484" max="2560" width="9" style="99"/>
    <col min="2561" max="2591" width="1.6640625" style="99" customWidth="1"/>
    <col min="2592" max="2592" width="2.5546875" style="99" customWidth="1"/>
    <col min="2593" max="2739" width="1.6640625" style="99" customWidth="1"/>
    <col min="2740" max="2816" width="9" style="99"/>
    <col min="2817" max="2847" width="1.6640625" style="99" customWidth="1"/>
    <col min="2848" max="2848" width="2.5546875" style="99" customWidth="1"/>
    <col min="2849" max="2995" width="1.6640625" style="99" customWidth="1"/>
    <col min="2996" max="3072" width="9" style="99"/>
    <col min="3073" max="3103" width="1.6640625" style="99" customWidth="1"/>
    <col min="3104" max="3104" width="2.5546875" style="99" customWidth="1"/>
    <col min="3105" max="3251" width="1.6640625" style="99" customWidth="1"/>
    <col min="3252" max="3328" width="9" style="99"/>
    <col min="3329" max="3359" width="1.6640625" style="99" customWidth="1"/>
    <col min="3360" max="3360" width="2.5546875" style="99" customWidth="1"/>
    <col min="3361" max="3507" width="1.6640625" style="99" customWidth="1"/>
    <col min="3508" max="3584" width="9" style="99"/>
    <col min="3585" max="3615" width="1.6640625" style="99" customWidth="1"/>
    <col min="3616" max="3616" width="2.5546875" style="99" customWidth="1"/>
    <col min="3617" max="3763" width="1.6640625" style="99" customWidth="1"/>
    <col min="3764" max="3840" width="9" style="99"/>
    <col min="3841" max="3871" width="1.6640625" style="99" customWidth="1"/>
    <col min="3872" max="3872" width="2.5546875" style="99" customWidth="1"/>
    <col min="3873" max="4019" width="1.6640625" style="99" customWidth="1"/>
    <col min="4020" max="4096" width="9" style="99"/>
    <col min="4097" max="4127" width="1.6640625" style="99" customWidth="1"/>
    <col min="4128" max="4128" width="2.5546875" style="99" customWidth="1"/>
    <col min="4129" max="4275" width="1.6640625" style="99" customWidth="1"/>
    <col min="4276" max="4352" width="9" style="99"/>
    <col min="4353" max="4383" width="1.6640625" style="99" customWidth="1"/>
    <col min="4384" max="4384" width="2.5546875" style="99" customWidth="1"/>
    <col min="4385" max="4531" width="1.6640625" style="99" customWidth="1"/>
    <col min="4532" max="4608" width="9" style="99"/>
    <col min="4609" max="4639" width="1.6640625" style="99" customWidth="1"/>
    <col min="4640" max="4640" width="2.5546875" style="99" customWidth="1"/>
    <col min="4641" max="4787" width="1.6640625" style="99" customWidth="1"/>
    <col min="4788" max="4864" width="9" style="99"/>
    <col min="4865" max="4895" width="1.6640625" style="99" customWidth="1"/>
    <col min="4896" max="4896" width="2.5546875" style="99" customWidth="1"/>
    <col min="4897" max="5043" width="1.6640625" style="99" customWidth="1"/>
    <col min="5044" max="5120" width="9" style="99"/>
    <col min="5121" max="5151" width="1.6640625" style="99" customWidth="1"/>
    <col min="5152" max="5152" width="2.5546875" style="99" customWidth="1"/>
    <col min="5153" max="5299" width="1.6640625" style="99" customWidth="1"/>
    <col min="5300" max="5376" width="9" style="99"/>
    <col min="5377" max="5407" width="1.6640625" style="99" customWidth="1"/>
    <col min="5408" max="5408" width="2.5546875" style="99" customWidth="1"/>
    <col min="5409" max="5555" width="1.6640625" style="99" customWidth="1"/>
    <col min="5556" max="5632" width="9" style="99"/>
    <col min="5633" max="5663" width="1.6640625" style="99" customWidth="1"/>
    <col min="5664" max="5664" width="2.5546875" style="99" customWidth="1"/>
    <col min="5665" max="5811" width="1.6640625" style="99" customWidth="1"/>
    <col min="5812" max="5888" width="9" style="99"/>
    <col min="5889" max="5919" width="1.6640625" style="99" customWidth="1"/>
    <col min="5920" max="5920" width="2.5546875" style="99" customWidth="1"/>
    <col min="5921" max="6067" width="1.6640625" style="99" customWidth="1"/>
    <col min="6068" max="6144" width="9" style="99"/>
    <col min="6145" max="6175" width="1.6640625" style="99" customWidth="1"/>
    <col min="6176" max="6176" width="2.5546875" style="99" customWidth="1"/>
    <col min="6177" max="6323" width="1.6640625" style="99" customWidth="1"/>
    <col min="6324" max="6400" width="9" style="99"/>
    <col min="6401" max="6431" width="1.6640625" style="99" customWidth="1"/>
    <col min="6432" max="6432" width="2.5546875" style="99" customWidth="1"/>
    <col min="6433" max="6579" width="1.6640625" style="99" customWidth="1"/>
    <col min="6580" max="6656" width="9" style="99"/>
    <col min="6657" max="6687" width="1.6640625" style="99" customWidth="1"/>
    <col min="6688" max="6688" width="2.5546875" style="99" customWidth="1"/>
    <col min="6689" max="6835" width="1.6640625" style="99" customWidth="1"/>
    <col min="6836" max="6912" width="9" style="99"/>
    <col min="6913" max="6943" width="1.6640625" style="99" customWidth="1"/>
    <col min="6944" max="6944" width="2.5546875" style="99" customWidth="1"/>
    <col min="6945" max="7091" width="1.6640625" style="99" customWidth="1"/>
    <col min="7092" max="7168" width="9" style="99"/>
    <col min="7169" max="7199" width="1.6640625" style="99" customWidth="1"/>
    <col min="7200" max="7200" width="2.5546875" style="99" customWidth="1"/>
    <col min="7201" max="7347" width="1.6640625" style="99" customWidth="1"/>
    <col min="7348" max="7424" width="9" style="99"/>
    <col min="7425" max="7455" width="1.6640625" style="99" customWidth="1"/>
    <col min="7456" max="7456" width="2.5546875" style="99" customWidth="1"/>
    <col min="7457" max="7603" width="1.6640625" style="99" customWidth="1"/>
    <col min="7604" max="7680" width="9" style="99"/>
    <col min="7681" max="7711" width="1.6640625" style="99" customWidth="1"/>
    <col min="7712" max="7712" width="2.5546875" style="99" customWidth="1"/>
    <col min="7713" max="7859" width="1.6640625" style="99" customWidth="1"/>
    <col min="7860" max="7936" width="9" style="99"/>
    <col min="7937" max="7967" width="1.6640625" style="99" customWidth="1"/>
    <col min="7968" max="7968" width="2.5546875" style="99" customWidth="1"/>
    <col min="7969" max="8115" width="1.6640625" style="99" customWidth="1"/>
    <col min="8116" max="8192" width="9" style="99"/>
    <col min="8193" max="8223" width="1.6640625" style="99" customWidth="1"/>
    <col min="8224" max="8224" width="2.5546875" style="99" customWidth="1"/>
    <col min="8225" max="8371" width="1.6640625" style="99" customWidth="1"/>
    <col min="8372" max="8448" width="9" style="99"/>
    <col min="8449" max="8479" width="1.6640625" style="99" customWidth="1"/>
    <col min="8480" max="8480" width="2.5546875" style="99" customWidth="1"/>
    <col min="8481" max="8627" width="1.6640625" style="99" customWidth="1"/>
    <col min="8628" max="8704" width="9" style="99"/>
    <col min="8705" max="8735" width="1.6640625" style="99" customWidth="1"/>
    <col min="8736" max="8736" width="2.5546875" style="99" customWidth="1"/>
    <col min="8737" max="8883" width="1.6640625" style="99" customWidth="1"/>
    <col min="8884" max="8960" width="9" style="99"/>
    <col min="8961" max="8991" width="1.6640625" style="99" customWidth="1"/>
    <col min="8992" max="8992" width="2.5546875" style="99" customWidth="1"/>
    <col min="8993" max="9139" width="1.6640625" style="99" customWidth="1"/>
    <col min="9140" max="9216" width="9" style="99"/>
    <col min="9217" max="9247" width="1.6640625" style="99" customWidth="1"/>
    <col min="9248" max="9248" width="2.5546875" style="99" customWidth="1"/>
    <col min="9249" max="9395" width="1.6640625" style="99" customWidth="1"/>
    <col min="9396" max="9472" width="9" style="99"/>
    <col min="9473" max="9503" width="1.6640625" style="99" customWidth="1"/>
    <col min="9504" max="9504" width="2.5546875" style="99" customWidth="1"/>
    <col min="9505" max="9651" width="1.6640625" style="99" customWidth="1"/>
    <col min="9652" max="9728" width="9" style="99"/>
    <col min="9729" max="9759" width="1.6640625" style="99" customWidth="1"/>
    <col min="9760" max="9760" width="2.5546875" style="99" customWidth="1"/>
    <col min="9761" max="9907" width="1.6640625" style="99" customWidth="1"/>
    <col min="9908" max="9984" width="9" style="99"/>
    <col min="9985" max="10015" width="1.6640625" style="99" customWidth="1"/>
    <col min="10016" max="10016" width="2.5546875" style="99" customWidth="1"/>
    <col min="10017" max="10163" width="1.6640625" style="99" customWidth="1"/>
    <col min="10164" max="10240" width="9" style="99"/>
    <col min="10241" max="10271" width="1.6640625" style="99" customWidth="1"/>
    <col min="10272" max="10272" width="2.5546875" style="99" customWidth="1"/>
    <col min="10273" max="10419" width="1.6640625" style="99" customWidth="1"/>
    <col min="10420" max="10496" width="9" style="99"/>
    <col min="10497" max="10527" width="1.6640625" style="99" customWidth="1"/>
    <col min="10528" max="10528" width="2.5546875" style="99" customWidth="1"/>
    <col min="10529" max="10675" width="1.6640625" style="99" customWidth="1"/>
    <col min="10676" max="10752" width="9" style="99"/>
    <col min="10753" max="10783" width="1.6640625" style="99" customWidth="1"/>
    <col min="10784" max="10784" width="2.5546875" style="99" customWidth="1"/>
    <col min="10785" max="10931" width="1.6640625" style="99" customWidth="1"/>
    <col min="10932" max="11008" width="9" style="99"/>
    <col min="11009" max="11039" width="1.6640625" style="99" customWidth="1"/>
    <col min="11040" max="11040" width="2.5546875" style="99" customWidth="1"/>
    <col min="11041" max="11187" width="1.6640625" style="99" customWidth="1"/>
    <col min="11188" max="11264" width="9" style="99"/>
    <col min="11265" max="11295" width="1.6640625" style="99" customWidth="1"/>
    <col min="11296" max="11296" width="2.5546875" style="99" customWidth="1"/>
    <col min="11297" max="11443" width="1.6640625" style="99" customWidth="1"/>
    <col min="11444" max="11520" width="9" style="99"/>
    <col min="11521" max="11551" width="1.6640625" style="99" customWidth="1"/>
    <col min="11552" max="11552" width="2.5546875" style="99" customWidth="1"/>
    <col min="11553" max="11699" width="1.6640625" style="99" customWidth="1"/>
    <col min="11700" max="11776" width="9" style="99"/>
    <col min="11777" max="11807" width="1.6640625" style="99" customWidth="1"/>
    <col min="11808" max="11808" width="2.5546875" style="99" customWidth="1"/>
    <col min="11809" max="11955" width="1.6640625" style="99" customWidth="1"/>
    <col min="11956" max="12032" width="9" style="99"/>
    <col min="12033" max="12063" width="1.6640625" style="99" customWidth="1"/>
    <col min="12064" max="12064" width="2.5546875" style="99" customWidth="1"/>
    <col min="12065" max="12211" width="1.6640625" style="99" customWidth="1"/>
    <col min="12212" max="12288" width="9" style="99"/>
    <col min="12289" max="12319" width="1.6640625" style="99" customWidth="1"/>
    <col min="12320" max="12320" width="2.5546875" style="99" customWidth="1"/>
    <col min="12321" max="12467" width="1.6640625" style="99" customWidth="1"/>
    <col min="12468" max="12544" width="9" style="99"/>
    <col min="12545" max="12575" width="1.6640625" style="99" customWidth="1"/>
    <col min="12576" max="12576" width="2.5546875" style="99" customWidth="1"/>
    <col min="12577" max="12723" width="1.6640625" style="99" customWidth="1"/>
    <col min="12724" max="12800" width="9" style="99"/>
    <col min="12801" max="12831" width="1.6640625" style="99" customWidth="1"/>
    <col min="12832" max="12832" width="2.5546875" style="99" customWidth="1"/>
    <col min="12833" max="12979" width="1.6640625" style="99" customWidth="1"/>
    <col min="12980" max="13056" width="9" style="99"/>
    <col min="13057" max="13087" width="1.6640625" style="99" customWidth="1"/>
    <col min="13088" max="13088" width="2.5546875" style="99" customWidth="1"/>
    <col min="13089" max="13235" width="1.6640625" style="99" customWidth="1"/>
    <col min="13236" max="13312" width="9" style="99"/>
    <col min="13313" max="13343" width="1.6640625" style="99" customWidth="1"/>
    <col min="13344" max="13344" width="2.5546875" style="99" customWidth="1"/>
    <col min="13345" max="13491" width="1.6640625" style="99" customWidth="1"/>
    <col min="13492" max="13568" width="9" style="99"/>
    <col min="13569" max="13599" width="1.6640625" style="99" customWidth="1"/>
    <col min="13600" max="13600" width="2.5546875" style="99" customWidth="1"/>
    <col min="13601" max="13747" width="1.6640625" style="99" customWidth="1"/>
    <col min="13748" max="13824" width="9" style="99"/>
    <col min="13825" max="13855" width="1.6640625" style="99" customWidth="1"/>
    <col min="13856" max="13856" width="2.5546875" style="99" customWidth="1"/>
    <col min="13857" max="14003" width="1.6640625" style="99" customWidth="1"/>
    <col min="14004" max="14080" width="9" style="99"/>
    <col min="14081" max="14111" width="1.6640625" style="99" customWidth="1"/>
    <col min="14112" max="14112" width="2.5546875" style="99" customWidth="1"/>
    <col min="14113" max="14259" width="1.6640625" style="99" customWidth="1"/>
    <col min="14260" max="14336" width="9" style="99"/>
    <col min="14337" max="14367" width="1.6640625" style="99" customWidth="1"/>
    <col min="14368" max="14368" width="2.5546875" style="99" customWidth="1"/>
    <col min="14369" max="14515" width="1.6640625" style="99" customWidth="1"/>
    <col min="14516" max="14592" width="9" style="99"/>
    <col min="14593" max="14623" width="1.6640625" style="99" customWidth="1"/>
    <col min="14624" max="14624" width="2.5546875" style="99" customWidth="1"/>
    <col min="14625" max="14771" width="1.6640625" style="99" customWidth="1"/>
    <col min="14772" max="14848" width="9" style="99"/>
    <col min="14849" max="14879" width="1.6640625" style="99" customWidth="1"/>
    <col min="14880" max="14880" width="2.5546875" style="99" customWidth="1"/>
    <col min="14881" max="15027" width="1.6640625" style="99" customWidth="1"/>
    <col min="15028" max="15104" width="9" style="99"/>
    <col min="15105" max="15135" width="1.6640625" style="99" customWidth="1"/>
    <col min="15136" max="15136" width="2.5546875" style="99" customWidth="1"/>
    <col min="15137" max="15283" width="1.6640625" style="99" customWidth="1"/>
    <col min="15284" max="15360" width="9" style="99"/>
    <col min="15361" max="15391" width="1.6640625" style="99" customWidth="1"/>
    <col min="15392" max="15392" width="2.5546875" style="99" customWidth="1"/>
    <col min="15393" max="15539" width="1.6640625" style="99" customWidth="1"/>
    <col min="15540" max="15616" width="9" style="99"/>
    <col min="15617" max="15647" width="1.6640625" style="99" customWidth="1"/>
    <col min="15648" max="15648" width="2.5546875" style="99" customWidth="1"/>
    <col min="15649" max="15795" width="1.6640625" style="99" customWidth="1"/>
    <col min="15796" max="15872" width="9" style="99"/>
    <col min="15873" max="15903" width="1.6640625" style="99" customWidth="1"/>
    <col min="15904" max="15904" width="2.5546875" style="99" customWidth="1"/>
    <col min="15905" max="16051" width="1.6640625" style="99" customWidth="1"/>
    <col min="16052" max="16128" width="9" style="99"/>
    <col min="16129" max="16159" width="1.6640625" style="99" customWidth="1"/>
    <col min="16160" max="16160" width="2.5546875" style="99" customWidth="1"/>
    <col min="16161" max="16307" width="1.6640625" style="99" customWidth="1"/>
    <col min="16308" max="16384" width="9" style="99"/>
  </cols>
  <sheetData>
    <row r="1" spans="2:54" x14ac:dyDescent="0.2">
      <c r="BB1" s="100" t="s">
        <v>234</v>
      </c>
    </row>
    <row r="2" spans="2:54" x14ac:dyDescent="0.2">
      <c r="AJ2" s="116"/>
      <c r="AK2" s="116"/>
      <c r="AL2" s="116"/>
      <c r="AM2" s="116"/>
      <c r="AN2" s="116"/>
      <c r="AO2" s="116"/>
      <c r="AP2" s="116"/>
      <c r="AQ2" s="116"/>
      <c r="AR2" s="116"/>
      <c r="AS2" s="116"/>
      <c r="AT2" s="116"/>
      <c r="AU2" s="116"/>
      <c r="AV2" s="116"/>
      <c r="AW2" s="116"/>
      <c r="AX2" s="116"/>
      <c r="AY2" s="116"/>
      <c r="AZ2" s="116"/>
      <c r="BA2" s="101"/>
    </row>
    <row r="3" spans="2:54" x14ac:dyDescent="0.2">
      <c r="B3" s="99" t="s">
        <v>233</v>
      </c>
    </row>
    <row r="4" spans="2:54" x14ac:dyDescent="0.2">
      <c r="B4" s="146" t="s">
        <v>235</v>
      </c>
      <c r="C4" s="147"/>
      <c r="D4" s="147"/>
      <c r="E4" s="147"/>
      <c r="F4" s="147"/>
      <c r="G4" s="148"/>
      <c r="H4" s="146" t="s">
        <v>236</v>
      </c>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8"/>
      <c r="AV4" s="146" t="s">
        <v>237</v>
      </c>
      <c r="AW4" s="147"/>
      <c r="AX4" s="147"/>
      <c r="AY4" s="147"/>
      <c r="AZ4" s="147"/>
      <c r="BA4" s="148"/>
    </row>
    <row r="5" spans="2:54" x14ac:dyDescent="0.2">
      <c r="B5" s="149"/>
      <c r="C5" s="150"/>
      <c r="D5" s="150"/>
      <c r="E5" s="150"/>
      <c r="F5" s="150"/>
      <c r="G5" s="151"/>
      <c r="H5" s="149"/>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1"/>
      <c r="AV5" s="149"/>
      <c r="AW5" s="150"/>
      <c r="AX5" s="150"/>
      <c r="AY5" s="150"/>
      <c r="AZ5" s="150"/>
      <c r="BA5" s="151"/>
    </row>
    <row r="6" spans="2:54" x14ac:dyDescent="0.2">
      <c r="B6" s="152"/>
      <c r="C6" s="153"/>
      <c r="D6" s="153"/>
      <c r="E6" s="153"/>
      <c r="F6" s="153"/>
      <c r="G6" s="154"/>
      <c r="H6" s="152"/>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4"/>
      <c r="AV6" s="152"/>
      <c r="AW6" s="153"/>
      <c r="AX6" s="153"/>
      <c r="AY6" s="153"/>
      <c r="AZ6" s="153"/>
      <c r="BA6" s="154"/>
    </row>
    <row r="7" spans="2:54" x14ac:dyDescent="0.2">
      <c r="B7" s="138" t="s">
        <v>134</v>
      </c>
      <c r="C7" s="139"/>
      <c r="D7" s="139"/>
      <c r="E7" s="139"/>
      <c r="F7" s="139"/>
      <c r="G7" s="140"/>
      <c r="H7" s="155" t="s">
        <v>247</v>
      </c>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7"/>
      <c r="AV7" s="138"/>
      <c r="AW7" s="139"/>
      <c r="AX7" s="139"/>
      <c r="AY7" s="139"/>
      <c r="AZ7" s="139"/>
      <c r="BA7" s="140"/>
    </row>
    <row r="8" spans="2:54" x14ac:dyDescent="0.2">
      <c r="B8" s="141"/>
      <c r="C8" s="131"/>
      <c r="D8" s="131"/>
      <c r="E8" s="131"/>
      <c r="F8" s="131"/>
      <c r="G8" s="142"/>
      <c r="H8" s="158"/>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59"/>
      <c r="AV8" s="141"/>
      <c r="AW8" s="131"/>
      <c r="AX8" s="131"/>
      <c r="AY8" s="131"/>
      <c r="AZ8" s="131"/>
      <c r="BA8" s="142"/>
    </row>
    <row r="9" spans="2:54" x14ac:dyDescent="0.2">
      <c r="B9" s="143"/>
      <c r="C9" s="144"/>
      <c r="D9" s="144"/>
      <c r="E9" s="144"/>
      <c r="F9" s="144"/>
      <c r="G9" s="145"/>
      <c r="H9" s="160"/>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2"/>
      <c r="AV9" s="143"/>
      <c r="AW9" s="144"/>
      <c r="AX9" s="144"/>
      <c r="AY9" s="144"/>
      <c r="AZ9" s="144"/>
      <c r="BA9" s="145"/>
    </row>
    <row r="10" spans="2:54" x14ac:dyDescent="0.2">
      <c r="B10" s="138" t="s">
        <v>135</v>
      </c>
      <c r="C10" s="139"/>
      <c r="D10" s="139"/>
      <c r="E10" s="139"/>
      <c r="F10" s="139"/>
      <c r="G10" s="140"/>
      <c r="H10" s="155" t="s">
        <v>248</v>
      </c>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7"/>
      <c r="AV10" s="138"/>
      <c r="AW10" s="139"/>
      <c r="AX10" s="139"/>
      <c r="AY10" s="139"/>
      <c r="AZ10" s="139"/>
      <c r="BA10" s="140"/>
    </row>
    <row r="11" spans="2:54" x14ac:dyDescent="0.2">
      <c r="B11" s="141"/>
      <c r="C11" s="131"/>
      <c r="D11" s="131"/>
      <c r="E11" s="131"/>
      <c r="F11" s="131"/>
      <c r="G11" s="142"/>
      <c r="H11" s="158"/>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59"/>
      <c r="AV11" s="141"/>
      <c r="AW11" s="131"/>
      <c r="AX11" s="131"/>
      <c r="AY11" s="131"/>
      <c r="AZ11" s="131"/>
      <c r="BA11" s="142"/>
    </row>
    <row r="12" spans="2:54" x14ac:dyDescent="0.2">
      <c r="B12" s="143"/>
      <c r="C12" s="144"/>
      <c r="D12" s="144"/>
      <c r="E12" s="144"/>
      <c r="F12" s="144"/>
      <c r="G12" s="145"/>
      <c r="H12" s="160"/>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2"/>
      <c r="AV12" s="143"/>
      <c r="AW12" s="144"/>
      <c r="AX12" s="144"/>
      <c r="AY12" s="144"/>
      <c r="AZ12" s="144"/>
      <c r="BA12" s="145"/>
    </row>
    <row r="13" spans="2:54" x14ac:dyDescent="0.2">
      <c r="B13" s="138" t="s">
        <v>136</v>
      </c>
      <c r="C13" s="139"/>
      <c r="D13" s="139"/>
      <c r="E13" s="139"/>
      <c r="F13" s="139"/>
      <c r="G13" s="140"/>
      <c r="H13" s="155" t="s">
        <v>249</v>
      </c>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7"/>
      <c r="AV13" s="138"/>
      <c r="AW13" s="139"/>
      <c r="AX13" s="139"/>
      <c r="AY13" s="139"/>
      <c r="AZ13" s="139"/>
      <c r="BA13" s="140"/>
    </row>
    <row r="14" spans="2:54" x14ac:dyDescent="0.2">
      <c r="B14" s="141"/>
      <c r="C14" s="131"/>
      <c r="D14" s="131"/>
      <c r="E14" s="131"/>
      <c r="F14" s="131"/>
      <c r="G14" s="142"/>
      <c r="H14" s="158"/>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59"/>
      <c r="AV14" s="141"/>
      <c r="AW14" s="131"/>
      <c r="AX14" s="131"/>
      <c r="AY14" s="131"/>
      <c r="AZ14" s="131"/>
      <c r="BA14" s="142"/>
    </row>
    <row r="15" spans="2:54" x14ac:dyDescent="0.2">
      <c r="B15" s="143"/>
      <c r="C15" s="144"/>
      <c r="D15" s="144"/>
      <c r="E15" s="144"/>
      <c r="F15" s="144"/>
      <c r="G15" s="145"/>
      <c r="H15" s="160"/>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2"/>
      <c r="AV15" s="143"/>
      <c r="AW15" s="144"/>
      <c r="AX15" s="144"/>
      <c r="AY15" s="144"/>
      <c r="AZ15" s="144"/>
      <c r="BA15" s="145"/>
    </row>
    <row r="16" spans="2:54" x14ac:dyDescent="0.2">
      <c r="B16" s="138" t="s">
        <v>238</v>
      </c>
      <c r="C16" s="139"/>
      <c r="D16" s="139"/>
      <c r="E16" s="139"/>
      <c r="F16" s="139"/>
      <c r="G16" s="140"/>
      <c r="H16" s="155" t="s">
        <v>250</v>
      </c>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7"/>
      <c r="AV16" s="138"/>
      <c r="AW16" s="139"/>
      <c r="AX16" s="139"/>
      <c r="AY16" s="139"/>
      <c r="AZ16" s="139"/>
      <c r="BA16" s="140"/>
    </row>
    <row r="17" spans="2:53" x14ac:dyDescent="0.2">
      <c r="B17" s="141"/>
      <c r="C17" s="131"/>
      <c r="D17" s="131"/>
      <c r="E17" s="131"/>
      <c r="F17" s="131"/>
      <c r="G17" s="142"/>
      <c r="H17" s="158"/>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59"/>
      <c r="AV17" s="141"/>
      <c r="AW17" s="131"/>
      <c r="AX17" s="131"/>
      <c r="AY17" s="131"/>
      <c r="AZ17" s="131"/>
      <c r="BA17" s="142"/>
    </row>
    <row r="18" spans="2:53" x14ac:dyDescent="0.2">
      <c r="B18" s="143"/>
      <c r="C18" s="144"/>
      <c r="D18" s="144"/>
      <c r="E18" s="144"/>
      <c r="F18" s="144"/>
      <c r="G18" s="145"/>
      <c r="H18" s="160"/>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2"/>
      <c r="AV18" s="143"/>
      <c r="AW18" s="144"/>
      <c r="AX18" s="144"/>
      <c r="AY18" s="144"/>
      <c r="AZ18" s="144"/>
      <c r="BA18" s="145"/>
    </row>
    <row r="19" spans="2:53" x14ac:dyDescent="0.2">
      <c r="B19" s="138" t="s">
        <v>239</v>
      </c>
      <c r="C19" s="139"/>
      <c r="D19" s="139"/>
      <c r="E19" s="139"/>
      <c r="F19" s="139"/>
      <c r="G19" s="140"/>
      <c r="H19" s="155" t="s">
        <v>251</v>
      </c>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7"/>
      <c r="AV19" s="138"/>
      <c r="AW19" s="139"/>
      <c r="AX19" s="139"/>
      <c r="AY19" s="139"/>
      <c r="AZ19" s="139"/>
      <c r="BA19" s="140"/>
    </row>
    <row r="20" spans="2:53" x14ac:dyDescent="0.2">
      <c r="B20" s="141"/>
      <c r="C20" s="131"/>
      <c r="D20" s="131"/>
      <c r="E20" s="131"/>
      <c r="F20" s="131"/>
      <c r="G20" s="142"/>
      <c r="H20" s="158"/>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59"/>
      <c r="AV20" s="141"/>
      <c r="AW20" s="131"/>
      <c r="AX20" s="131"/>
      <c r="AY20" s="131"/>
      <c r="AZ20" s="131"/>
      <c r="BA20" s="142"/>
    </row>
    <row r="21" spans="2:53" x14ac:dyDescent="0.2">
      <c r="B21" s="143"/>
      <c r="C21" s="144"/>
      <c r="D21" s="144"/>
      <c r="E21" s="144"/>
      <c r="F21" s="144"/>
      <c r="G21" s="145"/>
      <c r="H21" s="160"/>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2"/>
      <c r="AV21" s="143"/>
      <c r="AW21" s="144"/>
      <c r="AX21" s="144"/>
      <c r="AY21" s="144"/>
      <c r="AZ21" s="144"/>
      <c r="BA21" s="145"/>
    </row>
    <row r="22" spans="2:53" x14ac:dyDescent="0.2">
      <c r="B22" s="138" t="s">
        <v>240</v>
      </c>
      <c r="C22" s="139"/>
      <c r="D22" s="139"/>
      <c r="E22" s="139"/>
      <c r="F22" s="139"/>
      <c r="G22" s="140"/>
      <c r="H22" s="155" t="s">
        <v>252</v>
      </c>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7"/>
      <c r="AV22" s="138"/>
      <c r="AW22" s="139"/>
      <c r="AX22" s="139"/>
      <c r="AY22" s="139"/>
      <c r="AZ22" s="139"/>
      <c r="BA22" s="140"/>
    </row>
    <row r="23" spans="2:53" x14ac:dyDescent="0.2">
      <c r="B23" s="141"/>
      <c r="C23" s="131"/>
      <c r="D23" s="131"/>
      <c r="E23" s="131"/>
      <c r="F23" s="131"/>
      <c r="G23" s="142"/>
      <c r="H23" s="158"/>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59"/>
      <c r="AV23" s="141"/>
      <c r="AW23" s="131"/>
      <c r="AX23" s="131"/>
      <c r="AY23" s="131"/>
      <c r="AZ23" s="131"/>
      <c r="BA23" s="142"/>
    </row>
    <row r="24" spans="2:53" x14ac:dyDescent="0.2">
      <c r="B24" s="143"/>
      <c r="C24" s="144"/>
      <c r="D24" s="144"/>
      <c r="E24" s="144"/>
      <c r="F24" s="144"/>
      <c r="G24" s="145"/>
      <c r="H24" s="160"/>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2"/>
      <c r="AV24" s="143"/>
      <c r="AW24" s="144"/>
      <c r="AX24" s="144"/>
      <c r="AY24" s="144"/>
      <c r="AZ24" s="144"/>
      <c r="BA24" s="145"/>
    </row>
    <row r="25" spans="2:53" x14ac:dyDescent="0.2">
      <c r="B25" s="138" t="s">
        <v>241</v>
      </c>
      <c r="C25" s="139"/>
      <c r="D25" s="139"/>
      <c r="E25" s="139"/>
      <c r="F25" s="139"/>
      <c r="G25" s="140"/>
      <c r="H25" s="155" t="s">
        <v>253</v>
      </c>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7"/>
      <c r="AV25" s="138"/>
      <c r="AW25" s="139"/>
      <c r="AX25" s="139"/>
      <c r="AY25" s="139"/>
      <c r="AZ25" s="139"/>
      <c r="BA25" s="140"/>
    </row>
    <row r="26" spans="2:53" x14ac:dyDescent="0.2">
      <c r="B26" s="141"/>
      <c r="C26" s="131"/>
      <c r="D26" s="131"/>
      <c r="E26" s="131"/>
      <c r="F26" s="131"/>
      <c r="G26" s="142"/>
      <c r="H26" s="158"/>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59"/>
      <c r="AV26" s="141"/>
      <c r="AW26" s="131"/>
      <c r="AX26" s="131"/>
      <c r="AY26" s="131"/>
      <c r="AZ26" s="131"/>
      <c r="BA26" s="142"/>
    </row>
    <row r="27" spans="2:53" x14ac:dyDescent="0.2">
      <c r="B27" s="143"/>
      <c r="C27" s="144"/>
      <c r="D27" s="144"/>
      <c r="E27" s="144"/>
      <c r="F27" s="144"/>
      <c r="G27" s="145"/>
      <c r="H27" s="160"/>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2"/>
      <c r="AV27" s="143"/>
      <c r="AW27" s="144"/>
      <c r="AX27" s="144"/>
      <c r="AY27" s="144"/>
      <c r="AZ27" s="144"/>
      <c r="BA27" s="145"/>
    </row>
    <row r="28" spans="2:53" ht="21.6" customHeight="1" x14ac:dyDescent="0.2">
      <c r="B28" s="138" t="s">
        <v>242</v>
      </c>
      <c r="C28" s="139"/>
      <c r="D28" s="139"/>
      <c r="E28" s="139"/>
      <c r="F28" s="139"/>
      <c r="G28" s="140"/>
      <c r="H28" s="163" t="s">
        <v>254</v>
      </c>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7"/>
      <c r="AV28" s="138"/>
      <c r="AW28" s="139"/>
      <c r="AX28" s="139"/>
      <c r="AY28" s="139"/>
      <c r="AZ28" s="139"/>
      <c r="BA28" s="140"/>
    </row>
    <row r="29" spans="2:53" ht="21.6" customHeight="1" x14ac:dyDescent="0.2">
      <c r="B29" s="141"/>
      <c r="C29" s="131"/>
      <c r="D29" s="131"/>
      <c r="E29" s="131"/>
      <c r="F29" s="131"/>
      <c r="G29" s="142"/>
      <c r="H29" s="158"/>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59"/>
      <c r="AV29" s="141"/>
      <c r="AW29" s="131"/>
      <c r="AX29" s="131"/>
      <c r="AY29" s="131"/>
      <c r="AZ29" s="131"/>
      <c r="BA29" s="142"/>
    </row>
    <row r="30" spans="2:53" ht="21.6" customHeight="1" x14ac:dyDescent="0.2">
      <c r="B30" s="141"/>
      <c r="C30" s="131"/>
      <c r="D30" s="131"/>
      <c r="E30" s="131"/>
      <c r="F30" s="131"/>
      <c r="G30" s="142"/>
      <c r="H30" s="160"/>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2"/>
      <c r="AV30" s="143"/>
      <c r="AW30" s="144"/>
      <c r="AX30" s="144"/>
      <c r="AY30" s="144"/>
      <c r="AZ30" s="144"/>
      <c r="BA30" s="145"/>
    </row>
    <row r="31" spans="2:53" ht="21.6" customHeight="1" x14ac:dyDescent="0.2">
      <c r="B31" s="141"/>
      <c r="C31" s="131"/>
      <c r="D31" s="131"/>
      <c r="E31" s="131"/>
      <c r="F31" s="131"/>
      <c r="G31" s="142"/>
      <c r="H31" s="163" t="s">
        <v>255</v>
      </c>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7"/>
      <c r="AV31" s="138"/>
      <c r="AW31" s="139"/>
      <c r="AX31" s="139"/>
      <c r="AY31" s="139"/>
      <c r="AZ31" s="139"/>
      <c r="BA31" s="140"/>
    </row>
    <row r="32" spans="2:53" ht="21.6" customHeight="1" x14ac:dyDescent="0.2">
      <c r="B32" s="141"/>
      <c r="C32" s="131"/>
      <c r="D32" s="131"/>
      <c r="E32" s="131"/>
      <c r="F32" s="131"/>
      <c r="G32" s="142"/>
      <c r="H32" s="158"/>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59"/>
      <c r="AV32" s="141"/>
      <c r="AW32" s="131"/>
      <c r="AX32" s="131"/>
      <c r="AY32" s="131"/>
      <c r="AZ32" s="131"/>
      <c r="BA32" s="142"/>
    </row>
    <row r="33" spans="2:53" ht="21.6" customHeight="1" x14ac:dyDescent="0.2">
      <c r="B33" s="141"/>
      <c r="C33" s="131"/>
      <c r="D33" s="131"/>
      <c r="E33" s="131"/>
      <c r="F33" s="131"/>
      <c r="G33" s="142"/>
      <c r="H33" s="160"/>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2"/>
      <c r="AV33" s="143"/>
      <c r="AW33" s="144"/>
      <c r="AX33" s="144"/>
      <c r="AY33" s="144"/>
      <c r="AZ33" s="144"/>
      <c r="BA33" s="145"/>
    </row>
    <row r="34" spans="2:53" ht="21.6" customHeight="1" x14ac:dyDescent="0.2">
      <c r="B34" s="141"/>
      <c r="C34" s="131"/>
      <c r="D34" s="131"/>
      <c r="E34" s="131"/>
      <c r="F34" s="131"/>
      <c r="G34" s="142"/>
      <c r="H34" s="163" t="s">
        <v>256</v>
      </c>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7"/>
      <c r="AV34" s="138"/>
      <c r="AW34" s="139"/>
      <c r="AX34" s="139"/>
      <c r="AY34" s="139"/>
      <c r="AZ34" s="139"/>
      <c r="BA34" s="140"/>
    </row>
    <row r="35" spans="2:53" ht="21.6" customHeight="1" x14ac:dyDescent="0.2">
      <c r="B35" s="141"/>
      <c r="C35" s="131"/>
      <c r="D35" s="131"/>
      <c r="E35" s="131"/>
      <c r="F35" s="131"/>
      <c r="G35" s="142"/>
      <c r="H35" s="158"/>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59"/>
      <c r="AV35" s="141"/>
      <c r="AW35" s="131"/>
      <c r="AX35" s="131"/>
      <c r="AY35" s="131"/>
      <c r="AZ35" s="131"/>
      <c r="BA35" s="142"/>
    </row>
    <row r="36" spans="2:53" ht="21.6" customHeight="1" x14ac:dyDescent="0.2">
      <c r="B36" s="143"/>
      <c r="C36" s="144"/>
      <c r="D36" s="144"/>
      <c r="E36" s="144"/>
      <c r="F36" s="144"/>
      <c r="G36" s="145"/>
      <c r="H36" s="160"/>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2"/>
      <c r="AV36" s="143"/>
      <c r="AW36" s="144"/>
      <c r="AX36" s="144"/>
      <c r="AY36" s="144"/>
      <c r="AZ36" s="144"/>
      <c r="BA36" s="145"/>
    </row>
    <row r="37" spans="2:53" x14ac:dyDescent="0.2">
      <c r="B37" s="138" t="s">
        <v>243</v>
      </c>
      <c r="C37" s="139"/>
      <c r="D37" s="139"/>
      <c r="E37" s="139"/>
      <c r="F37" s="139"/>
      <c r="G37" s="140"/>
      <c r="H37" s="155" t="s">
        <v>257</v>
      </c>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7"/>
      <c r="AV37" s="138"/>
      <c r="AW37" s="139"/>
      <c r="AX37" s="139"/>
      <c r="AY37" s="139"/>
      <c r="AZ37" s="139"/>
      <c r="BA37" s="140"/>
    </row>
    <row r="38" spans="2:53" x14ac:dyDescent="0.2">
      <c r="B38" s="141"/>
      <c r="C38" s="131"/>
      <c r="D38" s="131"/>
      <c r="E38" s="131"/>
      <c r="F38" s="131"/>
      <c r="G38" s="142"/>
      <c r="H38" s="158"/>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59"/>
      <c r="AV38" s="141"/>
      <c r="AW38" s="131"/>
      <c r="AX38" s="131"/>
      <c r="AY38" s="131"/>
      <c r="AZ38" s="131"/>
      <c r="BA38" s="142"/>
    </row>
    <row r="39" spans="2:53" x14ac:dyDescent="0.2">
      <c r="B39" s="143"/>
      <c r="C39" s="144"/>
      <c r="D39" s="144"/>
      <c r="E39" s="144"/>
      <c r="F39" s="144"/>
      <c r="G39" s="145"/>
      <c r="H39" s="160"/>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2"/>
      <c r="AV39" s="143"/>
      <c r="AW39" s="144"/>
      <c r="AX39" s="144"/>
      <c r="AY39" s="144"/>
      <c r="AZ39" s="144"/>
      <c r="BA39" s="145"/>
    </row>
    <row r="40" spans="2:53" x14ac:dyDescent="0.2">
      <c r="B40" s="138" t="s">
        <v>244</v>
      </c>
      <c r="C40" s="139"/>
      <c r="D40" s="139"/>
      <c r="E40" s="139"/>
      <c r="F40" s="139"/>
      <c r="G40" s="140"/>
      <c r="H40" s="155" t="s">
        <v>258</v>
      </c>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7"/>
      <c r="AV40" s="138"/>
      <c r="AW40" s="139"/>
      <c r="AX40" s="139"/>
      <c r="AY40" s="139"/>
      <c r="AZ40" s="139"/>
      <c r="BA40" s="140"/>
    </row>
    <row r="41" spans="2:53" x14ac:dyDescent="0.2">
      <c r="B41" s="141"/>
      <c r="C41" s="131"/>
      <c r="D41" s="131"/>
      <c r="E41" s="131"/>
      <c r="F41" s="131"/>
      <c r="G41" s="142"/>
      <c r="H41" s="158"/>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59"/>
      <c r="AV41" s="141"/>
      <c r="AW41" s="131"/>
      <c r="AX41" s="131"/>
      <c r="AY41" s="131"/>
      <c r="AZ41" s="131"/>
      <c r="BA41" s="142"/>
    </row>
    <row r="42" spans="2:53" x14ac:dyDescent="0.2">
      <c r="B42" s="143"/>
      <c r="C42" s="144"/>
      <c r="D42" s="144"/>
      <c r="E42" s="144"/>
      <c r="F42" s="144"/>
      <c r="G42" s="145"/>
      <c r="H42" s="160"/>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2"/>
      <c r="AV42" s="143"/>
      <c r="AW42" s="144"/>
      <c r="AX42" s="144"/>
      <c r="AY42" s="144"/>
      <c r="AZ42" s="144"/>
      <c r="BA42" s="145"/>
    </row>
    <row r="43" spans="2:53" x14ac:dyDescent="0.2">
      <c r="B43" s="138" t="s">
        <v>245</v>
      </c>
      <c r="C43" s="139"/>
      <c r="D43" s="139"/>
      <c r="E43" s="139"/>
      <c r="F43" s="139"/>
      <c r="G43" s="140"/>
      <c r="H43" s="155" t="s">
        <v>259</v>
      </c>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56"/>
      <c r="AU43" s="157"/>
      <c r="AV43" s="138"/>
      <c r="AW43" s="139"/>
      <c r="AX43" s="139"/>
      <c r="AY43" s="139"/>
      <c r="AZ43" s="139"/>
      <c r="BA43" s="140"/>
    </row>
    <row r="44" spans="2:53" x14ac:dyDescent="0.2">
      <c r="B44" s="141"/>
      <c r="C44" s="131"/>
      <c r="D44" s="131"/>
      <c r="E44" s="131"/>
      <c r="F44" s="131"/>
      <c r="G44" s="142"/>
      <c r="H44" s="158"/>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59"/>
      <c r="AV44" s="141"/>
      <c r="AW44" s="131"/>
      <c r="AX44" s="131"/>
      <c r="AY44" s="131"/>
      <c r="AZ44" s="131"/>
      <c r="BA44" s="142"/>
    </row>
    <row r="45" spans="2:53" x14ac:dyDescent="0.2">
      <c r="B45" s="143"/>
      <c r="C45" s="144"/>
      <c r="D45" s="144"/>
      <c r="E45" s="144"/>
      <c r="F45" s="144"/>
      <c r="G45" s="145"/>
      <c r="H45" s="160"/>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c r="AT45" s="161"/>
      <c r="AU45" s="162"/>
      <c r="AV45" s="143"/>
      <c r="AW45" s="144"/>
      <c r="AX45" s="144"/>
      <c r="AY45" s="144"/>
      <c r="AZ45" s="144"/>
      <c r="BA45" s="145"/>
    </row>
  </sheetData>
  <mergeCells count="41">
    <mergeCell ref="H37:AU39"/>
    <mergeCell ref="AV37:BA39"/>
    <mergeCell ref="H40:AU42"/>
    <mergeCell ref="AV40:BA42"/>
    <mergeCell ref="H43:AU45"/>
    <mergeCell ref="AV43:BA45"/>
    <mergeCell ref="B28:G36"/>
    <mergeCell ref="H16:AU18"/>
    <mergeCell ref="AV16:BA18"/>
    <mergeCell ref="H19:AU21"/>
    <mergeCell ref="AV19:BA21"/>
    <mergeCell ref="H22:AU24"/>
    <mergeCell ref="AV22:BA24"/>
    <mergeCell ref="AV28:BA30"/>
    <mergeCell ref="H31:AU33"/>
    <mergeCell ref="AV31:BA33"/>
    <mergeCell ref="H34:AU36"/>
    <mergeCell ref="AV34:BA36"/>
    <mergeCell ref="B37:G39"/>
    <mergeCell ref="B40:G42"/>
    <mergeCell ref="B43:G45"/>
    <mergeCell ref="H7:AU9"/>
    <mergeCell ref="AV7:BA9"/>
    <mergeCell ref="H10:AU12"/>
    <mergeCell ref="AV10:BA12"/>
    <mergeCell ref="H13:AU15"/>
    <mergeCell ref="AV13:BA15"/>
    <mergeCell ref="B16:G18"/>
    <mergeCell ref="B19:G21"/>
    <mergeCell ref="B22:G24"/>
    <mergeCell ref="B25:G27"/>
    <mergeCell ref="H25:AU27"/>
    <mergeCell ref="AV25:BA27"/>
    <mergeCell ref="H28:AU30"/>
    <mergeCell ref="B13:G15"/>
    <mergeCell ref="AJ2:AZ2"/>
    <mergeCell ref="B4:G6"/>
    <mergeCell ref="H4:AU6"/>
    <mergeCell ref="AV4:BA6"/>
    <mergeCell ref="B7:G9"/>
    <mergeCell ref="B10:G12"/>
  </mergeCells>
  <phoneticPr fontId="1"/>
  <dataValidations count="1">
    <dataValidation type="list" allowBlank="1" showInputMessage="1" showErrorMessage="1" sqref="AV7:BA45" xr:uid="{38218A7C-A7B6-426D-892F-CBD6EE46B4DF}">
      <formula1>"✔,-"</formula1>
    </dataValidation>
  </dataValidations>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B20D5-2B00-414D-9BDE-844AF07B3789}">
  <sheetPr>
    <tabColor rgb="FFCCFFFF"/>
    <pageSetUpPr fitToPage="1"/>
  </sheetPr>
  <dimension ref="A1:BB34"/>
  <sheetViews>
    <sheetView showGridLines="0" view="pageBreakPreview" zoomScale="85" zoomScaleNormal="57" zoomScaleSheetLayoutView="85" workbookViewId="0">
      <selection activeCell="CH18" sqref="CH18"/>
    </sheetView>
  </sheetViews>
  <sheetFormatPr defaultColWidth="9" defaultRowHeight="13.2" x14ac:dyDescent="0.2"/>
  <cols>
    <col min="1" max="179" width="1.6640625" style="2" customWidth="1"/>
    <col min="180" max="256" width="9" style="2"/>
    <col min="257" max="287" width="1.6640625" style="2" customWidth="1"/>
    <col min="288" max="288" width="2.5546875" style="2" customWidth="1"/>
    <col min="289" max="435" width="1.6640625" style="2" customWidth="1"/>
    <col min="436" max="512" width="9" style="2"/>
    <col min="513" max="543" width="1.6640625" style="2" customWidth="1"/>
    <col min="544" max="544" width="2.5546875" style="2" customWidth="1"/>
    <col min="545" max="691" width="1.6640625" style="2" customWidth="1"/>
    <col min="692" max="768" width="9" style="2"/>
    <col min="769" max="799" width="1.6640625" style="2" customWidth="1"/>
    <col min="800" max="800" width="2.5546875" style="2" customWidth="1"/>
    <col min="801" max="947" width="1.6640625" style="2" customWidth="1"/>
    <col min="948" max="1024" width="9" style="2"/>
    <col min="1025" max="1055" width="1.6640625" style="2" customWidth="1"/>
    <col min="1056" max="1056" width="2.5546875" style="2" customWidth="1"/>
    <col min="1057" max="1203" width="1.6640625" style="2" customWidth="1"/>
    <col min="1204" max="1280" width="9" style="2"/>
    <col min="1281" max="1311" width="1.6640625" style="2" customWidth="1"/>
    <col min="1312" max="1312" width="2.5546875" style="2" customWidth="1"/>
    <col min="1313" max="1459" width="1.6640625" style="2" customWidth="1"/>
    <col min="1460" max="1536" width="9" style="2"/>
    <col min="1537" max="1567" width="1.6640625" style="2" customWidth="1"/>
    <col min="1568" max="1568" width="2.5546875" style="2" customWidth="1"/>
    <col min="1569" max="1715" width="1.6640625" style="2" customWidth="1"/>
    <col min="1716" max="1792" width="9" style="2"/>
    <col min="1793" max="1823" width="1.6640625" style="2" customWidth="1"/>
    <col min="1824" max="1824" width="2.5546875" style="2" customWidth="1"/>
    <col min="1825" max="1971" width="1.6640625" style="2" customWidth="1"/>
    <col min="1972" max="2048" width="9" style="2"/>
    <col min="2049" max="2079" width="1.6640625" style="2" customWidth="1"/>
    <col min="2080" max="2080" width="2.5546875" style="2" customWidth="1"/>
    <col min="2081" max="2227" width="1.6640625" style="2" customWidth="1"/>
    <col min="2228" max="2304" width="9" style="2"/>
    <col min="2305" max="2335" width="1.6640625" style="2" customWidth="1"/>
    <col min="2336" max="2336" width="2.5546875" style="2" customWidth="1"/>
    <col min="2337" max="2483" width="1.6640625" style="2" customWidth="1"/>
    <col min="2484" max="2560" width="9" style="2"/>
    <col min="2561" max="2591" width="1.6640625" style="2" customWidth="1"/>
    <col min="2592" max="2592" width="2.5546875" style="2" customWidth="1"/>
    <col min="2593" max="2739" width="1.6640625" style="2" customWidth="1"/>
    <col min="2740" max="2816" width="9" style="2"/>
    <col min="2817" max="2847" width="1.6640625" style="2" customWidth="1"/>
    <col min="2848" max="2848" width="2.5546875" style="2" customWidth="1"/>
    <col min="2849" max="2995" width="1.6640625" style="2" customWidth="1"/>
    <col min="2996" max="3072" width="9" style="2"/>
    <col min="3073" max="3103" width="1.6640625" style="2" customWidth="1"/>
    <col min="3104" max="3104" width="2.5546875" style="2" customWidth="1"/>
    <col min="3105" max="3251" width="1.6640625" style="2" customWidth="1"/>
    <col min="3252" max="3328" width="9" style="2"/>
    <col min="3329" max="3359" width="1.6640625" style="2" customWidth="1"/>
    <col min="3360" max="3360" width="2.5546875" style="2" customWidth="1"/>
    <col min="3361" max="3507" width="1.6640625" style="2" customWidth="1"/>
    <col min="3508" max="3584" width="9" style="2"/>
    <col min="3585" max="3615" width="1.6640625" style="2" customWidth="1"/>
    <col min="3616" max="3616" width="2.5546875" style="2" customWidth="1"/>
    <col min="3617" max="3763" width="1.6640625" style="2" customWidth="1"/>
    <col min="3764" max="3840" width="9" style="2"/>
    <col min="3841" max="3871" width="1.6640625" style="2" customWidth="1"/>
    <col min="3872" max="3872" width="2.5546875" style="2" customWidth="1"/>
    <col min="3873" max="4019" width="1.6640625" style="2" customWidth="1"/>
    <col min="4020" max="4096" width="9" style="2"/>
    <col min="4097" max="4127" width="1.6640625" style="2" customWidth="1"/>
    <col min="4128" max="4128" width="2.5546875" style="2" customWidth="1"/>
    <col min="4129" max="4275" width="1.6640625" style="2" customWidth="1"/>
    <col min="4276" max="4352" width="9" style="2"/>
    <col min="4353" max="4383" width="1.6640625" style="2" customWidth="1"/>
    <col min="4384" max="4384" width="2.5546875" style="2" customWidth="1"/>
    <col min="4385" max="4531" width="1.6640625" style="2" customWidth="1"/>
    <col min="4532" max="4608" width="9" style="2"/>
    <col min="4609" max="4639" width="1.6640625" style="2" customWidth="1"/>
    <col min="4640" max="4640" width="2.5546875" style="2" customWidth="1"/>
    <col min="4641" max="4787" width="1.6640625" style="2" customWidth="1"/>
    <col min="4788" max="4864" width="9" style="2"/>
    <col min="4865" max="4895" width="1.6640625" style="2" customWidth="1"/>
    <col min="4896" max="4896" width="2.5546875" style="2" customWidth="1"/>
    <col min="4897" max="5043" width="1.6640625" style="2" customWidth="1"/>
    <col min="5044" max="5120" width="9" style="2"/>
    <col min="5121" max="5151" width="1.6640625" style="2" customWidth="1"/>
    <col min="5152" max="5152" width="2.5546875" style="2" customWidth="1"/>
    <col min="5153" max="5299" width="1.6640625" style="2" customWidth="1"/>
    <col min="5300" max="5376" width="9" style="2"/>
    <col min="5377" max="5407" width="1.6640625" style="2" customWidth="1"/>
    <col min="5408" max="5408" width="2.5546875" style="2" customWidth="1"/>
    <col min="5409" max="5555" width="1.6640625" style="2" customWidth="1"/>
    <col min="5556" max="5632" width="9" style="2"/>
    <col min="5633" max="5663" width="1.6640625" style="2" customWidth="1"/>
    <col min="5664" max="5664" width="2.5546875" style="2" customWidth="1"/>
    <col min="5665" max="5811" width="1.6640625" style="2" customWidth="1"/>
    <col min="5812" max="5888" width="9" style="2"/>
    <col min="5889" max="5919" width="1.6640625" style="2" customWidth="1"/>
    <col min="5920" max="5920" width="2.5546875" style="2" customWidth="1"/>
    <col min="5921" max="6067" width="1.6640625" style="2" customWidth="1"/>
    <col min="6068" max="6144" width="9" style="2"/>
    <col min="6145" max="6175" width="1.6640625" style="2" customWidth="1"/>
    <col min="6176" max="6176" width="2.5546875" style="2" customWidth="1"/>
    <col min="6177" max="6323" width="1.6640625" style="2" customWidth="1"/>
    <col min="6324" max="6400" width="9" style="2"/>
    <col min="6401" max="6431" width="1.6640625" style="2" customWidth="1"/>
    <col min="6432" max="6432" width="2.5546875" style="2" customWidth="1"/>
    <col min="6433" max="6579" width="1.6640625" style="2" customWidth="1"/>
    <col min="6580" max="6656" width="9" style="2"/>
    <col min="6657" max="6687" width="1.6640625" style="2" customWidth="1"/>
    <col min="6688" max="6688" width="2.5546875" style="2" customWidth="1"/>
    <col min="6689" max="6835" width="1.6640625" style="2" customWidth="1"/>
    <col min="6836" max="6912" width="9" style="2"/>
    <col min="6913" max="6943" width="1.6640625" style="2" customWidth="1"/>
    <col min="6944" max="6944" width="2.5546875" style="2" customWidth="1"/>
    <col min="6945" max="7091" width="1.6640625" style="2" customWidth="1"/>
    <col min="7092" max="7168" width="9" style="2"/>
    <col min="7169" max="7199" width="1.6640625" style="2" customWidth="1"/>
    <col min="7200" max="7200" width="2.5546875" style="2" customWidth="1"/>
    <col min="7201" max="7347" width="1.6640625" style="2" customWidth="1"/>
    <col min="7348" max="7424" width="9" style="2"/>
    <col min="7425" max="7455" width="1.6640625" style="2" customWidth="1"/>
    <col min="7456" max="7456" width="2.5546875" style="2" customWidth="1"/>
    <col min="7457" max="7603" width="1.6640625" style="2" customWidth="1"/>
    <col min="7604" max="7680" width="9" style="2"/>
    <col min="7681" max="7711" width="1.6640625" style="2" customWidth="1"/>
    <col min="7712" max="7712" width="2.5546875" style="2" customWidth="1"/>
    <col min="7713" max="7859" width="1.6640625" style="2" customWidth="1"/>
    <col min="7860" max="7936" width="9" style="2"/>
    <col min="7937" max="7967" width="1.6640625" style="2" customWidth="1"/>
    <col min="7968" max="7968" width="2.5546875" style="2" customWidth="1"/>
    <col min="7969" max="8115" width="1.6640625" style="2" customWidth="1"/>
    <col min="8116" max="8192" width="9" style="2"/>
    <col min="8193" max="8223" width="1.6640625" style="2" customWidth="1"/>
    <col min="8224" max="8224" width="2.5546875" style="2" customWidth="1"/>
    <col min="8225" max="8371" width="1.6640625" style="2" customWidth="1"/>
    <col min="8372" max="8448" width="9" style="2"/>
    <col min="8449" max="8479" width="1.6640625" style="2" customWidth="1"/>
    <col min="8480" max="8480" width="2.5546875" style="2" customWidth="1"/>
    <col min="8481" max="8627" width="1.6640625" style="2" customWidth="1"/>
    <col min="8628" max="8704" width="9" style="2"/>
    <col min="8705" max="8735" width="1.6640625" style="2" customWidth="1"/>
    <col min="8736" max="8736" width="2.5546875" style="2" customWidth="1"/>
    <col min="8737" max="8883" width="1.6640625" style="2" customWidth="1"/>
    <col min="8884" max="8960" width="9" style="2"/>
    <col min="8961" max="8991" width="1.6640625" style="2" customWidth="1"/>
    <col min="8992" max="8992" width="2.5546875" style="2" customWidth="1"/>
    <col min="8993" max="9139" width="1.6640625" style="2" customWidth="1"/>
    <col min="9140" max="9216" width="9" style="2"/>
    <col min="9217" max="9247" width="1.6640625" style="2" customWidth="1"/>
    <col min="9248" max="9248" width="2.5546875" style="2" customWidth="1"/>
    <col min="9249" max="9395" width="1.6640625" style="2" customWidth="1"/>
    <col min="9396" max="9472" width="9" style="2"/>
    <col min="9473" max="9503" width="1.6640625" style="2" customWidth="1"/>
    <col min="9504" max="9504" width="2.5546875" style="2" customWidth="1"/>
    <col min="9505" max="9651" width="1.6640625" style="2" customWidth="1"/>
    <col min="9652" max="9728" width="9" style="2"/>
    <col min="9729" max="9759" width="1.6640625" style="2" customWidth="1"/>
    <col min="9760" max="9760" width="2.5546875" style="2" customWidth="1"/>
    <col min="9761" max="9907" width="1.6640625" style="2" customWidth="1"/>
    <col min="9908" max="9984" width="9" style="2"/>
    <col min="9985" max="10015" width="1.6640625" style="2" customWidth="1"/>
    <col min="10016" max="10016" width="2.5546875" style="2" customWidth="1"/>
    <col min="10017" max="10163" width="1.6640625" style="2" customWidth="1"/>
    <col min="10164" max="10240" width="9" style="2"/>
    <col min="10241" max="10271" width="1.6640625" style="2" customWidth="1"/>
    <col min="10272" max="10272" width="2.5546875" style="2" customWidth="1"/>
    <col min="10273" max="10419" width="1.6640625" style="2" customWidth="1"/>
    <col min="10420" max="10496" width="9" style="2"/>
    <col min="10497" max="10527" width="1.6640625" style="2" customWidth="1"/>
    <col min="10528" max="10528" width="2.5546875" style="2" customWidth="1"/>
    <col min="10529" max="10675" width="1.6640625" style="2" customWidth="1"/>
    <col min="10676" max="10752" width="9" style="2"/>
    <col min="10753" max="10783" width="1.6640625" style="2" customWidth="1"/>
    <col min="10784" max="10784" width="2.5546875" style="2" customWidth="1"/>
    <col min="10785" max="10931" width="1.6640625" style="2" customWidth="1"/>
    <col min="10932" max="11008" width="9" style="2"/>
    <col min="11009" max="11039" width="1.6640625" style="2" customWidth="1"/>
    <col min="11040" max="11040" width="2.5546875" style="2" customWidth="1"/>
    <col min="11041" max="11187" width="1.6640625" style="2" customWidth="1"/>
    <col min="11188" max="11264" width="9" style="2"/>
    <col min="11265" max="11295" width="1.6640625" style="2" customWidth="1"/>
    <col min="11296" max="11296" width="2.5546875" style="2" customWidth="1"/>
    <col min="11297" max="11443" width="1.6640625" style="2" customWidth="1"/>
    <col min="11444" max="11520" width="9" style="2"/>
    <col min="11521" max="11551" width="1.6640625" style="2" customWidth="1"/>
    <col min="11552" max="11552" width="2.5546875" style="2" customWidth="1"/>
    <col min="11553" max="11699" width="1.6640625" style="2" customWidth="1"/>
    <col min="11700" max="11776" width="9" style="2"/>
    <col min="11777" max="11807" width="1.6640625" style="2" customWidth="1"/>
    <col min="11808" max="11808" width="2.5546875" style="2" customWidth="1"/>
    <col min="11809" max="11955" width="1.6640625" style="2" customWidth="1"/>
    <col min="11956" max="12032" width="9" style="2"/>
    <col min="12033" max="12063" width="1.6640625" style="2" customWidth="1"/>
    <col min="12064" max="12064" width="2.5546875" style="2" customWidth="1"/>
    <col min="12065" max="12211" width="1.6640625" style="2" customWidth="1"/>
    <col min="12212" max="12288" width="9" style="2"/>
    <col min="12289" max="12319" width="1.6640625" style="2" customWidth="1"/>
    <col min="12320" max="12320" width="2.5546875" style="2" customWidth="1"/>
    <col min="12321" max="12467" width="1.6640625" style="2" customWidth="1"/>
    <col min="12468" max="12544" width="9" style="2"/>
    <col min="12545" max="12575" width="1.6640625" style="2" customWidth="1"/>
    <col min="12576" max="12576" width="2.5546875" style="2" customWidth="1"/>
    <col min="12577" max="12723" width="1.6640625" style="2" customWidth="1"/>
    <col min="12724" max="12800" width="9" style="2"/>
    <col min="12801" max="12831" width="1.6640625" style="2" customWidth="1"/>
    <col min="12832" max="12832" width="2.5546875" style="2" customWidth="1"/>
    <col min="12833" max="12979" width="1.6640625" style="2" customWidth="1"/>
    <col min="12980" max="13056" width="9" style="2"/>
    <col min="13057" max="13087" width="1.6640625" style="2" customWidth="1"/>
    <col min="13088" max="13088" width="2.5546875" style="2" customWidth="1"/>
    <col min="13089" max="13235" width="1.6640625" style="2" customWidth="1"/>
    <col min="13236" max="13312" width="9" style="2"/>
    <col min="13313" max="13343" width="1.6640625" style="2" customWidth="1"/>
    <col min="13344" max="13344" width="2.5546875" style="2" customWidth="1"/>
    <col min="13345" max="13491" width="1.6640625" style="2" customWidth="1"/>
    <col min="13492" max="13568" width="9" style="2"/>
    <col min="13569" max="13599" width="1.6640625" style="2" customWidth="1"/>
    <col min="13600" max="13600" width="2.5546875" style="2" customWidth="1"/>
    <col min="13601" max="13747" width="1.6640625" style="2" customWidth="1"/>
    <col min="13748" max="13824" width="9" style="2"/>
    <col min="13825" max="13855" width="1.6640625" style="2" customWidth="1"/>
    <col min="13856" max="13856" width="2.5546875" style="2" customWidth="1"/>
    <col min="13857" max="14003" width="1.6640625" style="2" customWidth="1"/>
    <col min="14004" max="14080" width="9" style="2"/>
    <col min="14081" max="14111" width="1.6640625" style="2" customWidth="1"/>
    <col min="14112" max="14112" width="2.5546875" style="2" customWidth="1"/>
    <col min="14113" max="14259" width="1.6640625" style="2" customWidth="1"/>
    <col min="14260" max="14336" width="9" style="2"/>
    <col min="14337" max="14367" width="1.6640625" style="2" customWidth="1"/>
    <col min="14368" max="14368" width="2.5546875" style="2" customWidth="1"/>
    <col min="14369" max="14515" width="1.6640625" style="2" customWidth="1"/>
    <col min="14516" max="14592" width="9" style="2"/>
    <col min="14593" max="14623" width="1.6640625" style="2" customWidth="1"/>
    <col min="14624" max="14624" width="2.5546875" style="2" customWidth="1"/>
    <col min="14625" max="14771" width="1.6640625" style="2" customWidth="1"/>
    <col min="14772" max="14848" width="9" style="2"/>
    <col min="14849" max="14879" width="1.6640625" style="2" customWidth="1"/>
    <col min="14880" max="14880" width="2.5546875" style="2" customWidth="1"/>
    <col min="14881" max="15027" width="1.6640625" style="2" customWidth="1"/>
    <col min="15028" max="15104" width="9" style="2"/>
    <col min="15105" max="15135" width="1.6640625" style="2" customWidth="1"/>
    <col min="15136" max="15136" width="2.5546875" style="2" customWidth="1"/>
    <col min="15137" max="15283" width="1.6640625" style="2" customWidth="1"/>
    <col min="15284" max="15360" width="9" style="2"/>
    <col min="15361" max="15391" width="1.6640625" style="2" customWidth="1"/>
    <col min="15392" max="15392" width="2.5546875" style="2" customWidth="1"/>
    <col min="15393" max="15539" width="1.6640625" style="2" customWidth="1"/>
    <col min="15540" max="15616" width="9" style="2"/>
    <col min="15617" max="15647" width="1.6640625" style="2" customWidth="1"/>
    <col min="15648" max="15648" width="2.5546875" style="2" customWidth="1"/>
    <col min="15649" max="15795" width="1.6640625" style="2" customWidth="1"/>
    <col min="15796" max="15872" width="9" style="2"/>
    <col min="15873" max="15903" width="1.6640625" style="2" customWidth="1"/>
    <col min="15904" max="15904" width="2.5546875" style="2" customWidth="1"/>
    <col min="15905" max="16051" width="1.6640625" style="2" customWidth="1"/>
    <col min="16052" max="16128" width="9" style="2"/>
    <col min="16129" max="16159" width="1.6640625" style="2" customWidth="1"/>
    <col min="16160" max="16160" width="2.5546875" style="2" customWidth="1"/>
    <col min="16161" max="16307" width="1.6640625" style="2" customWidth="1"/>
    <col min="16308" max="16384" width="9" style="2"/>
  </cols>
  <sheetData>
    <row r="1" spans="1:54" x14ac:dyDescent="0.2">
      <c r="A1" s="2" t="s">
        <v>268</v>
      </c>
    </row>
    <row r="2" spans="1:54" x14ac:dyDescent="0.2">
      <c r="AJ2" s="232"/>
      <c r="AK2" s="232"/>
      <c r="AL2" s="232"/>
      <c r="AM2" s="232"/>
      <c r="AN2" s="232"/>
      <c r="AO2" s="232"/>
      <c r="AP2" s="232"/>
      <c r="AQ2" s="232"/>
      <c r="AR2" s="232"/>
      <c r="AS2" s="232"/>
      <c r="AT2" s="232"/>
      <c r="AU2" s="232"/>
      <c r="AV2" s="232"/>
      <c r="AW2" s="232"/>
      <c r="AX2" s="232"/>
      <c r="AY2" s="232"/>
      <c r="AZ2" s="232"/>
      <c r="BA2" s="72"/>
    </row>
    <row r="3" spans="1:54" x14ac:dyDescent="0.2">
      <c r="AJ3" s="233" t="s">
        <v>210</v>
      </c>
      <c r="AK3" s="233"/>
      <c r="AL3" s="233"/>
      <c r="AM3" s="233"/>
      <c r="AN3" s="233"/>
      <c r="AO3" s="233"/>
      <c r="AP3" s="233"/>
      <c r="AQ3" s="233"/>
      <c r="AR3" s="233"/>
      <c r="AS3" s="233"/>
      <c r="AT3" s="233"/>
      <c r="AU3" s="233"/>
      <c r="AV3" s="233"/>
      <c r="AW3" s="233"/>
      <c r="AX3" s="233"/>
      <c r="AY3" s="233"/>
      <c r="AZ3" s="233"/>
    </row>
    <row r="6" spans="1:54" ht="18" customHeight="1" x14ac:dyDescent="0.2">
      <c r="A6" s="234" t="s">
        <v>269</v>
      </c>
      <c r="B6" s="234"/>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row>
    <row r="7" spans="1:54" ht="18" customHeight="1" x14ac:dyDescent="0.2"/>
    <row r="8" spans="1:54" ht="19.2" customHeight="1" x14ac:dyDescent="0.2">
      <c r="B8" s="107" t="s">
        <v>270</v>
      </c>
      <c r="C8" s="107"/>
    </row>
    <row r="9" spans="1:54" ht="22.2" customHeight="1" x14ac:dyDescent="0.2">
      <c r="B9" s="228" t="s">
        <v>271</v>
      </c>
      <c r="C9" s="228"/>
      <c r="D9" s="228"/>
      <c r="E9" s="228"/>
      <c r="F9" s="228"/>
      <c r="G9" s="228"/>
      <c r="H9" s="228"/>
      <c r="I9" s="228"/>
      <c r="J9" s="228"/>
      <c r="K9" s="228"/>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6"/>
    </row>
    <row r="10" spans="1:54" ht="22.2" customHeight="1" x14ac:dyDescent="0.2">
      <c r="B10" s="228" t="s">
        <v>272</v>
      </c>
      <c r="C10" s="228"/>
      <c r="D10" s="228"/>
      <c r="E10" s="228"/>
      <c r="F10" s="228"/>
      <c r="G10" s="228"/>
      <c r="H10" s="228"/>
      <c r="I10" s="228"/>
      <c r="J10" s="228"/>
      <c r="K10" s="228"/>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5"/>
      <c r="BA10" s="236"/>
    </row>
    <row r="11" spans="1:54" ht="22.2" customHeight="1" x14ac:dyDescent="0.2">
      <c r="B11" s="228" t="s">
        <v>275</v>
      </c>
      <c r="C11" s="228"/>
      <c r="D11" s="228"/>
      <c r="E11" s="228"/>
      <c r="F11" s="228"/>
      <c r="G11" s="228"/>
      <c r="H11" s="228"/>
      <c r="I11" s="228"/>
      <c r="J11" s="228"/>
      <c r="K11" s="228"/>
      <c r="L11" s="220"/>
      <c r="M11" s="220"/>
      <c r="N11" s="220"/>
      <c r="O11" s="220"/>
      <c r="P11" s="220"/>
      <c r="Q11" s="220"/>
      <c r="R11" s="220"/>
      <c r="S11" s="220"/>
      <c r="T11" s="220"/>
      <c r="U11" s="220"/>
      <c r="V11" s="220"/>
      <c r="W11" s="220"/>
      <c r="X11" s="220"/>
      <c r="Y11" s="220"/>
      <c r="Z11" s="220"/>
      <c r="AA11" s="193" t="s">
        <v>274</v>
      </c>
      <c r="AB11" s="194"/>
      <c r="AC11" s="194"/>
      <c r="AD11" s="194"/>
      <c r="AE11" s="194"/>
      <c r="AF11" s="194"/>
      <c r="AG11" s="194"/>
      <c r="AH11" s="194"/>
      <c r="AI11" s="194"/>
      <c r="AJ11" s="194"/>
      <c r="AK11" s="194"/>
      <c r="AL11" s="194"/>
      <c r="AM11" s="195"/>
      <c r="AN11" s="229"/>
      <c r="AO11" s="230"/>
      <c r="AP11" s="230"/>
      <c r="AQ11" s="230"/>
      <c r="AR11" s="230"/>
      <c r="AS11" s="230"/>
      <c r="AT11" s="230"/>
      <c r="AU11" s="230"/>
      <c r="AV11" s="230"/>
      <c r="AW11" s="230"/>
      <c r="AX11" s="230"/>
      <c r="AY11" s="230"/>
      <c r="AZ11" s="230"/>
      <c r="BA11" s="231"/>
    </row>
    <row r="12" spans="1:54" ht="22.2" customHeight="1" x14ac:dyDescent="0.2">
      <c r="B12" s="228" t="s">
        <v>273</v>
      </c>
      <c r="C12" s="228"/>
      <c r="D12" s="228"/>
      <c r="E12" s="228"/>
      <c r="F12" s="228"/>
      <c r="G12" s="228"/>
      <c r="H12" s="228"/>
      <c r="I12" s="228"/>
      <c r="J12" s="228"/>
      <c r="K12" s="228"/>
      <c r="L12" s="207" t="s">
        <v>284</v>
      </c>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Y12" s="208"/>
      <c r="AZ12" s="208"/>
      <c r="BA12" s="209"/>
    </row>
    <row r="14" spans="1:54" ht="18.600000000000001" customHeight="1" x14ac:dyDescent="0.15">
      <c r="B14" s="107" t="s">
        <v>285</v>
      </c>
      <c r="AW14" s="227" t="s">
        <v>276</v>
      </c>
      <c r="AX14" s="227"/>
      <c r="AY14" s="227"/>
      <c r="AZ14" s="227"/>
      <c r="BA14" s="227"/>
    </row>
    <row r="15" spans="1:54" ht="26.4" customHeight="1" x14ac:dyDescent="0.2">
      <c r="B15" s="210"/>
      <c r="C15" s="211"/>
      <c r="D15" s="211"/>
      <c r="E15" s="211"/>
      <c r="F15" s="211"/>
      <c r="G15" s="211"/>
      <c r="H15" s="212"/>
      <c r="I15" s="193" t="s">
        <v>277</v>
      </c>
      <c r="J15" s="194"/>
      <c r="K15" s="194"/>
      <c r="L15" s="194"/>
      <c r="M15" s="194"/>
      <c r="N15" s="194"/>
      <c r="O15" s="194"/>
      <c r="P15" s="194"/>
      <c r="Q15" s="194"/>
      <c r="R15" s="194"/>
      <c r="S15" s="193" t="s">
        <v>277</v>
      </c>
      <c r="T15" s="194"/>
      <c r="U15" s="194"/>
      <c r="V15" s="194"/>
      <c r="W15" s="194"/>
      <c r="X15" s="194"/>
      <c r="Y15" s="194"/>
      <c r="Z15" s="194"/>
      <c r="AA15" s="194"/>
      <c r="AB15" s="194"/>
      <c r="AC15" s="193" t="s">
        <v>277</v>
      </c>
      <c r="AD15" s="194"/>
      <c r="AE15" s="194"/>
      <c r="AF15" s="194"/>
      <c r="AG15" s="194"/>
      <c r="AH15" s="194"/>
      <c r="AI15" s="194"/>
      <c r="AJ15" s="194"/>
      <c r="AK15" s="194"/>
      <c r="AL15" s="194"/>
      <c r="AM15" s="193" t="s">
        <v>277</v>
      </c>
      <c r="AN15" s="194"/>
      <c r="AO15" s="194"/>
      <c r="AP15" s="194"/>
      <c r="AQ15" s="194"/>
      <c r="AR15" s="194"/>
      <c r="AS15" s="194"/>
      <c r="AT15" s="194"/>
      <c r="AU15" s="194"/>
      <c r="AV15" s="195"/>
      <c r="AW15" s="210" t="s">
        <v>278</v>
      </c>
      <c r="AX15" s="211"/>
      <c r="AY15" s="211"/>
      <c r="AZ15" s="211"/>
      <c r="BA15" s="212"/>
    </row>
    <row r="16" spans="1:54" ht="18" customHeight="1" x14ac:dyDescent="0.2">
      <c r="B16" s="204"/>
      <c r="C16" s="205"/>
      <c r="D16" s="205"/>
      <c r="E16" s="205"/>
      <c r="F16" s="205"/>
      <c r="G16" s="205"/>
      <c r="H16" s="206"/>
      <c r="I16" s="204" t="s">
        <v>279</v>
      </c>
      <c r="J16" s="205"/>
      <c r="K16" s="205"/>
      <c r="L16" s="205"/>
      <c r="M16" s="206"/>
      <c r="N16" s="205" t="s">
        <v>280</v>
      </c>
      <c r="O16" s="205"/>
      <c r="P16" s="205"/>
      <c r="Q16" s="205"/>
      <c r="R16" s="205"/>
      <c r="S16" s="204" t="s">
        <v>279</v>
      </c>
      <c r="T16" s="205"/>
      <c r="U16" s="205"/>
      <c r="V16" s="205"/>
      <c r="W16" s="206"/>
      <c r="X16" s="205" t="s">
        <v>280</v>
      </c>
      <c r="Y16" s="205"/>
      <c r="Z16" s="205"/>
      <c r="AA16" s="205"/>
      <c r="AB16" s="205"/>
      <c r="AC16" s="204" t="s">
        <v>279</v>
      </c>
      <c r="AD16" s="205"/>
      <c r="AE16" s="205"/>
      <c r="AF16" s="205"/>
      <c r="AG16" s="206"/>
      <c r="AH16" s="205" t="s">
        <v>280</v>
      </c>
      <c r="AI16" s="205"/>
      <c r="AJ16" s="205"/>
      <c r="AK16" s="205"/>
      <c r="AL16" s="205"/>
      <c r="AM16" s="204" t="s">
        <v>279</v>
      </c>
      <c r="AN16" s="205"/>
      <c r="AO16" s="205"/>
      <c r="AP16" s="205"/>
      <c r="AQ16" s="206"/>
      <c r="AR16" s="205" t="s">
        <v>280</v>
      </c>
      <c r="AS16" s="205"/>
      <c r="AT16" s="205"/>
      <c r="AU16" s="205"/>
      <c r="AV16" s="205"/>
      <c r="AW16" s="204"/>
      <c r="AX16" s="205"/>
      <c r="AY16" s="205"/>
      <c r="AZ16" s="205"/>
      <c r="BA16" s="206"/>
    </row>
    <row r="17" spans="2:53" ht="24" customHeight="1" x14ac:dyDescent="0.2">
      <c r="B17" s="193" t="s">
        <v>281</v>
      </c>
      <c r="C17" s="194"/>
      <c r="D17" s="194"/>
      <c r="E17" s="194"/>
      <c r="F17" s="194"/>
      <c r="G17" s="194"/>
      <c r="H17" s="195"/>
      <c r="I17" s="201"/>
      <c r="J17" s="179"/>
      <c r="K17" s="179"/>
      <c r="L17" s="179"/>
      <c r="M17" s="179"/>
      <c r="N17" s="201"/>
      <c r="O17" s="179"/>
      <c r="P17" s="179"/>
      <c r="Q17" s="179"/>
      <c r="R17" s="179"/>
      <c r="S17" s="201"/>
      <c r="T17" s="179"/>
      <c r="U17" s="179"/>
      <c r="V17" s="179"/>
      <c r="W17" s="179"/>
      <c r="X17" s="201"/>
      <c r="Y17" s="179"/>
      <c r="Z17" s="179"/>
      <c r="AA17" s="179"/>
      <c r="AB17" s="179"/>
      <c r="AC17" s="201"/>
      <c r="AD17" s="179"/>
      <c r="AE17" s="179"/>
      <c r="AF17" s="179"/>
      <c r="AG17" s="179"/>
      <c r="AH17" s="201"/>
      <c r="AI17" s="179"/>
      <c r="AJ17" s="179"/>
      <c r="AK17" s="179"/>
      <c r="AL17" s="179"/>
      <c r="AM17" s="201"/>
      <c r="AN17" s="179"/>
      <c r="AO17" s="179"/>
      <c r="AP17" s="179"/>
      <c r="AQ17" s="179"/>
      <c r="AR17" s="201"/>
      <c r="AS17" s="179"/>
      <c r="AT17" s="179"/>
      <c r="AU17" s="179"/>
      <c r="AV17" s="179"/>
      <c r="AW17" s="224"/>
      <c r="AX17" s="225"/>
      <c r="AY17" s="225"/>
      <c r="AZ17" s="225"/>
      <c r="BA17" s="226"/>
    </row>
    <row r="18" spans="2:53" ht="24" customHeight="1" thickBot="1" x14ac:dyDescent="0.25">
      <c r="B18" s="213" t="s">
        <v>282</v>
      </c>
      <c r="C18" s="192"/>
      <c r="D18" s="192"/>
      <c r="E18" s="192"/>
      <c r="F18" s="192"/>
      <c r="G18" s="192"/>
      <c r="H18" s="214"/>
      <c r="I18" s="202"/>
      <c r="J18" s="203"/>
      <c r="K18" s="203"/>
      <c r="L18" s="203"/>
      <c r="M18" s="203"/>
      <c r="N18" s="202"/>
      <c r="O18" s="203"/>
      <c r="P18" s="203"/>
      <c r="Q18" s="203"/>
      <c r="R18" s="203"/>
      <c r="S18" s="202"/>
      <c r="T18" s="203"/>
      <c r="U18" s="203"/>
      <c r="V18" s="203"/>
      <c r="W18" s="203"/>
      <c r="X18" s="202"/>
      <c r="Y18" s="203"/>
      <c r="Z18" s="203"/>
      <c r="AA18" s="203"/>
      <c r="AB18" s="203"/>
      <c r="AC18" s="202"/>
      <c r="AD18" s="203"/>
      <c r="AE18" s="203"/>
      <c r="AF18" s="203"/>
      <c r="AG18" s="203"/>
      <c r="AH18" s="202"/>
      <c r="AI18" s="203"/>
      <c r="AJ18" s="203"/>
      <c r="AK18" s="203"/>
      <c r="AL18" s="203"/>
      <c r="AM18" s="202"/>
      <c r="AN18" s="203"/>
      <c r="AO18" s="203"/>
      <c r="AP18" s="203"/>
      <c r="AQ18" s="203"/>
      <c r="AR18" s="202"/>
      <c r="AS18" s="203"/>
      <c r="AT18" s="203"/>
      <c r="AU18" s="203"/>
      <c r="AV18" s="203"/>
      <c r="AW18" s="221"/>
      <c r="AX18" s="222"/>
      <c r="AY18" s="222"/>
      <c r="AZ18" s="222"/>
      <c r="BA18" s="223"/>
    </row>
    <row r="19" spans="2:53" ht="40.799999999999997" customHeight="1" thickBot="1" x14ac:dyDescent="0.25">
      <c r="B19" s="215" t="s">
        <v>286</v>
      </c>
      <c r="C19" s="216"/>
      <c r="D19" s="216"/>
      <c r="E19" s="216"/>
      <c r="F19" s="216"/>
      <c r="G19" s="216"/>
      <c r="H19" s="216"/>
      <c r="I19" s="199"/>
      <c r="J19" s="200"/>
      <c r="K19" s="200"/>
      <c r="L19" s="200"/>
      <c r="M19" s="200"/>
      <c r="N19" s="199"/>
      <c r="O19" s="200"/>
      <c r="P19" s="200"/>
      <c r="Q19" s="200"/>
      <c r="R19" s="200"/>
      <c r="S19" s="199"/>
      <c r="T19" s="200"/>
      <c r="U19" s="200"/>
      <c r="V19" s="200"/>
      <c r="W19" s="200"/>
      <c r="X19" s="199"/>
      <c r="Y19" s="200"/>
      <c r="Z19" s="200"/>
      <c r="AA19" s="200"/>
      <c r="AB19" s="200"/>
      <c r="AC19" s="199"/>
      <c r="AD19" s="200"/>
      <c r="AE19" s="200"/>
      <c r="AF19" s="200"/>
      <c r="AG19" s="200"/>
      <c r="AH19" s="199"/>
      <c r="AI19" s="200"/>
      <c r="AJ19" s="200"/>
      <c r="AK19" s="200"/>
      <c r="AL19" s="200"/>
      <c r="AM19" s="199"/>
      <c r="AN19" s="200"/>
      <c r="AO19" s="200"/>
      <c r="AP19" s="200"/>
      <c r="AQ19" s="200"/>
      <c r="AR19" s="199"/>
      <c r="AS19" s="200"/>
      <c r="AT19" s="200"/>
      <c r="AU19" s="200"/>
      <c r="AV19" s="200"/>
      <c r="AW19" s="217">
        <f>SUM(I19:AV19)</f>
        <v>0</v>
      </c>
      <c r="AX19" s="218"/>
      <c r="AY19" s="218"/>
      <c r="AZ19" s="218"/>
      <c r="BA19" s="219"/>
    </row>
    <row r="20" spans="2:53" ht="18.600000000000001" customHeight="1" x14ac:dyDescent="0.2">
      <c r="B20" s="108"/>
      <c r="C20" s="108" t="s">
        <v>283</v>
      </c>
    </row>
    <row r="22" spans="2:53" ht="14.4" x14ac:dyDescent="0.2">
      <c r="B22" s="107" t="s">
        <v>287</v>
      </c>
      <c r="M22" s="164"/>
      <c r="N22" s="164"/>
      <c r="O22" s="164"/>
      <c r="P22" s="164"/>
      <c r="Q22" s="164"/>
      <c r="R22" s="164"/>
      <c r="S22" s="196" t="s">
        <v>288</v>
      </c>
      <c r="T22" s="196"/>
      <c r="V22" s="109" t="s">
        <v>25</v>
      </c>
      <c r="W22" s="109"/>
      <c r="X22" s="197"/>
      <c r="Y22" s="197"/>
      <c r="Z22" s="197"/>
      <c r="AA22" s="197"/>
      <c r="AB22" s="197"/>
      <c r="AC22" s="197"/>
      <c r="AD22" s="192" t="s">
        <v>289</v>
      </c>
      <c r="AE22" s="192"/>
      <c r="AF22" s="191"/>
      <c r="AG22" s="191"/>
      <c r="AH22" s="191"/>
      <c r="AI22" s="192" t="s">
        <v>290</v>
      </c>
      <c r="AJ22" s="192"/>
      <c r="AK22" s="192">
        <v>1</v>
      </c>
      <c r="AL22" s="192"/>
      <c r="AM22" s="192"/>
      <c r="AN22" s="198" t="s">
        <v>291</v>
      </c>
      <c r="AO22" s="198"/>
      <c r="AP22" s="198"/>
      <c r="AQ22" s="198"/>
      <c r="AR22" s="198"/>
      <c r="AS22" s="198"/>
      <c r="AT22" s="198"/>
      <c r="AU22" s="198"/>
      <c r="AV22" s="198"/>
      <c r="AW22" s="198"/>
      <c r="AX22" s="198"/>
      <c r="AY22" s="198"/>
    </row>
    <row r="24" spans="2:53" ht="14.4" x14ac:dyDescent="0.2">
      <c r="B24" s="107" t="s">
        <v>292</v>
      </c>
    </row>
    <row r="25" spans="2:53" ht="25.2" customHeight="1" x14ac:dyDescent="0.2">
      <c r="B25" s="193" t="s">
        <v>293</v>
      </c>
      <c r="C25" s="194"/>
      <c r="D25" s="194"/>
      <c r="E25" s="194"/>
      <c r="F25" s="194"/>
      <c r="G25" s="194"/>
      <c r="H25" s="194"/>
      <c r="I25" s="194"/>
      <c r="J25" s="194"/>
      <c r="K25" s="194"/>
      <c r="L25" s="194"/>
      <c r="M25" s="194"/>
      <c r="N25" s="194"/>
      <c r="O25" s="195"/>
      <c r="P25" s="189"/>
      <c r="Q25" s="189"/>
      <c r="R25" s="189"/>
      <c r="S25" s="189"/>
      <c r="T25" s="189"/>
      <c r="U25" s="189"/>
      <c r="V25" s="189"/>
      <c r="W25" s="189"/>
      <c r="X25" s="189"/>
      <c r="Y25" s="189"/>
      <c r="Z25" s="189"/>
      <c r="AA25" s="189"/>
      <c r="AB25" s="189"/>
      <c r="AC25" s="189"/>
      <c r="AD25" s="189"/>
      <c r="AE25" s="189"/>
      <c r="AF25" s="190"/>
      <c r="AG25" s="193" t="s">
        <v>294</v>
      </c>
      <c r="AH25" s="194"/>
      <c r="AI25" s="194"/>
      <c r="AJ25" s="194"/>
      <c r="AK25" s="194"/>
      <c r="AL25" s="195"/>
      <c r="AM25" s="180" t="s">
        <v>295</v>
      </c>
      <c r="AN25" s="220"/>
      <c r="AO25" s="220"/>
      <c r="AP25" s="220"/>
      <c r="AQ25" s="220"/>
      <c r="AR25" s="220"/>
      <c r="AS25" s="220"/>
      <c r="AT25" s="220"/>
      <c r="AU25" s="220"/>
      <c r="AV25" s="220"/>
      <c r="AW25" s="220"/>
      <c r="AX25" s="220"/>
      <c r="AY25" s="220"/>
      <c r="AZ25" s="220"/>
      <c r="BA25" s="220"/>
    </row>
    <row r="26" spans="2:53" ht="25.2" customHeight="1" x14ac:dyDescent="0.2">
      <c r="B26" s="168" t="s">
        <v>296</v>
      </c>
      <c r="C26" s="169"/>
      <c r="D26" s="169"/>
      <c r="E26" s="169"/>
      <c r="F26" s="169"/>
      <c r="G26" s="170"/>
      <c r="H26" s="189"/>
      <c r="I26" s="189"/>
      <c r="J26" s="189"/>
      <c r="K26" s="189"/>
      <c r="L26" s="189"/>
      <c r="M26" s="189"/>
      <c r="N26" s="189"/>
      <c r="O26" s="189"/>
      <c r="P26" s="190"/>
      <c r="Q26" s="169" t="s">
        <v>297</v>
      </c>
      <c r="R26" s="169"/>
      <c r="S26" s="169"/>
      <c r="T26" s="169"/>
      <c r="U26" s="169"/>
      <c r="V26" s="169"/>
      <c r="W26" s="169"/>
      <c r="X26" s="170"/>
      <c r="Y26" s="717"/>
      <c r="Z26" s="715"/>
      <c r="AA26" s="715"/>
      <c r="AB26" s="169" t="s">
        <v>298</v>
      </c>
      <c r="AC26" s="169"/>
      <c r="AD26" s="715"/>
      <c r="AE26" s="715"/>
      <c r="AF26" s="169" t="s">
        <v>299</v>
      </c>
      <c r="AG26" s="169"/>
      <c r="AH26" s="169" t="s">
        <v>300</v>
      </c>
      <c r="AI26" s="169"/>
      <c r="AJ26" s="715"/>
      <c r="AK26" s="715"/>
      <c r="AL26" s="169" t="s">
        <v>298</v>
      </c>
      <c r="AM26" s="169"/>
      <c r="AN26" s="715"/>
      <c r="AO26" s="715"/>
      <c r="AP26" s="169" t="s">
        <v>299</v>
      </c>
      <c r="AQ26" s="169"/>
      <c r="AR26" s="186" t="s">
        <v>25</v>
      </c>
      <c r="AS26" s="186"/>
      <c r="AT26" s="716"/>
      <c r="AU26" s="716"/>
      <c r="AV26" s="716"/>
      <c r="AW26" s="186" t="s">
        <v>303</v>
      </c>
      <c r="AX26" s="186"/>
      <c r="AY26" s="186"/>
      <c r="AZ26" s="186"/>
      <c r="BA26" s="187"/>
    </row>
    <row r="27" spans="2:53" ht="25.2" customHeight="1" x14ac:dyDescent="0.2">
      <c r="B27" s="168" t="s">
        <v>305</v>
      </c>
      <c r="C27" s="169"/>
      <c r="D27" s="169"/>
      <c r="E27" s="169"/>
      <c r="F27" s="169"/>
      <c r="G27" s="169"/>
      <c r="H27" s="169"/>
      <c r="I27" s="169"/>
      <c r="J27" s="169"/>
      <c r="K27" s="169"/>
      <c r="L27" s="169"/>
      <c r="M27" s="169"/>
      <c r="N27" s="169"/>
      <c r="O27" s="169"/>
      <c r="P27" s="169"/>
      <c r="Q27" s="169"/>
      <c r="R27" s="169"/>
      <c r="S27" s="169"/>
      <c r="T27" s="169"/>
      <c r="U27" s="170"/>
      <c r="V27" s="179" t="s">
        <v>295</v>
      </c>
      <c r="W27" s="179"/>
      <c r="X27" s="179"/>
      <c r="Y27" s="179"/>
      <c r="Z27" s="179"/>
      <c r="AA27" s="179"/>
      <c r="AB27" s="179"/>
      <c r="AC27" s="179"/>
      <c r="AD27" s="179"/>
      <c r="AE27" s="179"/>
      <c r="AF27" s="179"/>
      <c r="AG27" s="179"/>
      <c r="AH27" s="179"/>
      <c r="AI27" s="179"/>
      <c r="AJ27" s="179"/>
      <c r="AK27" s="179"/>
      <c r="AL27" s="179"/>
      <c r="AM27" s="179"/>
      <c r="AN27" s="179"/>
      <c r="AO27" s="179"/>
      <c r="AP27" s="180"/>
      <c r="AQ27" s="113"/>
      <c r="AR27" s="114"/>
      <c r="AS27" s="114"/>
      <c r="AT27" s="114"/>
      <c r="AU27" s="114"/>
      <c r="AV27" s="114"/>
      <c r="AW27" s="115"/>
      <c r="AX27" s="115"/>
      <c r="AY27" s="115"/>
      <c r="AZ27" s="115"/>
      <c r="BA27" s="115"/>
    </row>
    <row r="28" spans="2:53" ht="25.2" customHeight="1" x14ac:dyDescent="0.2">
      <c r="B28" s="168" t="s">
        <v>301</v>
      </c>
      <c r="C28" s="169"/>
      <c r="D28" s="169"/>
      <c r="E28" s="169"/>
      <c r="F28" s="169"/>
      <c r="G28" s="169"/>
      <c r="H28" s="169"/>
      <c r="I28" s="169"/>
      <c r="J28" s="169"/>
      <c r="K28" s="169"/>
      <c r="L28" s="169"/>
      <c r="M28" s="169"/>
      <c r="N28" s="170"/>
      <c r="O28" s="188"/>
      <c r="P28" s="189"/>
      <c r="Q28" s="189"/>
      <c r="R28" s="189"/>
      <c r="S28" s="189"/>
      <c r="T28" s="189"/>
      <c r="U28" s="189"/>
      <c r="V28" s="189"/>
      <c r="W28" s="189"/>
      <c r="X28" s="189"/>
      <c r="Y28" s="189"/>
      <c r="Z28" s="189"/>
      <c r="AA28" s="189"/>
      <c r="AB28" s="189"/>
      <c r="AC28" s="189"/>
      <c r="AD28" s="168" t="s">
        <v>302</v>
      </c>
      <c r="AE28" s="169"/>
      <c r="AF28" s="169"/>
      <c r="AG28" s="169"/>
      <c r="AH28" s="170"/>
      <c r="AI28" s="176"/>
      <c r="AJ28" s="177"/>
      <c r="AK28" s="177"/>
      <c r="AL28" s="177"/>
      <c r="AM28" s="177"/>
      <c r="AN28" s="177"/>
      <c r="AO28" s="177"/>
      <c r="AP28" s="178"/>
      <c r="AQ28" s="168" t="s">
        <v>304</v>
      </c>
      <c r="AR28" s="169"/>
      <c r="AS28" s="169"/>
      <c r="AT28" s="169"/>
      <c r="AU28" s="169"/>
      <c r="AV28" s="170"/>
      <c r="AW28" s="184"/>
      <c r="AX28" s="184"/>
      <c r="AY28" s="184"/>
      <c r="AZ28" s="184"/>
      <c r="BA28" s="185"/>
    </row>
    <row r="29" spans="2:53" ht="25.2" customHeight="1" x14ac:dyDescent="0.2">
      <c r="B29" s="168" t="s">
        <v>306</v>
      </c>
      <c r="C29" s="169"/>
      <c r="D29" s="169"/>
      <c r="E29" s="169"/>
      <c r="F29" s="169"/>
      <c r="G29" s="169"/>
      <c r="H29" s="169"/>
      <c r="I29" s="169"/>
      <c r="J29" s="169"/>
      <c r="K29" s="169"/>
      <c r="L29" s="169"/>
      <c r="M29" s="169"/>
      <c r="N29" s="169"/>
      <c r="O29" s="169"/>
      <c r="P29" s="169"/>
      <c r="Q29" s="169"/>
      <c r="R29" s="169"/>
      <c r="S29" s="169"/>
      <c r="T29" s="169"/>
      <c r="U29" s="169"/>
      <c r="V29" s="169"/>
      <c r="W29" s="170"/>
      <c r="X29" s="176" t="s">
        <v>308</v>
      </c>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8"/>
    </row>
    <row r="30" spans="2:53" ht="25.2" customHeight="1" x14ac:dyDescent="0.2">
      <c r="B30" s="168" t="s">
        <v>309</v>
      </c>
      <c r="C30" s="169"/>
      <c r="D30" s="169"/>
      <c r="E30" s="169"/>
      <c r="F30" s="169"/>
      <c r="G30" s="169"/>
      <c r="H30" s="169"/>
      <c r="I30" s="169"/>
      <c r="J30" s="169"/>
      <c r="K30" s="169"/>
      <c r="L30" s="169"/>
      <c r="M30" s="169"/>
      <c r="N30" s="169"/>
      <c r="O30" s="169"/>
      <c r="P30" s="169"/>
      <c r="Q30" s="169"/>
      <c r="R30" s="169"/>
      <c r="S30" s="169"/>
      <c r="T30" s="169"/>
      <c r="U30" s="169"/>
      <c r="V30" s="169"/>
      <c r="W30" s="170"/>
      <c r="X30" s="176" t="s">
        <v>308</v>
      </c>
      <c r="Y30" s="177"/>
      <c r="Z30" s="177"/>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c r="AX30" s="177"/>
      <c r="AY30" s="177"/>
      <c r="AZ30" s="177"/>
      <c r="BA30" s="178"/>
    </row>
    <row r="31" spans="2:53" ht="25.2" customHeight="1" x14ac:dyDescent="0.2">
      <c r="B31" s="168" t="s">
        <v>310</v>
      </c>
      <c r="C31" s="169"/>
      <c r="D31" s="169"/>
      <c r="E31" s="169"/>
      <c r="F31" s="169"/>
      <c r="G31" s="169"/>
      <c r="H31" s="169"/>
      <c r="I31" s="169"/>
      <c r="J31" s="169"/>
      <c r="K31" s="169"/>
      <c r="L31" s="169"/>
      <c r="M31" s="169"/>
      <c r="N31" s="169"/>
      <c r="O31" s="169"/>
      <c r="P31" s="169"/>
      <c r="Q31" s="169"/>
      <c r="R31" s="169"/>
      <c r="S31" s="169"/>
      <c r="T31" s="169"/>
      <c r="U31" s="169"/>
      <c r="V31" s="169"/>
      <c r="W31" s="170"/>
      <c r="X31" s="181" t="s">
        <v>308</v>
      </c>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3"/>
    </row>
    <row r="32" spans="2:53" ht="25.2" customHeight="1" x14ac:dyDescent="0.2">
      <c r="B32" s="168" t="s">
        <v>311</v>
      </c>
      <c r="C32" s="169"/>
      <c r="D32" s="169"/>
      <c r="E32" s="169"/>
      <c r="F32" s="169"/>
      <c r="G32" s="169"/>
      <c r="H32" s="169"/>
      <c r="I32" s="169"/>
      <c r="J32" s="169"/>
      <c r="K32" s="169"/>
      <c r="L32" s="169"/>
      <c r="M32" s="169"/>
      <c r="N32" s="169"/>
      <c r="O32" s="169"/>
      <c r="P32" s="170"/>
      <c r="Q32" s="172" t="b">
        <v>0</v>
      </c>
      <c r="R32" s="173"/>
      <c r="S32" s="173"/>
      <c r="T32" s="166" t="s">
        <v>312</v>
      </c>
      <c r="U32" s="166"/>
      <c r="V32" s="166"/>
      <c r="W32" s="166"/>
      <c r="X32" s="111" t="s">
        <v>313</v>
      </c>
      <c r="Y32" s="111"/>
      <c r="Z32" s="174" t="b">
        <v>0</v>
      </c>
      <c r="AA32" s="174"/>
      <c r="AB32" s="175" t="s">
        <v>314</v>
      </c>
      <c r="AC32" s="175"/>
      <c r="AD32" s="175"/>
      <c r="AE32" s="166" t="s">
        <v>315</v>
      </c>
      <c r="AF32" s="166"/>
      <c r="AG32" s="166"/>
      <c r="AH32" s="166"/>
      <c r="AI32" s="166"/>
      <c r="AJ32" s="166"/>
      <c r="AK32" s="166"/>
      <c r="AL32" s="111" t="s">
        <v>313</v>
      </c>
      <c r="AM32" s="174" t="b">
        <v>0</v>
      </c>
      <c r="AN32" s="174"/>
      <c r="AO32" s="165" t="s">
        <v>316</v>
      </c>
      <c r="AP32" s="165"/>
      <c r="AQ32" s="165"/>
      <c r="AR32" s="165"/>
      <c r="AS32" s="166" t="s">
        <v>315</v>
      </c>
      <c r="AT32" s="166"/>
      <c r="AU32" s="166"/>
      <c r="AV32" s="166"/>
      <c r="AW32" s="166"/>
      <c r="AX32" s="166"/>
      <c r="AY32" s="166"/>
      <c r="AZ32" s="166"/>
      <c r="BA32" s="167"/>
    </row>
    <row r="33" spans="2:53" ht="48.6" customHeight="1" x14ac:dyDescent="0.2">
      <c r="B33" s="168" t="s">
        <v>317</v>
      </c>
      <c r="C33" s="169"/>
      <c r="D33" s="169"/>
      <c r="E33" s="169"/>
      <c r="F33" s="169"/>
      <c r="G33" s="169"/>
      <c r="H33" s="169"/>
      <c r="I33" s="169"/>
      <c r="J33" s="169"/>
      <c r="K33" s="169"/>
      <c r="L33" s="169"/>
      <c r="M33" s="169"/>
      <c r="N33" s="169"/>
      <c r="O33" s="169"/>
      <c r="P33" s="170"/>
      <c r="Q33" s="171" t="s">
        <v>307</v>
      </c>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row>
    <row r="34" spans="2:53" x14ac:dyDescent="0.2">
      <c r="C34" s="2" t="s">
        <v>333</v>
      </c>
    </row>
  </sheetData>
  <mergeCells count="110">
    <mergeCell ref="B11:K11"/>
    <mergeCell ref="L11:Z11"/>
    <mergeCell ref="AA11:AM11"/>
    <mergeCell ref="AN11:BA11"/>
    <mergeCell ref="B12:K12"/>
    <mergeCell ref="AJ2:AZ2"/>
    <mergeCell ref="AJ3:AZ3"/>
    <mergeCell ref="A6:BB6"/>
    <mergeCell ref="B9:K9"/>
    <mergeCell ref="L9:BA9"/>
    <mergeCell ref="B10:K10"/>
    <mergeCell ref="L10:BA10"/>
    <mergeCell ref="AM15:AV15"/>
    <mergeCell ref="L12:BA12"/>
    <mergeCell ref="B15:H16"/>
    <mergeCell ref="B18:H18"/>
    <mergeCell ref="B17:H17"/>
    <mergeCell ref="B19:H19"/>
    <mergeCell ref="AW19:BA19"/>
    <mergeCell ref="AM25:BA25"/>
    <mergeCell ref="AW18:BA18"/>
    <mergeCell ref="X18:AB18"/>
    <mergeCell ref="AC18:AG18"/>
    <mergeCell ref="AH18:AL18"/>
    <mergeCell ref="AM18:AQ18"/>
    <mergeCell ref="AW17:BA17"/>
    <mergeCell ref="X17:AB17"/>
    <mergeCell ref="AC17:AG17"/>
    <mergeCell ref="AH17:AL17"/>
    <mergeCell ref="AM17:AQ17"/>
    <mergeCell ref="AM16:AQ16"/>
    <mergeCell ref="AR16:AV16"/>
    <mergeCell ref="AW14:BA14"/>
    <mergeCell ref="AW15:BA16"/>
    <mergeCell ref="I16:M16"/>
    <mergeCell ref="N16:R16"/>
    <mergeCell ref="S16:W16"/>
    <mergeCell ref="X16:AB16"/>
    <mergeCell ref="AC16:AG16"/>
    <mergeCell ref="AH16:AL16"/>
    <mergeCell ref="I15:R15"/>
    <mergeCell ref="S15:AB15"/>
    <mergeCell ref="AC15:AL15"/>
    <mergeCell ref="AN22:AY22"/>
    <mergeCell ref="AC19:AG19"/>
    <mergeCell ref="AH19:AL19"/>
    <mergeCell ref="AM19:AQ19"/>
    <mergeCell ref="AR19:AV19"/>
    <mergeCell ref="AR17:AV17"/>
    <mergeCell ref="AR18:AV18"/>
    <mergeCell ref="I19:M19"/>
    <mergeCell ref="N19:R19"/>
    <mergeCell ref="S19:W19"/>
    <mergeCell ref="X19:AB19"/>
    <mergeCell ref="I17:M17"/>
    <mergeCell ref="I18:M18"/>
    <mergeCell ref="N17:R17"/>
    <mergeCell ref="N18:R18"/>
    <mergeCell ref="S17:W17"/>
    <mergeCell ref="S18:W18"/>
    <mergeCell ref="AF22:AH22"/>
    <mergeCell ref="AK22:AM22"/>
    <mergeCell ref="B25:O25"/>
    <mergeCell ref="P25:AF25"/>
    <mergeCell ref="AG25:AL25"/>
    <mergeCell ref="AF26:AG26"/>
    <mergeCell ref="S22:T22"/>
    <mergeCell ref="X22:AC22"/>
    <mergeCell ref="AD22:AE22"/>
    <mergeCell ref="AI22:AJ22"/>
    <mergeCell ref="O28:AC28"/>
    <mergeCell ref="AD28:AH28"/>
    <mergeCell ref="AI28:AP28"/>
    <mergeCell ref="AQ28:AV28"/>
    <mergeCell ref="AP26:AQ26"/>
    <mergeCell ref="AR26:AS26"/>
    <mergeCell ref="B26:G26"/>
    <mergeCell ref="Q26:X26"/>
    <mergeCell ref="Y26:AA26"/>
    <mergeCell ref="H26:P26"/>
    <mergeCell ref="AD26:AE26"/>
    <mergeCell ref="AB26:AC26"/>
    <mergeCell ref="AH26:AI26"/>
    <mergeCell ref="AJ26:AK26"/>
    <mergeCell ref="AL26:AM26"/>
    <mergeCell ref="AN26:AO26"/>
    <mergeCell ref="M22:R22"/>
    <mergeCell ref="AO32:AR32"/>
    <mergeCell ref="AS32:BA32"/>
    <mergeCell ref="B33:P33"/>
    <mergeCell ref="Q33:BA33"/>
    <mergeCell ref="B32:P32"/>
    <mergeCell ref="Q32:S32"/>
    <mergeCell ref="T32:W32"/>
    <mergeCell ref="Z32:AA32"/>
    <mergeCell ref="AB32:AD32"/>
    <mergeCell ref="AE32:AK32"/>
    <mergeCell ref="AM32:AN32"/>
    <mergeCell ref="B29:W29"/>
    <mergeCell ref="X29:BA29"/>
    <mergeCell ref="V27:AP27"/>
    <mergeCell ref="B31:W31"/>
    <mergeCell ref="X31:BA31"/>
    <mergeCell ref="B30:W30"/>
    <mergeCell ref="X30:BA30"/>
    <mergeCell ref="AW28:BA28"/>
    <mergeCell ref="B27:U27"/>
    <mergeCell ref="B28:N28"/>
    <mergeCell ref="AT26:AV26"/>
    <mergeCell ref="AW26:BA26"/>
  </mergeCells>
  <phoneticPr fontId="1"/>
  <printOptions horizontalCentered="1"/>
  <pageMargins left="0.59055118110236227" right="0.59055118110236227" top="0.98425196850393704" bottom="0.98425196850393704" header="0.51181102362204722" footer="0.51181102362204722"/>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BC32"/>
  <sheetViews>
    <sheetView showGridLines="0" view="pageBreakPreview" zoomScaleNormal="100" zoomScaleSheetLayoutView="100" workbookViewId="0">
      <selection activeCell="B8" sqref="B8:BC9"/>
    </sheetView>
  </sheetViews>
  <sheetFormatPr defaultColWidth="2.44140625" defaultRowHeight="15" customHeight="1" x14ac:dyDescent="0.2"/>
  <cols>
    <col min="1" max="1" width="2.44140625" style="1" customWidth="1"/>
    <col min="2" max="2" width="2.44140625" style="1"/>
    <col min="3" max="3" width="3.21875" style="1" bestFit="1" customWidth="1"/>
    <col min="4" max="16384" width="2.44140625" style="1"/>
  </cols>
  <sheetData>
    <row r="1" spans="1:55" ht="15" customHeight="1" x14ac:dyDescent="0.2">
      <c r="A1" s="64"/>
    </row>
    <row r="4" spans="1:55" ht="15" customHeight="1" x14ac:dyDescent="0.2">
      <c r="AY4" s="257" t="s">
        <v>150</v>
      </c>
      <c r="AZ4" s="258"/>
      <c r="BA4" s="258"/>
      <c r="BB4" s="258"/>
      <c r="BC4" s="259"/>
    </row>
    <row r="5" spans="1:55" ht="15" customHeight="1" x14ac:dyDescent="0.2">
      <c r="C5" s="2"/>
      <c r="AY5" s="260"/>
      <c r="AZ5" s="261"/>
      <c r="BA5" s="261"/>
      <c r="BB5" s="261"/>
      <c r="BC5" s="262"/>
    </row>
    <row r="6" spans="1:55" s="3" customFormat="1" ht="15" customHeight="1" x14ac:dyDescent="0.2"/>
    <row r="7" spans="1:55" ht="15" customHeight="1" x14ac:dyDescent="0.2">
      <c r="I7" s="4"/>
      <c r="J7" s="4"/>
      <c r="K7" s="4"/>
    </row>
    <row r="8" spans="1:55" ht="15" customHeight="1" x14ac:dyDescent="0.2">
      <c r="B8" s="708" t="s">
        <v>334</v>
      </c>
      <c r="C8" s="709"/>
      <c r="D8" s="709"/>
      <c r="E8" s="709"/>
      <c r="F8" s="709"/>
      <c r="G8" s="709"/>
      <c r="H8" s="709"/>
      <c r="I8" s="709"/>
      <c r="J8" s="709"/>
      <c r="K8" s="709"/>
      <c r="L8" s="709"/>
      <c r="M8" s="709"/>
      <c r="N8" s="709"/>
      <c r="O8" s="709"/>
      <c r="P8" s="709"/>
      <c r="Q8" s="709"/>
      <c r="R8" s="709"/>
      <c r="S8" s="709"/>
      <c r="T8" s="709"/>
      <c r="U8" s="709"/>
      <c r="V8" s="709"/>
      <c r="W8" s="709"/>
      <c r="X8" s="709"/>
      <c r="Y8" s="709"/>
      <c r="Z8" s="709"/>
      <c r="AA8" s="709"/>
      <c r="AB8" s="709"/>
      <c r="AC8" s="709"/>
      <c r="AD8" s="709"/>
      <c r="AE8" s="709"/>
      <c r="AF8" s="709"/>
      <c r="AG8" s="709"/>
      <c r="AH8" s="709"/>
      <c r="AI8" s="709"/>
      <c r="AJ8" s="709"/>
      <c r="AK8" s="709"/>
      <c r="AL8" s="709"/>
      <c r="AM8" s="709"/>
      <c r="AN8" s="709"/>
      <c r="AO8" s="709"/>
      <c r="AP8" s="709"/>
      <c r="AQ8" s="709"/>
      <c r="AR8" s="709"/>
      <c r="AS8" s="709"/>
      <c r="AT8" s="709"/>
      <c r="AU8" s="709"/>
      <c r="AV8" s="709"/>
      <c r="AW8" s="709"/>
      <c r="AX8" s="709"/>
      <c r="AY8" s="709"/>
      <c r="AZ8" s="709"/>
      <c r="BA8" s="709"/>
      <c r="BB8" s="709"/>
      <c r="BC8" s="709"/>
    </row>
    <row r="9" spans="1:55" ht="15" customHeight="1" x14ac:dyDescent="0.2">
      <c r="B9" s="709"/>
      <c r="C9" s="709"/>
      <c r="D9" s="709"/>
      <c r="E9" s="709"/>
      <c r="F9" s="709"/>
      <c r="G9" s="709"/>
      <c r="H9" s="709"/>
      <c r="I9" s="709"/>
      <c r="J9" s="709"/>
      <c r="K9" s="709"/>
      <c r="L9" s="709"/>
      <c r="M9" s="709"/>
      <c r="N9" s="709"/>
      <c r="O9" s="709"/>
      <c r="P9" s="709"/>
      <c r="Q9" s="709"/>
      <c r="R9" s="709"/>
      <c r="S9" s="709"/>
      <c r="T9" s="709"/>
      <c r="U9" s="709"/>
      <c r="V9" s="709"/>
      <c r="W9" s="709"/>
      <c r="X9" s="709"/>
      <c r="Y9" s="709"/>
      <c r="Z9" s="709"/>
      <c r="AA9" s="709"/>
      <c r="AB9" s="709"/>
      <c r="AC9" s="709"/>
      <c r="AD9" s="709"/>
      <c r="AE9" s="709"/>
      <c r="AF9" s="709"/>
      <c r="AG9" s="709"/>
      <c r="AH9" s="709"/>
      <c r="AI9" s="709"/>
      <c r="AJ9" s="709"/>
      <c r="AK9" s="709"/>
      <c r="AL9" s="709"/>
      <c r="AM9" s="709"/>
      <c r="AN9" s="709"/>
      <c r="AO9" s="709"/>
      <c r="AP9" s="709"/>
      <c r="AQ9" s="709"/>
      <c r="AR9" s="709"/>
      <c r="AS9" s="709"/>
      <c r="AT9" s="709"/>
      <c r="AU9" s="709"/>
      <c r="AV9" s="709"/>
      <c r="AW9" s="709"/>
      <c r="AX9" s="709"/>
      <c r="AY9" s="709"/>
      <c r="AZ9" s="709"/>
      <c r="BA9" s="709"/>
      <c r="BB9" s="709"/>
      <c r="BC9" s="709"/>
    </row>
    <row r="10" spans="1:55" s="5" customFormat="1" ht="15" customHeight="1" x14ac:dyDescent="0.2"/>
    <row r="11" spans="1:55" s="5" customFormat="1" ht="15" customHeight="1" x14ac:dyDescent="0.2"/>
    <row r="12" spans="1:55" s="5" customFormat="1" ht="15" customHeight="1" x14ac:dyDescent="0.2">
      <c r="AD12" s="265" t="s">
        <v>6</v>
      </c>
      <c r="AE12" s="265"/>
      <c r="AF12" s="265"/>
      <c r="AG12" s="265"/>
      <c r="AH12" s="265"/>
      <c r="AI12" s="265"/>
      <c r="AJ12" s="267"/>
      <c r="AK12" s="268"/>
      <c r="AL12" s="268"/>
      <c r="AM12" s="268"/>
      <c r="AN12" s="268"/>
      <c r="AO12" s="268"/>
      <c r="AP12" s="268"/>
      <c r="AQ12" s="268"/>
      <c r="AR12" s="268"/>
      <c r="AS12" s="268"/>
      <c r="AT12" s="268"/>
      <c r="AU12" s="268"/>
      <c r="AV12" s="268"/>
      <c r="AW12" s="268"/>
      <c r="AX12" s="268"/>
      <c r="AY12" s="268"/>
      <c r="AZ12" s="268"/>
      <c r="BA12" s="268"/>
      <c r="BB12" s="268"/>
      <c r="BC12" s="269"/>
    </row>
    <row r="13" spans="1:55" ht="15" customHeight="1" x14ac:dyDescent="0.2">
      <c r="AD13" s="266"/>
      <c r="AE13" s="266"/>
      <c r="AF13" s="266"/>
      <c r="AG13" s="266"/>
      <c r="AH13" s="266"/>
      <c r="AI13" s="266"/>
      <c r="AJ13" s="270"/>
      <c r="AK13" s="271"/>
      <c r="AL13" s="271"/>
      <c r="AM13" s="271"/>
      <c r="AN13" s="271"/>
      <c r="AO13" s="271"/>
      <c r="AP13" s="271"/>
      <c r="AQ13" s="271"/>
      <c r="AR13" s="271"/>
      <c r="AS13" s="271"/>
      <c r="AT13" s="271"/>
      <c r="AU13" s="271"/>
      <c r="AV13" s="271"/>
      <c r="AW13" s="271"/>
      <c r="AX13" s="271"/>
      <c r="AY13" s="271"/>
      <c r="AZ13" s="271"/>
      <c r="BA13" s="271"/>
      <c r="BB13" s="271"/>
      <c r="BC13" s="272"/>
    </row>
    <row r="14" spans="1:55" ht="15" customHeight="1" x14ac:dyDescent="0.2">
      <c r="AD14" s="61"/>
      <c r="AE14" s="61"/>
      <c r="AF14" s="61"/>
      <c r="AG14" s="61"/>
      <c r="AH14" s="61"/>
      <c r="AI14" s="61"/>
      <c r="AJ14" s="62"/>
      <c r="AK14" s="62"/>
      <c r="AL14" s="62"/>
      <c r="AM14" s="62"/>
      <c r="AN14" s="62"/>
      <c r="AO14" s="62"/>
      <c r="AP14" s="62"/>
      <c r="AQ14" s="62"/>
      <c r="AR14" s="62"/>
      <c r="AS14" s="62"/>
      <c r="AT14" s="62"/>
      <c r="AU14" s="62"/>
      <c r="AV14" s="62"/>
      <c r="AW14" s="62"/>
      <c r="AX14" s="62"/>
      <c r="AY14" s="62"/>
      <c r="AZ14" s="62"/>
      <c r="BA14" s="62"/>
      <c r="BB14" s="62"/>
      <c r="BC14" s="62"/>
    </row>
    <row r="15" spans="1:55" ht="15" customHeight="1" x14ac:dyDescent="0.2">
      <c r="B15" s="35"/>
    </row>
    <row r="16" spans="1:55" ht="15" customHeight="1" x14ac:dyDescent="0.2">
      <c r="C16" s="63"/>
      <c r="D16" s="63"/>
      <c r="E16" s="63"/>
      <c r="F16" s="63"/>
      <c r="BC16" s="6" t="s">
        <v>0</v>
      </c>
    </row>
    <row r="17" spans="2:55" ht="15" customHeight="1" x14ac:dyDescent="0.2">
      <c r="B17" s="273" t="s">
        <v>7</v>
      </c>
      <c r="C17" s="273"/>
      <c r="D17" s="273"/>
      <c r="E17" s="273"/>
      <c r="F17" s="273"/>
      <c r="G17" s="273"/>
      <c r="H17" s="274" t="s">
        <v>8</v>
      </c>
      <c r="I17" s="274"/>
      <c r="J17" s="274"/>
      <c r="K17" s="274"/>
      <c r="L17" s="274"/>
      <c r="M17" s="274"/>
      <c r="N17" s="276" t="s">
        <v>139</v>
      </c>
      <c r="O17" s="276"/>
      <c r="P17" s="276"/>
      <c r="Q17" s="276"/>
      <c r="R17" s="276"/>
      <c r="S17" s="276"/>
      <c r="T17" s="274" t="s">
        <v>9</v>
      </c>
      <c r="U17" s="274"/>
      <c r="V17" s="274"/>
      <c r="W17" s="274"/>
      <c r="X17" s="274"/>
      <c r="Y17" s="274"/>
      <c r="Z17" s="276" t="s">
        <v>157</v>
      </c>
      <c r="AA17" s="276"/>
      <c r="AB17" s="276"/>
      <c r="AC17" s="276"/>
      <c r="AD17" s="276"/>
      <c r="AE17" s="276"/>
      <c r="AF17" s="274" t="s">
        <v>10</v>
      </c>
      <c r="AG17" s="274"/>
      <c r="AH17" s="274"/>
      <c r="AI17" s="274"/>
      <c r="AJ17" s="274"/>
      <c r="AK17" s="274"/>
      <c r="AL17" s="274" t="s">
        <v>11</v>
      </c>
      <c r="AM17" s="274"/>
      <c r="AN17" s="274"/>
      <c r="AO17" s="274"/>
      <c r="AP17" s="274"/>
      <c r="AQ17" s="274"/>
      <c r="AR17" s="274" t="s">
        <v>12</v>
      </c>
      <c r="AS17" s="274"/>
      <c r="AT17" s="274"/>
      <c r="AU17" s="274"/>
      <c r="AV17" s="274"/>
      <c r="AW17" s="274"/>
      <c r="AX17" s="273" t="s">
        <v>13</v>
      </c>
      <c r="AY17" s="273"/>
      <c r="AZ17" s="273"/>
      <c r="BA17" s="273"/>
      <c r="BB17" s="273"/>
      <c r="BC17" s="273"/>
    </row>
    <row r="18" spans="2:55" ht="15" customHeight="1" x14ac:dyDescent="0.2">
      <c r="B18" s="273"/>
      <c r="C18" s="273"/>
      <c r="D18" s="273"/>
      <c r="E18" s="273"/>
      <c r="F18" s="273"/>
      <c r="G18" s="273"/>
      <c r="H18" s="275"/>
      <c r="I18" s="275"/>
      <c r="J18" s="275"/>
      <c r="K18" s="275"/>
      <c r="L18" s="275"/>
      <c r="M18" s="275"/>
      <c r="N18" s="277"/>
      <c r="O18" s="277"/>
      <c r="P18" s="277"/>
      <c r="Q18" s="277"/>
      <c r="R18" s="277"/>
      <c r="S18" s="277"/>
      <c r="T18" s="275"/>
      <c r="U18" s="275"/>
      <c r="V18" s="275"/>
      <c r="W18" s="275"/>
      <c r="X18" s="275"/>
      <c r="Y18" s="275"/>
      <c r="Z18" s="277"/>
      <c r="AA18" s="277"/>
      <c r="AB18" s="277"/>
      <c r="AC18" s="277"/>
      <c r="AD18" s="277"/>
      <c r="AE18" s="277"/>
      <c r="AF18" s="275"/>
      <c r="AG18" s="275"/>
      <c r="AH18" s="275"/>
      <c r="AI18" s="275"/>
      <c r="AJ18" s="275"/>
      <c r="AK18" s="275"/>
      <c r="AL18" s="275"/>
      <c r="AM18" s="275"/>
      <c r="AN18" s="275"/>
      <c r="AO18" s="275"/>
      <c r="AP18" s="275"/>
      <c r="AQ18" s="275"/>
      <c r="AR18" s="275"/>
      <c r="AS18" s="275"/>
      <c r="AT18" s="275"/>
      <c r="AU18" s="275"/>
      <c r="AV18" s="275"/>
      <c r="AW18" s="275"/>
      <c r="AX18" s="273"/>
      <c r="AY18" s="273"/>
      <c r="AZ18" s="273"/>
      <c r="BA18" s="273"/>
      <c r="BB18" s="273"/>
      <c r="BC18" s="273"/>
    </row>
    <row r="19" spans="2:55" ht="15" customHeight="1" x14ac:dyDescent="0.2">
      <c r="B19" s="273"/>
      <c r="C19" s="273"/>
      <c r="D19" s="273"/>
      <c r="E19" s="273"/>
      <c r="F19" s="273"/>
      <c r="G19" s="273"/>
      <c r="H19" s="275"/>
      <c r="I19" s="275"/>
      <c r="J19" s="275"/>
      <c r="K19" s="275"/>
      <c r="L19" s="275"/>
      <c r="M19" s="275"/>
      <c r="N19" s="277"/>
      <c r="O19" s="277"/>
      <c r="P19" s="277"/>
      <c r="Q19" s="277"/>
      <c r="R19" s="277"/>
      <c r="S19" s="277"/>
      <c r="T19" s="275" t="s">
        <v>111</v>
      </c>
      <c r="U19" s="275"/>
      <c r="V19" s="275"/>
      <c r="W19" s="275"/>
      <c r="X19" s="275"/>
      <c r="Y19" s="275"/>
      <c r="Z19" s="277"/>
      <c r="AA19" s="277"/>
      <c r="AB19" s="277"/>
      <c r="AC19" s="277"/>
      <c r="AD19" s="277"/>
      <c r="AE19" s="277"/>
      <c r="AF19" s="275"/>
      <c r="AG19" s="275"/>
      <c r="AH19" s="275"/>
      <c r="AI19" s="275"/>
      <c r="AJ19" s="275"/>
      <c r="AK19" s="275"/>
      <c r="AL19" s="275"/>
      <c r="AM19" s="275"/>
      <c r="AN19" s="275"/>
      <c r="AO19" s="275"/>
      <c r="AP19" s="275"/>
      <c r="AQ19" s="275"/>
      <c r="AR19" s="275" t="s">
        <v>116</v>
      </c>
      <c r="AS19" s="275"/>
      <c r="AT19" s="275"/>
      <c r="AU19" s="275"/>
      <c r="AV19" s="275"/>
      <c r="AW19" s="275"/>
      <c r="AX19" s="273"/>
      <c r="AY19" s="273"/>
      <c r="AZ19" s="273"/>
      <c r="BA19" s="273"/>
      <c r="BB19" s="273"/>
      <c r="BC19" s="273"/>
    </row>
    <row r="20" spans="2:55" ht="15" customHeight="1" x14ac:dyDescent="0.2">
      <c r="B20" s="273"/>
      <c r="C20" s="273"/>
      <c r="D20" s="273"/>
      <c r="E20" s="273"/>
      <c r="F20" s="273"/>
      <c r="G20" s="273"/>
      <c r="H20" s="278" t="s">
        <v>108</v>
      </c>
      <c r="I20" s="278"/>
      <c r="J20" s="278"/>
      <c r="K20" s="278"/>
      <c r="L20" s="278"/>
      <c r="M20" s="278"/>
      <c r="N20" s="278" t="s">
        <v>109</v>
      </c>
      <c r="O20" s="278"/>
      <c r="P20" s="278"/>
      <c r="Q20" s="278"/>
      <c r="R20" s="278"/>
      <c r="S20" s="278"/>
      <c r="T20" s="278" t="s">
        <v>110</v>
      </c>
      <c r="U20" s="278"/>
      <c r="V20" s="278"/>
      <c r="W20" s="278"/>
      <c r="X20" s="278"/>
      <c r="Y20" s="278"/>
      <c r="Z20" s="278" t="s">
        <v>112</v>
      </c>
      <c r="AA20" s="278"/>
      <c r="AB20" s="278"/>
      <c r="AC20" s="278"/>
      <c r="AD20" s="278"/>
      <c r="AE20" s="278"/>
      <c r="AF20" s="278" t="s">
        <v>113</v>
      </c>
      <c r="AG20" s="278"/>
      <c r="AH20" s="278"/>
      <c r="AI20" s="278"/>
      <c r="AJ20" s="278"/>
      <c r="AK20" s="278"/>
      <c r="AL20" s="278" t="s">
        <v>114</v>
      </c>
      <c r="AM20" s="278"/>
      <c r="AN20" s="278"/>
      <c r="AO20" s="278"/>
      <c r="AP20" s="278"/>
      <c r="AQ20" s="278"/>
      <c r="AR20" s="278" t="s">
        <v>115</v>
      </c>
      <c r="AS20" s="278"/>
      <c r="AT20" s="278"/>
      <c r="AU20" s="278"/>
      <c r="AV20" s="278"/>
      <c r="AW20" s="278"/>
      <c r="AX20" s="273"/>
      <c r="AY20" s="273"/>
      <c r="AZ20" s="273"/>
      <c r="BA20" s="273"/>
      <c r="BB20" s="273"/>
      <c r="BC20" s="273"/>
    </row>
    <row r="21" spans="2:55" ht="15" customHeight="1" x14ac:dyDescent="0.2">
      <c r="B21" s="283" t="s">
        <v>14</v>
      </c>
      <c r="C21" s="283"/>
      <c r="D21" s="283"/>
      <c r="E21" s="283"/>
      <c r="F21" s="283"/>
      <c r="G21" s="283"/>
      <c r="H21" s="282"/>
      <c r="I21" s="282"/>
      <c r="J21" s="282"/>
      <c r="K21" s="282"/>
      <c r="L21" s="282"/>
      <c r="M21" s="282"/>
      <c r="N21" s="282"/>
      <c r="O21" s="282"/>
      <c r="P21" s="282"/>
      <c r="Q21" s="282"/>
      <c r="R21" s="282"/>
      <c r="S21" s="282"/>
      <c r="T21" s="280">
        <f>H21-N21</f>
        <v>0</v>
      </c>
      <c r="U21" s="280"/>
      <c r="V21" s="280"/>
      <c r="W21" s="280"/>
      <c r="X21" s="280"/>
      <c r="Y21" s="280"/>
      <c r="Z21" s="282"/>
      <c r="AA21" s="282"/>
      <c r="AB21" s="282"/>
      <c r="AC21" s="282"/>
      <c r="AD21" s="282"/>
      <c r="AE21" s="282"/>
      <c r="AF21" s="280">
        <f>MIN(T21,Z21)</f>
        <v>0</v>
      </c>
      <c r="AG21" s="280"/>
      <c r="AH21" s="280"/>
      <c r="AI21" s="280"/>
      <c r="AJ21" s="280"/>
      <c r="AK21" s="280"/>
      <c r="AL21" s="281" t="s">
        <v>15</v>
      </c>
      <c r="AM21" s="281"/>
      <c r="AN21" s="281"/>
      <c r="AO21" s="281"/>
      <c r="AP21" s="281"/>
      <c r="AQ21" s="281"/>
      <c r="AR21" s="280">
        <f>AF21</f>
        <v>0</v>
      </c>
      <c r="AS21" s="280"/>
      <c r="AT21" s="280"/>
      <c r="AU21" s="280"/>
      <c r="AV21" s="280"/>
      <c r="AW21" s="280"/>
      <c r="AX21" s="279"/>
      <c r="AY21" s="279"/>
      <c r="AZ21" s="279"/>
      <c r="BA21" s="279"/>
      <c r="BB21" s="279"/>
      <c r="BC21" s="279"/>
    </row>
    <row r="22" spans="2:55" ht="15" customHeight="1" x14ac:dyDescent="0.2">
      <c r="B22" s="283"/>
      <c r="C22" s="283"/>
      <c r="D22" s="283"/>
      <c r="E22" s="283"/>
      <c r="F22" s="283"/>
      <c r="G22" s="283"/>
      <c r="H22" s="282"/>
      <c r="I22" s="282"/>
      <c r="J22" s="282"/>
      <c r="K22" s="282"/>
      <c r="L22" s="282"/>
      <c r="M22" s="282"/>
      <c r="N22" s="282"/>
      <c r="O22" s="282"/>
      <c r="P22" s="282"/>
      <c r="Q22" s="282"/>
      <c r="R22" s="282"/>
      <c r="S22" s="282"/>
      <c r="T22" s="280"/>
      <c r="U22" s="280"/>
      <c r="V22" s="280"/>
      <c r="W22" s="280"/>
      <c r="X22" s="280"/>
      <c r="Y22" s="280"/>
      <c r="Z22" s="282"/>
      <c r="AA22" s="282"/>
      <c r="AB22" s="282"/>
      <c r="AC22" s="282"/>
      <c r="AD22" s="282"/>
      <c r="AE22" s="282"/>
      <c r="AF22" s="280"/>
      <c r="AG22" s="280"/>
      <c r="AH22" s="280"/>
      <c r="AI22" s="280"/>
      <c r="AJ22" s="280"/>
      <c r="AK22" s="280"/>
      <c r="AL22" s="281"/>
      <c r="AM22" s="281"/>
      <c r="AN22" s="281"/>
      <c r="AO22" s="281"/>
      <c r="AP22" s="281"/>
      <c r="AQ22" s="281"/>
      <c r="AR22" s="280"/>
      <c r="AS22" s="280"/>
      <c r="AT22" s="280"/>
      <c r="AU22" s="280"/>
      <c r="AV22" s="280"/>
      <c r="AW22" s="280"/>
      <c r="AX22" s="279"/>
      <c r="AY22" s="279"/>
      <c r="AZ22" s="279"/>
      <c r="BA22" s="279"/>
      <c r="BB22" s="279"/>
      <c r="BC22" s="279"/>
    </row>
    <row r="23" spans="2:55" ht="15" customHeight="1" x14ac:dyDescent="0.2">
      <c r="B23" s="283"/>
      <c r="C23" s="283"/>
      <c r="D23" s="283"/>
      <c r="E23" s="283"/>
      <c r="F23" s="283"/>
      <c r="G23" s="283"/>
      <c r="H23" s="282"/>
      <c r="I23" s="282"/>
      <c r="J23" s="282"/>
      <c r="K23" s="282"/>
      <c r="L23" s="282"/>
      <c r="M23" s="282"/>
      <c r="N23" s="282"/>
      <c r="O23" s="282"/>
      <c r="P23" s="282"/>
      <c r="Q23" s="282"/>
      <c r="R23" s="282"/>
      <c r="S23" s="282"/>
      <c r="T23" s="280"/>
      <c r="U23" s="280"/>
      <c r="V23" s="280"/>
      <c r="W23" s="280"/>
      <c r="X23" s="280"/>
      <c r="Y23" s="280"/>
      <c r="Z23" s="282"/>
      <c r="AA23" s="282"/>
      <c r="AB23" s="282"/>
      <c r="AC23" s="282"/>
      <c r="AD23" s="282"/>
      <c r="AE23" s="282"/>
      <c r="AF23" s="280"/>
      <c r="AG23" s="280"/>
      <c r="AH23" s="280"/>
      <c r="AI23" s="280"/>
      <c r="AJ23" s="280"/>
      <c r="AK23" s="280"/>
      <c r="AL23" s="281"/>
      <c r="AM23" s="281"/>
      <c r="AN23" s="281"/>
      <c r="AO23" s="281"/>
      <c r="AP23" s="281"/>
      <c r="AQ23" s="281"/>
      <c r="AR23" s="280"/>
      <c r="AS23" s="280"/>
      <c r="AT23" s="280"/>
      <c r="AU23" s="280"/>
      <c r="AV23" s="280"/>
      <c r="AW23" s="280"/>
      <c r="AX23" s="279"/>
      <c r="AY23" s="279"/>
      <c r="AZ23" s="279"/>
      <c r="BA23" s="279"/>
      <c r="BB23" s="279"/>
      <c r="BC23" s="279"/>
    </row>
    <row r="24" spans="2:55" ht="15" customHeight="1" thickBot="1" x14ac:dyDescent="0.25">
      <c r="B24" s="283"/>
      <c r="C24" s="283"/>
      <c r="D24" s="283"/>
      <c r="E24" s="283"/>
      <c r="F24" s="283"/>
      <c r="G24" s="283"/>
      <c r="H24" s="282"/>
      <c r="I24" s="282"/>
      <c r="J24" s="282"/>
      <c r="K24" s="282"/>
      <c r="L24" s="282"/>
      <c r="M24" s="282"/>
      <c r="N24" s="282"/>
      <c r="O24" s="282"/>
      <c r="P24" s="282"/>
      <c r="Q24" s="282"/>
      <c r="R24" s="282"/>
      <c r="S24" s="282"/>
      <c r="T24" s="280"/>
      <c r="U24" s="280"/>
      <c r="V24" s="280"/>
      <c r="W24" s="280"/>
      <c r="X24" s="280"/>
      <c r="Y24" s="280"/>
      <c r="Z24" s="282"/>
      <c r="AA24" s="282"/>
      <c r="AB24" s="282"/>
      <c r="AC24" s="282"/>
      <c r="AD24" s="282"/>
      <c r="AE24" s="282"/>
      <c r="AF24" s="280"/>
      <c r="AG24" s="280"/>
      <c r="AH24" s="280"/>
      <c r="AI24" s="280"/>
      <c r="AJ24" s="280"/>
      <c r="AK24" s="280"/>
      <c r="AL24" s="281"/>
      <c r="AM24" s="281"/>
      <c r="AN24" s="281"/>
      <c r="AO24" s="281"/>
      <c r="AP24" s="281"/>
      <c r="AQ24" s="281"/>
      <c r="AR24" s="280"/>
      <c r="AS24" s="280"/>
      <c r="AT24" s="280"/>
      <c r="AU24" s="280"/>
      <c r="AV24" s="280"/>
      <c r="AW24" s="280"/>
      <c r="AX24" s="279"/>
      <c r="AY24" s="279"/>
      <c r="AZ24" s="279"/>
      <c r="BA24" s="279"/>
      <c r="BB24" s="279"/>
      <c r="BC24" s="279"/>
    </row>
    <row r="25" spans="2:55" ht="15" customHeight="1" thickTop="1" thickBot="1" x14ac:dyDescent="0.25">
      <c r="B25" s="255" t="s">
        <v>117</v>
      </c>
      <c r="C25" s="255"/>
      <c r="D25" s="255"/>
      <c r="E25" s="255"/>
      <c r="F25" s="255"/>
      <c r="G25" s="255"/>
      <c r="H25" s="237">
        <f>SUM(H21:M24)</f>
        <v>0</v>
      </c>
      <c r="I25" s="237"/>
      <c r="J25" s="237"/>
      <c r="K25" s="237"/>
      <c r="L25" s="237"/>
      <c r="M25" s="237"/>
      <c r="N25" s="237">
        <f>SUM(N21:S24)</f>
        <v>0</v>
      </c>
      <c r="O25" s="237"/>
      <c r="P25" s="237"/>
      <c r="Q25" s="237"/>
      <c r="R25" s="237"/>
      <c r="S25" s="237"/>
      <c r="T25" s="237">
        <f>SUM(T21:Y24)</f>
        <v>0</v>
      </c>
      <c r="U25" s="237"/>
      <c r="V25" s="237"/>
      <c r="W25" s="237"/>
      <c r="X25" s="237"/>
      <c r="Y25" s="237"/>
      <c r="Z25" s="237">
        <f>SUM(Z21:AE24)</f>
        <v>0</v>
      </c>
      <c r="AA25" s="237"/>
      <c r="AB25" s="237"/>
      <c r="AC25" s="237"/>
      <c r="AD25" s="237"/>
      <c r="AE25" s="237"/>
      <c r="AF25" s="237">
        <f>SUM(AF21:AK24)</f>
        <v>0</v>
      </c>
      <c r="AG25" s="237"/>
      <c r="AH25" s="237"/>
      <c r="AI25" s="237"/>
      <c r="AJ25" s="237"/>
      <c r="AK25" s="237"/>
      <c r="AL25" s="239"/>
      <c r="AM25" s="239"/>
      <c r="AN25" s="239"/>
      <c r="AO25" s="239"/>
      <c r="AP25" s="239"/>
      <c r="AQ25" s="240"/>
      <c r="AR25" s="243">
        <f>ROUNDDOWN((SUM(AR21:AW24)),-3)</f>
        <v>0</v>
      </c>
      <c r="AS25" s="244"/>
      <c r="AT25" s="244"/>
      <c r="AU25" s="244"/>
      <c r="AV25" s="244"/>
      <c r="AW25" s="245"/>
      <c r="AX25" s="251"/>
      <c r="AY25" s="252"/>
      <c r="AZ25" s="252"/>
      <c r="BA25" s="252"/>
      <c r="BB25" s="252"/>
      <c r="BC25" s="252"/>
    </row>
    <row r="26" spans="2:55" ht="15" customHeight="1" thickTop="1" thickBot="1" x14ac:dyDescent="0.25">
      <c r="B26" s="255"/>
      <c r="C26" s="255"/>
      <c r="D26" s="255"/>
      <c r="E26" s="255"/>
      <c r="F26" s="255"/>
      <c r="G26" s="255"/>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9"/>
      <c r="AM26" s="239"/>
      <c r="AN26" s="239"/>
      <c r="AO26" s="239"/>
      <c r="AP26" s="239"/>
      <c r="AQ26" s="240"/>
      <c r="AR26" s="246"/>
      <c r="AS26" s="237"/>
      <c r="AT26" s="237"/>
      <c r="AU26" s="237"/>
      <c r="AV26" s="237"/>
      <c r="AW26" s="247"/>
      <c r="AX26" s="251"/>
      <c r="AY26" s="252"/>
      <c r="AZ26" s="252"/>
      <c r="BA26" s="252"/>
      <c r="BB26" s="252"/>
      <c r="BC26" s="252"/>
    </row>
    <row r="27" spans="2:55" ht="15" customHeight="1" thickTop="1" thickBot="1" x14ac:dyDescent="0.25">
      <c r="B27" s="255"/>
      <c r="C27" s="255"/>
      <c r="D27" s="255"/>
      <c r="E27" s="255"/>
      <c r="F27" s="255"/>
      <c r="G27" s="255"/>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9"/>
      <c r="AM27" s="239"/>
      <c r="AN27" s="239"/>
      <c r="AO27" s="239"/>
      <c r="AP27" s="239"/>
      <c r="AQ27" s="240"/>
      <c r="AR27" s="246"/>
      <c r="AS27" s="237"/>
      <c r="AT27" s="237"/>
      <c r="AU27" s="237"/>
      <c r="AV27" s="237"/>
      <c r="AW27" s="247"/>
      <c r="AX27" s="251"/>
      <c r="AY27" s="252"/>
      <c r="AZ27" s="252"/>
      <c r="BA27" s="252"/>
      <c r="BB27" s="252"/>
      <c r="BC27" s="252"/>
    </row>
    <row r="28" spans="2:55" ht="15" customHeight="1" thickTop="1" thickBot="1" x14ac:dyDescent="0.25">
      <c r="B28" s="256"/>
      <c r="C28" s="256"/>
      <c r="D28" s="256"/>
      <c r="E28" s="256"/>
      <c r="F28" s="256"/>
      <c r="G28" s="256"/>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41"/>
      <c r="AM28" s="241"/>
      <c r="AN28" s="241"/>
      <c r="AO28" s="241"/>
      <c r="AP28" s="241"/>
      <c r="AQ28" s="242"/>
      <c r="AR28" s="248"/>
      <c r="AS28" s="249"/>
      <c r="AT28" s="249"/>
      <c r="AU28" s="249"/>
      <c r="AV28" s="249"/>
      <c r="AW28" s="250"/>
      <c r="AX28" s="253"/>
      <c r="AY28" s="254"/>
      <c r="AZ28" s="254"/>
      <c r="BA28" s="254"/>
      <c r="BB28" s="254"/>
      <c r="BC28" s="254"/>
    </row>
    <row r="30" spans="2:55" ht="15" customHeight="1" x14ac:dyDescent="0.2">
      <c r="C30" s="1" t="s">
        <v>16</v>
      </c>
    </row>
    <row r="31" spans="2:55" ht="15" customHeight="1" x14ac:dyDescent="0.2">
      <c r="C31" s="1" t="s">
        <v>174</v>
      </c>
    </row>
    <row r="32" spans="2:55" ht="15" customHeight="1" x14ac:dyDescent="0.2">
      <c r="C32" s="1" t="s">
        <v>175</v>
      </c>
    </row>
  </sheetData>
  <mergeCells count="40">
    <mergeCell ref="H21:M24"/>
    <mergeCell ref="N21:S24"/>
    <mergeCell ref="T21:Y24"/>
    <mergeCell ref="Z21:AE24"/>
    <mergeCell ref="B21:G24"/>
    <mergeCell ref="T20:Y20"/>
    <mergeCell ref="Z20:AE20"/>
    <mergeCell ref="AF20:AK20"/>
    <mergeCell ref="AL20:AQ20"/>
    <mergeCell ref="AX21:BC24"/>
    <mergeCell ref="AR20:AW20"/>
    <mergeCell ref="AF21:AK24"/>
    <mergeCell ref="AL21:AQ24"/>
    <mergeCell ref="AR21:AW24"/>
    <mergeCell ref="AX17:BC20"/>
    <mergeCell ref="AY4:BC5"/>
    <mergeCell ref="B8:BC9"/>
    <mergeCell ref="AD12:AI13"/>
    <mergeCell ref="AJ12:BC13"/>
    <mergeCell ref="B17:G20"/>
    <mergeCell ref="H17:M19"/>
    <mergeCell ref="N17:S19"/>
    <mergeCell ref="T17:Y18"/>
    <mergeCell ref="Z17:AE19"/>
    <mergeCell ref="H20:M20"/>
    <mergeCell ref="N20:S20"/>
    <mergeCell ref="AF17:AK19"/>
    <mergeCell ref="AL17:AQ19"/>
    <mergeCell ref="AR17:AW18"/>
    <mergeCell ref="T19:Y19"/>
    <mergeCell ref="AR19:AW19"/>
    <mergeCell ref="AF25:AK28"/>
    <mergeCell ref="AL25:AQ28"/>
    <mergeCell ref="AR25:AW28"/>
    <mergeCell ref="AX25:BC28"/>
    <mergeCell ref="B25:G28"/>
    <mergeCell ref="H25:M28"/>
    <mergeCell ref="N25:S28"/>
    <mergeCell ref="T25:Y28"/>
    <mergeCell ref="Z25:AE28"/>
  </mergeCells>
  <phoneticPr fontId="1"/>
  <printOptions horizontalCentered="1"/>
  <pageMargins left="0.59055118110236227" right="0.59055118110236227" top="0.39370078740157483" bottom="0.19685039370078741" header="0.19685039370078741" footer="0.19685039370078741"/>
  <pageSetup paperSize="9" orientation="landscape" r:id="rId1"/>
  <headerFooter alignWithMargins="0">
    <oddFooter xml:space="preserve">&amp;C&amp;12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C3:BF33"/>
  <sheetViews>
    <sheetView showGridLines="0" view="pageBreakPreview" zoomScaleNormal="100" zoomScaleSheetLayoutView="100" workbookViewId="0">
      <selection activeCell="Q10" sqref="Q10:AK11"/>
    </sheetView>
  </sheetViews>
  <sheetFormatPr defaultColWidth="2.44140625" defaultRowHeight="15" customHeight="1" x14ac:dyDescent="0.2"/>
  <cols>
    <col min="1" max="16384" width="2.44140625" style="1"/>
  </cols>
  <sheetData>
    <row r="3" spans="3:58" ht="15" customHeight="1" x14ac:dyDescent="0.2">
      <c r="F3" s="2"/>
      <c r="AK3" s="257" t="s">
        <v>151</v>
      </c>
      <c r="AL3" s="258"/>
      <c r="AM3" s="258"/>
      <c r="AN3" s="258"/>
      <c r="AO3" s="259"/>
    </row>
    <row r="4" spans="3:58" s="3" customFormat="1" ht="15" customHeight="1" x14ac:dyDescent="0.2">
      <c r="AK4" s="260"/>
      <c r="AL4" s="261"/>
      <c r="AM4" s="261"/>
      <c r="AN4" s="261"/>
      <c r="AO4" s="262"/>
    </row>
    <row r="5" spans="3:58" s="3" customFormat="1" ht="15" customHeight="1" x14ac:dyDescent="0.2"/>
    <row r="6" spans="3:58" ht="15" customHeight="1" x14ac:dyDescent="0.2">
      <c r="C6" s="708" t="s">
        <v>335</v>
      </c>
      <c r="D6" s="708"/>
      <c r="E6" s="708"/>
      <c r="F6" s="708"/>
      <c r="G6" s="708"/>
      <c r="H6" s="708"/>
      <c r="I6" s="708"/>
      <c r="J6" s="708"/>
      <c r="K6" s="708"/>
      <c r="L6" s="708"/>
      <c r="M6" s="708"/>
      <c r="N6" s="708"/>
      <c r="O6" s="708"/>
      <c r="P6" s="708"/>
      <c r="Q6" s="708"/>
      <c r="R6" s="708"/>
      <c r="S6" s="708"/>
      <c r="T6" s="708"/>
      <c r="U6" s="708"/>
      <c r="V6" s="708"/>
      <c r="W6" s="708"/>
      <c r="X6" s="708"/>
      <c r="Y6" s="708"/>
      <c r="Z6" s="708"/>
      <c r="AA6" s="708"/>
      <c r="AB6" s="708"/>
      <c r="AC6" s="708"/>
      <c r="AD6" s="708"/>
      <c r="AE6" s="708"/>
      <c r="AF6" s="708"/>
      <c r="AG6" s="708"/>
      <c r="AH6" s="708"/>
      <c r="AI6" s="708"/>
      <c r="AJ6" s="708"/>
      <c r="AK6" s="708"/>
      <c r="AL6" s="708"/>
      <c r="AM6" s="708"/>
      <c r="AN6" s="708"/>
      <c r="AO6" s="708"/>
      <c r="AP6" s="708"/>
      <c r="AQ6" s="706"/>
      <c r="AR6" s="706"/>
      <c r="AS6" s="706"/>
      <c r="AT6" s="706"/>
      <c r="AU6" s="706"/>
      <c r="AV6" s="706"/>
      <c r="AW6" s="706"/>
      <c r="AX6" s="706"/>
      <c r="AY6" s="706"/>
      <c r="AZ6" s="706"/>
      <c r="BA6" s="706"/>
      <c r="BB6" s="706"/>
      <c r="BC6" s="706"/>
      <c r="BD6" s="706"/>
      <c r="BE6" s="706"/>
      <c r="BF6" s="706"/>
    </row>
    <row r="7" spans="3:58" ht="15" customHeight="1" x14ac:dyDescent="0.2">
      <c r="C7" s="708"/>
      <c r="D7" s="708"/>
      <c r="E7" s="708"/>
      <c r="F7" s="708"/>
      <c r="G7" s="708"/>
      <c r="H7" s="708"/>
      <c r="I7" s="708"/>
      <c r="J7" s="708"/>
      <c r="K7" s="708"/>
      <c r="L7" s="708"/>
      <c r="M7" s="708"/>
      <c r="N7" s="708"/>
      <c r="O7" s="708"/>
      <c r="P7" s="708"/>
      <c r="Q7" s="708"/>
      <c r="R7" s="708"/>
      <c r="S7" s="708"/>
      <c r="T7" s="708"/>
      <c r="U7" s="708"/>
      <c r="V7" s="708"/>
      <c r="W7" s="708"/>
      <c r="X7" s="708"/>
      <c r="Y7" s="708"/>
      <c r="Z7" s="708"/>
      <c r="AA7" s="708"/>
      <c r="AB7" s="708"/>
      <c r="AC7" s="708"/>
      <c r="AD7" s="708"/>
      <c r="AE7" s="708"/>
      <c r="AF7" s="708"/>
      <c r="AG7" s="708"/>
      <c r="AH7" s="708"/>
      <c r="AI7" s="708"/>
      <c r="AJ7" s="708"/>
      <c r="AK7" s="708"/>
      <c r="AL7" s="708"/>
      <c r="AM7" s="708"/>
      <c r="AN7" s="708"/>
      <c r="AO7" s="708"/>
      <c r="AP7" s="708"/>
      <c r="AQ7" s="706"/>
      <c r="AR7" s="706"/>
      <c r="AS7" s="706"/>
      <c r="AT7" s="706"/>
      <c r="AU7" s="706"/>
      <c r="AV7" s="706"/>
      <c r="AW7" s="706"/>
      <c r="AX7" s="706"/>
      <c r="AY7" s="706"/>
      <c r="AZ7" s="706"/>
      <c r="BA7" s="706"/>
      <c r="BB7" s="706"/>
      <c r="BC7" s="706"/>
      <c r="BD7" s="706"/>
      <c r="BE7" s="706"/>
      <c r="BF7" s="706"/>
    </row>
    <row r="8" spans="3:58" ht="15" customHeight="1" x14ac:dyDescent="0.2">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row>
    <row r="9" spans="3:58" ht="15" customHeight="1" x14ac:dyDescent="0.2">
      <c r="F9" s="63"/>
      <c r="G9" s="63"/>
      <c r="H9" s="63"/>
      <c r="I9" s="63"/>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
    </row>
    <row r="10" spans="3:58" s="5" customFormat="1" ht="15" customHeight="1" x14ac:dyDescent="0.2">
      <c r="E10" s="257"/>
      <c r="F10" s="259"/>
      <c r="G10" s="257" t="s">
        <v>118</v>
      </c>
      <c r="H10" s="258"/>
      <c r="I10" s="258"/>
      <c r="J10" s="258"/>
      <c r="K10" s="258"/>
      <c r="L10" s="258"/>
      <c r="M10" s="258"/>
      <c r="N10" s="258"/>
      <c r="O10" s="258"/>
      <c r="P10" s="259"/>
      <c r="Q10" s="257" t="s">
        <v>119</v>
      </c>
      <c r="R10" s="258"/>
      <c r="S10" s="258"/>
      <c r="T10" s="258"/>
      <c r="U10" s="258"/>
      <c r="V10" s="258"/>
      <c r="W10" s="258"/>
      <c r="X10" s="258"/>
      <c r="Y10" s="258"/>
      <c r="Z10" s="258"/>
      <c r="AA10" s="258"/>
      <c r="AB10" s="258"/>
      <c r="AC10" s="258"/>
      <c r="AD10" s="258"/>
      <c r="AE10" s="258"/>
      <c r="AF10" s="258"/>
      <c r="AG10" s="258"/>
      <c r="AH10" s="258"/>
      <c r="AI10" s="258"/>
      <c r="AJ10" s="258"/>
      <c r="AK10" s="259"/>
    </row>
    <row r="11" spans="3:58" s="5" customFormat="1" ht="15" customHeight="1" x14ac:dyDescent="0.2">
      <c r="E11" s="403"/>
      <c r="F11" s="404"/>
      <c r="G11" s="400"/>
      <c r="H11" s="401"/>
      <c r="I11" s="401"/>
      <c r="J11" s="401"/>
      <c r="K11" s="401"/>
      <c r="L11" s="401"/>
      <c r="M11" s="401"/>
      <c r="N11" s="401"/>
      <c r="O11" s="401"/>
      <c r="P11" s="402"/>
      <c r="Q11" s="400"/>
      <c r="R11" s="401"/>
      <c r="S11" s="401"/>
      <c r="T11" s="401"/>
      <c r="U11" s="401"/>
      <c r="V11" s="401"/>
      <c r="W11" s="401"/>
      <c r="X11" s="401"/>
      <c r="Y11" s="401"/>
      <c r="Z11" s="401"/>
      <c r="AA11" s="401"/>
      <c r="AB11" s="401"/>
      <c r="AC11" s="401"/>
      <c r="AD11" s="401"/>
      <c r="AE11" s="401"/>
      <c r="AF11" s="401"/>
      <c r="AG11" s="401"/>
      <c r="AH11" s="401"/>
      <c r="AI11" s="401"/>
      <c r="AJ11" s="401"/>
      <c r="AK11" s="402"/>
    </row>
    <row r="12" spans="3:58" s="5" customFormat="1" ht="15" customHeight="1" x14ac:dyDescent="0.2">
      <c r="E12" s="403"/>
      <c r="F12" s="404"/>
      <c r="G12" s="318" t="s">
        <v>120</v>
      </c>
      <c r="H12" s="372"/>
      <c r="I12" s="372"/>
      <c r="J12" s="372"/>
      <c r="K12" s="372"/>
      <c r="L12" s="373"/>
      <c r="M12" s="371" t="s">
        <v>162</v>
      </c>
      <c r="N12" s="372"/>
      <c r="O12" s="372"/>
      <c r="P12" s="319"/>
      <c r="Q12" s="318" t="s">
        <v>159</v>
      </c>
      <c r="R12" s="372"/>
      <c r="S12" s="372"/>
      <c r="T12" s="372"/>
      <c r="U12" s="373"/>
      <c r="V12" s="371" t="s">
        <v>160</v>
      </c>
      <c r="W12" s="372"/>
      <c r="X12" s="372"/>
      <c r="Y12" s="372"/>
      <c r="Z12" s="373"/>
      <c r="AA12" s="371" t="s">
        <v>121</v>
      </c>
      <c r="AB12" s="372"/>
      <c r="AC12" s="372"/>
      <c r="AD12" s="372"/>
      <c r="AE12" s="373"/>
      <c r="AF12" s="371" t="s">
        <v>122</v>
      </c>
      <c r="AG12" s="372"/>
      <c r="AH12" s="372"/>
      <c r="AI12" s="372"/>
      <c r="AJ12" s="372"/>
      <c r="AK12" s="319"/>
    </row>
    <row r="13" spans="3:58" ht="15" customHeight="1" x14ac:dyDescent="0.2">
      <c r="E13" s="403"/>
      <c r="F13" s="404"/>
      <c r="G13" s="407"/>
      <c r="H13" s="375"/>
      <c r="I13" s="375"/>
      <c r="J13" s="375"/>
      <c r="K13" s="375"/>
      <c r="L13" s="376"/>
      <c r="M13" s="374"/>
      <c r="N13" s="375"/>
      <c r="O13" s="375"/>
      <c r="P13" s="405"/>
      <c r="Q13" s="407" t="s">
        <v>158</v>
      </c>
      <c r="R13" s="375"/>
      <c r="S13" s="375"/>
      <c r="T13" s="375"/>
      <c r="U13" s="376"/>
      <c r="V13" s="374" t="s">
        <v>161</v>
      </c>
      <c r="W13" s="375"/>
      <c r="X13" s="375"/>
      <c r="Y13" s="375"/>
      <c r="Z13" s="376"/>
      <c r="AA13" s="374"/>
      <c r="AB13" s="375"/>
      <c r="AC13" s="375"/>
      <c r="AD13" s="375"/>
      <c r="AE13" s="376"/>
      <c r="AF13" s="374"/>
      <c r="AG13" s="375"/>
      <c r="AH13" s="375"/>
      <c r="AI13" s="375"/>
      <c r="AJ13" s="375"/>
      <c r="AK13" s="405"/>
    </row>
    <row r="14" spans="3:58" ht="15" customHeight="1" x14ac:dyDescent="0.2">
      <c r="E14" s="260"/>
      <c r="F14" s="262"/>
      <c r="G14" s="295"/>
      <c r="H14" s="296"/>
      <c r="I14" s="296"/>
      <c r="J14" s="296"/>
      <c r="K14" s="296"/>
      <c r="L14" s="408"/>
      <c r="M14" s="406"/>
      <c r="N14" s="296"/>
      <c r="O14" s="296"/>
      <c r="P14" s="297"/>
      <c r="Q14" s="295" t="s">
        <v>130</v>
      </c>
      <c r="R14" s="296"/>
      <c r="S14" s="296"/>
      <c r="T14" s="296"/>
      <c r="U14" s="408"/>
      <c r="V14" s="406" t="s">
        <v>131</v>
      </c>
      <c r="W14" s="296"/>
      <c r="X14" s="296"/>
      <c r="Y14" s="296"/>
      <c r="Z14" s="408"/>
      <c r="AA14" s="406" t="s">
        <v>123</v>
      </c>
      <c r="AB14" s="296"/>
      <c r="AC14" s="296"/>
      <c r="AD14" s="296"/>
      <c r="AE14" s="408"/>
      <c r="AF14" s="406" t="s">
        <v>129</v>
      </c>
      <c r="AG14" s="296"/>
      <c r="AH14" s="296"/>
      <c r="AI14" s="296"/>
      <c r="AJ14" s="296"/>
      <c r="AK14" s="297"/>
    </row>
    <row r="15" spans="3:58" ht="15" customHeight="1" x14ac:dyDescent="0.2">
      <c r="E15" s="360">
        <v>1</v>
      </c>
      <c r="F15" s="361"/>
      <c r="G15" s="362"/>
      <c r="H15" s="363"/>
      <c r="I15" s="363"/>
      <c r="J15" s="363"/>
      <c r="K15" s="363"/>
      <c r="L15" s="364"/>
      <c r="M15" s="365"/>
      <c r="N15" s="363"/>
      <c r="O15" s="363"/>
      <c r="P15" s="366"/>
      <c r="Q15" s="351"/>
      <c r="R15" s="352"/>
      <c r="S15" s="352"/>
      <c r="T15" s="352"/>
      <c r="U15" s="353"/>
      <c r="V15" s="381"/>
      <c r="W15" s="382"/>
      <c r="X15" s="382"/>
      <c r="Y15" s="382"/>
      <c r="Z15" s="383"/>
      <c r="AA15" s="377">
        <f>Q15*3200</f>
        <v>0</v>
      </c>
      <c r="AB15" s="378"/>
      <c r="AC15" s="378"/>
      <c r="AD15" s="378"/>
      <c r="AE15" s="379"/>
      <c r="AF15" s="377">
        <f>Q15*V15</f>
        <v>0</v>
      </c>
      <c r="AG15" s="378"/>
      <c r="AH15" s="378"/>
      <c r="AI15" s="378"/>
      <c r="AJ15" s="378"/>
      <c r="AK15" s="380"/>
    </row>
    <row r="16" spans="3:58" ht="15" customHeight="1" x14ac:dyDescent="0.2">
      <c r="E16" s="344"/>
      <c r="F16" s="345"/>
      <c r="G16" s="346"/>
      <c r="H16" s="347"/>
      <c r="I16" s="347"/>
      <c r="J16" s="347"/>
      <c r="K16" s="347"/>
      <c r="L16" s="348"/>
      <c r="M16" s="349"/>
      <c r="N16" s="347"/>
      <c r="O16" s="347"/>
      <c r="P16" s="350"/>
      <c r="Q16" s="354"/>
      <c r="R16" s="355"/>
      <c r="S16" s="355"/>
      <c r="T16" s="355"/>
      <c r="U16" s="356"/>
      <c r="V16" s="357"/>
      <c r="W16" s="358"/>
      <c r="X16" s="358"/>
      <c r="Y16" s="358"/>
      <c r="Z16" s="359"/>
      <c r="AA16" s="367"/>
      <c r="AB16" s="368"/>
      <c r="AC16" s="368"/>
      <c r="AD16" s="368"/>
      <c r="AE16" s="370"/>
      <c r="AF16" s="367"/>
      <c r="AG16" s="368"/>
      <c r="AH16" s="368"/>
      <c r="AI16" s="368"/>
      <c r="AJ16" s="368"/>
      <c r="AK16" s="369"/>
    </row>
    <row r="17" spans="5:40" ht="15" customHeight="1" x14ac:dyDescent="0.2">
      <c r="E17" s="318">
        <v>2</v>
      </c>
      <c r="F17" s="319"/>
      <c r="G17" s="322"/>
      <c r="H17" s="323"/>
      <c r="I17" s="323"/>
      <c r="J17" s="323"/>
      <c r="K17" s="323"/>
      <c r="L17" s="324"/>
      <c r="M17" s="328"/>
      <c r="N17" s="323"/>
      <c r="O17" s="323"/>
      <c r="P17" s="329"/>
      <c r="Q17" s="332"/>
      <c r="R17" s="333"/>
      <c r="S17" s="333"/>
      <c r="T17" s="333"/>
      <c r="U17" s="334"/>
      <c r="V17" s="338"/>
      <c r="W17" s="339"/>
      <c r="X17" s="339"/>
      <c r="Y17" s="339"/>
      <c r="Z17" s="340"/>
      <c r="AA17" s="284">
        <f t="shared" ref="AA17" si="0">Q17*3200</f>
        <v>0</v>
      </c>
      <c r="AB17" s="285"/>
      <c r="AC17" s="285"/>
      <c r="AD17" s="285"/>
      <c r="AE17" s="286"/>
      <c r="AF17" s="284">
        <f t="shared" ref="AF17" si="1">Q17*V17</f>
        <v>0</v>
      </c>
      <c r="AG17" s="285"/>
      <c r="AH17" s="285"/>
      <c r="AI17" s="285"/>
      <c r="AJ17" s="285"/>
      <c r="AK17" s="290"/>
    </row>
    <row r="18" spans="5:40" ht="15" customHeight="1" x14ac:dyDescent="0.2">
      <c r="E18" s="344"/>
      <c r="F18" s="345"/>
      <c r="G18" s="346"/>
      <c r="H18" s="347"/>
      <c r="I18" s="347"/>
      <c r="J18" s="347"/>
      <c r="K18" s="347"/>
      <c r="L18" s="348"/>
      <c r="M18" s="349"/>
      <c r="N18" s="347"/>
      <c r="O18" s="347"/>
      <c r="P18" s="350"/>
      <c r="Q18" s="354"/>
      <c r="R18" s="355"/>
      <c r="S18" s="355"/>
      <c r="T18" s="355"/>
      <c r="U18" s="356"/>
      <c r="V18" s="357"/>
      <c r="W18" s="358"/>
      <c r="X18" s="358"/>
      <c r="Y18" s="358"/>
      <c r="Z18" s="359"/>
      <c r="AA18" s="367"/>
      <c r="AB18" s="368"/>
      <c r="AC18" s="368"/>
      <c r="AD18" s="368"/>
      <c r="AE18" s="370"/>
      <c r="AF18" s="367"/>
      <c r="AG18" s="368"/>
      <c r="AH18" s="368"/>
      <c r="AI18" s="368"/>
      <c r="AJ18" s="368"/>
      <c r="AK18" s="369"/>
    </row>
    <row r="19" spans="5:40" ht="15" customHeight="1" x14ac:dyDescent="0.2">
      <c r="E19" s="318">
        <v>3</v>
      </c>
      <c r="F19" s="319"/>
      <c r="G19" s="322"/>
      <c r="H19" s="323"/>
      <c r="I19" s="323"/>
      <c r="J19" s="323"/>
      <c r="K19" s="323"/>
      <c r="L19" s="324"/>
      <c r="M19" s="328"/>
      <c r="N19" s="323"/>
      <c r="O19" s="323"/>
      <c r="P19" s="329"/>
      <c r="Q19" s="332"/>
      <c r="R19" s="333"/>
      <c r="S19" s="333"/>
      <c r="T19" s="333"/>
      <c r="U19" s="334"/>
      <c r="V19" s="338"/>
      <c r="W19" s="339"/>
      <c r="X19" s="339"/>
      <c r="Y19" s="339"/>
      <c r="Z19" s="340"/>
      <c r="AA19" s="284">
        <f t="shared" ref="AA19" si="2">Q19*3200</f>
        <v>0</v>
      </c>
      <c r="AB19" s="285"/>
      <c r="AC19" s="285"/>
      <c r="AD19" s="285"/>
      <c r="AE19" s="286"/>
      <c r="AF19" s="284">
        <f t="shared" ref="AF19" si="3">Q19*V19</f>
        <v>0</v>
      </c>
      <c r="AG19" s="285"/>
      <c r="AH19" s="285"/>
      <c r="AI19" s="285"/>
      <c r="AJ19" s="285"/>
      <c r="AK19" s="290"/>
    </row>
    <row r="20" spans="5:40" ht="15" customHeight="1" x14ac:dyDescent="0.2">
      <c r="E20" s="344"/>
      <c r="F20" s="345"/>
      <c r="G20" s="346"/>
      <c r="H20" s="347"/>
      <c r="I20" s="347"/>
      <c r="J20" s="347"/>
      <c r="K20" s="347"/>
      <c r="L20" s="348"/>
      <c r="M20" s="349"/>
      <c r="N20" s="347"/>
      <c r="O20" s="347"/>
      <c r="P20" s="350"/>
      <c r="Q20" s="354"/>
      <c r="R20" s="355"/>
      <c r="S20" s="355"/>
      <c r="T20" s="355"/>
      <c r="U20" s="356"/>
      <c r="V20" s="357"/>
      <c r="W20" s="358"/>
      <c r="X20" s="358"/>
      <c r="Y20" s="358"/>
      <c r="Z20" s="359"/>
      <c r="AA20" s="367"/>
      <c r="AB20" s="368"/>
      <c r="AC20" s="368"/>
      <c r="AD20" s="368"/>
      <c r="AE20" s="370"/>
      <c r="AF20" s="367"/>
      <c r="AG20" s="368"/>
      <c r="AH20" s="368"/>
      <c r="AI20" s="368"/>
      <c r="AJ20" s="368"/>
      <c r="AK20" s="369"/>
    </row>
    <row r="21" spans="5:40" ht="15" customHeight="1" x14ac:dyDescent="0.2">
      <c r="E21" s="318">
        <v>4</v>
      </c>
      <c r="F21" s="319"/>
      <c r="G21" s="322"/>
      <c r="H21" s="323"/>
      <c r="I21" s="323"/>
      <c r="J21" s="323"/>
      <c r="K21" s="323"/>
      <c r="L21" s="324"/>
      <c r="M21" s="328"/>
      <c r="N21" s="323"/>
      <c r="O21" s="323"/>
      <c r="P21" s="329"/>
      <c r="Q21" s="332"/>
      <c r="R21" s="333"/>
      <c r="S21" s="333"/>
      <c r="T21" s="333"/>
      <c r="U21" s="334"/>
      <c r="V21" s="338"/>
      <c r="W21" s="339"/>
      <c r="X21" s="339"/>
      <c r="Y21" s="339"/>
      <c r="Z21" s="340"/>
      <c r="AA21" s="284">
        <f t="shared" ref="AA21" si="4">Q21*3200</f>
        <v>0</v>
      </c>
      <c r="AB21" s="285"/>
      <c r="AC21" s="285"/>
      <c r="AD21" s="285"/>
      <c r="AE21" s="286"/>
      <c r="AF21" s="284">
        <f t="shared" ref="AF21" si="5">Q21*V21</f>
        <v>0</v>
      </c>
      <c r="AG21" s="285"/>
      <c r="AH21" s="285"/>
      <c r="AI21" s="285"/>
      <c r="AJ21" s="285"/>
      <c r="AK21" s="290"/>
    </row>
    <row r="22" spans="5:40" ht="15" customHeight="1" x14ac:dyDescent="0.2">
      <c r="E22" s="344"/>
      <c r="F22" s="345"/>
      <c r="G22" s="346"/>
      <c r="H22" s="347"/>
      <c r="I22" s="347"/>
      <c r="J22" s="347"/>
      <c r="K22" s="347"/>
      <c r="L22" s="348"/>
      <c r="M22" s="349"/>
      <c r="N22" s="347"/>
      <c r="O22" s="347"/>
      <c r="P22" s="350"/>
      <c r="Q22" s="354"/>
      <c r="R22" s="355"/>
      <c r="S22" s="355"/>
      <c r="T22" s="355"/>
      <c r="U22" s="356"/>
      <c r="V22" s="357"/>
      <c r="W22" s="358"/>
      <c r="X22" s="358"/>
      <c r="Y22" s="358"/>
      <c r="Z22" s="359"/>
      <c r="AA22" s="367"/>
      <c r="AB22" s="368"/>
      <c r="AC22" s="368"/>
      <c r="AD22" s="368"/>
      <c r="AE22" s="370"/>
      <c r="AF22" s="367"/>
      <c r="AG22" s="368"/>
      <c r="AH22" s="368"/>
      <c r="AI22" s="368"/>
      <c r="AJ22" s="368"/>
      <c r="AK22" s="369"/>
    </row>
    <row r="23" spans="5:40" ht="15" customHeight="1" x14ac:dyDescent="0.2">
      <c r="E23" s="318">
        <v>5</v>
      </c>
      <c r="F23" s="319"/>
      <c r="G23" s="322"/>
      <c r="H23" s="323"/>
      <c r="I23" s="323"/>
      <c r="J23" s="323"/>
      <c r="K23" s="323"/>
      <c r="L23" s="324"/>
      <c r="M23" s="328"/>
      <c r="N23" s="323"/>
      <c r="O23" s="323"/>
      <c r="P23" s="329"/>
      <c r="Q23" s="332"/>
      <c r="R23" s="333"/>
      <c r="S23" s="333"/>
      <c r="T23" s="333"/>
      <c r="U23" s="334"/>
      <c r="V23" s="338"/>
      <c r="W23" s="339"/>
      <c r="X23" s="339"/>
      <c r="Y23" s="339"/>
      <c r="Z23" s="340"/>
      <c r="AA23" s="284">
        <f t="shared" ref="AA23" si="6">Q23*3200</f>
        <v>0</v>
      </c>
      <c r="AB23" s="285"/>
      <c r="AC23" s="285"/>
      <c r="AD23" s="285"/>
      <c r="AE23" s="286"/>
      <c r="AF23" s="284">
        <f t="shared" ref="AF23" si="7">Q23*V23</f>
        <v>0</v>
      </c>
      <c r="AG23" s="285"/>
      <c r="AH23" s="285"/>
      <c r="AI23" s="285"/>
      <c r="AJ23" s="285"/>
      <c r="AK23" s="290"/>
    </row>
    <row r="24" spans="5:40" ht="15" customHeight="1" thickBot="1" x14ac:dyDescent="0.25">
      <c r="E24" s="320"/>
      <c r="F24" s="321"/>
      <c r="G24" s="325"/>
      <c r="H24" s="326"/>
      <c r="I24" s="326"/>
      <c r="J24" s="326"/>
      <c r="K24" s="326"/>
      <c r="L24" s="327"/>
      <c r="M24" s="330"/>
      <c r="N24" s="326"/>
      <c r="O24" s="326"/>
      <c r="P24" s="331"/>
      <c r="Q24" s="335"/>
      <c r="R24" s="336"/>
      <c r="S24" s="336"/>
      <c r="T24" s="336"/>
      <c r="U24" s="337"/>
      <c r="V24" s="341"/>
      <c r="W24" s="342"/>
      <c r="X24" s="342"/>
      <c r="Y24" s="342"/>
      <c r="Z24" s="343"/>
      <c r="AA24" s="287"/>
      <c r="AB24" s="288"/>
      <c r="AC24" s="288"/>
      <c r="AD24" s="288"/>
      <c r="AE24" s="289"/>
      <c r="AF24" s="287"/>
      <c r="AG24" s="288"/>
      <c r="AH24" s="288"/>
      <c r="AI24" s="288"/>
      <c r="AJ24" s="288"/>
      <c r="AK24" s="291"/>
    </row>
    <row r="25" spans="5:40" ht="15" customHeight="1" thickTop="1" x14ac:dyDescent="0.2">
      <c r="E25" s="292" t="s">
        <v>124</v>
      </c>
      <c r="F25" s="293"/>
      <c r="G25" s="293"/>
      <c r="H25" s="293"/>
      <c r="I25" s="293"/>
      <c r="J25" s="293"/>
      <c r="K25" s="293"/>
      <c r="L25" s="293"/>
      <c r="M25" s="293"/>
      <c r="N25" s="293"/>
      <c r="O25" s="293"/>
      <c r="P25" s="294"/>
      <c r="Q25" s="298">
        <f>SUM(Q15:U24)</f>
        <v>0</v>
      </c>
      <c r="R25" s="299"/>
      <c r="S25" s="299"/>
      <c r="T25" s="299"/>
      <c r="U25" s="300"/>
      <c r="V25" s="304"/>
      <c r="W25" s="305"/>
      <c r="X25" s="305"/>
      <c r="Y25" s="305"/>
      <c r="Z25" s="306"/>
      <c r="AA25" s="310">
        <f>SUM(AA15:AE24)</f>
        <v>0</v>
      </c>
      <c r="AB25" s="311"/>
      <c r="AC25" s="311"/>
      <c r="AD25" s="311"/>
      <c r="AE25" s="312"/>
      <c r="AF25" s="310">
        <f>SUM(AF15:AK24)</f>
        <v>0</v>
      </c>
      <c r="AG25" s="311"/>
      <c r="AH25" s="311"/>
      <c r="AI25" s="311"/>
      <c r="AJ25" s="311"/>
      <c r="AK25" s="316"/>
    </row>
    <row r="26" spans="5:40" ht="15" customHeight="1" x14ac:dyDescent="0.2">
      <c r="E26" s="295"/>
      <c r="F26" s="296"/>
      <c r="G26" s="296"/>
      <c r="H26" s="296"/>
      <c r="I26" s="296"/>
      <c r="J26" s="296"/>
      <c r="K26" s="296"/>
      <c r="L26" s="296"/>
      <c r="M26" s="296"/>
      <c r="N26" s="296"/>
      <c r="O26" s="296"/>
      <c r="P26" s="297"/>
      <c r="Q26" s="301"/>
      <c r="R26" s="302"/>
      <c r="S26" s="302"/>
      <c r="T26" s="302"/>
      <c r="U26" s="303"/>
      <c r="V26" s="307"/>
      <c r="W26" s="308"/>
      <c r="X26" s="308"/>
      <c r="Y26" s="308"/>
      <c r="Z26" s="309"/>
      <c r="AA26" s="313"/>
      <c r="AB26" s="314"/>
      <c r="AC26" s="314"/>
      <c r="AD26" s="314"/>
      <c r="AE26" s="315"/>
      <c r="AF26" s="313"/>
      <c r="AG26" s="314"/>
      <c r="AH26" s="314"/>
      <c r="AI26" s="314"/>
      <c r="AJ26" s="314"/>
      <c r="AK26" s="317"/>
    </row>
    <row r="27" spans="5:40" ht="15" customHeight="1" thickBot="1" x14ac:dyDescent="0.25"/>
    <row r="28" spans="5:40" ht="15" customHeight="1" x14ac:dyDescent="0.2">
      <c r="AF28" s="395" t="s">
        <v>125</v>
      </c>
      <c r="AG28" s="396"/>
      <c r="AH28" s="396"/>
      <c r="AI28" s="396"/>
      <c r="AJ28" s="396"/>
      <c r="AK28" s="396"/>
      <c r="AL28" s="396"/>
      <c r="AM28" s="396"/>
      <c r="AN28" s="397"/>
    </row>
    <row r="29" spans="5:40" ht="15" customHeight="1" x14ac:dyDescent="0.2">
      <c r="AF29" s="398" t="s">
        <v>195</v>
      </c>
      <c r="AG29" s="261"/>
      <c r="AH29" s="261"/>
      <c r="AI29" s="261"/>
      <c r="AJ29" s="261"/>
      <c r="AK29" s="261"/>
      <c r="AL29" s="261"/>
      <c r="AM29" s="261"/>
      <c r="AN29" s="399"/>
    </row>
    <row r="30" spans="5:40" ht="15" customHeight="1" x14ac:dyDescent="0.2">
      <c r="AF30" s="384">
        <f>AF25</f>
        <v>0</v>
      </c>
      <c r="AG30" s="385"/>
      <c r="AH30" s="385"/>
      <c r="AI30" s="385"/>
      <c r="AJ30" s="385"/>
      <c r="AK30" s="385"/>
      <c r="AL30" s="385"/>
      <c r="AM30" s="385"/>
      <c r="AN30" s="386"/>
    </row>
    <row r="31" spans="5:40" ht="15" customHeight="1" x14ac:dyDescent="0.2">
      <c r="AF31" s="387"/>
      <c r="AG31" s="388"/>
      <c r="AH31" s="388"/>
      <c r="AI31" s="388"/>
      <c r="AJ31" s="388"/>
      <c r="AK31" s="388"/>
      <c r="AL31" s="388"/>
      <c r="AM31" s="388"/>
      <c r="AN31" s="389"/>
    </row>
    <row r="32" spans="5:40" ht="15" customHeight="1" thickBot="1" x14ac:dyDescent="0.25">
      <c r="AF32" s="390"/>
      <c r="AG32" s="391"/>
      <c r="AH32" s="391"/>
      <c r="AI32" s="391"/>
      <c r="AJ32" s="391"/>
      <c r="AK32" s="391"/>
      <c r="AL32" s="391"/>
      <c r="AM32" s="391"/>
      <c r="AN32" s="392"/>
    </row>
    <row r="33" spans="58:58" ht="15" customHeight="1" x14ac:dyDescent="0.2">
      <c r="BF33" s="65"/>
    </row>
  </sheetData>
  <mergeCells count="60">
    <mergeCell ref="C6:AP7"/>
    <mergeCell ref="AF30:AN32"/>
    <mergeCell ref="AF28:AN28"/>
    <mergeCell ref="AF29:AN29"/>
    <mergeCell ref="Q10:AK11"/>
    <mergeCell ref="G10:P11"/>
    <mergeCell ref="E10:F14"/>
    <mergeCell ref="AF12:AK13"/>
    <mergeCell ref="AF14:AK14"/>
    <mergeCell ref="G12:L14"/>
    <mergeCell ref="M12:P14"/>
    <mergeCell ref="Q14:U14"/>
    <mergeCell ref="V14:Z14"/>
    <mergeCell ref="AA14:AE14"/>
    <mergeCell ref="Q12:U12"/>
    <mergeCell ref="Q13:U13"/>
    <mergeCell ref="V12:Z12"/>
    <mergeCell ref="V13:Z13"/>
    <mergeCell ref="AA12:AE13"/>
    <mergeCell ref="AA15:AE16"/>
    <mergeCell ref="AF15:AK16"/>
    <mergeCell ref="V15:Z16"/>
    <mergeCell ref="AF17:AK18"/>
    <mergeCell ref="AA21:AE22"/>
    <mergeCell ref="AA19:AE20"/>
    <mergeCell ref="AF19:AK20"/>
    <mergeCell ref="AF21:AK22"/>
    <mergeCell ref="AA17:AE18"/>
    <mergeCell ref="Q15:U16"/>
    <mergeCell ref="Q21:U22"/>
    <mergeCell ref="V21:Z22"/>
    <mergeCell ref="E19:F20"/>
    <mergeCell ref="G19:L20"/>
    <mergeCell ref="M19:P20"/>
    <mergeCell ref="E15:F16"/>
    <mergeCell ref="G15:L16"/>
    <mergeCell ref="Q19:U20"/>
    <mergeCell ref="V19:Z20"/>
    <mergeCell ref="Q17:U18"/>
    <mergeCell ref="V17:Z18"/>
    <mergeCell ref="E17:F18"/>
    <mergeCell ref="G17:L18"/>
    <mergeCell ref="M17:P18"/>
    <mergeCell ref="M15:P16"/>
    <mergeCell ref="AK3:AO4"/>
    <mergeCell ref="AA23:AE24"/>
    <mergeCell ref="AF23:AK24"/>
    <mergeCell ref="E25:P26"/>
    <mergeCell ref="Q25:U26"/>
    <mergeCell ref="V25:Z26"/>
    <mergeCell ref="AA25:AE26"/>
    <mergeCell ref="AF25:AK26"/>
    <mergeCell ref="E23:F24"/>
    <mergeCell ref="G23:L24"/>
    <mergeCell ref="M23:P24"/>
    <mergeCell ref="Q23:U24"/>
    <mergeCell ref="V23:Z24"/>
    <mergeCell ref="E21:F22"/>
    <mergeCell ref="G21:L22"/>
    <mergeCell ref="M21:P22"/>
  </mergeCells>
  <phoneticPr fontId="1"/>
  <printOptions horizontalCentered="1"/>
  <pageMargins left="0.23622047244094491" right="0.23622047244094491" top="0.74803149606299213" bottom="0.74803149606299213" header="0.31496062992125984" footer="0.31496062992125984"/>
  <pageSetup paperSize="9" scale="105" orientation="landscape" r:id="rId1"/>
  <headerFooter alignWithMargins="0">
    <oddFooter xml:space="preserve">&amp;C&amp;12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B2:AQ58"/>
  <sheetViews>
    <sheetView showGridLines="0" view="pageBreakPreview" topLeftCell="A10" zoomScaleNormal="100" zoomScaleSheetLayoutView="100" workbookViewId="0">
      <selection activeCell="E54" sqref="E54:AK56"/>
    </sheetView>
  </sheetViews>
  <sheetFormatPr defaultColWidth="2.44140625" defaultRowHeight="15" customHeight="1" x14ac:dyDescent="0.2"/>
  <cols>
    <col min="1" max="1" width="2.44140625" style="8"/>
    <col min="2" max="2" width="2.44140625" style="8" customWidth="1"/>
    <col min="3" max="16384" width="2.44140625" style="8"/>
  </cols>
  <sheetData>
    <row r="2" spans="2:43" s="7" customFormat="1" ht="15" customHeight="1" x14ac:dyDescent="0.2">
      <c r="B2" s="707" t="s">
        <v>336</v>
      </c>
      <c r="C2" s="707"/>
      <c r="D2" s="707"/>
      <c r="E2" s="707"/>
      <c r="F2" s="707"/>
      <c r="G2" s="707"/>
      <c r="H2" s="707"/>
      <c r="I2" s="707"/>
      <c r="J2" s="707"/>
      <c r="K2" s="707"/>
      <c r="L2" s="707"/>
      <c r="M2" s="707"/>
      <c r="N2" s="707"/>
      <c r="O2" s="707"/>
      <c r="P2" s="707"/>
      <c r="Q2" s="707"/>
      <c r="R2" s="707"/>
      <c r="S2" s="707"/>
      <c r="T2" s="707"/>
      <c r="U2" s="707"/>
      <c r="V2" s="707"/>
      <c r="W2" s="707"/>
      <c r="X2" s="707"/>
      <c r="Y2" s="707"/>
      <c r="Z2" s="707"/>
      <c r="AA2" s="707"/>
      <c r="AB2" s="707"/>
      <c r="AC2" s="707"/>
      <c r="AD2" s="707"/>
      <c r="AE2" s="707"/>
      <c r="AF2" s="707"/>
      <c r="AG2" s="360" t="s">
        <v>171</v>
      </c>
      <c r="AH2" s="511"/>
      <c r="AI2" s="511"/>
      <c r="AJ2" s="511"/>
      <c r="AK2" s="361"/>
    </row>
    <row r="3" spans="2:43" s="7" customFormat="1" ht="15" customHeight="1" x14ac:dyDescent="0.2">
      <c r="B3" s="707"/>
      <c r="C3" s="707"/>
      <c r="D3" s="707"/>
      <c r="E3" s="707"/>
      <c r="F3" s="707"/>
      <c r="G3" s="707"/>
      <c r="H3" s="707"/>
      <c r="I3" s="707"/>
      <c r="J3" s="707"/>
      <c r="K3" s="707"/>
      <c r="L3" s="707"/>
      <c r="M3" s="707"/>
      <c r="N3" s="707"/>
      <c r="O3" s="707"/>
      <c r="P3" s="707"/>
      <c r="Q3" s="707"/>
      <c r="R3" s="707"/>
      <c r="S3" s="707"/>
      <c r="T3" s="707"/>
      <c r="U3" s="707"/>
      <c r="V3" s="707"/>
      <c r="W3" s="707"/>
      <c r="X3" s="707"/>
      <c r="Y3" s="707"/>
      <c r="Z3" s="707"/>
      <c r="AA3" s="707"/>
      <c r="AB3" s="707"/>
      <c r="AC3" s="707"/>
      <c r="AD3" s="707"/>
      <c r="AE3" s="707"/>
      <c r="AF3" s="707"/>
      <c r="AG3" s="295"/>
      <c r="AH3" s="296"/>
      <c r="AI3" s="296"/>
      <c r="AJ3" s="296"/>
      <c r="AK3" s="297"/>
    </row>
    <row r="4" spans="2:43" s="7" customFormat="1" ht="15" customHeight="1" x14ac:dyDescent="0.2">
      <c r="B4" s="707"/>
      <c r="C4" s="707"/>
      <c r="D4" s="707"/>
      <c r="E4" s="707"/>
      <c r="F4" s="707"/>
      <c r="G4" s="707"/>
      <c r="H4" s="707"/>
      <c r="I4" s="707"/>
      <c r="J4" s="707"/>
      <c r="K4" s="707"/>
      <c r="L4" s="707"/>
      <c r="M4" s="707"/>
      <c r="N4" s="707"/>
      <c r="O4" s="707"/>
      <c r="P4" s="707"/>
      <c r="Q4" s="707"/>
      <c r="R4" s="707"/>
      <c r="S4" s="707"/>
      <c r="T4" s="707"/>
      <c r="U4" s="707"/>
      <c r="V4" s="707"/>
      <c r="W4" s="707"/>
      <c r="X4" s="707"/>
      <c r="Y4" s="707"/>
      <c r="Z4" s="707"/>
      <c r="AA4" s="707"/>
      <c r="AB4" s="707"/>
      <c r="AC4" s="707"/>
      <c r="AD4" s="707"/>
      <c r="AE4" s="707"/>
      <c r="AF4" s="707"/>
      <c r="AG4" s="528"/>
      <c r="AH4" s="528"/>
      <c r="AI4" s="528"/>
      <c r="AJ4" s="528"/>
      <c r="AK4" s="528"/>
    </row>
    <row r="5" spans="2:43" s="7" customFormat="1" ht="15" customHeight="1" x14ac:dyDescent="0.2">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row>
    <row r="6" spans="2:43" ht="15" customHeight="1" x14ac:dyDescent="0.2">
      <c r="B6" s="68" t="s">
        <v>144</v>
      </c>
      <c r="C6" s="68"/>
      <c r="D6" s="68" t="s">
        <v>145</v>
      </c>
      <c r="E6" s="68"/>
      <c r="F6" s="68"/>
      <c r="G6" s="68"/>
      <c r="H6" s="68"/>
      <c r="I6" s="68"/>
      <c r="J6" s="68"/>
      <c r="K6" s="68"/>
      <c r="L6" s="68" t="s">
        <v>146</v>
      </c>
      <c r="M6" s="68"/>
      <c r="N6" s="68"/>
      <c r="O6" s="68"/>
      <c r="P6" s="68"/>
      <c r="Q6" s="68"/>
      <c r="R6" s="68"/>
      <c r="S6" s="68" t="s">
        <v>147</v>
      </c>
      <c r="T6" s="68"/>
      <c r="U6" s="68"/>
      <c r="V6" s="68"/>
      <c r="W6" s="68"/>
      <c r="X6" s="68"/>
      <c r="Y6" s="68" t="s">
        <v>148</v>
      </c>
      <c r="Z6" s="68"/>
      <c r="AA6" s="68"/>
      <c r="AB6" s="68"/>
      <c r="AC6" s="68"/>
      <c r="AD6" s="68"/>
      <c r="AE6" s="68"/>
      <c r="AF6" s="68"/>
      <c r="AG6" s="68"/>
      <c r="AH6" s="68"/>
      <c r="AI6" s="68"/>
      <c r="AJ6" s="68"/>
      <c r="AK6" s="68"/>
    </row>
    <row r="7" spans="2:43" ht="15" customHeight="1" x14ac:dyDescent="0.2">
      <c r="B7" s="2"/>
      <c r="C7" s="2"/>
      <c r="D7" s="2"/>
      <c r="E7" s="2"/>
      <c r="F7" s="2"/>
      <c r="G7" s="69"/>
      <c r="H7" s="2"/>
      <c r="I7" s="69"/>
      <c r="J7" s="69"/>
      <c r="K7" s="69"/>
      <c r="L7" s="69"/>
      <c r="M7" s="69"/>
      <c r="N7" s="71"/>
      <c r="O7" s="69"/>
      <c r="P7" s="2"/>
      <c r="Q7" s="71"/>
      <c r="R7" s="71"/>
      <c r="S7" s="71"/>
      <c r="T7" s="71"/>
      <c r="U7" s="71"/>
      <c r="V7" s="2"/>
      <c r="W7" s="71"/>
      <c r="X7" s="68"/>
      <c r="Y7" s="71"/>
      <c r="Z7" s="71"/>
      <c r="AA7" s="71"/>
      <c r="AB7" s="71"/>
      <c r="AC7" s="71"/>
      <c r="AD7" s="70"/>
      <c r="AE7" s="2"/>
      <c r="AF7" s="69"/>
      <c r="AG7" s="69"/>
      <c r="AH7" s="69"/>
      <c r="AI7" s="69"/>
      <c r="AJ7" s="69"/>
      <c r="AK7" s="69"/>
    </row>
    <row r="8" spans="2:43" s="7" customFormat="1" ht="15" customHeight="1" x14ac:dyDescent="0.2">
      <c r="B8" s="9" t="s">
        <v>36</v>
      </c>
      <c r="C8" s="9"/>
      <c r="D8" s="9"/>
      <c r="E8" s="9"/>
      <c r="F8" s="9"/>
      <c r="G8" s="9"/>
      <c r="H8" s="9"/>
      <c r="I8" s="9"/>
      <c r="J8" s="9"/>
      <c r="K8" s="9"/>
      <c r="L8" s="5"/>
      <c r="M8" s="5"/>
      <c r="N8" s="5"/>
      <c r="O8" s="5"/>
      <c r="P8" s="5"/>
      <c r="Q8" s="5"/>
      <c r="R8" s="5"/>
      <c r="S8" s="1"/>
      <c r="T8" s="1"/>
      <c r="U8" s="1"/>
      <c r="V8" s="1"/>
      <c r="W8" s="1"/>
      <c r="X8" s="1"/>
      <c r="Y8" s="1"/>
      <c r="Z8" s="1"/>
      <c r="AA8" s="1"/>
      <c r="AB8" s="1"/>
      <c r="AC8" s="1"/>
      <c r="AD8" s="1"/>
      <c r="AE8" s="1"/>
      <c r="AF8" s="1"/>
      <c r="AG8" s="1"/>
      <c r="AH8" s="1"/>
      <c r="AI8" s="1"/>
      <c r="AJ8" s="1"/>
      <c r="AK8" s="1"/>
    </row>
    <row r="9" spans="2:43" ht="15" customHeight="1" x14ac:dyDescent="0.2">
      <c r="B9" s="472" t="s">
        <v>2</v>
      </c>
      <c r="C9" s="473"/>
      <c r="D9" s="473"/>
      <c r="E9" s="473"/>
      <c r="F9" s="473"/>
      <c r="G9" s="473"/>
      <c r="H9" s="474"/>
      <c r="I9" s="513"/>
      <c r="J9" s="514"/>
      <c r="K9" s="514"/>
      <c r="L9" s="514"/>
      <c r="M9" s="514"/>
      <c r="N9" s="514"/>
      <c r="O9" s="514"/>
      <c r="P9" s="514"/>
      <c r="Q9" s="514"/>
      <c r="R9" s="515"/>
      <c r="AQ9" s="15"/>
    </row>
    <row r="10" spans="2:43" ht="15" customHeight="1" x14ac:dyDescent="0.2">
      <c r="B10" s="475"/>
      <c r="C10" s="476"/>
      <c r="D10" s="476"/>
      <c r="E10" s="476"/>
      <c r="F10" s="476"/>
      <c r="G10" s="476"/>
      <c r="H10" s="477"/>
      <c r="I10" s="516"/>
      <c r="J10" s="517"/>
      <c r="K10" s="517"/>
      <c r="L10" s="517"/>
      <c r="M10" s="517"/>
      <c r="N10" s="517"/>
      <c r="O10" s="517"/>
      <c r="P10" s="517"/>
      <c r="Q10" s="517"/>
      <c r="R10" s="518"/>
      <c r="AK10" s="42"/>
    </row>
    <row r="11" spans="2:43" ht="15" customHeight="1" x14ac:dyDescent="0.2">
      <c r="B11" s="472" t="s">
        <v>1</v>
      </c>
      <c r="C11" s="473"/>
      <c r="D11" s="474"/>
      <c r="E11" s="513"/>
      <c r="F11" s="514"/>
      <c r="G11" s="514"/>
      <c r="H11" s="514"/>
      <c r="I11" s="514"/>
      <c r="J11" s="515"/>
      <c r="K11" s="472" t="s">
        <v>3</v>
      </c>
      <c r="L11" s="473"/>
      <c r="M11" s="473"/>
      <c r="N11" s="473"/>
      <c r="O11" s="474"/>
      <c r="P11" s="463"/>
      <c r="Q11" s="464"/>
      <c r="R11" s="464"/>
      <c r="S11" s="464"/>
      <c r="T11" s="464"/>
      <c r="U11" s="493"/>
      <c r="V11" s="472" t="s">
        <v>5</v>
      </c>
      <c r="W11" s="473"/>
      <c r="X11" s="473"/>
      <c r="Y11" s="473"/>
      <c r="Z11" s="474"/>
      <c r="AA11" s="501"/>
      <c r="AB11" s="502"/>
      <c r="AC11" s="502"/>
      <c r="AD11" s="502"/>
      <c r="AE11" s="502"/>
      <c r="AF11" s="502"/>
      <c r="AG11" s="502"/>
      <c r="AH11" s="502"/>
      <c r="AI11" s="502"/>
      <c r="AJ11" s="502"/>
      <c r="AK11" s="503"/>
    </row>
    <row r="12" spans="2:43" ht="15" customHeight="1" x14ac:dyDescent="0.2">
      <c r="B12" s="475"/>
      <c r="C12" s="476"/>
      <c r="D12" s="477"/>
      <c r="E12" s="516"/>
      <c r="F12" s="517"/>
      <c r="G12" s="517"/>
      <c r="H12" s="517"/>
      <c r="I12" s="517"/>
      <c r="J12" s="518"/>
      <c r="K12" s="475"/>
      <c r="L12" s="476"/>
      <c r="M12" s="476"/>
      <c r="N12" s="476"/>
      <c r="O12" s="477"/>
      <c r="P12" s="465"/>
      <c r="Q12" s="466"/>
      <c r="R12" s="466"/>
      <c r="S12" s="466"/>
      <c r="T12" s="466"/>
      <c r="U12" s="494"/>
      <c r="V12" s="475"/>
      <c r="W12" s="476"/>
      <c r="X12" s="476"/>
      <c r="Y12" s="476"/>
      <c r="Z12" s="477"/>
      <c r="AA12" s="504"/>
      <c r="AB12" s="505"/>
      <c r="AC12" s="505"/>
      <c r="AD12" s="505"/>
      <c r="AE12" s="505"/>
      <c r="AF12" s="505"/>
      <c r="AG12" s="505"/>
      <c r="AH12" s="505"/>
      <c r="AI12" s="505"/>
      <c r="AJ12" s="505"/>
      <c r="AK12" s="506"/>
    </row>
    <row r="13" spans="2:43" ht="15" customHeight="1" x14ac:dyDescent="0.2">
      <c r="B13" s="472" t="s">
        <v>4</v>
      </c>
      <c r="C13" s="473"/>
      <c r="D13" s="473"/>
      <c r="E13" s="473"/>
      <c r="F13" s="473"/>
      <c r="G13" s="473"/>
      <c r="H13" s="473"/>
      <c r="I13" s="474"/>
      <c r="J13" s="463" t="s">
        <v>32</v>
      </c>
      <c r="K13" s="464"/>
      <c r="L13" s="464"/>
      <c r="M13" s="464"/>
      <c r="N13" s="464"/>
      <c r="O13" s="464"/>
      <c r="P13" s="464"/>
      <c r="Q13" s="464"/>
      <c r="R13" s="464"/>
      <c r="S13" s="464"/>
      <c r="T13" s="464"/>
      <c r="U13" s="464"/>
      <c r="V13" s="464"/>
      <c r="W13" s="464"/>
      <c r="X13" s="464"/>
      <c r="Y13" s="464"/>
      <c r="Z13" s="464"/>
      <c r="AA13" s="464"/>
      <c r="AB13" s="458" t="s">
        <v>27</v>
      </c>
      <c r="AC13" s="458"/>
      <c r="AD13" s="483"/>
      <c r="AE13" s="483"/>
      <c r="AF13" s="483"/>
      <c r="AG13" s="454" t="s">
        <v>43</v>
      </c>
      <c r="AH13" s="454"/>
      <c r="AI13" s="454"/>
      <c r="AJ13" s="454"/>
      <c r="AK13" s="455"/>
    </row>
    <row r="14" spans="2:43" ht="15" customHeight="1" x14ac:dyDescent="0.2">
      <c r="B14" s="475"/>
      <c r="C14" s="476"/>
      <c r="D14" s="476"/>
      <c r="E14" s="476"/>
      <c r="F14" s="476"/>
      <c r="G14" s="476"/>
      <c r="H14" s="476"/>
      <c r="I14" s="477"/>
      <c r="J14" s="465"/>
      <c r="K14" s="466"/>
      <c r="L14" s="466"/>
      <c r="M14" s="466"/>
      <c r="N14" s="466"/>
      <c r="O14" s="466"/>
      <c r="P14" s="466"/>
      <c r="Q14" s="466"/>
      <c r="R14" s="466"/>
      <c r="S14" s="466"/>
      <c r="T14" s="466"/>
      <c r="U14" s="466"/>
      <c r="V14" s="466"/>
      <c r="W14" s="466"/>
      <c r="X14" s="466"/>
      <c r="Y14" s="466"/>
      <c r="Z14" s="466"/>
      <c r="AA14" s="466"/>
      <c r="AB14" s="478"/>
      <c r="AC14" s="478"/>
      <c r="AD14" s="484"/>
      <c r="AE14" s="484"/>
      <c r="AF14" s="484"/>
      <c r="AG14" s="456"/>
      <c r="AH14" s="456"/>
      <c r="AI14" s="456"/>
      <c r="AJ14" s="456"/>
      <c r="AK14" s="457"/>
    </row>
    <row r="15" spans="2:43" ht="15" customHeight="1" x14ac:dyDescent="0.2">
      <c r="B15" s="412" t="s">
        <v>104</v>
      </c>
      <c r="C15" s="413"/>
      <c r="D15" s="413"/>
      <c r="E15" s="413"/>
      <c r="F15" s="413"/>
      <c r="G15" s="413"/>
      <c r="H15" s="427"/>
      <c r="I15" s="458" t="s">
        <v>77</v>
      </c>
      <c r="J15" s="458"/>
      <c r="K15" s="458"/>
      <c r="L15" s="447"/>
      <c r="M15" s="447"/>
      <c r="N15" s="447"/>
      <c r="O15" s="447"/>
      <c r="P15" s="447"/>
      <c r="Q15" s="507" t="s">
        <v>24</v>
      </c>
      <c r="R15" s="509" t="s">
        <v>78</v>
      </c>
      <c r="S15" s="509"/>
      <c r="T15" s="509"/>
      <c r="U15" s="509"/>
      <c r="V15" s="447"/>
      <c r="W15" s="447"/>
      <c r="X15" s="447"/>
      <c r="Y15" s="447"/>
      <c r="Z15" s="447"/>
      <c r="AA15" s="507" t="s">
        <v>24</v>
      </c>
      <c r="AB15" s="458" t="s">
        <v>79</v>
      </c>
      <c r="AC15" s="458"/>
      <c r="AD15" s="458"/>
      <c r="AE15" s="458"/>
      <c r="AF15" s="447"/>
      <c r="AG15" s="447"/>
      <c r="AH15" s="447"/>
      <c r="AI15" s="447"/>
      <c r="AJ15" s="447"/>
      <c r="AK15" s="437" t="s">
        <v>46</v>
      </c>
    </row>
    <row r="16" spans="2:43" ht="15" customHeight="1" x14ac:dyDescent="0.2">
      <c r="B16" s="529"/>
      <c r="C16" s="530"/>
      <c r="D16" s="530"/>
      <c r="E16" s="530"/>
      <c r="F16" s="530"/>
      <c r="G16" s="530"/>
      <c r="H16" s="531"/>
      <c r="I16" s="478"/>
      <c r="J16" s="478"/>
      <c r="K16" s="478"/>
      <c r="L16" s="451"/>
      <c r="M16" s="451"/>
      <c r="N16" s="451"/>
      <c r="O16" s="451"/>
      <c r="P16" s="451"/>
      <c r="Q16" s="508"/>
      <c r="R16" s="510"/>
      <c r="S16" s="510"/>
      <c r="T16" s="510"/>
      <c r="U16" s="510"/>
      <c r="V16" s="451"/>
      <c r="W16" s="451"/>
      <c r="X16" s="451"/>
      <c r="Y16" s="451"/>
      <c r="Z16" s="451"/>
      <c r="AA16" s="508"/>
      <c r="AB16" s="478"/>
      <c r="AC16" s="478"/>
      <c r="AD16" s="478"/>
      <c r="AE16" s="478"/>
      <c r="AF16" s="451"/>
      <c r="AG16" s="451"/>
      <c r="AH16" s="451"/>
      <c r="AI16" s="451"/>
      <c r="AJ16" s="451"/>
      <c r="AK16" s="439"/>
    </row>
    <row r="17" spans="2:37" ht="15" customHeight="1" x14ac:dyDescent="0.2">
      <c r="B17" s="489" t="s">
        <v>35</v>
      </c>
      <c r="C17" s="490"/>
      <c r="D17" s="490"/>
      <c r="E17" s="490"/>
      <c r="F17" s="490"/>
      <c r="G17" s="490"/>
      <c r="H17" s="495"/>
      <c r="I17" s="479" t="s">
        <v>166</v>
      </c>
      <c r="J17" s="480"/>
      <c r="K17" s="480"/>
      <c r="L17" s="480"/>
      <c r="M17" s="480"/>
      <c r="N17" s="480"/>
      <c r="O17" s="480"/>
      <c r="P17" s="480"/>
      <c r="Q17" s="480"/>
      <c r="R17" s="480"/>
      <c r="S17" s="480"/>
      <c r="T17" s="480"/>
      <c r="U17" s="480"/>
      <c r="V17" s="480"/>
      <c r="W17" s="480"/>
      <c r="X17" s="480"/>
      <c r="Y17" s="480"/>
      <c r="Z17" s="480"/>
      <c r="AA17" s="480"/>
      <c r="AB17" s="458" t="s">
        <v>133</v>
      </c>
      <c r="AC17" s="458"/>
      <c r="AD17" s="458"/>
      <c r="AE17" s="458"/>
      <c r="AF17" s="458"/>
      <c r="AG17" s="452"/>
      <c r="AH17" s="452"/>
      <c r="AI17" s="452"/>
      <c r="AJ17" s="454" t="s">
        <v>28</v>
      </c>
      <c r="AK17" s="455"/>
    </row>
    <row r="18" spans="2:37" ht="15" customHeight="1" x14ac:dyDescent="0.2">
      <c r="B18" s="491"/>
      <c r="C18" s="492"/>
      <c r="D18" s="492"/>
      <c r="E18" s="492"/>
      <c r="F18" s="492"/>
      <c r="G18" s="492"/>
      <c r="H18" s="496"/>
      <c r="I18" s="481"/>
      <c r="J18" s="482"/>
      <c r="K18" s="482"/>
      <c r="L18" s="482"/>
      <c r="M18" s="482"/>
      <c r="N18" s="482"/>
      <c r="O18" s="482"/>
      <c r="P18" s="482"/>
      <c r="Q18" s="482"/>
      <c r="R18" s="482"/>
      <c r="S18" s="482"/>
      <c r="T18" s="482"/>
      <c r="U18" s="482"/>
      <c r="V18" s="482"/>
      <c r="W18" s="482"/>
      <c r="X18" s="482"/>
      <c r="Y18" s="482"/>
      <c r="Z18" s="482"/>
      <c r="AA18" s="482"/>
      <c r="AB18" s="478"/>
      <c r="AC18" s="478"/>
      <c r="AD18" s="478"/>
      <c r="AE18" s="478"/>
      <c r="AF18" s="478"/>
      <c r="AG18" s="453"/>
      <c r="AH18" s="453"/>
      <c r="AI18" s="453"/>
      <c r="AJ18" s="456"/>
      <c r="AK18" s="457"/>
    </row>
    <row r="19" spans="2:37" ht="15" customHeight="1" x14ac:dyDescent="0.2">
      <c r="B19" s="489" t="s">
        <v>20</v>
      </c>
      <c r="C19" s="490"/>
      <c r="D19" s="490"/>
      <c r="E19" s="490"/>
      <c r="F19" s="490"/>
      <c r="G19" s="490"/>
      <c r="H19" s="490"/>
      <c r="I19" s="479" t="s">
        <v>166</v>
      </c>
      <c r="J19" s="480"/>
      <c r="K19" s="480"/>
      <c r="L19" s="480"/>
      <c r="M19" s="480"/>
      <c r="N19" s="480"/>
      <c r="O19" s="480"/>
      <c r="P19" s="480"/>
      <c r="Q19" s="480"/>
      <c r="R19" s="480"/>
      <c r="S19" s="480"/>
      <c r="T19" s="480"/>
      <c r="U19" s="480"/>
      <c r="V19" s="480"/>
      <c r="W19" s="480"/>
      <c r="X19" s="480"/>
      <c r="Y19" s="480"/>
      <c r="Z19" s="480"/>
      <c r="AA19" s="480"/>
      <c r="AB19" s="458" t="s">
        <v>133</v>
      </c>
      <c r="AC19" s="458"/>
      <c r="AD19" s="458"/>
      <c r="AE19" s="458"/>
      <c r="AF19" s="458"/>
      <c r="AG19" s="452"/>
      <c r="AH19" s="452"/>
      <c r="AI19" s="452"/>
      <c r="AJ19" s="454" t="s">
        <v>28</v>
      </c>
      <c r="AK19" s="455"/>
    </row>
    <row r="20" spans="2:37" ht="15" customHeight="1" x14ac:dyDescent="0.2">
      <c r="B20" s="491"/>
      <c r="C20" s="492"/>
      <c r="D20" s="492"/>
      <c r="E20" s="492"/>
      <c r="F20" s="492"/>
      <c r="G20" s="492"/>
      <c r="H20" s="492"/>
      <c r="I20" s="481"/>
      <c r="J20" s="482"/>
      <c r="K20" s="482"/>
      <c r="L20" s="482"/>
      <c r="M20" s="482"/>
      <c r="N20" s="482"/>
      <c r="O20" s="482"/>
      <c r="P20" s="482"/>
      <c r="Q20" s="482"/>
      <c r="R20" s="482"/>
      <c r="S20" s="482"/>
      <c r="T20" s="482"/>
      <c r="U20" s="482"/>
      <c r="V20" s="482"/>
      <c r="W20" s="482"/>
      <c r="X20" s="482"/>
      <c r="Y20" s="482"/>
      <c r="Z20" s="482"/>
      <c r="AA20" s="482"/>
      <c r="AB20" s="478"/>
      <c r="AC20" s="478"/>
      <c r="AD20" s="478"/>
      <c r="AE20" s="478"/>
      <c r="AF20" s="478"/>
      <c r="AG20" s="453"/>
      <c r="AH20" s="453"/>
      <c r="AI20" s="453"/>
      <c r="AJ20" s="456"/>
      <c r="AK20" s="457"/>
    </row>
    <row r="21" spans="2:37" ht="15" customHeight="1" x14ac:dyDescent="0.2">
      <c r="B21" s="489" t="s">
        <v>33</v>
      </c>
      <c r="C21" s="490"/>
      <c r="D21" s="490"/>
      <c r="E21" s="490"/>
      <c r="F21" s="490"/>
      <c r="G21" s="490"/>
      <c r="H21" s="490"/>
      <c r="I21" s="479" t="s">
        <v>166</v>
      </c>
      <c r="J21" s="480"/>
      <c r="K21" s="480"/>
      <c r="L21" s="480"/>
      <c r="M21" s="480"/>
      <c r="N21" s="480"/>
      <c r="O21" s="480"/>
      <c r="P21" s="480"/>
      <c r="Q21" s="480"/>
      <c r="R21" s="480"/>
      <c r="S21" s="480"/>
      <c r="T21" s="480"/>
      <c r="U21" s="480"/>
      <c r="V21" s="480"/>
      <c r="W21" s="480"/>
      <c r="X21" s="480"/>
      <c r="Y21" s="480"/>
      <c r="Z21" s="480"/>
      <c r="AA21" s="480"/>
      <c r="AB21" s="458" t="s">
        <v>133</v>
      </c>
      <c r="AC21" s="458"/>
      <c r="AD21" s="458"/>
      <c r="AE21" s="458"/>
      <c r="AF21" s="458"/>
      <c r="AG21" s="452"/>
      <c r="AH21" s="452"/>
      <c r="AI21" s="452"/>
      <c r="AJ21" s="454" t="s">
        <v>28</v>
      </c>
      <c r="AK21" s="455"/>
    </row>
    <row r="22" spans="2:37" ht="15" customHeight="1" x14ac:dyDescent="0.2">
      <c r="B22" s="499"/>
      <c r="C22" s="500"/>
      <c r="D22" s="500"/>
      <c r="E22" s="500"/>
      <c r="F22" s="500"/>
      <c r="G22" s="500"/>
      <c r="H22" s="500"/>
      <c r="I22" s="481"/>
      <c r="J22" s="482"/>
      <c r="K22" s="482"/>
      <c r="L22" s="482"/>
      <c r="M22" s="482"/>
      <c r="N22" s="482"/>
      <c r="O22" s="482"/>
      <c r="P22" s="482"/>
      <c r="Q22" s="482"/>
      <c r="R22" s="482"/>
      <c r="S22" s="482"/>
      <c r="T22" s="482"/>
      <c r="U22" s="482"/>
      <c r="V22" s="482"/>
      <c r="W22" s="482"/>
      <c r="X22" s="482"/>
      <c r="Y22" s="482"/>
      <c r="Z22" s="482"/>
      <c r="AA22" s="482"/>
      <c r="AB22" s="459"/>
      <c r="AC22" s="459"/>
      <c r="AD22" s="459"/>
      <c r="AE22" s="459"/>
      <c r="AF22" s="459"/>
      <c r="AG22" s="460"/>
      <c r="AH22" s="460"/>
      <c r="AI22" s="460"/>
      <c r="AJ22" s="461"/>
      <c r="AK22" s="462"/>
    </row>
    <row r="23" spans="2:37" ht="15" customHeight="1" x14ac:dyDescent="0.2">
      <c r="B23" s="412" t="s">
        <v>44</v>
      </c>
      <c r="C23" s="413"/>
      <c r="D23" s="413"/>
      <c r="E23" s="413"/>
      <c r="F23" s="413"/>
      <c r="G23" s="427"/>
      <c r="H23" s="412" t="s">
        <v>29</v>
      </c>
      <c r="I23" s="413"/>
      <c r="J23" s="413"/>
      <c r="K23" s="413"/>
      <c r="L23" s="413"/>
      <c r="M23" s="412" t="s">
        <v>153</v>
      </c>
      <c r="N23" s="413"/>
      <c r="O23" s="413"/>
      <c r="P23" s="413"/>
      <c r="Q23" s="413"/>
      <c r="R23" s="413"/>
      <c r="S23" s="413"/>
      <c r="T23" s="427"/>
      <c r="U23" s="469" t="s">
        <v>156</v>
      </c>
      <c r="V23" s="470"/>
      <c r="W23" s="470"/>
      <c r="X23" s="470"/>
      <c r="Y23" s="470"/>
      <c r="Z23" s="470"/>
      <c r="AA23" s="470"/>
      <c r="AB23" s="470"/>
      <c r="AC23" s="471"/>
      <c r="AD23" s="413" t="s">
        <v>23</v>
      </c>
      <c r="AE23" s="413"/>
      <c r="AF23" s="413"/>
      <c r="AG23" s="413"/>
      <c r="AH23" s="413"/>
      <c r="AI23" s="413"/>
      <c r="AJ23" s="413"/>
      <c r="AK23" s="427"/>
    </row>
    <row r="24" spans="2:37" ht="15" customHeight="1" x14ac:dyDescent="0.2">
      <c r="B24" s="414"/>
      <c r="C24" s="415"/>
      <c r="D24" s="415"/>
      <c r="E24" s="415"/>
      <c r="F24" s="415"/>
      <c r="G24" s="428"/>
      <c r="H24" s="414"/>
      <c r="I24" s="415"/>
      <c r="J24" s="415"/>
      <c r="K24" s="415"/>
      <c r="L24" s="415"/>
      <c r="M24" s="414"/>
      <c r="N24" s="415"/>
      <c r="O24" s="415"/>
      <c r="P24" s="415"/>
      <c r="Q24" s="415"/>
      <c r="R24" s="415"/>
      <c r="S24" s="415"/>
      <c r="T24" s="428"/>
      <c r="U24" s="467" t="s">
        <v>82</v>
      </c>
      <c r="V24" s="468"/>
      <c r="W24" s="468"/>
      <c r="X24" s="468"/>
      <c r="Y24" s="468"/>
      <c r="Z24" s="468"/>
      <c r="AA24" s="468"/>
      <c r="AB24" s="468"/>
      <c r="AC24" s="532"/>
      <c r="AD24" s="415"/>
      <c r="AE24" s="415"/>
      <c r="AF24" s="415"/>
      <c r="AG24" s="415"/>
      <c r="AH24" s="415"/>
      <c r="AI24" s="415"/>
      <c r="AJ24" s="415"/>
      <c r="AK24" s="428"/>
    </row>
    <row r="25" spans="2:37" ht="15" customHeight="1" x14ac:dyDescent="0.2">
      <c r="B25" s="488" t="s">
        <v>38</v>
      </c>
      <c r="C25" s="488"/>
      <c r="D25" s="488"/>
      <c r="E25" s="488"/>
      <c r="F25" s="488"/>
      <c r="G25" s="488"/>
      <c r="H25" s="416" t="s">
        <v>39</v>
      </c>
      <c r="I25" s="417"/>
      <c r="J25" s="417"/>
      <c r="K25" s="417"/>
      <c r="L25" s="417"/>
      <c r="M25" s="416" t="s">
        <v>40</v>
      </c>
      <c r="N25" s="417"/>
      <c r="O25" s="417"/>
      <c r="P25" s="417"/>
      <c r="Q25" s="417"/>
      <c r="R25" s="417"/>
      <c r="S25" s="417"/>
      <c r="T25" s="429"/>
      <c r="U25" s="416" t="s">
        <v>41</v>
      </c>
      <c r="V25" s="417"/>
      <c r="W25" s="417"/>
      <c r="X25" s="417"/>
      <c r="Y25" s="417"/>
      <c r="Z25" s="417"/>
      <c r="AA25" s="417"/>
      <c r="AB25" s="417"/>
      <c r="AC25" s="429"/>
      <c r="AD25" s="417" t="s">
        <v>42</v>
      </c>
      <c r="AE25" s="417"/>
      <c r="AF25" s="417"/>
      <c r="AG25" s="417"/>
      <c r="AH25" s="417"/>
      <c r="AI25" s="417"/>
      <c r="AJ25" s="417"/>
      <c r="AK25" s="429"/>
    </row>
    <row r="26" spans="2:37" ht="15" customHeight="1" x14ac:dyDescent="0.2">
      <c r="B26" s="440">
        <f>AG21</f>
        <v>0</v>
      </c>
      <c r="C26" s="434"/>
      <c r="D26" s="434"/>
      <c r="E26" s="434"/>
      <c r="F26" s="434"/>
      <c r="G26" s="485" t="s">
        <v>45</v>
      </c>
      <c r="H26" s="421">
        <f>AD13</f>
        <v>0</v>
      </c>
      <c r="I26" s="422"/>
      <c r="J26" s="422"/>
      <c r="K26" s="418" t="s">
        <v>85</v>
      </c>
      <c r="L26" s="418"/>
      <c r="M26" s="421">
        <f>B26*H26</f>
        <v>0</v>
      </c>
      <c r="N26" s="422"/>
      <c r="O26" s="422"/>
      <c r="P26" s="422"/>
      <c r="Q26" s="422"/>
      <c r="R26" s="422"/>
      <c r="S26" s="418" t="s">
        <v>86</v>
      </c>
      <c r="T26" s="430"/>
      <c r="U26" s="446"/>
      <c r="V26" s="447"/>
      <c r="W26" s="447"/>
      <c r="X26" s="447"/>
      <c r="Y26" s="447"/>
      <c r="Z26" s="447"/>
      <c r="AA26" s="447"/>
      <c r="AB26" s="447"/>
      <c r="AC26" s="437" t="s">
        <v>95</v>
      </c>
      <c r="AD26" s="434">
        <f>ROUNDDOWN(M26*U26,0)</f>
        <v>0</v>
      </c>
      <c r="AE26" s="434"/>
      <c r="AF26" s="434"/>
      <c r="AG26" s="434"/>
      <c r="AH26" s="434"/>
      <c r="AI26" s="434"/>
      <c r="AJ26" s="434"/>
      <c r="AK26" s="437" t="s">
        <v>24</v>
      </c>
    </row>
    <row r="27" spans="2:37" ht="15" customHeight="1" x14ac:dyDescent="0.2">
      <c r="B27" s="441"/>
      <c r="C27" s="435"/>
      <c r="D27" s="435"/>
      <c r="E27" s="435"/>
      <c r="F27" s="435"/>
      <c r="G27" s="486"/>
      <c r="H27" s="423"/>
      <c r="I27" s="424"/>
      <c r="J27" s="424"/>
      <c r="K27" s="419"/>
      <c r="L27" s="419"/>
      <c r="M27" s="423"/>
      <c r="N27" s="424"/>
      <c r="O27" s="424"/>
      <c r="P27" s="424"/>
      <c r="Q27" s="424"/>
      <c r="R27" s="424"/>
      <c r="S27" s="419"/>
      <c r="T27" s="431"/>
      <c r="U27" s="448"/>
      <c r="V27" s="449"/>
      <c r="W27" s="449"/>
      <c r="X27" s="449"/>
      <c r="Y27" s="449"/>
      <c r="Z27" s="449"/>
      <c r="AA27" s="449"/>
      <c r="AB27" s="449"/>
      <c r="AC27" s="438"/>
      <c r="AD27" s="435"/>
      <c r="AE27" s="435"/>
      <c r="AF27" s="435"/>
      <c r="AG27" s="435"/>
      <c r="AH27" s="435"/>
      <c r="AI27" s="435"/>
      <c r="AJ27" s="435"/>
      <c r="AK27" s="438"/>
    </row>
    <row r="28" spans="2:37" ht="15" customHeight="1" x14ac:dyDescent="0.2">
      <c r="B28" s="442"/>
      <c r="C28" s="436"/>
      <c r="D28" s="436"/>
      <c r="E28" s="436"/>
      <c r="F28" s="436"/>
      <c r="G28" s="487"/>
      <c r="H28" s="425"/>
      <c r="I28" s="426"/>
      <c r="J28" s="426"/>
      <c r="K28" s="420"/>
      <c r="L28" s="420"/>
      <c r="M28" s="425"/>
      <c r="N28" s="426"/>
      <c r="O28" s="426"/>
      <c r="P28" s="426"/>
      <c r="Q28" s="426"/>
      <c r="R28" s="426"/>
      <c r="S28" s="420"/>
      <c r="T28" s="432"/>
      <c r="U28" s="450"/>
      <c r="V28" s="451"/>
      <c r="W28" s="451"/>
      <c r="X28" s="451"/>
      <c r="Y28" s="451"/>
      <c r="Z28" s="451"/>
      <c r="AA28" s="451"/>
      <c r="AB28" s="451"/>
      <c r="AC28" s="439"/>
      <c r="AD28" s="436"/>
      <c r="AE28" s="436"/>
      <c r="AF28" s="436"/>
      <c r="AG28" s="436"/>
      <c r="AH28" s="436"/>
      <c r="AI28" s="436"/>
      <c r="AJ28" s="436"/>
      <c r="AK28" s="439"/>
    </row>
    <row r="29" spans="2:37" ht="15" customHeight="1" x14ac:dyDescent="0.2">
      <c r="B29" s="210" t="s">
        <v>126</v>
      </c>
      <c r="C29" s="211"/>
      <c r="D29" s="212"/>
      <c r="E29" s="519"/>
      <c r="F29" s="520"/>
      <c r="G29" s="520"/>
      <c r="H29" s="520"/>
      <c r="I29" s="520"/>
      <c r="J29" s="520"/>
      <c r="K29" s="520"/>
      <c r="L29" s="520"/>
      <c r="M29" s="520"/>
      <c r="N29" s="520"/>
      <c r="O29" s="520"/>
      <c r="P29" s="520"/>
      <c r="Q29" s="520"/>
      <c r="R29" s="520"/>
      <c r="S29" s="520"/>
      <c r="T29" s="520"/>
      <c r="U29" s="520"/>
      <c r="V29" s="520"/>
      <c r="W29" s="520"/>
      <c r="X29" s="520"/>
      <c r="Y29" s="520"/>
      <c r="Z29" s="520"/>
      <c r="AA29" s="520"/>
      <c r="AB29" s="520"/>
      <c r="AC29" s="520"/>
      <c r="AD29" s="520"/>
      <c r="AE29" s="520"/>
      <c r="AF29" s="520"/>
      <c r="AG29" s="520"/>
      <c r="AH29" s="520"/>
      <c r="AI29" s="520"/>
      <c r="AJ29" s="520"/>
      <c r="AK29" s="521"/>
    </row>
    <row r="30" spans="2:37" ht="15" customHeight="1" x14ac:dyDescent="0.2">
      <c r="B30" s="213"/>
      <c r="C30" s="192"/>
      <c r="D30" s="214"/>
      <c r="E30" s="522"/>
      <c r="F30" s="523"/>
      <c r="G30" s="523"/>
      <c r="H30" s="523"/>
      <c r="I30" s="523"/>
      <c r="J30" s="523"/>
      <c r="K30" s="523"/>
      <c r="L30" s="523"/>
      <c r="M30" s="523"/>
      <c r="N30" s="523"/>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524"/>
    </row>
    <row r="31" spans="2:37" s="7" customFormat="1" ht="15" customHeight="1" x14ac:dyDescent="0.2">
      <c r="B31" s="204"/>
      <c r="C31" s="205"/>
      <c r="D31" s="206"/>
      <c r="E31" s="525"/>
      <c r="F31" s="526"/>
      <c r="G31" s="526"/>
      <c r="H31" s="526"/>
      <c r="I31" s="526"/>
      <c r="J31" s="526"/>
      <c r="K31" s="526"/>
      <c r="L31" s="526"/>
      <c r="M31" s="526"/>
      <c r="N31" s="526"/>
      <c r="O31" s="526"/>
      <c r="P31" s="526"/>
      <c r="Q31" s="526"/>
      <c r="R31" s="526"/>
      <c r="S31" s="526"/>
      <c r="T31" s="526"/>
      <c r="U31" s="526"/>
      <c r="V31" s="526"/>
      <c r="W31" s="526"/>
      <c r="X31" s="526"/>
      <c r="Y31" s="526"/>
      <c r="Z31" s="526"/>
      <c r="AA31" s="526"/>
      <c r="AB31" s="526"/>
      <c r="AC31" s="526"/>
      <c r="AD31" s="526"/>
      <c r="AE31" s="526"/>
      <c r="AF31" s="526"/>
      <c r="AG31" s="526"/>
      <c r="AH31" s="526"/>
      <c r="AI31" s="526"/>
      <c r="AJ31" s="526"/>
      <c r="AK31" s="527"/>
    </row>
    <row r="32" spans="2:37" ht="15" customHeight="1" x14ac:dyDescent="0.2">
      <c r="B32" s="15"/>
      <c r="C32" s="15"/>
      <c r="D32" s="15"/>
      <c r="E32" s="15"/>
      <c r="F32" s="15"/>
      <c r="G32" s="15"/>
      <c r="H32" s="15"/>
      <c r="I32" s="15"/>
      <c r="J32" s="12"/>
      <c r="K32" s="12"/>
      <c r="L32" s="12"/>
      <c r="M32" s="12"/>
      <c r="N32" s="54"/>
      <c r="O32" s="54"/>
      <c r="P32" s="54"/>
      <c r="Q32" s="55"/>
      <c r="R32" s="55"/>
      <c r="S32" s="55"/>
      <c r="T32" s="13"/>
      <c r="U32" s="15"/>
      <c r="AF32" s="56"/>
      <c r="AG32" s="55"/>
      <c r="AH32" s="55"/>
      <c r="AI32" s="55"/>
      <c r="AJ32" s="55"/>
      <c r="AK32" s="13"/>
    </row>
    <row r="33" spans="2:37" s="7" customFormat="1" ht="15" customHeight="1" x14ac:dyDescent="0.2">
      <c r="B33" s="9" t="s">
        <v>37</v>
      </c>
      <c r="C33" s="10"/>
      <c r="D33" s="10"/>
      <c r="E33" s="10"/>
      <c r="F33" s="10"/>
      <c r="G33" s="10"/>
      <c r="H33" s="10"/>
      <c r="I33" s="10"/>
      <c r="J33" s="10"/>
      <c r="K33" s="10"/>
      <c r="L33" s="11"/>
      <c r="M33" s="11"/>
      <c r="N33" s="11"/>
      <c r="O33" s="11"/>
      <c r="P33" s="11"/>
      <c r="Q33" s="11"/>
      <c r="R33" s="11"/>
    </row>
    <row r="34" spans="2:37" ht="15" customHeight="1" x14ac:dyDescent="0.2">
      <c r="B34" s="472" t="s">
        <v>2</v>
      </c>
      <c r="C34" s="473"/>
      <c r="D34" s="473"/>
      <c r="E34" s="473"/>
      <c r="F34" s="473"/>
      <c r="G34" s="473"/>
      <c r="H34" s="474"/>
      <c r="I34" s="513"/>
      <c r="J34" s="514"/>
      <c r="K34" s="514"/>
      <c r="L34" s="514"/>
      <c r="M34" s="514"/>
      <c r="N34" s="514"/>
      <c r="O34" s="514"/>
      <c r="P34" s="514"/>
      <c r="Q34" s="514"/>
      <c r="R34" s="515"/>
    </row>
    <row r="35" spans="2:37" ht="15" customHeight="1" x14ac:dyDescent="0.2">
      <c r="B35" s="475"/>
      <c r="C35" s="476"/>
      <c r="D35" s="476"/>
      <c r="E35" s="476"/>
      <c r="F35" s="476"/>
      <c r="G35" s="476"/>
      <c r="H35" s="477"/>
      <c r="I35" s="516"/>
      <c r="J35" s="517"/>
      <c r="K35" s="517"/>
      <c r="L35" s="517"/>
      <c r="M35" s="517"/>
      <c r="N35" s="517"/>
      <c r="O35" s="517"/>
      <c r="P35" s="517"/>
      <c r="Q35" s="517"/>
      <c r="R35" s="518"/>
      <c r="AK35" s="42"/>
    </row>
    <row r="36" spans="2:37" ht="15" customHeight="1" x14ac:dyDescent="0.2">
      <c r="B36" s="472" t="s">
        <v>1</v>
      </c>
      <c r="C36" s="473"/>
      <c r="D36" s="474"/>
      <c r="E36" s="513"/>
      <c r="F36" s="514"/>
      <c r="G36" s="514"/>
      <c r="H36" s="514"/>
      <c r="I36" s="514"/>
      <c r="J36" s="515"/>
      <c r="K36" s="472" t="s">
        <v>3</v>
      </c>
      <c r="L36" s="473"/>
      <c r="M36" s="473"/>
      <c r="N36" s="473"/>
      <c r="O36" s="474"/>
      <c r="P36" s="463"/>
      <c r="Q36" s="464"/>
      <c r="R36" s="464"/>
      <c r="S36" s="464"/>
      <c r="T36" s="464"/>
      <c r="U36" s="493"/>
      <c r="V36" s="472" t="s">
        <v>5</v>
      </c>
      <c r="W36" s="473"/>
      <c r="X36" s="473"/>
      <c r="Y36" s="473"/>
      <c r="Z36" s="474"/>
      <c r="AA36" s="501"/>
      <c r="AB36" s="502"/>
      <c r="AC36" s="502"/>
      <c r="AD36" s="502"/>
      <c r="AE36" s="502"/>
      <c r="AF36" s="502"/>
      <c r="AG36" s="502"/>
      <c r="AH36" s="502"/>
      <c r="AI36" s="502"/>
      <c r="AJ36" s="502"/>
      <c r="AK36" s="503"/>
    </row>
    <row r="37" spans="2:37" ht="15" customHeight="1" x14ac:dyDescent="0.2">
      <c r="B37" s="475"/>
      <c r="C37" s="476"/>
      <c r="D37" s="477"/>
      <c r="E37" s="516"/>
      <c r="F37" s="517"/>
      <c r="G37" s="517"/>
      <c r="H37" s="517"/>
      <c r="I37" s="517"/>
      <c r="J37" s="518"/>
      <c r="K37" s="475"/>
      <c r="L37" s="476"/>
      <c r="M37" s="476"/>
      <c r="N37" s="476"/>
      <c r="O37" s="477"/>
      <c r="P37" s="465"/>
      <c r="Q37" s="466"/>
      <c r="R37" s="466"/>
      <c r="S37" s="466"/>
      <c r="T37" s="466"/>
      <c r="U37" s="494"/>
      <c r="V37" s="475"/>
      <c r="W37" s="476"/>
      <c r="X37" s="476"/>
      <c r="Y37" s="476"/>
      <c r="Z37" s="477"/>
      <c r="AA37" s="504"/>
      <c r="AB37" s="505"/>
      <c r="AC37" s="505"/>
      <c r="AD37" s="505"/>
      <c r="AE37" s="505"/>
      <c r="AF37" s="505"/>
      <c r="AG37" s="505"/>
      <c r="AH37" s="505"/>
      <c r="AI37" s="505"/>
      <c r="AJ37" s="505"/>
      <c r="AK37" s="506"/>
    </row>
    <row r="38" spans="2:37" ht="15" customHeight="1" x14ac:dyDescent="0.2">
      <c r="B38" s="472" t="s">
        <v>4</v>
      </c>
      <c r="C38" s="473"/>
      <c r="D38" s="473"/>
      <c r="E38" s="473"/>
      <c r="F38" s="473"/>
      <c r="G38" s="473"/>
      <c r="H38" s="473"/>
      <c r="I38" s="474"/>
      <c r="J38" s="463" t="s">
        <v>47</v>
      </c>
      <c r="K38" s="464"/>
      <c r="L38" s="464"/>
      <c r="M38" s="464"/>
      <c r="N38" s="464"/>
      <c r="O38" s="464"/>
      <c r="P38" s="464"/>
      <c r="Q38" s="464"/>
      <c r="R38" s="464"/>
      <c r="S38" s="464"/>
      <c r="T38" s="464"/>
      <c r="U38" s="464"/>
      <c r="V38" s="464"/>
      <c r="W38" s="464"/>
      <c r="X38" s="464"/>
      <c r="Y38" s="464"/>
      <c r="Z38" s="464"/>
      <c r="AA38" s="464"/>
      <c r="AB38" s="458" t="s">
        <v>27</v>
      </c>
      <c r="AC38" s="458"/>
      <c r="AD38" s="483"/>
      <c r="AE38" s="483"/>
      <c r="AF38" s="483"/>
      <c r="AG38" s="454" t="s">
        <v>43</v>
      </c>
      <c r="AH38" s="454"/>
      <c r="AI38" s="454"/>
      <c r="AJ38" s="454"/>
      <c r="AK38" s="455"/>
    </row>
    <row r="39" spans="2:37" ht="15" customHeight="1" x14ac:dyDescent="0.2">
      <c r="B39" s="475"/>
      <c r="C39" s="476"/>
      <c r="D39" s="476"/>
      <c r="E39" s="476"/>
      <c r="F39" s="476"/>
      <c r="G39" s="476"/>
      <c r="H39" s="476"/>
      <c r="I39" s="477"/>
      <c r="J39" s="465"/>
      <c r="K39" s="466"/>
      <c r="L39" s="466"/>
      <c r="M39" s="466"/>
      <c r="N39" s="466"/>
      <c r="O39" s="466"/>
      <c r="P39" s="466"/>
      <c r="Q39" s="466"/>
      <c r="R39" s="466"/>
      <c r="S39" s="466"/>
      <c r="T39" s="466"/>
      <c r="U39" s="466"/>
      <c r="V39" s="466"/>
      <c r="W39" s="466"/>
      <c r="X39" s="466"/>
      <c r="Y39" s="466"/>
      <c r="Z39" s="466"/>
      <c r="AA39" s="466"/>
      <c r="AB39" s="478"/>
      <c r="AC39" s="478"/>
      <c r="AD39" s="484"/>
      <c r="AE39" s="484"/>
      <c r="AF39" s="484"/>
      <c r="AG39" s="456"/>
      <c r="AH39" s="456"/>
      <c r="AI39" s="456"/>
      <c r="AJ39" s="456"/>
      <c r="AK39" s="457"/>
    </row>
    <row r="40" spans="2:37" ht="15" customHeight="1" x14ac:dyDescent="0.2">
      <c r="B40" s="412" t="s">
        <v>104</v>
      </c>
      <c r="C40" s="413"/>
      <c r="D40" s="413"/>
      <c r="E40" s="413"/>
      <c r="F40" s="413"/>
      <c r="G40" s="413"/>
      <c r="H40" s="427"/>
      <c r="I40" s="458" t="s">
        <v>77</v>
      </c>
      <c r="J40" s="458"/>
      <c r="K40" s="458"/>
      <c r="L40" s="447"/>
      <c r="M40" s="447"/>
      <c r="N40" s="447"/>
      <c r="O40" s="447"/>
      <c r="P40" s="447"/>
      <c r="Q40" s="507" t="s">
        <v>24</v>
      </c>
      <c r="R40" s="509" t="s">
        <v>78</v>
      </c>
      <c r="S40" s="509"/>
      <c r="T40" s="509"/>
      <c r="U40" s="509"/>
      <c r="V40" s="447"/>
      <c r="W40" s="447"/>
      <c r="X40" s="447"/>
      <c r="Y40" s="447"/>
      <c r="Z40" s="447"/>
      <c r="AA40" s="507" t="s">
        <v>24</v>
      </c>
      <c r="AB40" s="458" t="s">
        <v>79</v>
      </c>
      <c r="AC40" s="458"/>
      <c r="AD40" s="458"/>
      <c r="AE40" s="458"/>
      <c r="AF40" s="447"/>
      <c r="AG40" s="447"/>
      <c r="AH40" s="447"/>
      <c r="AI40" s="447"/>
      <c r="AJ40" s="447"/>
      <c r="AK40" s="437" t="s">
        <v>46</v>
      </c>
    </row>
    <row r="41" spans="2:37" ht="15" customHeight="1" x14ac:dyDescent="0.2">
      <c r="B41" s="529"/>
      <c r="C41" s="530"/>
      <c r="D41" s="530"/>
      <c r="E41" s="530"/>
      <c r="F41" s="530"/>
      <c r="G41" s="530"/>
      <c r="H41" s="531"/>
      <c r="I41" s="478"/>
      <c r="J41" s="478"/>
      <c r="K41" s="478"/>
      <c r="L41" s="451"/>
      <c r="M41" s="451"/>
      <c r="N41" s="451"/>
      <c r="O41" s="451"/>
      <c r="P41" s="451"/>
      <c r="Q41" s="508"/>
      <c r="R41" s="510"/>
      <c r="S41" s="510"/>
      <c r="T41" s="510"/>
      <c r="U41" s="510"/>
      <c r="V41" s="451"/>
      <c r="W41" s="451"/>
      <c r="X41" s="451"/>
      <c r="Y41" s="451"/>
      <c r="Z41" s="451"/>
      <c r="AA41" s="508"/>
      <c r="AB41" s="478"/>
      <c r="AC41" s="478"/>
      <c r="AD41" s="478"/>
      <c r="AE41" s="478"/>
      <c r="AF41" s="451"/>
      <c r="AG41" s="451"/>
      <c r="AH41" s="451"/>
      <c r="AI41" s="451"/>
      <c r="AJ41" s="451"/>
      <c r="AK41" s="439"/>
    </row>
    <row r="42" spans="2:37" ht="15" customHeight="1" x14ac:dyDescent="0.2">
      <c r="B42" s="489" t="s">
        <v>35</v>
      </c>
      <c r="C42" s="490"/>
      <c r="D42" s="490"/>
      <c r="E42" s="490"/>
      <c r="F42" s="490"/>
      <c r="G42" s="490"/>
      <c r="H42" s="495"/>
      <c r="I42" s="479" t="s">
        <v>166</v>
      </c>
      <c r="J42" s="480"/>
      <c r="K42" s="480"/>
      <c r="L42" s="480"/>
      <c r="M42" s="480"/>
      <c r="N42" s="480"/>
      <c r="O42" s="480"/>
      <c r="P42" s="480"/>
      <c r="Q42" s="480"/>
      <c r="R42" s="480"/>
      <c r="S42" s="480"/>
      <c r="T42" s="480"/>
      <c r="U42" s="480"/>
      <c r="V42" s="480"/>
      <c r="W42" s="480"/>
      <c r="X42" s="480"/>
      <c r="Y42" s="480"/>
      <c r="Z42" s="480"/>
      <c r="AA42" s="480"/>
      <c r="AB42" s="458" t="s">
        <v>133</v>
      </c>
      <c r="AC42" s="458"/>
      <c r="AD42" s="458"/>
      <c r="AE42" s="458"/>
      <c r="AF42" s="458"/>
      <c r="AG42" s="711"/>
      <c r="AH42" s="711"/>
      <c r="AI42" s="711"/>
      <c r="AJ42" s="454" t="s">
        <v>28</v>
      </c>
      <c r="AK42" s="455"/>
    </row>
    <row r="43" spans="2:37" ht="15" customHeight="1" x14ac:dyDescent="0.2">
      <c r="B43" s="491"/>
      <c r="C43" s="492"/>
      <c r="D43" s="492"/>
      <c r="E43" s="492"/>
      <c r="F43" s="492"/>
      <c r="G43" s="492"/>
      <c r="H43" s="496"/>
      <c r="I43" s="481"/>
      <c r="J43" s="482"/>
      <c r="K43" s="482"/>
      <c r="L43" s="482"/>
      <c r="M43" s="482"/>
      <c r="N43" s="482"/>
      <c r="O43" s="482"/>
      <c r="P43" s="482"/>
      <c r="Q43" s="482"/>
      <c r="R43" s="482"/>
      <c r="S43" s="482"/>
      <c r="T43" s="482"/>
      <c r="U43" s="482"/>
      <c r="V43" s="482"/>
      <c r="W43" s="482"/>
      <c r="X43" s="482"/>
      <c r="Y43" s="482"/>
      <c r="Z43" s="482"/>
      <c r="AA43" s="482"/>
      <c r="AB43" s="478"/>
      <c r="AC43" s="478"/>
      <c r="AD43" s="478"/>
      <c r="AE43" s="478"/>
      <c r="AF43" s="478"/>
      <c r="AG43" s="712"/>
      <c r="AH43" s="712"/>
      <c r="AI43" s="712"/>
      <c r="AJ43" s="456"/>
      <c r="AK43" s="457"/>
    </row>
    <row r="44" spans="2:37" ht="15" customHeight="1" x14ac:dyDescent="0.2">
      <c r="B44" s="489" t="s">
        <v>20</v>
      </c>
      <c r="C44" s="490"/>
      <c r="D44" s="490"/>
      <c r="E44" s="490"/>
      <c r="F44" s="490"/>
      <c r="G44" s="490"/>
      <c r="H44" s="490"/>
      <c r="I44" s="479" t="s">
        <v>166</v>
      </c>
      <c r="J44" s="480"/>
      <c r="K44" s="480"/>
      <c r="L44" s="480"/>
      <c r="M44" s="480"/>
      <c r="N44" s="480"/>
      <c r="O44" s="480"/>
      <c r="P44" s="480"/>
      <c r="Q44" s="480"/>
      <c r="R44" s="480"/>
      <c r="S44" s="480"/>
      <c r="T44" s="480"/>
      <c r="U44" s="480"/>
      <c r="V44" s="480"/>
      <c r="W44" s="480"/>
      <c r="X44" s="480"/>
      <c r="Y44" s="480"/>
      <c r="Z44" s="480"/>
      <c r="AA44" s="480"/>
      <c r="AB44" s="458" t="s">
        <v>133</v>
      </c>
      <c r="AC44" s="458"/>
      <c r="AD44" s="458"/>
      <c r="AE44" s="458"/>
      <c r="AF44" s="458"/>
      <c r="AG44" s="711"/>
      <c r="AH44" s="711"/>
      <c r="AI44" s="711"/>
      <c r="AJ44" s="454" t="s">
        <v>28</v>
      </c>
      <c r="AK44" s="455"/>
    </row>
    <row r="45" spans="2:37" ht="15" customHeight="1" x14ac:dyDescent="0.2">
      <c r="B45" s="491"/>
      <c r="C45" s="492"/>
      <c r="D45" s="492"/>
      <c r="E45" s="492"/>
      <c r="F45" s="492"/>
      <c r="G45" s="492"/>
      <c r="H45" s="492"/>
      <c r="I45" s="481"/>
      <c r="J45" s="482"/>
      <c r="K45" s="482"/>
      <c r="L45" s="482"/>
      <c r="M45" s="482"/>
      <c r="N45" s="482"/>
      <c r="O45" s="482"/>
      <c r="P45" s="482"/>
      <c r="Q45" s="482"/>
      <c r="R45" s="482"/>
      <c r="S45" s="482"/>
      <c r="T45" s="482"/>
      <c r="U45" s="482"/>
      <c r="V45" s="482"/>
      <c r="W45" s="482"/>
      <c r="X45" s="482"/>
      <c r="Y45" s="482"/>
      <c r="Z45" s="482"/>
      <c r="AA45" s="482"/>
      <c r="AB45" s="478"/>
      <c r="AC45" s="478"/>
      <c r="AD45" s="478"/>
      <c r="AE45" s="478"/>
      <c r="AF45" s="478"/>
      <c r="AG45" s="712"/>
      <c r="AH45" s="712"/>
      <c r="AI45" s="712"/>
      <c r="AJ45" s="456"/>
      <c r="AK45" s="457"/>
    </row>
    <row r="46" spans="2:37" ht="15" customHeight="1" x14ac:dyDescent="0.2">
      <c r="B46" s="489" t="s">
        <v>33</v>
      </c>
      <c r="C46" s="490"/>
      <c r="D46" s="490"/>
      <c r="E46" s="490"/>
      <c r="F46" s="490"/>
      <c r="G46" s="490"/>
      <c r="H46" s="490"/>
      <c r="I46" s="479" t="s">
        <v>166</v>
      </c>
      <c r="J46" s="480"/>
      <c r="K46" s="480"/>
      <c r="L46" s="480"/>
      <c r="M46" s="480"/>
      <c r="N46" s="480"/>
      <c r="O46" s="480"/>
      <c r="P46" s="480"/>
      <c r="Q46" s="480"/>
      <c r="R46" s="480"/>
      <c r="S46" s="480"/>
      <c r="T46" s="480"/>
      <c r="U46" s="480"/>
      <c r="V46" s="480"/>
      <c r="W46" s="480"/>
      <c r="X46" s="480"/>
      <c r="Y46" s="480"/>
      <c r="Z46" s="480"/>
      <c r="AA46" s="480"/>
      <c r="AB46" s="458" t="s">
        <v>133</v>
      </c>
      <c r="AC46" s="458"/>
      <c r="AD46" s="458"/>
      <c r="AE46" s="458"/>
      <c r="AF46" s="458"/>
      <c r="AG46" s="711"/>
      <c r="AH46" s="711"/>
      <c r="AI46" s="711"/>
      <c r="AJ46" s="454" t="s">
        <v>28</v>
      </c>
      <c r="AK46" s="455"/>
    </row>
    <row r="47" spans="2:37" ht="15" customHeight="1" x14ac:dyDescent="0.2">
      <c r="B47" s="499"/>
      <c r="C47" s="500"/>
      <c r="D47" s="500"/>
      <c r="E47" s="500"/>
      <c r="F47" s="500"/>
      <c r="G47" s="500"/>
      <c r="H47" s="500"/>
      <c r="I47" s="481"/>
      <c r="J47" s="482"/>
      <c r="K47" s="482"/>
      <c r="L47" s="482"/>
      <c r="M47" s="482"/>
      <c r="N47" s="482"/>
      <c r="O47" s="482"/>
      <c r="P47" s="482"/>
      <c r="Q47" s="482"/>
      <c r="R47" s="482"/>
      <c r="S47" s="482"/>
      <c r="T47" s="482"/>
      <c r="U47" s="482"/>
      <c r="V47" s="482"/>
      <c r="W47" s="482"/>
      <c r="X47" s="482"/>
      <c r="Y47" s="482"/>
      <c r="Z47" s="482"/>
      <c r="AA47" s="482"/>
      <c r="AB47" s="459"/>
      <c r="AC47" s="459"/>
      <c r="AD47" s="459"/>
      <c r="AE47" s="459"/>
      <c r="AF47" s="459"/>
      <c r="AG47" s="713"/>
      <c r="AH47" s="713"/>
      <c r="AI47" s="713"/>
      <c r="AJ47" s="461"/>
      <c r="AK47" s="462"/>
    </row>
    <row r="48" spans="2:37" ht="15" customHeight="1" x14ac:dyDescent="0.2">
      <c r="B48" s="497" t="s">
        <v>44</v>
      </c>
      <c r="C48" s="497"/>
      <c r="D48" s="497"/>
      <c r="E48" s="497"/>
      <c r="F48" s="497"/>
      <c r="G48" s="497"/>
      <c r="H48" s="412" t="s">
        <v>29</v>
      </c>
      <c r="I48" s="413"/>
      <c r="J48" s="413"/>
      <c r="K48" s="413"/>
      <c r="L48" s="427"/>
      <c r="M48" s="413" t="s">
        <v>153</v>
      </c>
      <c r="N48" s="413"/>
      <c r="O48" s="413"/>
      <c r="P48" s="413"/>
      <c r="Q48" s="413"/>
      <c r="R48" s="413"/>
      <c r="S48" s="413"/>
      <c r="T48" s="427"/>
      <c r="U48" s="469" t="s">
        <v>152</v>
      </c>
      <c r="V48" s="470"/>
      <c r="W48" s="470"/>
      <c r="X48" s="470"/>
      <c r="Y48" s="470"/>
      <c r="Z48" s="470"/>
      <c r="AA48" s="470"/>
      <c r="AB48" s="470"/>
      <c r="AC48" s="471"/>
      <c r="AD48" s="412" t="s">
        <v>23</v>
      </c>
      <c r="AE48" s="413"/>
      <c r="AF48" s="413"/>
      <c r="AG48" s="413"/>
      <c r="AH48" s="413"/>
      <c r="AI48" s="413"/>
      <c r="AJ48" s="413"/>
      <c r="AK48" s="427"/>
    </row>
    <row r="49" spans="2:37" ht="15" customHeight="1" x14ac:dyDescent="0.2">
      <c r="B49" s="498"/>
      <c r="C49" s="498"/>
      <c r="D49" s="498"/>
      <c r="E49" s="498"/>
      <c r="F49" s="498"/>
      <c r="G49" s="498"/>
      <c r="H49" s="414"/>
      <c r="I49" s="415"/>
      <c r="J49" s="415"/>
      <c r="K49" s="415"/>
      <c r="L49" s="428"/>
      <c r="M49" s="415"/>
      <c r="N49" s="415"/>
      <c r="O49" s="415"/>
      <c r="P49" s="415"/>
      <c r="Q49" s="415"/>
      <c r="R49" s="415"/>
      <c r="S49" s="415"/>
      <c r="T49" s="428"/>
      <c r="U49" s="467" t="s">
        <v>82</v>
      </c>
      <c r="V49" s="468"/>
      <c r="W49" s="468"/>
      <c r="X49" s="468"/>
      <c r="Y49" s="468"/>
      <c r="Z49" s="468"/>
      <c r="AA49" s="468"/>
      <c r="AB49" s="468"/>
      <c r="AC49" s="468"/>
      <c r="AD49" s="414"/>
      <c r="AE49" s="415"/>
      <c r="AF49" s="415"/>
      <c r="AG49" s="415"/>
      <c r="AH49" s="415"/>
      <c r="AI49" s="415"/>
      <c r="AJ49" s="415"/>
      <c r="AK49" s="428"/>
    </row>
    <row r="50" spans="2:37" ht="15" customHeight="1" x14ac:dyDescent="0.2">
      <c r="B50" s="488" t="s">
        <v>38</v>
      </c>
      <c r="C50" s="488"/>
      <c r="D50" s="488"/>
      <c r="E50" s="488"/>
      <c r="F50" s="488"/>
      <c r="G50" s="488"/>
      <c r="H50" s="416" t="s">
        <v>39</v>
      </c>
      <c r="I50" s="417"/>
      <c r="J50" s="417"/>
      <c r="K50" s="417"/>
      <c r="L50" s="429"/>
      <c r="M50" s="417" t="s">
        <v>40</v>
      </c>
      <c r="N50" s="417"/>
      <c r="O50" s="417"/>
      <c r="P50" s="417"/>
      <c r="Q50" s="417"/>
      <c r="R50" s="417"/>
      <c r="S50" s="417"/>
      <c r="T50" s="429"/>
      <c r="U50" s="416" t="s">
        <v>41</v>
      </c>
      <c r="V50" s="417"/>
      <c r="W50" s="417"/>
      <c r="X50" s="417"/>
      <c r="Y50" s="417"/>
      <c r="Z50" s="417"/>
      <c r="AA50" s="417"/>
      <c r="AB50" s="417"/>
      <c r="AC50" s="417"/>
      <c r="AD50" s="416" t="s">
        <v>42</v>
      </c>
      <c r="AE50" s="417"/>
      <c r="AF50" s="417"/>
      <c r="AG50" s="417"/>
      <c r="AH50" s="417"/>
      <c r="AI50" s="417"/>
      <c r="AJ50" s="417"/>
      <c r="AK50" s="429"/>
    </row>
    <row r="51" spans="2:37" ht="15" customHeight="1" x14ac:dyDescent="0.2">
      <c r="B51" s="440">
        <f>AG46</f>
        <v>0</v>
      </c>
      <c r="C51" s="434"/>
      <c r="D51" s="434"/>
      <c r="E51" s="434"/>
      <c r="F51" s="434"/>
      <c r="G51" s="485" t="s">
        <v>45</v>
      </c>
      <c r="H51" s="421">
        <f>AD38</f>
        <v>0</v>
      </c>
      <c r="I51" s="422"/>
      <c r="J51" s="422"/>
      <c r="K51" s="418" t="s">
        <v>85</v>
      </c>
      <c r="L51" s="430"/>
      <c r="M51" s="421">
        <f>B51*H51</f>
        <v>0</v>
      </c>
      <c r="N51" s="422"/>
      <c r="O51" s="422"/>
      <c r="P51" s="422"/>
      <c r="Q51" s="422"/>
      <c r="R51" s="422"/>
      <c r="S51" s="418" t="s">
        <v>86</v>
      </c>
      <c r="T51" s="430"/>
      <c r="U51" s="446"/>
      <c r="V51" s="447"/>
      <c r="W51" s="447"/>
      <c r="X51" s="447"/>
      <c r="Y51" s="447"/>
      <c r="Z51" s="447"/>
      <c r="AA51" s="447"/>
      <c r="AB51" s="447"/>
      <c r="AC51" s="443" t="s">
        <v>24</v>
      </c>
      <c r="AD51" s="440">
        <f>ROUNDDOWN(M51*U51,0)</f>
        <v>0</v>
      </c>
      <c r="AE51" s="434"/>
      <c r="AF51" s="434"/>
      <c r="AG51" s="434"/>
      <c r="AH51" s="434"/>
      <c r="AI51" s="434"/>
      <c r="AJ51" s="434"/>
      <c r="AK51" s="437" t="s">
        <v>24</v>
      </c>
    </row>
    <row r="52" spans="2:37" ht="15" customHeight="1" x14ac:dyDescent="0.2">
      <c r="B52" s="441"/>
      <c r="C52" s="435"/>
      <c r="D52" s="435"/>
      <c r="E52" s="435"/>
      <c r="F52" s="435"/>
      <c r="G52" s="486"/>
      <c r="H52" s="423"/>
      <c r="I52" s="424"/>
      <c r="J52" s="424"/>
      <c r="K52" s="419"/>
      <c r="L52" s="431"/>
      <c r="M52" s="423"/>
      <c r="N52" s="424"/>
      <c r="O52" s="424"/>
      <c r="P52" s="424"/>
      <c r="Q52" s="424"/>
      <c r="R52" s="424"/>
      <c r="S52" s="419"/>
      <c r="T52" s="431"/>
      <c r="U52" s="448"/>
      <c r="V52" s="449"/>
      <c r="W52" s="449"/>
      <c r="X52" s="449"/>
      <c r="Y52" s="449"/>
      <c r="Z52" s="449"/>
      <c r="AA52" s="449"/>
      <c r="AB52" s="449"/>
      <c r="AC52" s="444"/>
      <c r="AD52" s="441"/>
      <c r="AE52" s="435"/>
      <c r="AF52" s="435"/>
      <c r="AG52" s="435"/>
      <c r="AH52" s="435"/>
      <c r="AI52" s="435"/>
      <c r="AJ52" s="435"/>
      <c r="AK52" s="438"/>
    </row>
    <row r="53" spans="2:37" ht="15" customHeight="1" x14ac:dyDescent="0.2">
      <c r="B53" s="442"/>
      <c r="C53" s="436"/>
      <c r="D53" s="436"/>
      <c r="E53" s="436"/>
      <c r="F53" s="436"/>
      <c r="G53" s="487"/>
      <c r="H53" s="425"/>
      <c r="I53" s="426"/>
      <c r="J53" s="426"/>
      <c r="K53" s="420"/>
      <c r="L53" s="432"/>
      <c r="M53" s="425"/>
      <c r="N53" s="426"/>
      <c r="O53" s="426"/>
      <c r="P53" s="426"/>
      <c r="Q53" s="426"/>
      <c r="R53" s="426"/>
      <c r="S53" s="420"/>
      <c r="T53" s="432"/>
      <c r="U53" s="450"/>
      <c r="V53" s="451"/>
      <c r="W53" s="451"/>
      <c r="X53" s="451"/>
      <c r="Y53" s="451"/>
      <c r="Z53" s="451"/>
      <c r="AA53" s="451"/>
      <c r="AB53" s="451"/>
      <c r="AC53" s="445"/>
      <c r="AD53" s="442"/>
      <c r="AE53" s="436"/>
      <c r="AF53" s="436"/>
      <c r="AG53" s="436"/>
      <c r="AH53" s="436"/>
      <c r="AI53" s="436"/>
      <c r="AJ53" s="436"/>
      <c r="AK53" s="439"/>
    </row>
    <row r="54" spans="2:37" ht="15" customHeight="1" x14ac:dyDescent="0.2">
      <c r="B54" s="210" t="s">
        <v>126</v>
      </c>
      <c r="C54" s="211"/>
      <c r="D54" s="212"/>
      <c r="E54" s="519"/>
      <c r="F54" s="520"/>
      <c r="G54" s="520"/>
      <c r="H54" s="520"/>
      <c r="I54" s="520"/>
      <c r="J54" s="520"/>
      <c r="K54" s="520"/>
      <c r="L54" s="520"/>
      <c r="M54" s="520"/>
      <c r="N54" s="520"/>
      <c r="O54" s="520"/>
      <c r="P54" s="520"/>
      <c r="Q54" s="520"/>
      <c r="R54" s="520"/>
      <c r="S54" s="520"/>
      <c r="T54" s="520"/>
      <c r="U54" s="520"/>
      <c r="V54" s="520"/>
      <c r="W54" s="520"/>
      <c r="X54" s="520"/>
      <c r="Y54" s="520"/>
      <c r="Z54" s="520"/>
      <c r="AA54" s="520"/>
      <c r="AB54" s="520"/>
      <c r="AC54" s="520"/>
      <c r="AD54" s="520"/>
      <c r="AE54" s="520"/>
      <c r="AF54" s="520"/>
      <c r="AG54" s="520"/>
      <c r="AH54" s="520"/>
      <c r="AI54" s="520"/>
      <c r="AJ54" s="520"/>
      <c r="AK54" s="521"/>
    </row>
    <row r="55" spans="2:37" ht="15" customHeight="1" x14ac:dyDescent="0.2">
      <c r="B55" s="213"/>
      <c r="C55" s="192"/>
      <c r="D55" s="214"/>
      <c r="E55" s="522"/>
      <c r="F55" s="523"/>
      <c r="G55" s="523"/>
      <c r="H55" s="523"/>
      <c r="I55" s="523"/>
      <c r="J55" s="523"/>
      <c r="K55" s="523"/>
      <c r="L55" s="523"/>
      <c r="M55" s="523"/>
      <c r="N55" s="523"/>
      <c r="O55" s="523"/>
      <c r="P55" s="523"/>
      <c r="Q55" s="523"/>
      <c r="R55" s="523"/>
      <c r="S55" s="523"/>
      <c r="T55" s="523"/>
      <c r="U55" s="523"/>
      <c r="V55" s="523"/>
      <c r="W55" s="523"/>
      <c r="X55" s="523"/>
      <c r="Y55" s="523"/>
      <c r="Z55" s="523"/>
      <c r="AA55" s="523"/>
      <c r="AB55" s="523"/>
      <c r="AC55" s="523"/>
      <c r="AD55" s="523"/>
      <c r="AE55" s="523"/>
      <c r="AF55" s="523"/>
      <c r="AG55" s="523"/>
      <c r="AH55" s="523"/>
      <c r="AI55" s="523"/>
      <c r="AJ55" s="523"/>
      <c r="AK55" s="524"/>
    </row>
    <row r="56" spans="2:37" s="7" customFormat="1" ht="15" customHeight="1" x14ac:dyDescent="0.2">
      <c r="B56" s="204"/>
      <c r="C56" s="205"/>
      <c r="D56" s="206"/>
      <c r="E56" s="525"/>
      <c r="F56" s="526"/>
      <c r="G56" s="526"/>
      <c r="H56" s="526"/>
      <c r="I56" s="526"/>
      <c r="J56" s="526"/>
      <c r="K56" s="526"/>
      <c r="L56" s="526"/>
      <c r="M56" s="526"/>
      <c r="N56" s="526"/>
      <c r="O56" s="526"/>
      <c r="P56" s="526"/>
      <c r="Q56" s="526"/>
      <c r="R56" s="526"/>
      <c r="S56" s="526"/>
      <c r="T56" s="526"/>
      <c r="U56" s="526"/>
      <c r="V56" s="526"/>
      <c r="W56" s="526"/>
      <c r="X56" s="526"/>
      <c r="Y56" s="526"/>
      <c r="Z56" s="526"/>
      <c r="AA56" s="526"/>
      <c r="AB56" s="526"/>
      <c r="AC56" s="526"/>
      <c r="AD56" s="526"/>
      <c r="AE56" s="526"/>
      <c r="AF56" s="526"/>
      <c r="AG56" s="526"/>
      <c r="AH56" s="526"/>
      <c r="AI56" s="526"/>
      <c r="AJ56" s="526"/>
      <c r="AK56" s="527"/>
    </row>
    <row r="57" spans="2:37" ht="15" customHeight="1" x14ac:dyDescent="0.2">
      <c r="B57" s="15"/>
      <c r="C57" s="15"/>
      <c r="D57" s="15"/>
      <c r="E57" s="15"/>
      <c r="F57" s="15"/>
      <c r="G57" s="15"/>
      <c r="J57" s="41"/>
      <c r="K57" s="41"/>
      <c r="L57" s="41"/>
      <c r="M57" s="409" t="s">
        <v>48</v>
      </c>
      <c r="N57" s="409"/>
      <c r="O57" s="409"/>
      <c r="P57" s="409"/>
      <c r="Q57" s="409"/>
      <c r="R57" s="433">
        <f>M26+M51</f>
        <v>0</v>
      </c>
      <c r="S57" s="433"/>
      <c r="T57" s="433"/>
      <c r="U57" s="15"/>
      <c r="V57" s="14"/>
      <c r="W57" s="14"/>
      <c r="X57" s="14"/>
      <c r="Y57" s="14"/>
      <c r="Z57" s="14"/>
      <c r="AA57" s="14"/>
      <c r="AB57" s="14"/>
      <c r="AC57" s="411" t="s">
        <v>49</v>
      </c>
      <c r="AD57" s="411"/>
      <c r="AE57" s="411"/>
      <c r="AF57" s="411"/>
      <c r="AG57" s="411"/>
      <c r="AH57" s="410">
        <f>AD26+AD51</f>
        <v>0</v>
      </c>
      <c r="AI57" s="410"/>
      <c r="AJ57" s="410"/>
      <c r="AK57" s="410"/>
    </row>
    <row r="58" spans="2:37" ht="15" customHeight="1" x14ac:dyDescent="0.2">
      <c r="B58" s="16" t="s">
        <v>154</v>
      </c>
      <c r="C58" s="15"/>
      <c r="D58" s="15"/>
      <c r="E58" s="15"/>
      <c r="F58" s="15"/>
      <c r="G58" s="15"/>
      <c r="H58" s="15"/>
      <c r="I58" s="15"/>
      <c r="J58" s="12"/>
      <c r="K58" s="12"/>
      <c r="L58" s="12"/>
      <c r="M58" s="12"/>
      <c r="N58" s="12"/>
      <c r="O58" s="15"/>
      <c r="P58" s="15"/>
      <c r="Q58" s="15"/>
      <c r="R58" s="15"/>
      <c r="S58" s="15"/>
      <c r="T58" s="15"/>
      <c r="U58" s="15"/>
      <c r="V58" s="15"/>
      <c r="W58" s="15"/>
      <c r="X58" s="15"/>
      <c r="Y58" s="15"/>
      <c r="Z58" s="15"/>
      <c r="AA58" s="15"/>
      <c r="AB58" s="15"/>
      <c r="AC58" s="15"/>
      <c r="AD58" s="15"/>
      <c r="AE58" s="15"/>
      <c r="AF58" s="15"/>
      <c r="AG58" s="15"/>
      <c r="AH58" s="15"/>
      <c r="AI58" s="15"/>
      <c r="AJ58" s="15"/>
      <c r="AK58" s="15"/>
    </row>
  </sheetData>
  <mergeCells count="129">
    <mergeCell ref="B29:D31"/>
    <mergeCell ref="E29:AK31"/>
    <mergeCell ref="B54:D56"/>
    <mergeCell ref="E54:AK56"/>
    <mergeCell ref="AG4:AK4"/>
    <mergeCell ref="B15:H16"/>
    <mergeCell ref="B21:H22"/>
    <mergeCell ref="B26:F28"/>
    <mergeCell ref="AB17:AF18"/>
    <mergeCell ref="I21:AA22"/>
    <mergeCell ref="AB21:AF22"/>
    <mergeCell ref="G26:G28"/>
    <mergeCell ref="B40:H41"/>
    <mergeCell ref="I40:K41"/>
    <mergeCell ref="L40:P41"/>
    <mergeCell ref="Q40:Q41"/>
    <mergeCell ref="R40:U41"/>
    <mergeCell ref="V40:Z41"/>
    <mergeCell ref="AA40:AA41"/>
    <mergeCell ref="AB40:AE41"/>
    <mergeCell ref="U24:AC24"/>
    <mergeCell ref="S26:T28"/>
    <mergeCell ref="AG17:AI18"/>
    <mergeCell ref="I17:AA18"/>
    <mergeCell ref="B17:H18"/>
    <mergeCell ref="AJ17:AK18"/>
    <mergeCell ref="AG19:AI20"/>
    <mergeCell ref="AJ19:AK20"/>
    <mergeCell ref="AG2:AK3"/>
    <mergeCell ref="B2:AF4"/>
    <mergeCell ref="B34:H35"/>
    <mergeCell ref="I34:R35"/>
    <mergeCell ref="B36:D37"/>
    <mergeCell ref="E36:J37"/>
    <mergeCell ref="B11:D12"/>
    <mergeCell ref="E11:J12"/>
    <mergeCell ref="K11:O12"/>
    <mergeCell ref="P11:U12"/>
    <mergeCell ref="V11:Z12"/>
    <mergeCell ref="AA11:AK12"/>
    <mergeCell ref="B9:H10"/>
    <mergeCell ref="I9:R10"/>
    <mergeCell ref="B13:I14"/>
    <mergeCell ref="AG13:AK14"/>
    <mergeCell ref="AF15:AJ16"/>
    <mergeCell ref="AK15:AK16"/>
    <mergeCell ref="AD13:AF14"/>
    <mergeCell ref="AB13:AC14"/>
    <mergeCell ref="J13:AA14"/>
    <mergeCell ref="I15:K16"/>
    <mergeCell ref="L15:P16"/>
    <mergeCell ref="Q15:Q16"/>
    <mergeCell ref="R15:U16"/>
    <mergeCell ref="V15:Z16"/>
    <mergeCell ref="AA15:AA16"/>
    <mergeCell ref="AB15:AE16"/>
    <mergeCell ref="U23:AC23"/>
    <mergeCell ref="G51:G53"/>
    <mergeCell ref="B50:G50"/>
    <mergeCell ref="K36:O37"/>
    <mergeCell ref="AG21:AI22"/>
    <mergeCell ref="AJ21:AK22"/>
    <mergeCell ref="B19:H20"/>
    <mergeCell ref="I19:AA20"/>
    <mergeCell ref="AB19:AF20"/>
    <mergeCell ref="AD23:AK24"/>
    <mergeCell ref="AD25:AK25"/>
    <mergeCell ref="B23:G24"/>
    <mergeCell ref="B25:G25"/>
    <mergeCell ref="U25:AC25"/>
    <mergeCell ref="U26:AB28"/>
    <mergeCell ref="AC26:AC28"/>
    <mergeCell ref="P36:U37"/>
    <mergeCell ref="B42:H43"/>
    <mergeCell ref="I42:AA43"/>
    <mergeCell ref="B51:F53"/>
    <mergeCell ref="B48:G49"/>
    <mergeCell ref="B44:H45"/>
    <mergeCell ref="B46:H47"/>
    <mergeCell ref="B38:I39"/>
    <mergeCell ref="AA36:AK37"/>
    <mergeCell ref="V36:Z37"/>
    <mergeCell ref="AB42:AF43"/>
    <mergeCell ref="I44:AA45"/>
    <mergeCell ref="AB44:AF45"/>
    <mergeCell ref="AG44:AI45"/>
    <mergeCell ref="AJ44:AK45"/>
    <mergeCell ref="I46:AA47"/>
    <mergeCell ref="AB38:AC39"/>
    <mergeCell ref="AD38:AF39"/>
    <mergeCell ref="S51:T53"/>
    <mergeCell ref="U51:AB53"/>
    <mergeCell ref="AG42:AI43"/>
    <mergeCell ref="AJ42:AK43"/>
    <mergeCell ref="AG38:AK39"/>
    <mergeCell ref="AF40:AJ41"/>
    <mergeCell ref="AK40:AK41"/>
    <mergeCell ref="AB46:AF47"/>
    <mergeCell ref="AG46:AI47"/>
    <mergeCell ref="AJ46:AK47"/>
    <mergeCell ref="U50:AC50"/>
    <mergeCell ref="AD50:AK50"/>
    <mergeCell ref="J38:AA39"/>
    <mergeCell ref="U49:AC49"/>
    <mergeCell ref="U48:AC48"/>
    <mergeCell ref="M57:Q57"/>
    <mergeCell ref="AH57:AK57"/>
    <mergeCell ref="AC57:AG57"/>
    <mergeCell ref="H23:L24"/>
    <mergeCell ref="H25:L25"/>
    <mergeCell ref="K26:L28"/>
    <mergeCell ref="H26:J28"/>
    <mergeCell ref="M23:T24"/>
    <mergeCell ref="M25:T25"/>
    <mergeCell ref="M26:R28"/>
    <mergeCell ref="H48:L49"/>
    <mergeCell ref="H50:L50"/>
    <mergeCell ref="K51:L53"/>
    <mergeCell ref="H51:J53"/>
    <mergeCell ref="M48:T49"/>
    <mergeCell ref="M50:T50"/>
    <mergeCell ref="M51:R53"/>
    <mergeCell ref="R57:T57"/>
    <mergeCell ref="AD26:AJ28"/>
    <mergeCell ref="AD48:AK49"/>
    <mergeCell ref="AK26:AK28"/>
    <mergeCell ref="AD51:AJ53"/>
    <mergeCell ref="AK51:AK53"/>
    <mergeCell ref="AC51:AC53"/>
  </mergeCells>
  <phoneticPr fontId="1"/>
  <conditionalFormatting sqref="M26:M27">
    <cfRule type="expression" dxfId="26" priority="5">
      <formula>$M$26&gt;784</formula>
    </cfRule>
  </conditionalFormatting>
  <conditionalFormatting sqref="Q29:S29 Q32:S32">
    <cfRule type="expression" dxfId="25" priority="4">
      <formula>$Q$29&gt;784</formula>
    </cfRule>
  </conditionalFormatting>
  <conditionalFormatting sqref="Q54:S54">
    <cfRule type="expression" dxfId="24" priority="1">
      <formula>$Q$29&gt;784</formula>
    </cfRule>
  </conditionalFormatting>
  <conditionalFormatting sqref="R57">
    <cfRule type="expression" dxfId="23" priority="8">
      <formula>$R$57&gt;784</formula>
    </cfRule>
  </conditionalFormatting>
  <conditionalFormatting sqref="U26:AB28">
    <cfRule type="expression" dxfId="22" priority="7">
      <formula>$U$26&gt;3200</formula>
    </cfRule>
  </conditionalFormatting>
  <conditionalFormatting sqref="U51:AB53">
    <cfRule type="expression" dxfId="21" priority="6">
      <formula>$U$51&gt;3200</formula>
    </cfRule>
  </conditionalFormatting>
  <printOptions horizontalCentered="1"/>
  <pageMargins left="0.59055118110236227" right="0.39370078740157483" top="0.39370078740157483" bottom="0.19685039370078741" header="0.19685039370078741" footer="0.19685039370078741"/>
  <pageSetup paperSize="9" orientation="portrait"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B2:AM57"/>
  <sheetViews>
    <sheetView showGridLines="0" view="pageBreakPreview" zoomScaleNormal="100" zoomScaleSheetLayoutView="100" workbookViewId="0">
      <selection activeCell="AD41" sqref="AD41:AH41"/>
    </sheetView>
  </sheetViews>
  <sheetFormatPr defaultColWidth="2.44140625" defaultRowHeight="14.25" customHeight="1" x14ac:dyDescent="0.2"/>
  <cols>
    <col min="1" max="1" width="2.44140625" style="17" customWidth="1"/>
    <col min="2" max="16384" width="2.44140625" style="17"/>
  </cols>
  <sheetData>
    <row r="2" spans="2:37" ht="14.25" customHeight="1" x14ac:dyDescent="0.2">
      <c r="AK2" s="19" t="s">
        <v>143</v>
      </c>
    </row>
    <row r="4" spans="2:37" ht="14.25" customHeight="1" x14ac:dyDescent="0.2">
      <c r="B4" s="17" t="s">
        <v>93</v>
      </c>
    </row>
    <row r="6" spans="2:37" ht="14.25" customHeight="1" x14ac:dyDescent="0.2">
      <c r="B6" s="590" t="s">
        <v>165</v>
      </c>
      <c r="C6" s="590"/>
      <c r="D6" s="590"/>
      <c r="E6" s="590"/>
      <c r="F6" s="590"/>
      <c r="G6" s="590"/>
      <c r="H6" s="590"/>
      <c r="I6" s="590"/>
      <c r="J6" s="590"/>
      <c r="K6" s="590"/>
      <c r="L6" s="590"/>
      <c r="M6" s="590"/>
      <c r="N6" s="590"/>
      <c r="O6" s="590"/>
      <c r="P6" s="590"/>
      <c r="Q6" s="590"/>
      <c r="R6" s="590"/>
      <c r="S6" s="590"/>
      <c r="T6" s="590"/>
      <c r="U6" s="590"/>
      <c r="V6" s="590"/>
      <c r="W6" s="590"/>
      <c r="X6" s="590"/>
      <c r="Y6" s="590"/>
      <c r="Z6" s="590"/>
      <c r="AA6" s="590"/>
      <c r="AB6" s="590"/>
      <c r="AC6" s="590"/>
      <c r="AD6" s="590"/>
      <c r="AE6" s="590"/>
      <c r="AF6" s="590"/>
      <c r="AG6" s="590"/>
      <c r="AH6" s="590"/>
      <c r="AI6" s="590"/>
      <c r="AJ6" s="590"/>
      <c r="AK6" s="590"/>
    </row>
    <row r="7" spans="2:37" ht="14.25" customHeight="1" x14ac:dyDescent="0.2">
      <c r="B7" s="590"/>
      <c r="C7" s="590"/>
      <c r="D7" s="590"/>
      <c r="E7" s="590"/>
      <c r="F7" s="590"/>
      <c r="G7" s="590"/>
      <c r="H7" s="590"/>
      <c r="I7" s="590"/>
      <c r="J7" s="590"/>
      <c r="K7" s="590"/>
      <c r="L7" s="590"/>
      <c r="M7" s="590"/>
      <c r="N7" s="590"/>
      <c r="O7" s="590"/>
      <c r="P7" s="590"/>
      <c r="Q7" s="590"/>
      <c r="R7" s="590"/>
      <c r="S7" s="590"/>
      <c r="T7" s="590"/>
      <c r="U7" s="590"/>
      <c r="V7" s="590"/>
      <c r="W7" s="590"/>
      <c r="X7" s="590"/>
      <c r="Y7" s="590"/>
      <c r="Z7" s="590"/>
      <c r="AA7" s="590"/>
      <c r="AB7" s="590"/>
      <c r="AC7" s="590"/>
      <c r="AD7" s="590"/>
      <c r="AE7" s="590"/>
      <c r="AF7" s="590"/>
      <c r="AG7" s="590"/>
      <c r="AH7" s="590"/>
      <c r="AI7" s="590"/>
      <c r="AJ7" s="590"/>
      <c r="AK7" s="590"/>
    </row>
    <row r="8" spans="2:37" ht="14.25" customHeight="1" x14ac:dyDescent="0.2">
      <c r="B8" s="590"/>
      <c r="C8" s="590"/>
      <c r="D8" s="590"/>
      <c r="E8" s="590"/>
      <c r="F8" s="590"/>
      <c r="G8" s="590"/>
      <c r="H8" s="590"/>
      <c r="I8" s="590"/>
      <c r="J8" s="590"/>
      <c r="K8" s="590"/>
      <c r="L8" s="590"/>
      <c r="M8" s="590"/>
      <c r="N8" s="590"/>
      <c r="O8" s="590"/>
      <c r="P8" s="590"/>
      <c r="Q8" s="590"/>
      <c r="R8" s="590"/>
      <c r="S8" s="590"/>
      <c r="T8" s="590"/>
      <c r="U8" s="590"/>
      <c r="V8" s="590"/>
      <c r="W8" s="590"/>
      <c r="X8" s="590"/>
      <c r="Y8" s="590"/>
      <c r="Z8" s="590"/>
      <c r="AA8" s="590"/>
      <c r="AB8" s="590"/>
      <c r="AC8" s="590"/>
      <c r="AD8" s="590"/>
      <c r="AE8" s="590"/>
      <c r="AF8" s="590"/>
      <c r="AG8" s="590"/>
      <c r="AH8" s="590"/>
      <c r="AI8" s="590"/>
      <c r="AJ8" s="590"/>
      <c r="AK8" s="590"/>
    </row>
    <row r="9" spans="2:37" ht="14.25" customHeight="1" x14ac:dyDescent="0.2">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row>
    <row r="11" spans="2:37" ht="14.25" customHeight="1" x14ac:dyDescent="0.2">
      <c r="B11" s="534" t="s">
        <v>173</v>
      </c>
      <c r="C11" s="534"/>
      <c r="D11" s="534"/>
      <c r="E11" s="534"/>
      <c r="F11" s="534"/>
      <c r="G11" s="557"/>
      <c r="H11" s="557"/>
      <c r="I11" s="557"/>
      <c r="J11" s="557"/>
      <c r="K11" s="557"/>
      <c r="L11" s="557"/>
      <c r="M11" s="557"/>
      <c r="O11" s="534" t="s">
        <v>70</v>
      </c>
      <c r="P11" s="534"/>
      <c r="Q11" s="534"/>
      <c r="R11" s="534"/>
      <c r="S11" s="534"/>
      <c r="T11" s="588" t="s">
        <v>140</v>
      </c>
      <c r="U11" s="588"/>
      <c r="V11" s="588"/>
      <c r="W11" s="588"/>
      <c r="X11" s="588"/>
      <c r="Y11" s="588"/>
      <c r="AB11" s="588" t="s">
        <v>141</v>
      </c>
      <c r="AC11" s="588"/>
      <c r="AD11" s="588"/>
      <c r="AE11" s="588"/>
      <c r="AF11" s="588"/>
      <c r="AG11" s="588"/>
      <c r="AH11" s="588"/>
    </row>
    <row r="12" spans="2:37" ht="14.25" customHeight="1" x14ac:dyDescent="0.2">
      <c r="B12" s="534"/>
      <c r="C12" s="534"/>
      <c r="D12" s="534"/>
      <c r="E12" s="534"/>
      <c r="F12" s="534"/>
      <c r="G12" s="558"/>
      <c r="H12" s="558"/>
      <c r="I12" s="558"/>
      <c r="J12" s="558"/>
      <c r="K12" s="558"/>
      <c r="L12" s="558"/>
      <c r="M12" s="558"/>
      <c r="O12" s="534"/>
      <c r="P12" s="534"/>
      <c r="Q12" s="534"/>
      <c r="R12" s="534"/>
      <c r="S12" s="534"/>
      <c r="T12" s="588" t="s">
        <v>128</v>
      </c>
      <c r="U12" s="588"/>
      <c r="V12" s="588"/>
      <c r="W12" s="588"/>
      <c r="X12" s="588"/>
      <c r="Y12" s="67" t="s">
        <v>142</v>
      </c>
      <c r="Z12" s="589"/>
      <c r="AA12" s="589"/>
      <c r="AB12" s="589"/>
      <c r="AC12" s="589"/>
      <c r="AD12" s="589"/>
      <c r="AE12" s="589"/>
      <c r="AF12" s="589"/>
      <c r="AG12" s="589"/>
      <c r="AH12" s="589"/>
      <c r="AI12" s="589"/>
      <c r="AJ12" s="589"/>
      <c r="AK12" s="17" t="s">
        <v>55</v>
      </c>
    </row>
    <row r="13" spans="2:37" ht="14.25" customHeight="1" x14ac:dyDescent="0.2">
      <c r="B13" s="19"/>
      <c r="C13" s="19"/>
      <c r="D13" s="19"/>
      <c r="E13" s="19"/>
      <c r="F13" s="19"/>
      <c r="G13" s="35"/>
      <c r="H13" s="35"/>
      <c r="I13" s="35"/>
      <c r="J13" s="35"/>
      <c r="K13" s="35"/>
      <c r="L13" s="35"/>
      <c r="M13" s="35"/>
      <c r="O13" s="19"/>
      <c r="P13" s="19"/>
      <c r="Q13" s="19"/>
      <c r="R13" s="19"/>
      <c r="S13" s="19"/>
      <c r="Y13" s="35"/>
      <c r="Z13" s="35"/>
      <c r="AA13" s="35"/>
      <c r="AB13" s="35"/>
      <c r="AC13" s="35"/>
      <c r="AD13" s="35"/>
      <c r="AE13" s="35"/>
      <c r="AF13" s="35"/>
      <c r="AG13" s="35"/>
      <c r="AH13" s="35"/>
      <c r="AI13" s="35"/>
      <c r="AJ13" s="35"/>
    </row>
    <row r="14" spans="2:37" ht="14.25" customHeight="1" x14ac:dyDescent="0.2">
      <c r="B14" s="19"/>
      <c r="C14" s="19"/>
      <c r="D14" s="19"/>
      <c r="E14" s="19"/>
      <c r="F14" s="19"/>
      <c r="G14" s="35"/>
      <c r="H14" s="35"/>
      <c r="I14" s="35"/>
      <c r="J14" s="35"/>
      <c r="K14" s="35"/>
      <c r="L14" s="35"/>
      <c r="M14" s="35"/>
      <c r="O14" s="19"/>
      <c r="P14" s="19"/>
      <c r="Q14" s="19"/>
      <c r="R14" s="19"/>
      <c r="S14" s="19"/>
      <c r="Y14" s="35"/>
      <c r="Z14" s="35"/>
      <c r="AA14" s="35"/>
      <c r="AB14" s="35"/>
      <c r="AC14" s="35"/>
      <c r="AD14" s="35"/>
      <c r="AE14" s="35"/>
      <c r="AF14" s="35"/>
      <c r="AG14" s="35"/>
      <c r="AH14" s="35"/>
      <c r="AI14" s="35"/>
      <c r="AJ14" s="35"/>
    </row>
    <row r="15" spans="2:37" ht="14.25" customHeight="1" x14ac:dyDescent="0.2">
      <c r="B15" s="567" t="s">
        <v>84</v>
      </c>
      <c r="C15" s="567"/>
      <c r="D15" s="567"/>
      <c r="E15" s="567"/>
      <c r="F15" s="567"/>
      <c r="G15" s="567"/>
      <c r="H15" s="567"/>
      <c r="J15" s="567" t="s">
        <v>81</v>
      </c>
      <c r="K15" s="567"/>
      <c r="L15" s="567"/>
      <c r="M15" s="567"/>
      <c r="N15" s="567"/>
      <c r="O15" s="567"/>
      <c r="Q15" s="569" t="s">
        <v>137</v>
      </c>
      <c r="R15" s="569"/>
      <c r="S15" s="569"/>
      <c r="T15" s="569"/>
      <c r="U15" s="569"/>
      <c r="V15" s="569"/>
      <c r="X15" s="567" t="s">
        <v>29</v>
      </c>
      <c r="Y15" s="567"/>
      <c r="Z15" s="567"/>
      <c r="AA15" s="567"/>
      <c r="AB15" s="567"/>
      <c r="AC15" s="567"/>
      <c r="AF15" s="47"/>
      <c r="AG15" s="47"/>
      <c r="AH15" s="47"/>
      <c r="AI15" s="47"/>
      <c r="AJ15" s="47"/>
      <c r="AK15" s="47"/>
    </row>
    <row r="16" spans="2:37" ht="14.25" customHeight="1" thickBot="1" x14ac:dyDescent="0.25">
      <c r="B16" s="567"/>
      <c r="C16" s="567"/>
      <c r="D16" s="567"/>
      <c r="E16" s="567"/>
      <c r="F16" s="567"/>
      <c r="G16" s="567"/>
      <c r="H16" s="567"/>
      <c r="J16" s="568"/>
      <c r="K16" s="568"/>
      <c r="L16" s="568"/>
      <c r="M16" s="568"/>
      <c r="N16" s="568"/>
      <c r="O16" s="568"/>
      <c r="P16" s="48"/>
      <c r="Q16" s="570"/>
      <c r="R16" s="570"/>
      <c r="S16" s="570"/>
      <c r="T16" s="570"/>
      <c r="U16" s="570"/>
      <c r="V16" s="570"/>
      <c r="W16" s="48"/>
      <c r="X16" s="568"/>
      <c r="Y16" s="568"/>
      <c r="Z16" s="568"/>
      <c r="AA16" s="568"/>
      <c r="AB16" s="568"/>
      <c r="AC16" s="568"/>
      <c r="AE16" s="566" t="s">
        <v>83</v>
      </c>
      <c r="AF16" s="566"/>
      <c r="AG16" s="566"/>
      <c r="AH16" s="566"/>
      <c r="AI16" s="566"/>
      <c r="AJ16" s="566"/>
      <c r="AK16" s="566"/>
    </row>
    <row r="17" spans="2:37" ht="14.25" customHeight="1" thickTop="1" x14ac:dyDescent="0.2">
      <c r="B17" s="577">
        <f>ROUNDDOWN(G23+G27+G31+G37,0)</f>
        <v>0</v>
      </c>
      <c r="C17" s="578"/>
      <c r="D17" s="578"/>
      <c r="E17" s="578"/>
      <c r="F17" s="578"/>
      <c r="G17" s="578"/>
      <c r="H17" s="553" t="s">
        <v>54</v>
      </c>
      <c r="I17" s="555" t="s">
        <v>51</v>
      </c>
      <c r="J17" s="538"/>
      <c r="K17" s="539"/>
      <c r="L17" s="539"/>
      <c r="M17" s="539"/>
      <c r="N17" s="539"/>
      <c r="O17" s="542" t="s">
        <v>61</v>
      </c>
      <c r="P17" s="564" t="s">
        <v>52</v>
      </c>
      <c r="Q17" s="538"/>
      <c r="R17" s="539"/>
      <c r="S17" s="539"/>
      <c r="T17" s="539"/>
      <c r="U17" s="539"/>
      <c r="V17" s="542" t="s">
        <v>62</v>
      </c>
      <c r="W17" s="564" t="s">
        <v>52</v>
      </c>
      <c r="X17" s="544"/>
      <c r="Y17" s="545"/>
      <c r="Z17" s="545"/>
      <c r="AA17" s="545"/>
      <c r="AB17" s="548" t="s">
        <v>85</v>
      </c>
      <c r="AC17" s="542"/>
      <c r="AD17" s="535" t="s">
        <v>50</v>
      </c>
      <c r="AE17" s="573">
        <f>IFERROR(ROUNDDOWN(B17*J17/Q17/X17,0),0)</f>
        <v>0</v>
      </c>
      <c r="AF17" s="574"/>
      <c r="AG17" s="574"/>
      <c r="AH17" s="574"/>
      <c r="AI17" s="574"/>
      <c r="AJ17" s="574"/>
      <c r="AK17" s="571" t="s">
        <v>54</v>
      </c>
    </row>
    <row r="18" spans="2:37" ht="14.25" customHeight="1" thickBot="1" x14ac:dyDescent="0.25">
      <c r="B18" s="579"/>
      <c r="C18" s="580"/>
      <c r="D18" s="580"/>
      <c r="E18" s="580"/>
      <c r="F18" s="580"/>
      <c r="G18" s="580"/>
      <c r="H18" s="554"/>
      <c r="I18" s="555"/>
      <c r="J18" s="540"/>
      <c r="K18" s="541"/>
      <c r="L18" s="541"/>
      <c r="M18" s="541"/>
      <c r="N18" s="541"/>
      <c r="O18" s="543"/>
      <c r="P18" s="564"/>
      <c r="Q18" s="540"/>
      <c r="R18" s="541"/>
      <c r="S18" s="541"/>
      <c r="T18" s="541"/>
      <c r="U18" s="541"/>
      <c r="V18" s="543"/>
      <c r="W18" s="564"/>
      <c r="X18" s="546"/>
      <c r="Y18" s="547"/>
      <c r="Z18" s="547"/>
      <c r="AA18" s="547"/>
      <c r="AB18" s="549"/>
      <c r="AC18" s="543"/>
      <c r="AD18" s="535"/>
      <c r="AE18" s="575"/>
      <c r="AF18" s="576"/>
      <c r="AG18" s="576"/>
      <c r="AH18" s="576"/>
      <c r="AI18" s="576"/>
      <c r="AJ18" s="576"/>
      <c r="AK18" s="572"/>
    </row>
    <row r="19" spans="2:37" ht="14.25" customHeight="1" thickTop="1" x14ac:dyDescent="0.2">
      <c r="I19" s="18"/>
      <c r="J19" s="19"/>
      <c r="K19" s="19"/>
      <c r="L19" s="19"/>
      <c r="M19" s="19"/>
      <c r="N19" s="19"/>
      <c r="O19" s="20" t="s">
        <v>63</v>
      </c>
      <c r="P19" s="18"/>
      <c r="Q19" s="19"/>
      <c r="R19" s="19"/>
      <c r="S19" s="19"/>
      <c r="T19" s="19"/>
      <c r="U19" s="19"/>
      <c r="V19" s="20" t="s">
        <v>64</v>
      </c>
      <c r="W19" s="18"/>
      <c r="X19" s="19"/>
      <c r="Y19" s="19"/>
      <c r="Z19" s="19"/>
      <c r="AA19" s="19"/>
      <c r="AB19" s="19"/>
      <c r="AC19" s="18"/>
      <c r="AD19" s="18"/>
      <c r="AE19" s="19"/>
      <c r="AF19" s="19"/>
      <c r="AG19" s="19"/>
      <c r="AH19" s="19"/>
      <c r="AI19" s="19"/>
      <c r="AJ19" s="19"/>
      <c r="AK19" s="20" t="s">
        <v>65</v>
      </c>
    </row>
    <row r="20" spans="2:37" ht="14.25" customHeight="1" x14ac:dyDescent="0.2">
      <c r="D20" s="21"/>
      <c r="E20" s="21"/>
      <c r="F20" s="21"/>
      <c r="G20" s="21"/>
      <c r="I20" s="18"/>
      <c r="J20" s="19"/>
      <c r="K20" s="19"/>
      <c r="L20" s="19"/>
      <c r="M20" s="19"/>
      <c r="N20" s="19"/>
      <c r="O20" s="18"/>
      <c r="P20" s="18"/>
      <c r="Q20" s="19"/>
      <c r="R20" s="19"/>
      <c r="S20" s="19"/>
      <c r="T20" s="19"/>
      <c r="U20" s="19"/>
      <c r="V20" s="18"/>
      <c r="W20" s="18"/>
      <c r="X20" s="19"/>
      <c r="Y20" s="19"/>
      <c r="Z20" s="19"/>
      <c r="AA20" s="19"/>
      <c r="AB20" s="19"/>
      <c r="AC20" s="18"/>
      <c r="AD20" s="18"/>
      <c r="AE20" s="19"/>
      <c r="AF20" s="19"/>
      <c r="AG20" s="19"/>
      <c r="AH20" s="19"/>
      <c r="AI20" s="19"/>
      <c r="AJ20" s="19"/>
      <c r="AK20" s="18"/>
    </row>
    <row r="21" spans="2:37" ht="14.25" customHeight="1" x14ac:dyDescent="0.2">
      <c r="C21" s="19"/>
      <c r="D21" s="582" t="s">
        <v>88</v>
      </c>
      <c r="E21" s="583"/>
      <c r="F21" s="22"/>
      <c r="G21" s="23"/>
      <c r="H21" s="23"/>
      <c r="I21" s="23"/>
      <c r="J21" s="23"/>
      <c r="K21" s="24"/>
      <c r="L21" s="24"/>
      <c r="M21" s="23"/>
      <c r="N21" s="23"/>
      <c r="O21" s="23"/>
      <c r="P21" s="23"/>
      <c r="Q21" s="23"/>
      <c r="R21" s="24"/>
      <c r="S21" s="24"/>
      <c r="T21" s="23"/>
      <c r="U21" s="23"/>
      <c r="V21" s="23"/>
      <c r="W21" s="25"/>
      <c r="X21" s="23"/>
      <c r="Y21" s="24"/>
      <c r="Z21" s="24"/>
      <c r="AA21" s="23"/>
      <c r="AB21" s="23"/>
      <c r="AC21" s="23"/>
      <c r="AD21" s="23"/>
      <c r="AE21" s="23"/>
      <c r="AF21" s="24"/>
      <c r="AG21" s="24"/>
      <c r="AH21" s="23"/>
      <c r="AI21" s="23"/>
      <c r="AJ21" s="26" t="s">
        <v>94</v>
      </c>
      <c r="AK21" s="18"/>
    </row>
    <row r="22" spans="2:37" ht="14.25" customHeight="1" x14ac:dyDescent="0.2">
      <c r="D22" s="584"/>
      <c r="E22" s="585"/>
      <c r="F22" s="27"/>
      <c r="G22" s="537" t="s">
        <v>90</v>
      </c>
      <c r="H22" s="537"/>
      <c r="I22" s="537"/>
      <c r="J22" s="537"/>
      <c r="K22" s="537"/>
      <c r="L22" s="537"/>
      <c r="M22" s="537"/>
      <c r="N22" s="18"/>
      <c r="O22" s="19"/>
      <c r="P22" s="537" t="s">
        <v>76</v>
      </c>
      <c r="Q22" s="537"/>
      <c r="R22" s="537"/>
      <c r="S22" s="537"/>
      <c r="T22" s="537"/>
      <c r="U22" s="537"/>
      <c r="V22" s="19"/>
      <c r="W22" s="19"/>
      <c r="X22" s="19"/>
      <c r="Y22" s="19"/>
      <c r="Z22" s="19"/>
      <c r="AA22" s="18"/>
      <c r="AB22" s="18"/>
      <c r="AC22" s="19"/>
      <c r="AD22" s="19"/>
      <c r="AE22" s="19"/>
      <c r="AF22" s="19"/>
      <c r="AG22" s="19"/>
      <c r="AH22" s="18"/>
      <c r="AI22" s="18"/>
      <c r="AJ22" s="28"/>
      <c r="AK22" s="18"/>
    </row>
    <row r="23" spans="2:37" ht="14.25" customHeight="1" x14ac:dyDescent="0.2">
      <c r="D23" s="584"/>
      <c r="E23" s="585"/>
      <c r="F23" s="27"/>
      <c r="G23" s="559">
        <f>ROUNDDOWN(P23,0)</f>
        <v>0</v>
      </c>
      <c r="H23" s="560"/>
      <c r="I23" s="560"/>
      <c r="J23" s="560"/>
      <c r="K23" s="560"/>
      <c r="L23" s="560"/>
      <c r="M23" s="542" t="s">
        <v>24</v>
      </c>
      <c r="N23" s="535" t="s">
        <v>80</v>
      </c>
      <c r="O23" s="555"/>
      <c r="P23" s="538"/>
      <c r="Q23" s="539"/>
      <c r="R23" s="539"/>
      <c r="S23" s="539"/>
      <c r="T23" s="539"/>
      <c r="U23" s="542" t="s">
        <v>24</v>
      </c>
      <c r="V23" s="18"/>
      <c r="W23" s="18"/>
      <c r="Y23" s="18"/>
      <c r="Z23" s="18"/>
      <c r="AA23" s="18"/>
      <c r="AB23" s="18"/>
      <c r="AC23" s="18"/>
      <c r="AD23" s="18"/>
      <c r="AE23" s="18"/>
      <c r="AF23" s="18"/>
      <c r="AG23" s="18"/>
      <c r="AH23" s="18"/>
      <c r="AI23" s="18"/>
      <c r="AJ23" s="28"/>
    </row>
    <row r="24" spans="2:37" ht="14.25" customHeight="1" x14ac:dyDescent="0.2">
      <c r="D24" s="584"/>
      <c r="E24" s="585"/>
      <c r="F24" s="27"/>
      <c r="G24" s="561"/>
      <c r="H24" s="562"/>
      <c r="I24" s="562"/>
      <c r="J24" s="562"/>
      <c r="K24" s="562"/>
      <c r="L24" s="562"/>
      <c r="M24" s="543"/>
      <c r="N24" s="535"/>
      <c r="O24" s="555"/>
      <c r="P24" s="540"/>
      <c r="Q24" s="541"/>
      <c r="R24" s="541"/>
      <c r="S24" s="541"/>
      <c r="T24" s="541"/>
      <c r="U24" s="543"/>
      <c r="V24" s="18"/>
      <c r="W24" s="18"/>
      <c r="X24" s="18"/>
      <c r="Y24" s="18"/>
      <c r="Z24" s="18"/>
      <c r="AA24" s="18"/>
      <c r="AB24" s="18"/>
      <c r="AC24" s="18"/>
      <c r="AD24" s="18"/>
      <c r="AE24" s="18"/>
      <c r="AF24" s="18"/>
      <c r="AG24" s="18"/>
      <c r="AH24" s="18"/>
      <c r="AI24" s="18"/>
      <c r="AJ24" s="28"/>
    </row>
    <row r="25" spans="2:37" ht="14.25" customHeight="1" x14ac:dyDescent="0.2">
      <c r="D25" s="584"/>
      <c r="E25" s="585"/>
      <c r="F25" s="27"/>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28"/>
    </row>
    <row r="26" spans="2:37" ht="14.25" customHeight="1" x14ac:dyDescent="0.2">
      <c r="D26" s="584"/>
      <c r="E26" s="585"/>
      <c r="F26" s="27"/>
      <c r="G26" s="537" t="s">
        <v>91</v>
      </c>
      <c r="H26" s="537"/>
      <c r="I26" s="537"/>
      <c r="J26" s="537"/>
      <c r="K26" s="537"/>
      <c r="L26" s="537"/>
      <c r="M26" s="537"/>
      <c r="P26" s="537" t="s">
        <v>71</v>
      </c>
      <c r="Q26" s="537"/>
      <c r="R26" s="537"/>
      <c r="S26" s="537"/>
      <c r="T26" s="537"/>
      <c r="U26" s="537"/>
      <c r="V26" s="18"/>
      <c r="W26" s="563" t="s">
        <v>30</v>
      </c>
      <c r="X26" s="563"/>
      <c r="Y26" s="563"/>
      <c r="Z26" s="563"/>
      <c r="AA26" s="563"/>
      <c r="AB26" s="563"/>
      <c r="AC26" s="18"/>
      <c r="AD26" s="563" t="s">
        <v>75</v>
      </c>
      <c r="AE26" s="563"/>
      <c r="AF26" s="563"/>
      <c r="AG26" s="563"/>
      <c r="AH26" s="563"/>
      <c r="AI26" s="563"/>
      <c r="AJ26" s="28"/>
    </row>
    <row r="27" spans="2:37" ht="14.25" customHeight="1" x14ac:dyDescent="0.2">
      <c r="D27" s="584"/>
      <c r="E27" s="585"/>
      <c r="F27" s="27"/>
      <c r="G27" s="559">
        <f>ROUNDDOWN(P27*W27*AD27,0)</f>
        <v>0</v>
      </c>
      <c r="H27" s="560"/>
      <c r="I27" s="560"/>
      <c r="J27" s="560"/>
      <c r="K27" s="560"/>
      <c r="L27" s="560"/>
      <c r="M27" s="542" t="s">
        <v>24</v>
      </c>
      <c r="N27" s="535" t="s">
        <v>80</v>
      </c>
      <c r="O27" s="555"/>
      <c r="P27" s="538"/>
      <c r="Q27" s="539"/>
      <c r="R27" s="539"/>
      <c r="S27" s="539"/>
      <c r="T27" s="539"/>
      <c r="U27" s="542" t="s">
        <v>24</v>
      </c>
      <c r="V27" s="564" t="s">
        <v>72</v>
      </c>
      <c r="W27" s="544"/>
      <c r="X27" s="545"/>
      <c r="Y27" s="545"/>
      <c r="Z27" s="545"/>
      <c r="AA27" s="548" t="s">
        <v>85</v>
      </c>
      <c r="AB27" s="542"/>
      <c r="AC27" s="564" t="s">
        <v>72</v>
      </c>
      <c r="AD27" s="544"/>
      <c r="AE27" s="545"/>
      <c r="AF27" s="545"/>
      <c r="AG27" s="545"/>
      <c r="AH27" s="545"/>
      <c r="AI27" s="542" t="s">
        <v>45</v>
      </c>
      <c r="AJ27" s="28"/>
    </row>
    <row r="28" spans="2:37" ht="14.25" customHeight="1" x14ac:dyDescent="0.2">
      <c r="D28" s="584"/>
      <c r="E28" s="585"/>
      <c r="F28" s="27"/>
      <c r="G28" s="561"/>
      <c r="H28" s="562"/>
      <c r="I28" s="562"/>
      <c r="J28" s="562"/>
      <c r="K28" s="562"/>
      <c r="L28" s="562"/>
      <c r="M28" s="543"/>
      <c r="N28" s="535"/>
      <c r="O28" s="555"/>
      <c r="P28" s="540"/>
      <c r="Q28" s="541"/>
      <c r="R28" s="541"/>
      <c r="S28" s="541"/>
      <c r="T28" s="541"/>
      <c r="U28" s="543"/>
      <c r="V28" s="564"/>
      <c r="W28" s="546"/>
      <c r="X28" s="547"/>
      <c r="Y28" s="547"/>
      <c r="Z28" s="547"/>
      <c r="AA28" s="549"/>
      <c r="AB28" s="543"/>
      <c r="AC28" s="564"/>
      <c r="AD28" s="546"/>
      <c r="AE28" s="547"/>
      <c r="AF28" s="547"/>
      <c r="AG28" s="547"/>
      <c r="AH28" s="547"/>
      <c r="AI28" s="543"/>
      <c r="AJ28" s="28"/>
    </row>
    <row r="29" spans="2:37" ht="14.25" customHeight="1" x14ac:dyDescent="0.2">
      <c r="D29" s="584"/>
      <c r="E29" s="585"/>
      <c r="F29" s="27"/>
      <c r="J29" s="18"/>
      <c r="K29" s="29"/>
      <c r="L29" s="29"/>
      <c r="M29" s="29"/>
      <c r="AH29" s="25"/>
      <c r="AI29" s="20" t="s">
        <v>98</v>
      </c>
      <c r="AJ29" s="28"/>
    </row>
    <row r="30" spans="2:37" ht="14.25" customHeight="1" x14ac:dyDescent="0.2">
      <c r="D30" s="584"/>
      <c r="E30" s="585"/>
      <c r="F30" s="27"/>
      <c r="G30" s="537" t="s">
        <v>92</v>
      </c>
      <c r="H30" s="537"/>
      <c r="I30" s="537"/>
      <c r="J30" s="537"/>
      <c r="K30" s="537"/>
      <c r="L30" s="537"/>
      <c r="M30" s="537"/>
      <c r="P30" s="537" t="s">
        <v>73</v>
      </c>
      <c r="Q30" s="537"/>
      <c r="R30" s="537"/>
      <c r="S30" s="537"/>
      <c r="T30" s="537"/>
      <c r="U30" s="537"/>
      <c r="V30" s="18"/>
      <c r="W30" s="563" t="s">
        <v>74</v>
      </c>
      <c r="X30" s="563"/>
      <c r="Y30" s="563"/>
      <c r="Z30" s="563"/>
      <c r="AA30" s="563"/>
      <c r="AB30" s="563"/>
      <c r="AC30" s="18"/>
      <c r="AD30" s="563" t="s">
        <v>75</v>
      </c>
      <c r="AE30" s="563"/>
      <c r="AF30" s="563"/>
      <c r="AG30" s="563"/>
      <c r="AH30" s="563"/>
      <c r="AI30" s="563"/>
      <c r="AJ30" s="28"/>
    </row>
    <row r="31" spans="2:37" ht="14.25" customHeight="1" x14ac:dyDescent="0.2">
      <c r="D31" s="584"/>
      <c r="E31" s="585"/>
      <c r="F31" s="27"/>
      <c r="G31" s="559">
        <f>ROUNDDOWN(P31*W31*AD31,0)</f>
        <v>0</v>
      </c>
      <c r="H31" s="560"/>
      <c r="I31" s="560"/>
      <c r="J31" s="560"/>
      <c r="K31" s="560"/>
      <c r="L31" s="560"/>
      <c r="M31" s="542" t="s">
        <v>24</v>
      </c>
      <c r="N31" s="535" t="s">
        <v>80</v>
      </c>
      <c r="O31" s="555"/>
      <c r="P31" s="538"/>
      <c r="Q31" s="539"/>
      <c r="R31" s="539"/>
      <c r="S31" s="539"/>
      <c r="T31" s="539"/>
      <c r="U31" s="542" t="s">
        <v>24</v>
      </c>
      <c r="V31" s="44" t="s">
        <v>21</v>
      </c>
      <c r="W31" s="538"/>
      <c r="X31" s="539"/>
      <c r="Y31" s="539"/>
      <c r="Z31" s="539"/>
      <c r="AA31" s="539"/>
      <c r="AB31" s="542" t="s">
        <v>69</v>
      </c>
      <c r="AC31" s="564" t="s">
        <v>72</v>
      </c>
      <c r="AD31" s="544"/>
      <c r="AE31" s="545"/>
      <c r="AF31" s="545"/>
      <c r="AG31" s="545"/>
      <c r="AH31" s="545"/>
      <c r="AI31" s="542" t="s">
        <v>45</v>
      </c>
      <c r="AJ31" s="28"/>
    </row>
    <row r="32" spans="2:37" ht="14.25" customHeight="1" x14ac:dyDescent="0.2">
      <c r="D32" s="584"/>
      <c r="E32" s="585"/>
      <c r="F32" s="27"/>
      <c r="G32" s="561"/>
      <c r="H32" s="562"/>
      <c r="I32" s="562"/>
      <c r="J32" s="562"/>
      <c r="K32" s="562"/>
      <c r="L32" s="562"/>
      <c r="M32" s="543"/>
      <c r="N32" s="535"/>
      <c r="O32" s="555"/>
      <c r="P32" s="540"/>
      <c r="Q32" s="541"/>
      <c r="R32" s="541"/>
      <c r="S32" s="541"/>
      <c r="T32" s="541"/>
      <c r="U32" s="543"/>
      <c r="V32" s="44"/>
      <c r="W32" s="540"/>
      <c r="X32" s="541"/>
      <c r="Y32" s="541"/>
      <c r="Z32" s="541"/>
      <c r="AA32" s="541"/>
      <c r="AB32" s="543"/>
      <c r="AC32" s="564"/>
      <c r="AD32" s="546"/>
      <c r="AE32" s="547"/>
      <c r="AF32" s="547"/>
      <c r="AG32" s="547"/>
      <c r="AH32" s="547"/>
      <c r="AI32" s="543"/>
      <c r="AJ32" s="28"/>
    </row>
    <row r="33" spans="4:39" ht="14.25" customHeight="1" x14ac:dyDescent="0.2">
      <c r="D33" s="551"/>
      <c r="E33" s="552"/>
      <c r="F33" s="30"/>
      <c r="G33" s="21"/>
      <c r="H33" s="21"/>
      <c r="I33" s="21"/>
      <c r="J33" s="21"/>
      <c r="K33" s="21"/>
      <c r="L33" s="21"/>
      <c r="M33" s="21"/>
      <c r="N33" s="21"/>
      <c r="O33" s="45"/>
      <c r="P33" s="31"/>
      <c r="Q33" s="31"/>
      <c r="R33" s="31"/>
      <c r="S33" s="21"/>
      <c r="T33" s="21"/>
      <c r="U33" s="21"/>
      <c r="V33" s="21"/>
      <c r="W33" s="21"/>
      <c r="X33" s="21"/>
      <c r="Y33" s="21"/>
      <c r="Z33" s="21"/>
      <c r="AA33" s="21"/>
      <c r="AB33" s="21"/>
      <c r="AC33" s="21"/>
      <c r="AD33" s="21"/>
      <c r="AE33" s="21"/>
      <c r="AF33" s="21"/>
      <c r="AG33" s="21"/>
      <c r="AH33" s="21"/>
      <c r="AI33" s="49" t="s">
        <v>99</v>
      </c>
      <c r="AJ33" s="32"/>
    </row>
    <row r="36" spans="4:39" ht="14.25" customHeight="1" x14ac:dyDescent="0.2">
      <c r="D36" s="582" t="s">
        <v>87</v>
      </c>
      <c r="E36" s="583"/>
      <c r="F36" s="25"/>
      <c r="G36" s="25"/>
      <c r="H36" s="25"/>
      <c r="I36" s="25"/>
      <c r="J36" s="25"/>
      <c r="K36" s="25"/>
      <c r="L36" s="25"/>
      <c r="M36" s="24"/>
      <c r="N36" s="50"/>
      <c r="O36" s="24"/>
      <c r="P36" s="24"/>
      <c r="Q36" s="24"/>
      <c r="R36" s="24"/>
      <c r="S36" s="24"/>
      <c r="T36" s="24"/>
      <c r="U36" s="24"/>
      <c r="V36" s="24"/>
      <c r="W36" s="24"/>
      <c r="X36" s="24"/>
      <c r="Y36" s="24"/>
      <c r="Z36" s="24"/>
      <c r="AA36" s="24"/>
      <c r="AB36" s="24"/>
      <c r="AC36" s="24"/>
      <c r="AD36" s="24"/>
      <c r="AE36" s="24"/>
      <c r="AF36" s="24"/>
      <c r="AG36" s="24"/>
      <c r="AH36" s="24"/>
      <c r="AI36" s="24"/>
      <c r="AJ36" s="26" t="s">
        <v>89</v>
      </c>
      <c r="AK36" s="43"/>
    </row>
    <row r="37" spans="4:39" ht="14.25" customHeight="1" x14ac:dyDescent="0.2">
      <c r="D37" s="584"/>
      <c r="E37" s="585"/>
      <c r="F37" s="33"/>
      <c r="G37" s="559">
        <f>SUM(O40,O41,O42,O43,O44,AD40,AD41,AD42,AD43,AD44,U46)</f>
        <v>0</v>
      </c>
      <c r="H37" s="560"/>
      <c r="I37" s="560"/>
      <c r="J37" s="560"/>
      <c r="K37" s="560"/>
      <c r="L37" s="560"/>
      <c r="M37" s="542" t="s">
        <v>24</v>
      </c>
      <c r="N37" s="35"/>
      <c r="O37" s="18"/>
      <c r="P37" s="18"/>
      <c r="Q37" s="18"/>
      <c r="R37" s="18"/>
      <c r="S37" s="18"/>
      <c r="T37" s="18"/>
      <c r="U37" s="18"/>
      <c r="V37" s="18"/>
      <c r="W37" s="18"/>
      <c r="X37" s="18"/>
      <c r="Y37" s="18"/>
      <c r="Z37" s="18"/>
      <c r="AA37" s="18"/>
      <c r="AB37" s="18"/>
      <c r="AC37" s="18"/>
      <c r="AD37" s="18"/>
      <c r="AE37" s="18"/>
      <c r="AF37" s="18"/>
      <c r="AG37" s="18"/>
      <c r="AH37" s="18"/>
      <c r="AI37" s="18"/>
      <c r="AJ37" s="18"/>
      <c r="AK37" s="43"/>
    </row>
    <row r="38" spans="4:39" ht="14.25" customHeight="1" x14ac:dyDescent="0.2">
      <c r="D38" s="584"/>
      <c r="E38" s="585"/>
      <c r="F38" s="33"/>
      <c r="G38" s="561"/>
      <c r="H38" s="562"/>
      <c r="I38" s="562"/>
      <c r="J38" s="562"/>
      <c r="K38" s="562"/>
      <c r="L38" s="562"/>
      <c r="M38" s="543"/>
      <c r="N38" s="18"/>
      <c r="O38" s="18"/>
      <c r="Q38" s="18"/>
      <c r="R38" s="18"/>
      <c r="S38" s="18"/>
      <c r="T38" s="18"/>
      <c r="U38" s="18"/>
      <c r="V38" s="18"/>
      <c r="W38" s="18"/>
      <c r="X38" s="18"/>
      <c r="Y38" s="18"/>
      <c r="Z38" s="18"/>
      <c r="AA38" s="18"/>
      <c r="AB38" s="18"/>
      <c r="AC38" s="18"/>
      <c r="AD38" s="18"/>
      <c r="AF38" s="18"/>
      <c r="AK38" s="27"/>
    </row>
    <row r="39" spans="4:39" ht="14.25" customHeight="1" x14ac:dyDescent="0.2">
      <c r="D39" s="584"/>
      <c r="E39" s="585"/>
      <c r="L39" s="18"/>
      <c r="M39" s="18"/>
      <c r="N39" s="18"/>
      <c r="O39" s="18"/>
      <c r="P39" s="18"/>
      <c r="Q39" s="18"/>
      <c r="R39" s="18"/>
      <c r="S39" s="18"/>
      <c r="T39" s="18"/>
      <c r="U39" s="18"/>
      <c r="V39" s="18"/>
      <c r="W39" s="18"/>
      <c r="X39" s="18"/>
      <c r="Y39" s="18"/>
      <c r="Z39" s="18"/>
      <c r="AA39" s="18"/>
      <c r="AB39" s="18"/>
      <c r="AC39" s="18"/>
      <c r="AD39" s="18"/>
      <c r="AE39" s="18"/>
      <c r="AF39" s="18"/>
      <c r="AK39" s="27"/>
    </row>
    <row r="40" spans="4:39" ht="14.25" customHeight="1" x14ac:dyDescent="0.2">
      <c r="D40" s="584"/>
      <c r="E40" s="585"/>
      <c r="G40" s="19" t="s">
        <v>58</v>
      </c>
      <c r="H40" s="565"/>
      <c r="I40" s="565"/>
      <c r="J40" s="565"/>
      <c r="K40" s="565"/>
      <c r="L40" s="565"/>
      <c r="M40" s="565"/>
      <c r="N40" s="35" t="s">
        <v>55</v>
      </c>
      <c r="O40" s="550"/>
      <c r="P40" s="550"/>
      <c r="Q40" s="550"/>
      <c r="R40" s="550"/>
      <c r="S40" s="550"/>
      <c r="T40" s="51" t="s">
        <v>54</v>
      </c>
      <c r="V40" s="19" t="s">
        <v>57</v>
      </c>
      <c r="W40" s="565"/>
      <c r="X40" s="565"/>
      <c r="Y40" s="565"/>
      <c r="Z40" s="565"/>
      <c r="AA40" s="565"/>
      <c r="AB40" s="565"/>
      <c r="AC40" s="35" t="s">
        <v>55</v>
      </c>
      <c r="AD40" s="550"/>
      <c r="AE40" s="550"/>
      <c r="AF40" s="550"/>
      <c r="AG40" s="550"/>
      <c r="AH40" s="550"/>
      <c r="AI40" s="51" t="s">
        <v>54</v>
      </c>
      <c r="AK40" s="27"/>
      <c r="AL40" s="18"/>
      <c r="AM40" s="18"/>
    </row>
    <row r="41" spans="4:39" ht="14.25" customHeight="1" x14ac:dyDescent="0.2">
      <c r="D41" s="584"/>
      <c r="E41" s="585"/>
      <c r="G41" s="19" t="s">
        <v>57</v>
      </c>
      <c r="H41" s="565"/>
      <c r="I41" s="565"/>
      <c r="J41" s="565"/>
      <c r="K41" s="565"/>
      <c r="L41" s="565"/>
      <c r="M41" s="565"/>
      <c r="N41" s="35" t="s">
        <v>55</v>
      </c>
      <c r="O41" s="536"/>
      <c r="P41" s="536"/>
      <c r="Q41" s="536"/>
      <c r="R41" s="536"/>
      <c r="S41" s="536"/>
      <c r="T41" s="51" t="s">
        <v>54</v>
      </c>
      <c r="V41" s="19" t="s">
        <v>57</v>
      </c>
      <c r="W41" s="565"/>
      <c r="X41" s="565"/>
      <c r="Y41" s="565"/>
      <c r="Z41" s="565"/>
      <c r="AA41" s="565"/>
      <c r="AB41" s="565"/>
      <c r="AC41" s="35" t="s">
        <v>55</v>
      </c>
      <c r="AD41" s="536"/>
      <c r="AE41" s="536"/>
      <c r="AF41" s="536"/>
      <c r="AG41" s="536"/>
      <c r="AH41" s="536"/>
      <c r="AI41" s="51" t="s">
        <v>54</v>
      </c>
      <c r="AK41" s="27"/>
    </row>
    <row r="42" spans="4:39" ht="14.25" customHeight="1" x14ac:dyDescent="0.2">
      <c r="D42" s="584"/>
      <c r="E42" s="585"/>
      <c r="G42" s="19" t="s">
        <v>58</v>
      </c>
      <c r="H42" s="565"/>
      <c r="I42" s="565"/>
      <c r="J42" s="565"/>
      <c r="K42" s="565"/>
      <c r="L42" s="565"/>
      <c r="M42" s="565"/>
      <c r="N42" s="35" t="s">
        <v>55</v>
      </c>
      <c r="O42" s="536"/>
      <c r="P42" s="536"/>
      <c r="Q42" s="536"/>
      <c r="R42" s="536"/>
      <c r="S42" s="536"/>
      <c r="T42" s="51" t="s">
        <v>54</v>
      </c>
      <c r="V42" s="19" t="s">
        <v>57</v>
      </c>
      <c r="W42" s="565"/>
      <c r="X42" s="565"/>
      <c r="Y42" s="565"/>
      <c r="Z42" s="565"/>
      <c r="AA42" s="565"/>
      <c r="AB42" s="565"/>
      <c r="AC42" s="35" t="s">
        <v>55</v>
      </c>
      <c r="AD42" s="536"/>
      <c r="AE42" s="536"/>
      <c r="AF42" s="536"/>
      <c r="AG42" s="536"/>
      <c r="AH42" s="536"/>
      <c r="AI42" s="51" t="s">
        <v>54</v>
      </c>
      <c r="AK42" s="27"/>
    </row>
    <row r="43" spans="4:39" ht="14.25" customHeight="1" x14ac:dyDescent="0.2">
      <c r="D43" s="584"/>
      <c r="E43" s="585"/>
      <c r="G43" s="19" t="s">
        <v>27</v>
      </c>
      <c r="H43" s="565"/>
      <c r="I43" s="565"/>
      <c r="J43" s="565"/>
      <c r="K43" s="565"/>
      <c r="L43" s="565"/>
      <c r="M43" s="565"/>
      <c r="N43" s="35" t="s">
        <v>34</v>
      </c>
      <c r="O43" s="536"/>
      <c r="P43" s="536"/>
      <c r="Q43" s="536"/>
      <c r="R43" s="536"/>
      <c r="S43" s="536"/>
      <c r="T43" s="51" t="s">
        <v>24</v>
      </c>
      <c r="V43" s="19" t="s">
        <v>27</v>
      </c>
      <c r="W43" s="565"/>
      <c r="X43" s="565"/>
      <c r="Y43" s="565"/>
      <c r="Z43" s="565"/>
      <c r="AA43" s="565"/>
      <c r="AB43" s="565"/>
      <c r="AC43" s="35" t="s">
        <v>34</v>
      </c>
      <c r="AD43" s="536"/>
      <c r="AE43" s="536"/>
      <c r="AF43" s="536"/>
      <c r="AG43" s="536"/>
      <c r="AH43" s="536"/>
      <c r="AI43" s="51" t="s">
        <v>24</v>
      </c>
      <c r="AK43" s="27"/>
    </row>
    <row r="44" spans="4:39" ht="14.25" customHeight="1" x14ac:dyDescent="0.2">
      <c r="D44" s="584"/>
      <c r="E44" s="585"/>
      <c r="G44" s="19" t="s">
        <v>27</v>
      </c>
      <c r="H44" s="565"/>
      <c r="I44" s="565"/>
      <c r="J44" s="565"/>
      <c r="K44" s="565"/>
      <c r="L44" s="565"/>
      <c r="M44" s="565"/>
      <c r="N44" s="35" t="s">
        <v>34</v>
      </c>
      <c r="O44" s="536"/>
      <c r="P44" s="536"/>
      <c r="Q44" s="536"/>
      <c r="R44" s="536"/>
      <c r="S44" s="536"/>
      <c r="T44" s="51" t="s">
        <v>24</v>
      </c>
      <c r="V44" s="19" t="s">
        <v>27</v>
      </c>
      <c r="W44" s="565"/>
      <c r="X44" s="565"/>
      <c r="Y44" s="565"/>
      <c r="Z44" s="565"/>
      <c r="AA44" s="565"/>
      <c r="AB44" s="565"/>
      <c r="AC44" s="35" t="s">
        <v>34</v>
      </c>
      <c r="AD44" s="536"/>
      <c r="AE44" s="536"/>
      <c r="AF44" s="536"/>
      <c r="AG44" s="536"/>
      <c r="AH44" s="536"/>
      <c r="AI44" s="51" t="s">
        <v>24</v>
      </c>
      <c r="AK44" s="27"/>
    </row>
    <row r="45" spans="4:39" ht="14.25" customHeight="1" x14ac:dyDescent="0.2">
      <c r="D45" s="584"/>
      <c r="E45" s="585"/>
      <c r="F45" s="52"/>
      <c r="G45" s="52"/>
      <c r="H45" s="34"/>
      <c r="M45" s="35"/>
      <c r="N45" s="35"/>
      <c r="O45" s="35"/>
      <c r="P45" s="35"/>
      <c r="Q45" s="35"/>
      <c r="R45" s="35"/>
      <c r="S45" s="35"/>
      <c r="T45" s="35"/>
      <c r="U45" s="35"/>
      <c r="V45" s="35"/>
      <c r="W45" s="35"/>
      <c r="AK45" s="27"/>
    </row>
    <row r="46" spans="4:39" ht="14.25" customHeight="1" x14ac:dyDescent="0.2">
      <c r="D46" s="584"/>
      <c r="E46" s="585"/>
      <c r="G46" s="534" t="s">
        <v>53</v>
      </c>
      <c r="H46" s="534"/>
      <c r="I46" s="534"/>
      <c r="J46" s="541"/>
      <c r="K46" s="541"/>
      <c r="L46" s="541"/>
      <c r="M46" s="541"/>
      <c r="N46" s="541"/>
      <c r="O46" s="51" t="s">
        <v>54</v>
      </c>
      <c r="P46" s="566" t="s">
        <v>59</v>
      </c>
      <c r="Q46" s="566"/>
      <c r="R46" s="566"/>
      <c r="S46" s="566"/>
      <c r="T46" s="566"/>
      <c r="U46" s="541"/>
      <c r="V46" s="541"/>
      <c r="W46" s="541"/>
      <c r="X46" s="541"/>
      <c r="Y46" s="541"/>
      <c r="Z46" s="581" t="s">
        <v>56</v>
      </c>
      <c r="AA46" s="581"/>
      <c r="AB46" s="581"/>
      <c r="AC46" s="57"/>
      <c r="AD46" s="57"/>
      <c r="AE46" s="57"/>
      <c r="AF46" s="57"/>
      <c r="AG46" s="57"/>
      <c r="AH46" s="57"/>
      <c r="AI46" s="57"/>
      <c r="AK46" s="27"/>
    </row>
    <row r="47" spans="4:39" ht="14.25" customHeight="1" x14ac:dyDescent="0.2">
      <c r="D47" s="586" t="s">
        <v>97</v>
      </c>
      <c r="E47" s="587"/>
      <c r="F47" s="21"/>
      <c r="G47" s="21"/>
      <c r="H47" s="53"/>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7"/>
    </row>
    <row r="48" spans="4:39" ht="14.25" customHeight="1" x14ac:dyDescent="0.2">
      <c r="F48" s="34"/>
      <c r="G48" s="34"/>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L48" s="35"/>
    </row>
    <row r="49" spans="2:37" s="37" customFormat="1" ht="14.25" customHeight="1" x14ac:dyDescent="0.2">
      <c r="B49" s="36"/>
      <c r="C49" s="20" t="s">
        <v>63</v>
      </c>
      <c r="D49" s="36" t="s">
        <v>67</v>
      </c>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s="37" customFormat="1" ht="14.25" customHeight="1" x14ac:dyDescent="0.2">
      <c r="B50" s="36"/>
      <c r="C50" s="20" t="s">
        <v>64</v>
      </c>
      <c r="D50" s="36" t="s">
        <v>68</v>
      </c>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row>
    <row r="51" spans="2:37" s="37" customFormat="1" ht="14.25" customHeight="1" x14ac:dyDescent="0.2">
      <c r="B51" s="36"/>
      <c r="C51" s="20" t="s">
        <v>103</v>
      </c>
      <c r="D51" s="39" t="s">
        <v>172</v>
      </c>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row>
    <row r="52" spans="2:37" s="37" customFormat="1" ht="14.25" customHeight="1" x14ac:dyDescent="0.2">
      <c r="B52" s="36"/>
      <c r="C52" s="20" t="s">
        <v>66</v>
      </c>
      <c r="D52" s="556" t="s">
        <v>96</v>
      </c>
      <c r="E52" s="556"/>
      <c r="F52" s="556"/>
      <c r="G52" s="556"/>
      <c r="H52" s="556"/>
      <c r="I52" s="556"/>
      <c r="J52" s="556"/>
      <c r="K52" s="556"/>
      <c r="L52" s="556"/>
      <c r="M52" s="556"/>
      <c r="N52" s="556"/>
      <c r="O52" s="556"/>
      <c r="P52" s="556"/>
      <c r="Q52" s="556"/>
      <c r="R52" s="556"/>
      <c r="S52" s="556"/>
      <c r="T52" s="556"/>
      <c r="U52" s="556"/>
      <c r="V52" s="556"/>
      <c r="W52" s="556"/>
      <c r="X52" s="556"/>
      <c r="Y52" s="556"/>
      <c r="Z52" s="556"/>
      <c r="AA52" s="556"/>
      <c r="AB52" s="556"/>
      <c r="AC52" s="556"/>
      <c r="AD52" s="556"/>
      <c r="AE52" s="556"/>
      <c r="AF52" s="556"/>
      <c r="AG52" s="556"/>
      <c r="AH52" s="556"/>
      <c r="AI52" s="556"/>
      <c r="AJ52" s="556"/>
      <c r="AK52" s="38"/>
    </row>
    <row r="53" spans="2:37" s="37" customFormat="1" ht="14.25" customHeight="1" x14ac:dyDescent="0.2">
      <c r="B53" s="36"/>
      <c r="C53" s="20"/>
      <c r="D53" s="556"/>
      <c r="E53" s="556"/>
      <c r="F53" s="556"/>
      <c r="G53" s="556"/>
      <c r="H53" s="556"/>
      <c r="I53" s="556"/>
      <c r="J53" s="556"/>
      <c r="K53" s="556"/>
      <c r="L53" s="556"/>
      <c r="M53" s="556"/>
      <c r="N53" s="556"/>
      <c r="O53" s="556"/>
      <c r="P53" s="556"/>
      <c r="Q53" s="556"/>
      <c r="R53" s="556"/>
      <c r="S53" s="556"/>
      <c r="T53" s="556"/>
      <c r="U53" s="556"/>
      <c r="V53" s="556"/>
      <c r="W53" s="556"/>
      <c r="X53" s="556"/>
      <c r="Y53" s="556"/>
      <c r="Z53" s="556"/>
      <c r="AA53" s="556"/>
      <c r="AB53" s="556"/>
      <c r="AC53" s="556"/>
      <c r="AD53" s="556"/>
      <c r="AE53" s="556"/>
      <c r="AF53" s="556"/>
      <c r="AG53" s="556"/>
      <c r="AH53" s="556"/>
      <c r="AI53" s="556"/>
      <c r="AJ53" s="556"/>
      <c r="AK53" s="38"/>
    </row>
    <row r="54" spans="2:37" s="37" customFormat="1" ht="14.25" customHeight="1" x14ac:dyDescent="0.2">
      <c r="B54" s="36"/>
      <c r="C54" s="74" t="s">
        <v>97</v>
      </c>
      <c r="D54" s="75" t="s">
        <v>134</v>
      </c>
      <c r="E54" s="533" t="s">
        <v>105</v>
      </c>
      <c r="F54" s="533"/>
      <c r="G54" s="533"/>
      <c r="H54" s="533"/>
      <c r="I54" s="533"/>
      <c r="J54" s="533"/>
      <c r="K54" s="533"/>
      <c r="L54" s="533"/>
      <c r="M54" s="533"/>
      <c r="N54" s="533"/>
      <c r="O54" s="533"/>
      <c r="P54" s="533"/>
      <c r="Q54" s="533"/>
      <c r="R54" s="533"/>
      <c r="S54" s="533"/>
      <c r="T54" s="533"/>
      <c r="U54" s="533"/>
      <c r="V54" s="533"/>
      <c r="W54" s="533"/>
      <c r="X54" s="533"/>
      <c r="Y54" s="533"/>
      <c r="Z54" s="533"/>
      <c r="AA54" s="533"/>
      <c r="AB54" s="533"/>
      <c r="AC54" s="533"/>
      <c r="AD54" s="533"/>
      <c r="AE54" s="533"/>
      <c r="AF54" s="533"/>
      <c r="AG54" s="533"/>
      <c r="AH54" s="533"/>
      <c r="AI54" s="533"/>
      <c r="AJ54" s="533"/>
      <c r="AK54" s="38"/>
    </row>
    <row r="55" spans="2:37" s="37" customFormat="1" ht="14.25" customHeight="1" x14ac:dyDescent="0.2">
      <c r="C55" s="76"/>
      <c r="D55" s="77"/>
      <c r="E55" s="533"/>
      <c r="F55" s="533"/>
      <c r="G55" s="533"/>
      <c r="H55" s="533"/>
      <c r="I55" s="533"/>
      <c r="J55" s="533"/>
      <c r="K55" s="533"/>
      <c r="L55" s="533"/>
      <c r="M55" s="533"/>
      <c r="N55" s="533"/>
      <c r="O55" s="533"/>
      <c r="P55" s="533"/>
      <c r="Q55" s="533"/>
      <c r="R55" s="533"/>
      <c r="S55" s="533"/>
      <c r="T55" s="533"/>
      <c r="U55" s="533"/>
      <c r="V55" s="533"/>
      <c r="W55" s="533"/>
      <c r="X55" s="533"/>
      <c r="Y55" s="533"/>
      <c r="Z55" s="533"/>
      <c r="AA55" s="533"/>
      <c r="AB55" s="533"/>
      <c r="AC55" s="533"/>
      <c r="AD55" s="533"/>
      <c r="AE55" s="533"/>
      <c r="AF55" s="533"/>
      <c r="AG55" s="533"/>
      <c r="AH55" s="533"/>
      <c r="AI55" s="533"/>
      <c r="AJ55" s="533"/>
      <c r="AK55" s="38"/>
    </row>
    <row r="56" spans="2:37" s="37" customFormat="1" ht="14.25" customHeight="1" x14ac:dyDescent="0.2">
      <c r="C56" s="76"/>
      <c r="D56" s="75" t="s">
        <v>135</v>
      </c>
      <c r="E56" s="533" t="s">
        <v>106</v>
      </c>
      <c r="F56" s="533"/>
      <c r="G56" s="533"/>
      <c r="H56" s="533"/>
      <c r="I56" s="533"/>
      <c r="J56" s="533"/>
      <c r="K56" s="533"/>
      <c r="L56" s="533"/>
      <c r="M56" s="533"/>
      <c r="N56" s="533"/>
      <c r="O56" s="533"/>
      <c r="P56" s="533"/>
      <c r="Q56" s="533"/>
      <c r="R56" s="533"/>
      <c r="S56" s="533"/>
      <c r="T56" s="533"/>
      <c r="U56" s="533"/>
      <c r="V56" s="533"/>
      <c r="W56" s="533"/>
      <c r="X56" s="533"/>
      <c r="Y56" s="533"/>
      <c r="Z56" s="533"/>
      <c r="AA56" s="533"/>
      <c r="AB56" s="533"/>
      <c r="AC56" s="533"/>
      <c r="AD56" s="533"/>
      <c r="AE56" s="533"/>
      <c r="AF56" s="533"/>
      <c r="AG56" s="533"/>
      <c r="AH56" s="533"/>
      <c r="AI56" s="533"/>
      <c r="AJ56" s="533"/>
      <c r="AK56" s="38"/>
    </row>
    <row r="57" spans="2:37" s="37" customFormat="1" ht="22.2" customHeight="1" x14ac:dyDescent="0.2">
      <c r="C57" s="78"/>
      <c r="D57" s="79"/>
      <c r="E57" s="533"/>
      <c r="F57" s="533"/>
      <c r="G57" s="533"/>
      <c r="H57" s="533"/>
      <c r="I57" s="533"/>
      <c r="J57" s="533"/>
      <c r="K57" s="533"/>
      <c r="L57" s="533"/>
      <c r="M57" s="533"/>
      <c r="N57" s="533"/>
      <c r="O57" s="533"/>
      <c r="P57" s="533"/>
      <c r="Q57" s="533"/>
      <c r="R57" s="533"/>
      <c r="S57" s="533"/>
      <c r="T57" s="533"/>
      <c r="U57" s="533"/>
      <c r="V57" s="533"/>
      <c r="W57" s="533"/>
      <c r="X57" s="533"/>
      <c r="Y57" s="533"/>
      <c r="Z57" s="533"/>
      <c r="AA57" s="533"/>
      <c r="AB57" s="533"/>
      <c r="AC57" s="533"/>
      <c r="AD57" s="533"/>
      <c r="AE57" s="533"/>
      <c r="AF57" s="533"/>
      <c r="AG57" s="533"/>
      <c r="AH57" s="533"/>
      <c r="AI57" s="533"/>
      <c r="AJ57" s="533"/>
      <c r="AK57" s="38"/>
    </row>
  </sheetData>
  <mergeCells count="97">
    <mergeCell ref="T11:Y11"/>
    <mergeCell ref="AB11:AH11"/>
    <mergeCell ref="T12:X12"/>
    <mergeCell ref="Z12:AJ12"/>
    <mergeCell ref="B6:AK8"/>
    <mergeCell ref="D36:E46"/>
    <mergeCell ref="D47:E47"/>
    <mergeCell ref="G46:I46"/>
    <mergeCell ref="J46:N46"/>
    <mergeCell ref="P46:T46"/>
    <mergeCell ref="G37:L38"/>
    <mergeCell ref="M37:M38"/>
    <mergeCell ref="H40:M40"/>
    <mergeCell ref="H41:M41"/>
    <mergeCell ref="H42:M42"/>
    <mergeCell ref="U46:Y46"/>
    <mergeCell ref="AK17:AK18"/>
    <mergeCell ref="AE17:AJ18"/>
    <mergeCell ref="B17:G18"/>
    <mergeCell ref="J17:N18"/>
    <mergeCell ref="P17:P18"/>
    <mergeCell ref="Q17:U18"/>
    <mergeCell ref="W17:W18"/>
    <mergeCell ref="X17:AA18"/>
    <mergeCell ref="AB17:AC18"/>
    <mergeCell ref="Z46:AB46"/>
    <mergeCell ref="D21:E32"/>
    <mergeCell ref="H43:M43"/>
    <mergeCell ref="H44:M44"/>
    <mergeCell ref="W40:AB40"/>
    <mergeCell ref="W41:AB41"/>
    <mergeCell ref="W43:AB43"/>
    <mergeCell ref="W44:AB44"/>
    <mergeCell ref="O40:S40"/>
    <mergeCell ref="O41:S41"/>
    <mergeCell ref="O42:S42"/>
    <mergeCell ref="O43:S43"/>
    <mergeCell ref="O44:S44"/>
    <mergeCell ref="M31:M32"/>
    <mergeCell ref="N31:O32"/>
    <mergeCell ref="P30:U30"/>
    <mergeCell ref="P31:T32"/>
    <mergeCell ref="U31:U32"/>
    <mergeCell ref="W26:AB26"/>
    <mergeCell ref="AC27:AC28"/>
    <mergeCell ref="AD26:AI26"/>
    <mergeCell ref="AD27:AH28"/>
    <mergeCell ref="AI27:AI28"/>
    <mergeCell ref="N27:O28"/>
    <mergeCell ref="P26:U26"/>
    <mergeCell ref="P27:T28"/>
    <mergeCell ref="U27:U28"/>
    <mergeCell ref="V27:V28"/>
    <mergeCell ref="AE16:AK16"/>
    <mergeCell ref="B15:H16"/>
    <mergeCell ref="J15:O16"/>
    <mergeCell ref="Q15:V16"/>
    <mergeCell ref="X15:AC16"/>
    <mergeCell ref="AD42:AH42"/>
    <mergeCell ref="W30:AB30"/>
    <mergeCell ref="W31:AA32"/>
    <mergeCell ref="AB31:AB32"/>
    <mergeCell ref="AC31:AC32"/>
    <mergeCell ref="AD30:AI30"/>
    <mergeCell ref="W42:AB42"/>
    <mergeCell ref="D52:AJ53"/>
    <mergeCell ref="AD31:AH32"/>
    <mergeCell ref="AI31:AI32"/>
    <mergeCell ref="B11:F12"/>
    <mergeCell ref="G11:M12"/>
    <mergeCell ref="G22:M22"/>
    <mergeCell ref="G23:L24"/>
    <mergeCell ref="M23:M24"/>
    <mergeCell ref="G26:M26"/>
    <mergeCell ref="G27:L28"/>
    <mergeCell ref="M27:M28"/>
    <mergeCell ref="G30:M30"/>
    <mergeCell ref="G31:L32"/>
    <mergeCell ref="V17:V18"/>
    <mergeCell ref="I17:I18"/>
    <mergeCell ref="AD41:AH41"/>
    <mergeCell ref="E54:AJ55"/>
    <mergeCell ref="E56:AJ57"/>
    <mergeCell ref="O11:S12"/>
    <mergeCell ref="AD17:AD18"/>
    <mergeCell ref="AD43:AH43"/>
    <mergeCell ref="AD44:AH44"/>
    <mergeCell ref="P22:U22"/>
    <mergeCell ref="P23:T24"/>
    <mergeCell ref="U23:U24"/>
    <mergeCell ref="W27:Z28"/>
    <mergeCell ref="AA27:AB28"/>
    <mergeCell ref="AD40:AH40"/>
    <mergeCell ref="D33:E33"/>
    <mergeCell ref="H17:H18"/>
    <mergeCell ref="O17:O18"/>
    <mergeCell ref="N23:O24"/>
  </mergeCells>
  <phoneticPr fontId="1"/>
  <conditionalFormatting sqref="AE17:AJ18">
    <cfRule type="expression" dxfId="20" priority="1">
      <formula>$AE$17&gt;3200</formula>
    </cfRule>
  </conditionalFormatting>
  <dataValidations count="3">
    <dataValidation type="list" allowBlank="1" showInputMessage="1" showErrorMessage="1" sqref="T12" xr:uid="{00000000-0002-0000-0300-000000000000}">
      <formula1>"□ その他,■ その他"</formula1>
    </dataValidation>
    <dataValidation type="list" allowBlank="1" showInputMessage="1" showErrorMessage="1" sqref="T11" xr:uid="{00000000-0002-0000-0300-000001000000}">
      <formula1>"□ 雇用契約書,■ 雇用契約書"</formula1>
    </dataValidation>
    <dataValidation type="list" allowBlank="1" showInputMessage="1" showErrorMessage="1" sqref="AB11" xr:uid="{00000000-0002-0000-0300-000002000000}">
      <formula1>"□ 労働条件通知書,■ 労働条件通知書"</formula1>
    </dataValidation>
  </dataValidations>
  <printOptions horizontalCentered="1"/>
  <pageMargins left="0.78740157480314965" right="0.39370078740157483" top="0.59055118110236227" bottom="0.59055118110236227" header="0.19685039370078741" footer="0.19685039370078741"/>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F33"/>
  <sheetViews>
    <sheetView view="pageBreakPreview" topLeftCell="A13" zoomScaleNormal="100" zoomScaleSheetLayoutView="100" workbookViewId="0">
      <selection activeCell="I17" sqref="I17"/>
    </sheetView>
  </sheetViews>
  <sheetFormatPr defaultColWidth="8.88671875" defaultRowHeight="13.2" x14ac:dyDescent="0.2"/>
  <cols>
    <col min="1" max="1" width="2.6640625" style="81" customWidth="1"/>
    <col min="2" max="3" width="20.6640625" style="81" customWidth="1"/>
    <col min="4" max="4" width="21.44140625" style="81" customWidth="1"/>
    <col min="5" max="5" width="20.6640625" style="81" customWidth="1"/>
    <col min="6" max="6" width="2.6640625" style="81" customWidth="1"/>
    <col min="7" max="16384" width="8.88671875" style="81"/>
  </cols>
  <sheetData>
    <row r="1" spans="1:6" ht="21.6" customHeight="1" x14ac:dyDescent="0.2">
      <c r="A1" s="80"/>
      <c r="B1" s="80" t="s">
        <v>190</v>
      </c>
      <c r="C1" s="80"/>
      <c r="D1" s="80"/>
      <c r="E1" s="80"/>
      <c r="F1" s="80"/>
    </row>
    <row r="2" spans="1:6" ht="40.200000000000003" customHeight="1" x14ac:dyDescent="0.2">
      <c r="A2" s="80"/>
      <c r="B2" s="591" t="s">
        <v>188</v>
      </c>
      <c r="C2" s="591"/>
      <c r="D2" s="591"/>
      <c r="E2" s="591"/>
      <c r="F2" s="80"/>
    </row>
    <row r="3" spans="1:6" ht="16.2" x14ac:dyDescent="0.2">
      <c r="A3" s="80"/>
      <c r="B3" s="82" t="s">
        <v>176</v>
      </c>
      <c r="C3" s="80"/>
      <c r="D3" s="80"/>
      <c r="E3" s="80"/>
      <c r="F3" s="80"/>
    </row>
    <row r="4" spans="1:6" x14ac:dyDescent="0.2">
      <c r="A4" s="80"/>
      <c r="B4" s="80"/>
      <c r="C4" s="80"/>
      <c r="D4" s="80"/>
      <c r="E4" s="83" t="s">
        <v>0</v>
      </c>
      <c r="F4" s="80"/>
    </row>
    <row r="5" spans="1:6" ht="30" customHeight="1" x14ac:dyDescent="0.2">
      <c r="A5" s="80"/>
      <c r="B5" s="592" t="s">
        <v>177</v>
      </c>
      <c r="C5" s="593"/>
      <c r="D5" s="592" t="s">
        <v>178</v>
      </c>
      <c r="E5" s="593"/>
      <c r="F5" s="80"/>
    </row>
    <row r="6" spans="1:6" ht="30" customHeight="1" x14ac:dyDescent="0.2">
      <c r="A6" s="80"/>
      <c r="B6" s="84" t="s">
        <v>179</v>
      </c>
      <c r="C6" s="84" t="s">
        <v>180</v>
      </c>
      <c r="D6" s="84" t="s">
        <v>179</v>
      </c>
      <c r="E6" s="84" t="s">
        <v>180</v>
      </c>
      <c r="F6" s="80"/>
    </row>
    <row r="7" spans="1:6" ht="30" customHeight="1" x14ac:dyDescent="0.2">
      <c r="A7" s="80"/>
      <c r="B7" s="85" t="s">
        <v>181</v>
      </c>
      <c r="C7" s="97"/>
      <c r="D7" s="85" t="s">
        <v>186</v>
      </c>
      <c r="E7" s="97"/>
      <c r="F7" s="80"/>
    </row>
    <row r="8" spans="1:6" ht="30" customHeight="1" x14ac:dyDescent="0.2">
      <c r="A8" s="80"/>
      <c r="B8" s="85"/>
      <c r="C8" s="86"/>
      <c r="D8" s="85"/>
      <c r="E8" s="86"/>
      <c r="F8" s="80"/>
    </row>
    <row r="9" spans="1:6" ht="30" customHeight="1" x14ac:dyDescent="0.2">
      <c r="A9" s="80"/>
      <c r="B9" s="85"/>
      <c r="C9" s="86"/>
      <c r="D9" s="85"/>
      <c r="E9" s="86"/>
      <c r="F9" s="80"/>
    </row>
    <row r="10" spans="1:6" ht="30" customHeight="1" x14ac:dyDescent="0.2">
      <c r="A10" s="80"/>
      <c r="B10" s="85"/>
      <c r="C10" s="86"/>
      <c r="D10" s="85"/>
      <c r="E10" s="86"/>
      <c r="F10" s="80"/>
    </row>
    <row r="11" spans="1:6" ht="30" customHeight="1" x14ac:dyDescent="0.2">
      <c r="A11" s="80"/>
      <c r="B11" s="87"/>
      <c r="C11" s="87"/>
      <c r="D11" s="85"/>
      <c r="E11" s="86"/>
      <c r="F11" s="80"/>
    </row>
    <row r="12" spans="1:6" ht="30" customHeight="1" x14ac:dyDescent="0.2">
      <c r="A12" s="80"/>
      <c r="B12" s="85" t="s">
        <v>182</v>
      </c>
      <c r="C12" s="714">
        <f>E18-C7</f>
        <v>0</v>
      </c>
      <c r="D12" s="88"/>
      <c r="E12" s="86"/>
      <c r="F12" s="80"/>
    </row>
    <row r="13" spans="1:6" ht="30" customHeight="1" x14ac:dyDescent="0.2">
      <c r="A13" s="80"/>
      <c r="B13" s="88"/>
      <c r="C13" s="86"/>
      <c r="D13" s="88"/>
      <c r="E13" s="86"/>
      <c r="F13" s="80"/>
    </row>
    <row r="14" spans="1:6" ht="30" customHeight="1" x14ac:dyDescent="0.2">
      <c r="A14" s="80"/>
      <c r="B14" s="89"/>
      <c r="C14" s="90"/>
      <c r="D14" s="89"/>
      <c r="E14" s="90"/>
      <c r="F14" s="80"/>
    </row>
    <row r="15" spans="1:6" ht="30" customHeight="1" x14ac:dyDescent="0.2">
      <c r="A15" s="80"/>
      <c r="B15" s="89"/>
      <c r="C15" s="90"/>
      <c r="D15" s="89"/>
      <c r="E15" s="90"/>
      <c r="F15" s="80"/>
    </row>
    <row r="16" spans="1:6" ht="30" customHeight="1" x14ac:dyDescent="0.2">
      <c r="A16" s="80"/>
      <c r="B16" s="89"/>
      <c r="C16" s="90"/>
      <c r="D16" s="89"/>
      <c r="E16" s="90"/>
      <c r="F16" s="80"/>
    </row>
    <row r="17" spans="1:6" ht="30" customHeight="1" x14ac:dyDescent="0.2">
      <c r="A17" s="80"/>
      <c r="B17" s="89"/>
      <c r="C17" s="90"/>
      <c r="D17" s="89"/>
      <c r="E17" s="90"/>
      <c r="F17" s="80"/>
    </row>
    <row r="18" spans="1:6" ht="30" customHeight="1" x14ac:dyDescent="0.2">
      <c r="A18" s="80"/>
      <c r="B18" s="84" t="s">
        <v>117</v>
      </c>
      <c r="C18" s="86">
        <f>SUM(C7:C12)</f>
        <v>0</v>
      </c>
      <c r="D18" s="84" t="s">
        <v>117</v>
      </c>
      <c r="E18" s="86">
        <f>SUM(E7:E17)</f>
        <v>0</v>
      </c>
      <c r="F18" s="80"/>
    </row>
    <row r="19" spans="1:6" ht="30" customHeight="1" x14ac:dyDescent="0.2">
      <c r="A19" s="80"/>
      <c r="B19" s="91"/>
      <c r="C19" s="92" t="s">
        <v>183</v>
      </c>
      <c r="D19" s="93">
        <f>E18-C18</f>
        <v>0</v>
      </c>
      <c r="E19" s="94"/>
      <c r="F19" s="80"/>
    </row>
    <row r="20" spans="1:6" x14ac:dyDescent="0.2">
      <c r="A20" s="80"/>
      <c r="B20" s="80"/>
      <c r="C20" s="80"/>
      <c r="D20" s="80"/>
      <c r="E20" s="80"/>
      <c r="F20" s="80"/>
    </row>
    <row r="21" spans="1:6" x14ac:dyDescent="0.2">
      <c r="A21" s="80"/>
      <c r="B21" s="594" t="s">
        <v>187</v>
      </c>
      <c r="C21" s="594"/>
      <c r="D21" s="594"/>
      <c r="E21" s="594"/>
      <c r="F21" s="80"/>
    </row>
    <row r="22" spans="1:6" x14ac:dyDescent="0.2">
      <c r="A22" s="80"/>
      <c r="B22" s="594"/>
      <c r="C22" s="594"/>
      <c r="D22" s="594"/>
      <c r="E22" s="594"/>
      <c r="F22" s="80"/>
    </row>
    <row r="23" spans="1:6" x14ac:dyDescent="0.2">
      <c r="A23" s="80"/>
      <c r="B23" s="80"/>
      <c r="C23" s="80"/>
      <c r="D23" s="80"/>
      <c r="E23" s="80"/>
      <c r="F23" s="80"/>
    </row>
    <row r="24" spans="1:6" x14ac:dyDescent="0.2">
      <c r="A24" s="80"/>
      <c r="B24" s="710" t="str">
        <f>第1号様式!AJ3</f>
        <v>令和　　年　　月　　日</v>
      </c>
      <c r="C24" s="95"/>
      <c r="D24" s="95"/>
      <c r="E24" s="95"/>
      <c r="F24" s="80"/>
    </row>
    <row r="25" spans="1:6" x14ac:dyDescent="0.2">
      <c r="A25" s="80"/>
      <c r="B25" s="95"/>
      <c r="C25" s="95"/>
      <c r="D25" s="95"/>
      <c r="E25" s="95"/>
      <c r="F25" s="80"/>
    </row>
    <row r="26" spans="1:6" x14ac:dyDescent="0.2">
      <c r="A26" s="80"/>
      <c r="B26" s="95"/>
      <c r="C26" s="95"/>
      <c r="D26" s="95"/>
      <c r="E26" s="95"/>
      <c r="F26" s="80"/>
    </row>
    <row r="27" spans="1:6" x14ac:dyDescent="0.2">
      <c r="A27" s="80"/>
      <c r="B27" s="95"/>
      <c r="C27" s="95" t="s">
        <v>184</v>
      </c>
      <c r="D27" s="704">
        <f>第1号様式!AI9</f>
        <v>0</v>
      </c>
      <c r="E27" s="705"/>
      <c r="F27" s="80"/>
    </row>
    <row r="28" spans="1:6" x14ac:dyDescent="0.2">
      <c r="A28" s="80"/>
      <c r="B28" s="95"/>
      <c r="C28" s="95"/>
      <c r="D28" s="705"/>
      <c r="E28" s="705"/>
      <c r="F28" s="80"/>
    </row>
    <row r="29" spans="1:6" x14ac:dyDescent="0.2">
      <c r="A29" s="80"/>
      <c r="B29" s="95"/>
      <c r="C29" s="95" t="s">
        <v>185</v>
      </c>
      <c r="D29" s="704">
        <f>第1号様式!AI10</f>
        <v>0</v>
      </c>
      <c r="E29" s="705"/>
      <c r="F29" s="80"/>
    </row>
    <row r="30" spans="1:6" x14ac:dyDescent="0.2">
      <c r="A30" s="80"/>
      <c r="B30" s="95"/>
      <c r="C30" s="95"/>
      <c r="D30" s="705"/>
      <c r="E30" s="705"/>
      <c r="F30" s="80"/>
    </row>
    <row r="31" spans="1:6" x14ac:dyDescent="0.2">
      <c r="A31" s="80"/>
      <c r="B31" s="95"/>
      <c r="C31" s="95"/>
      <c r="D31" s="705"/>
      <c r="E31" s="705"/>
      <c r="F31" s="80"/>
    </row>
    <row r="32" spans="1:6" x14ac:dyDescent="0.2">
      <c r="B32" s="96"/>
      <c r="C32" s="96"/>
      <c r="D32" s="96"/>
      <c r="E32" s="96"/>
    </row>
    <row r="33" spans="2:5" x14ac:dyDescent="0.2">
      <c r="B33" s="96"/>
      <c r="C33" s="96"/>
      <c r="D33" s="96"/>
      <c r="E33" s="96"/>
    </row>
  </sheetData>
  <mergeCells count="6">
    <mergeCell ref="B2:E2"/>
    <mergeCell ref="B5:C5"/>
    <mergeCell ref="D5:E5"/>
    <mergeCell ref="B21:E22"/>
    <mergeCell ref="D29:E31"/>
    <mergeCell ref="D27:E28"/>
  </mergeCells>
  <phoneticPr fontId="5"/>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1C526-136E-46A2-A911-2D3BCBA83EB6}">
  <sheetPr>
    <tabColor rgb="FFFFC000"/>
    <pageSetUpPr fitToPage="1"/>
  </sheetPr>
  <dimension ref="A1:BB46"/>
  <sheetViews>
    <sheetView showGridLines="0" showZeros="0" view="pageBreakPreview" zoomScale="85" zoomScaleNormal="57" zoomScaleSheetLayoutView="85" workbookViewId="0">
      <selection activeCell="AJ3" sqref="AJ3:AZ3"/>
    </sheetView>
  </sheetViews>
  <sheetFormatPr defaultColWidth="9" defaultRowHeight="13.2" x14ac:dyDescent="0.2"/>
  <cols>
    <col min="1" max="31" width="1.6640625" style="99" customWidth="1"/>
    <col min="32" max="32" width="2.5546875" style="99" customWidth="1"/>
    <col min="33" max="179" width="1.6640625" style="99" customWidth="1"/>
    <col min="180" max="256" width="9" style="99"/>
    <col min="257" max="287" width="1.6640625" style="99" customWidth="1"/>
    <col min="288" max="288" width="2.5546875" style="99" customWidth="1"/>
    <col min="289" max="435" width="1.6640625" style="99" customWidth="1"/>
    <col min="436" max="512" width="9" style="99"/>
    <col min="513" max="543" width="1.6640625" style="99" customWidth="1"/>
    <col min="544" max="544" width="2.5546875" style="99" customWidth="1"/>
    <col min="545" max="691" width="1.6640625" style="99" customWidth="1"/>
    <col min="692" max="768" width="9" style="99"/>
    <col min="769" max="799" width="1.6640625" style="99" customWidth="1"/>
    <col min="800" max="800" width="2.5546875" style="99" customWidth="1"/>
    <col min="801" max="947" width="1.6640625" style="99" customWidth="1"/>
    <col min="948" max="1024" width="9" style="99"/>
    <col min="1025" max="1055" width="1.6640625" style="99" customWidth="1"/>
    <col min="1056" max="1056" width="2.5546875" style="99" customWidth="1"/>
    <col min="1057" max="1203" width="1.6640625" style="99" customWidth="1"/>
    <col min="1204" max="1280" width="9" style="99"/>
    <col min="1281" max="1311" width="1.6640625" style="99" customWidth="1"/>
    <col min="1312" max="1312" width="2.5546875" style="99" customWidth="1"/>
    <col min="1313" max="1459" width="1.6640625" style="99" customWidth="1"/>
    <col min="1460" max="1536" width="9" style="99"/>
    <col min="1537" max="1567" width="1.6640625" style="99" customWidth="1"/>
    <col min="1568" max="1568" width="2.5546875" style="99" customWidth="1"/>
    <col min="1569" max="1715" width="1.6640625" style="99" customWidth="1"/>
    <col min="1716" max="1792" width="9" style="99"/>
    <col min="1793" max="1823" width="1.6640625" style="99" customWidth="1"/>
    <col min="1824" max="1824" width="2.5546875" style="99" customWidth="1"/>
    <col min="1825" max="1971" width="1.6640625" style="99" customWidth="1"/>
    <col min="1972" max="2048" width="9" style="99"/>
    <col min="2049" max="2079" width="1.6640625" style="99" customWidth="1"/>
    <col min="2080" max="2080" width="2.5546875" style="99" customWidth="1"/>
    <col min="2081" max="2227" width="1.6640625" style="99" customWidth="1"/>
    <col min="2228" max="2304" width="9" style="99"/>
    <col min="2305" max="2335" width="1.6640625" style="99" customWidth="1"/>
    <col min="2336" max="2336" width="2.5546875" style="99" customWidth="1"/>
    <col min="2337" max="2483" width="1.6640625" style="99" customWidth="1"/>
    <col min="2484" max="2560" width="9" style="99"/>
    <col min="2561" max="2591" width="1.6640625" style="99" customWidth="1"/>
    <col min="2592" max="2592" width="2.5546875" style="99" customWidth="1"/>
    <col min="2593" max="2739" width="1.6640625" style="99" customWidth="1"/>
    <col min="2740" max="2816" width="9" style="99"/>
    <col min="2817" max="2847" width="1.6640625" style="99" customWidth="1"/>
    <col min="2848" max="2848" width="2.5546875" style="99" customWidth="1"/>
    <col min="2849" max="2995" width="1.6640625" style="99" customWidth="1"/>
    <col min="2996" max="3072" width="9" style="99"/>
    <col min="3073" max="3103" width="1.6640625" style="99" customWidth="1"/>
    <col min="3104" max="3104" width="2.5546875" style="99" customWidth="1"/>
    <col min="3105" max="3251" width="1.6640625" style="99" customWidth="1"/>
    <col min="3252" max="3328" width="9" style="99"/>
    <col min="3329" max="3359" width="1.6640625" style="99" customWidth="1"/>
    <col min="3360" max="3360" width="2.5546875" style="99" customWidth="1"/>
    <col min="3361" max="3507" width="1.6640625" style="99" customWidth="1"/>
    <col min="3508" max="3584" width="9" style="99"/>
    <col min="3585" max="3615" width="1.6640625" style="99" customWidth="1"/>
    <col min="3616" max="3616" width="2.5546875" style="99" customWidth="1"/>
    <col min="3617" max="3763" width="1.6640625" style="99" customWidth="1"/>
    <col min="3764" max="3840" width="9" style="99"/>
    <col min="3841" max="3871" width="1.6640625" style="99" customWidth="1"/>
    <col min="3872" max="3872" width="2.5546875" style="99" customWidth="1"/>
    <col min="3873" max="4019" width="1.6640625" style="99" customWidth="1"/>
    <col min="4020" max="4096" width="9" style="99"/>
    <col min="4097" max="4127" width="1.6640625" style="99" customWidth="1"/>
    <col min="4128" max="4128" width="2.5546875" style="99" customWidth="1"/>
    <col min="4129" max="4275" width="1.6640625" style="99" customWidth="1"/>
    <col min="4276" max="4352" width="9" style="99"/>
    <col min="4353" max="4383" width="1.6640625" style="99" customWidth="1"/>
    <col min="4384" max="4384" width="2.5546875" style="99" customWidth="1"/>
    <col min="4385" max="4531" width="1.6640625" style="99" customWidth="1"/>
    <col min="4532" max="4608" width="9" style="99"/>
    <col min="4609" max="4639" width="1.6640625" style="99" customWidth="1"/>
    <col min="4640" max="4640" width="2.5546875" style="99" customWidth="1"/>
    <col min="4641" max="4787" width="1.6640625" style="99" customWidth="1"/>
    <col min="4788" max="4864" width="9" style="99"/>
    <col min="4865" max="4895" width="1.6640625" style="99" customWidth="1"/>
    <col min="4896" max="4896" width="2.5546875" style="99" customWidth="1"/>
    <col min="4897" max="5043" width="1.6640625" style="99" customWidth="1"/>
    <col min="5044" max="5120" width="9" style="99"/>
    <col min="5121" max="5151" width="1.6640625" style="99" customWidth="1"/>
    <col min="5152" max="5152" width="2.5546875" style="99" customWidth="1"/>
    <col min="5153" max="5299" width="1.6640625" style="99" customWidth="1"/>
    <col min="5300" max="5376" width="9" style="99"/>
    <col min="5377" max="5407" width="1.6640625" style="99" customWidth="1"/>
    <col min="5408" max="5408" width="2.5546875" style="99" customWidth="1"/>
    <col min="5409" max="5555" width="1.6640625" style="99" customWidth="1"/>
    <col min="5556" max="5632" width="9" style="99"/>
    <col min="5633" max="5663" width="1.6640625" style="99" customWidth="1"/>
    <col min="5664" max="5664" width="2.5546875" style="99" customWidth="1"/>
    <col min="5665" max="5811" width="1.6640625" style="99" customWidth="1"/>
    <col min="5812" max="5888" width="9" style="99"/>
    <col min="5889" max="5919" width="1.6640625" style="99" customWidth="1"/>
    <col min="5920" max="5920" width="2.5546875" style="99" customWidth="1"/>
    <col min="5921" max="6067" width="1.6640625" style="99" customWidth="1"/>
    <col min="6068" max="6144" width="9" style="99"/>
    <col min="6145" max="6175" width="1.6640625" style="99" customWidth="1"/>
    <col min="6176" max="6176" width="2.5546875" style="99" customWidth="1"/>
    <col min="6177" max="6323" width="1.6640625" style="99" customWidth="1"/>
    <col min="6324" max="6400" width="9" style="99"/>
    <col min="6401" max="6431" width="1.6640625" style="99" customWidth="1"/>
    <col min="6432" max="6432" width="2.5546875" style="99" customWidth="1"/>
    <col min="6433" max="6579" width="1.6640625" style="99" customWidth="1"/>
    <col min="6580" max="6656" width="9" style="99"/>
    <col min="6657" max="6687" width="1.6640625" style="99" customWidth="1"/>
    <col min="6688" max="6688" width="2.5546875" style="99" customWidth="1"/>
    <col min="6689" max="6835" width="1.6640625" style="99" customWidth="1"/>
    <col min="6836" max="6912" width="9" style="99"/>
    <col min="6913" max="6943" width="1.6640625" style="99" customWidth="1"/>
    <col min="6944" max="6944" width="2.5546875" style="99" customWidth="1"/>
    <col min="6945" max="7091" width="1.6640625" style="99" customWidth="1"/>
    <col min="7092" max="7168" width="9" style="99"/>
    <col min="7169" max="7199" width="1.6640625" style="99" customWidth="1"/>
    <col min="7200" max="7200" width="2.5546875" style="99" customWidth="1"/>
    <col min="7201" max="7347" width="1.6640625" style="99" customWidth="1"/>
    <col min="7348" max="7424" width="9" style="99"/>
    <col min="7425" max="7455" width="1.6640625" style="99" customWidth="1"/>
    <col min="7456" max="7456" width="2.5546875" style="99" customWidth="1"/>
    <col min="7457" max="7603" width="1.6640625" style="99" customWidth="1"/>
    <col min="7604" max="7680" width="9" style="99"/>
    <col min="7681" max="7711" width="1.6640625" style="99" customWidth="1"/>
    <col min="7712" max="7712" width="2.5546875" style="99" customWidth="1"/>
    <col min="7713" max="7859" width="1.6640625" style="99" customWidth="1"/>
    <col min="7860" max="7936" width="9" style="99"/>
    <col min="7937" max="7967" width="1.6640625" style="99" customWidth="1"/>
    <col min="7968" max="7968" width="2.5546875" style="99" customWidth="1"/>
    <col min="7969" max="8115" width="1.6640625" style="99" customWidth="1"/>
    <col min="8116" max="8192" width="9" style="99"/>
    <col min="8193" max="8223" width="1.6640625" style="99" customWidth="1"/>
    <col min="8224" max="8224" width="2.5546875" style="99" customWidth="1"/>
    <col min="8225" max="8371" width="1.6640625" style="99" customWidth="1"/>
    <col min="8372" max="8448" width="9" style="99"/>
    <col min="8449" max="8479" width="1.6640625" style="99" customWidth="1"/>
    <col min="8480" max="8480" width="2.5546875" style="99" customWidth="1"/>
    <col min="8481" max="8627" width="1.6640625" style="99" customWidth="1"/>
    <col min="8628" max="8704" width="9" style="99"/>
    <col min="8705" max="8735" width="1.6640625" style="99" customWidth="1"/>
    <col min="8736" max="8736" width="2.5546875" style="99" customWidth="1"/>
    <col min="8737" max="8883" width="1.6640625" style="99" customWidth="1"/>
    <col min="8884" max="8960" width="9" style="99"/>
    <col min="8961" max="8991" width="1.6640625" style="99" customWidth="1"/>
    <col min="8992" max="8992" width="2.5546875" style="99" customWidth="1"/>
    <col min="8993" max="9139" width="1.6640625" style="99" customWidth="1"/>
    <col min="9140" max="9216" width="9" style="99"/>
    <col min="9217" max="9247" width="1.6640625" style="99" customWidth="1"/>
    <col min="9248" max="9248" width="2.5546875" style="99" customWidth="1"/>
    <col min="9249" max="9395" width="1.6640625" style="99" customWidth="1"/>
    <col min="9396" max="9472" width="9" style="99"/>
    <col min="9473" max="9503" width="1.6640625" style="99" customWidth="1"/>
    <col min="9504" max="9504" width="2.5546875" style="99" customWidth="1"/>
    <col min="9505" max="9651" width="1.6640625" style="99" customWidth="1"/>
    <col min="9652" max="9728" width="9" style="99"/>
    <col min="9729" max="9759" width="1.6640625" style="99" customWidth="1"/>
    <col min="9760" max="9760" width="2.5546875" style="99" customWidth="1"/>
    <col min="9761" max="9907" width="1.6640625" style="99" customWidth="1"/>
    <col min="9908" max="9984" width="9" style="99"/>
    <col min="9985" max="10015" width="1.6640625" style="99" customWidth="1"/>
    <col min="10016" max="10016" width="2.5546875" style="99" customWidth="1"/>
    <col min="10017" max="10163" width="1.6640625" style="99" customWidth="1"/>
    <col min="10164" max="10240" width="9" style="99"/>
    <col min="10241" max="10271" width="1.6640625" style="99" customWidth="1"/>
    <col min="10272" max="10272" width="2.5546875" style="99" customWidth="1"/>
    <col min="10273" max="10419" width="1.6640625" style="99" customWidth="1"/>
    <col min="10420" max="10496" width="9" style="99"/>
    <col min="10497" max="10527" width="1.6640625" style="99" customWidth="1"/>
    <col min="10528" max="10528" width="2.5546875" style="99" customWidth="1"/>
    <col min="10529" max="10675" width="1.6640625" style="99" customWidth="1"/>
    <col min="10676" max="10752" width="9" style="99"/>
    <col min="10753" max="10783" width="1.6640625" style="99" customWidth="1"/>
    <col min="10784" max="10784" width="2.5546875" style="99" customWidth="1"/>
    <col min="10785" max="10931" width="1.6640625" style="99" customWidth="1"/>
    <col min="10932" max="11008" width="9" style="99"/>
    <col min="11009" max="11039" width="1.6640625" style="99" customWidth="1"/>
    <col min="11040" max="11040" width="2.5546875" style="99" customWidth="1"/>
    <col min="11041" max="11187" width="1.6640625" style="99" customWidth="1"/>
    <col min="11188" max="11264" width="9" style="99"/>
    <col min="11265" max="11295" width="1.6640625" style="99" customWidth="1"/>
    <col min="11296" max="11296" width="2.5546875" style="99" customWidth="1"/>
    <col min="11297" max="11443" width="1.6640625" style="99" customWidth="1"/>
    <col min="11444" max="11520" width="9" style="99"/>
    <col min="11521" max="11551" width="1.6640625" style="99" customWidth="1"/>
    <col min="11552" max="11552" width="2.5546875" style="99" customWidth="1"/>
    <col min="11553" max="11699" width="1.6640625" style="99" customWidth="1"/>
    <col min="11700" max="11776" width="9" style="99"/>
    <col min="11777" max="11807" width="1.6640625" style="99" customWidth="1"/>
    <col min="11808" max="11808" width="2.5546875" style="99" customWidth="1"/>
    <col min="11809" max="11955" width="1.6640625" style="99" customWidth="1"/>
    <col min="11956" max="12032" width="9" style="99"/>
    <col min="12033" max="12063" width="1.6640625" style="99" customWidth="1"/>
    <col min="12064" max="12064" width="2.5546875" style="99" customWidth="1"/>
    <col min="12065" max="12211" width="1.6640625" style="99" customWidth="1"/>
    <col min="12212" max="12288" width="9" style="99"/>
    <col min="12289" max="12319" width="1.6640625" style="99" customWidth="1"/>
    <col min="12320" max="12320" width="2.5546875" style="99" customWidth="1"/>
    <col min="12321" max="12467" width="1.6640625" style="99" customWidth="1"/>
    <col min="12468" max="12544" width="9" style="99"/>
    <col min="12545" max="12575" width="1.6640625" style="99" customWidth="1"/>
    <col min="12576" max="12576" width="2.5546875" style="99" customWidth="1"/>
    <col min="12577" max="12723" width="1.6640625" style="99" customWidth="1"/>
    <col min="12724" max="12800" width="9" style="99"/>
    <col min="12801" max="12831" width="1.6640625" style="99" customWidth="1"/>
    <col min="12832" max="12832" width="2.5546875" style="99" customWidth="1"/>
    <col min="12833" max="12979" width="1.6640625" style="99" customWidth="1"/>
    <col min="12980" max="13056" width="9" style="99"/>
    <col min="13057" max="13087" width="1.6640625" style="99" customWidth="1"/>
    <col min="13088" max="13088" width="2.5546875" style="99" customWidth="1"/>
    <col min="13089" max="13235" width="1.6640625" style="99" customWidth="1"/>
    <col min="13236" max="13312" width="9" style="99"/>
    <col min="13313" max="13343" width="1.6640625" style="99" customWidth="1"/>
    <col min="13344" max="13344" width="2.5546875" style="99" customWidth="1"/>
    <col min="13345" max="13491" width="1.6640625" style="99" customWidth="1"/>
    <col min="13492" max="13568" width="9" style="99"/>
    <col min="13569" max="13599" width="1.6640625" style="99" customWidth="1"/>
    <col min="13600" max="13600" width="2.5546875" style="99" customWidth="1"/>
    <col min="13601" max="13747" width="1.6640625" style="99" customWidth="1"/>
    <col min="13748" max="13824" width="9" style="99"/>
    <col min="13825" max="13855" width="1.6640625" style="99" customWidth="1"/>
    <col min="13856" max="13856" width="2.5546875" style="99" customWidth="1"/>
    <col min="13857" max="14003" width="1.6640625" style="99" customWidth="1"/>
    <col min="14004" max="14080" width="9" style="99"/>
    <col min="14081" max="14111" width="1.6640625" style="99" customWidth="1"/>
    <col min="14112" max="14112" width="2.5546875" style="99" customWidth="1"/>
    <col min="14113" max="14259" width="1.6640625" style="99" customWidth="1"/>
    <col min="14260" max="14336" width="9" style="99"/>
    <col min="14337" max="14367" width="1.6640625" style="99" customWidth="1"/>
    <col min="14368" max="14368" width="2.5546875" style="99" customWidth="1"/>
    <col min="14369" max="14515" width="1.6640625" style="99" customWidth="1"/>
    <col min="14516" max="14592" width="9" style="99"/>
    <col min="14593" max="14623" width="1.6640625" style="99" customWidth="1"/>
    <col min="14624" max="14624" width="2.5546875" style="99" customWidth="1"/>
    <col min="14625" max="14771" width="1.6640625" style="99" customWidth="1"/>
    <col min="14772" max="14848" width="9" style="99"/>
    <col min="14849" max="14879" width="1.6640625" style="99" customWidth="1"/>
    <col min="14880" max="14880" width="2.5546875" style="99" customWidth="1"/>
    <col min="14881" max="15027" width="1.6640625" style="99" customWidth="1"/>
    <col min="15028" max="15104" width="9" style="99"/>
    <col min="15105" max="15135" width="1.6640625" style="99" customWidth="1"/>
    <col min="15136" max="15136" width="2.5546875" style="99" customWidth="1"/>
    <col min="15137" max="15283" width="1.6640625" style="99" customWidth="1"/>
    <col min="15284" max="15360" width="9" style="99"/>
    <col min="15361" max="15391" width="1.6640625" style="99" customWidth="1"/>
    <col min="15392" max="15392" width="2.5546875" style="99" customWidth="1"/>
    <col min="15393" max="15539" width="1.6640625" style="99" customWidth="1"/>
    <col min="15540" max="15616" width="9" style="99"/>
    <col min="15617" max="15647" width="1.6640625" style="99" customWidth="1"/>
    <col min="15648" max="15648" width="2.5546875" style="99" customWidth="1"/>
    <col min="15649" max="15795" width="1.6640625" style="99" customWidth="1"/>
    <col min="15796" max="15872" width="9" style="99"/>
    <col min="15873" max="15903" width="1.6640625" style="99" customWidth="1"/>
    <col min="15904" max="15904" width="2.5546875" style="99" customWidth="1"/>
    <col min="15905" max="16051" width="1.6640625" style="99" customWidth="1"/>
    <col min="16052" max="16128" width="9" style="99"/>
    <col min="16129" max="16159" width="1.6640625" style="99" customWidth="1"/>
    <col min="16160" max="16160" width="2.5546875" style="99" customWidth="1"/>
    <col min="16161" max="16307" width="1.6640625" style="99" customWidth="1"/>
    <col min="16308" max="16384" width="9" style="99"/>
  </cols>
  <sheetData>
    <row r="1" spans="1:54" x14ac:dyDescent="0.2">
      <c r="A1" s="99" t="s">
        <v>209</v>
      </c>
    </row>
    <row r="2" spans="1:54" x14ac:dyDescent="0.2">
      <c r="AJ2" s="116"/>
      <c r="AK2" s="116"/>
      <c r="AL2" s="116"/>
      <c r="AM2" s="116"/>
      <c r="AN2" s="116"/>
      <c r="AO2" s="116"/>
      <c r="AP2" s="116"/>
      <c r="AQ2" s="116"/>
      <c r="AR2" s="116"/>
      <c r="AS2" s="116"/>
      <c r="AT2" s="116"/>
      <c r="AU2" s="116"/>
      <c r="AV2" s="116"/>
      <c r="AW2" s="116"/>
      <c r="AX2" s="116"/>
      <c r="AY2" s="116"/>
      <c r="AZ2" s="116"/>
      <c r="BA2" s="101"/>
    </row>
    <row r="3" spans="1:54" ht="15.6" customHeight="1" x14ac:dyDescent="0.2">
      <c r="AJ3" s="597" t="s">
        <v>264</v>
      </c>
      <c r="AK3" s="597"/>
      <c r="AL3" s="597"/>
      <c r="AM3" s="597"/>
      <c r="AN3" s="597"/>
      <c r="AO3" s="597"/>
      <c r="AP3" s="597"/>
      <c r="AQ3" s="597"/>
      <c r="AR3" s="597"/>
      <c r="AS3" s="597"/>
      <c r="AT3" s="597"/>
      <c r="AU3" s="597"/>
      <c r="AV3" s="597"/>
      <c r="AW3" s="597"/>
      <c r="AX3" s="597"/>
      <c r="AY3" s="597"/>
      <c r="AZ3" s="597"/>
    </row>
    <row r="6" spans="1:54" x14ac:dyDescent="0.2">
      <c r="B6" s="99" t="s">
        <v>211</v>
      </c>
    </row>
    <row r="8" spans="1:54" x14ac:dyDescent="0.2">
      <c r="Y8" s="99" t="s">
        <v>212</v>
      </c>
      <c r="AF8" s="102"/>
      <c r="AG8" s="102"/>
      <c r="AH8" s="102"/>
      <c r="AI8" s="118" t="s">
        <v>260</v>
      </c>
      <c r="AJ8" s="118"/>
      <c r="AK8" s="118"/>
      <c r="AL8" s="118"/>
      <c r="AM8" s="118"/>
      <c r="AN8" s="118"/>
      <c r="AO8" s="118"/>
      <c r="AP8" s="118"/>
      <c r="AQ8" s="118"/>
      <c r="AR8" s="118"/>
      <c r="AS8" s="118"/>
      <c r="AT8" s="118"/>
      <c r="AU8" s="118"/>
      <c r="AV8" s="118"/>
      <c r="AW8" s="118"/>
      <c r="AX8" s="118"/>
      <c r="AY8" s="118"/>
      <c r="AZ8" s="118"/>
      <c r="BA8" s="118"/>
      <c r="BB8" s="118"/>
    </row>
    <row r="9" spans="1:54" x14ac:dyDescent="0.2">
      <c r="Y9" s="99" t="s">
        <v>213</v>
      </c>
      <c r="AI9" s="598" t="s">
        <v>261</v>
      </c>
      <c r="AJ9" s="598"/>
      <c r="AK9" s="598"/>
      <c r="AL9" s="598"/>
      <c r="AM9" s="598"/>
      <c r="AN9" s="598"/>
      <c r="AO9" s="598"/>
      <c r="AP9" s="598"/>
      <c r="AQ9" s="598"/>
      <c r="AR9" s="598"/>
      <c r="AS9" s="598"/>
      <c r="AT9" s="598"/>
      <c r="AU9" s="598"/>
      <c r="AV9" s="598"/>
      <c r="AW9" s="598"/>
      <c r="AX9" s="598"/>
      <c r="AY9" s="598"/>
      <c r="AZ9" s="598"/>
      <c r="BA9" s="598"/>
      <c r="BB9" s="598"/>
    </row>
    <row r="10" spans="1:54" x14ac:dyDescent="0.2">
      <c r="Y10" s="99" t="s">
        <v>214</v>
      </c>
      <c r="AI10" s="598" t="s">
        <v>262</v>
      </c>
      <c r="AJ10" s="598"/>
      <c r="AK10" s="598"/>
      <c r="AL10" s="598"/>
      <c r="AM10" s="598"/>
      <c r="AN10" s="598"/>
      <c r="AO10" s="598"/>
      <c r="AP10" s="598"/>
      <c r="AQ10" s="598"/>
      <c r="AR10" s="598"/>
      <c r="AS10" s="598"/>
      <c r="AT10" s="598"/>
      <c r="AU10" s="598"/>
      <c r="AV10" s="598"/>
      <c r="AW10" s="598"/>
      <c r="AX10" s="598"/>
      <c r="AY10" s="598"/>
      <c r="AZ10" s="598"/>
      <c r="BA10" s="598"/>
      <c r="BB10" s="598"/>
    </row>
    <row r="14" spans="1:54" ht="18" customHeight="1" x14ac:dyDescent="0.2">
      <c r="N14" s="120" t="s">
        <v>229</v>
      </c>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row>
    <row r="15" spans="1:54" ht="18" customHeight="1" x14ac:dyDescent="0.2">
      <c r="N15" s="120" t="s">
        <v>228</v>
      </c>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row>
    <row r="18" spans="1:54" ht="13.2" customHeight="1" x14ac:dyDescent="0.2">
      <c r="A18" s="121" t="s">
        <v>215</v>
      </c>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row>
    <row r="19" spans="1:54" x14ac:dyDescent="0.2">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row>
    <row r="20" spans="1:54" ht="20.399999999999999" customHeight="1" x14ac:dyDescent="0.2"/>
    <row r="21" spans="1:54" x14ac:dyDescent="0.2">
      <c r="A21" s="131" t="s">
        <v>216</v>
      </c>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row>
    <row r="22" spans="1:54" ht="20.399999999999999" customHeight="1" x14ac:dyDescent="0.2"/>
    <row r="23" spans="1:54" x14ac:dyDescent="0.2">
      <c r="A23" s="104" t="s">
        <v>217</v>
      </c>
      <c r="J23" s="105"/>
      <c r="K23" s="105"/>
      <c r="L23" s="105"/>
      <c r="M23" s="105"/>
      <c r="P23" s="105"/>
      <c r="Q23" s="105"/>
      <c r="R23" s="105" t="s">
        <v>218</v>
      </c>
      <c r="S23" s="105"/>
      <c r="T23" s="132" t="str">
        <f>'様式2　所要額内訳書（総括表）記入例'!AJ12</f>
        <v>○○訪問看護ステーション</v>
      </c>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99" t="s">
        <v>219</v>
      </c>
    </row>
    <row r="24" spans="1:54" ht="18.600000000000001" customHeight="1" x14ac:dyDescent="0.2"/>
    <row r="25" spans="1:54" x14ac:dyDescent="0.2">
      <c r="A25" s="104" t="s">
        <v>220</v>
      </c>
      <c r="R25" s="99" t="s">
        <v>221</v>
      </c>
      <c r="T25" s="133">
        <f>'様式2　所要額内訳書（総括表）記入例'!AR25</f>
        <v>2047000</v>
      </c>
      <c r="U25" s="133"/>
      <c r="V25" s="133"/>
      <c r="W25" s="133"/>
      <c r="X25" s="133"/>
      <c r="Y25" s="133"/>
      <c r="Z25" s="133"/>
      <c r="AA25" s="133"/>
      <c r="AB25" s="133"/>
      <c r="AC25" s="133"/>
      <c r="AD25" s="133"/>
      <c r="AE25" s="133"/>
      <c r="AF25" s="133"/>
      <c r="AG25" s="133"/>
      <c r="AH25" s="133"/>
      <c r="AI25" s="133"/>
      <c r="AJ25" s="133"/>
      <c r="AK25" s="133"/>
      <c r="AL25" s="133"/>
      <c r="AM25" s="133"/>
      <c r="AN25" s="133"/>
      <c r="AP25" s="99" t="s">
        <v>222</v>
      </c>
    </row>
    <row r="26" spans="1:54" ht="20.399999999999999" customHeight="1" x14ac:dyDescent="0.2"/>
    <row r="27" spans="1:54" x14ac:dyDescent="0.2">
      <c r="A27" s="104" t="s">
        <v>223</v>
      </c>
      <c r="R27" s="99" t="s">
        <v>230</v>
      </c>
    </row>
    <row r="28" spans="1:54" ht="17.399999999999999" customHeight="1" x14ac:dyDescent="0.2"/>
    <row r="29" spans="1:54" x14ac:dyDescent="0.2">
      <c r="A29" s="104" t="s">
        <v>224</v>
      </c>
      <c r="R29" s="99" t="s">
        <v>231</v>
      </c>
    </row>
    <row r="44" spans="17:53" ht="13.2" customHeight="1" x14ac:dyDescent="0.2">
      <c r="Q44" s="103"/>
      <c r="R44" s="103"/>
      <c r="S44" s="106"/>
      <c r="T44" s="122" t="s">
        <v>232</v>
      </c>
      <c r="U44" s="123"/>
      <c r="V44" s="123"/>
      <c r="W44" s="123"/>
      <c r="X44" s="123"/>
      <c r="Y44" s="124"/>
      <c r="Z44" s="134" t="s">
        <v>225</v>
      </c>
      <c r="AA44" s="135"/>
      <c r="AB44" s="135"/>
      <c r="AC44" s="135"/>
      <c r="AD44" s="135"/>
      <c r="AE44" s="135"/>
      <c r="AF44" s="135"/>
      <c r="AG44" s="136"/>
      <c r="AH44" s="119" t="s">
        <v>265</v>
      </c>
      <c r="AI44" s="119"/>
      <c r="AJ44" s="119"/>
      <c r="AK44" s="119"/>
      <c r="AL44" s="119"/>
      <c r="AM44" s="119"/>
      <c r="AN44" s="119"/>
      <c r="AO44" s="119"/>
      <c r="AP44" s="119"/>
      <c r="AQ44" s="119"/>
      <c r="AR44" s="119"/>
      <c r="AS44" s="119"/>
      <c r="AT44" s="119"/>
      <c r="AU44" s="119"/>
      <c r="AV44" s="119"/>
      <c r="AW44" s="119"/>
      <c r="AX44" s="119"/>
      <c r="AY44" s="119"/>
      <c r="AZ44" s="119"/>
      <c r="BA44" s="119"/>
    </row>
    <row r="45" spans="17:53" x14ac:dyDescent="0.2">
      <c r="Q45" s="103"/>
      <c r="R45" s="103"/>
      <c r="S45" s="106"/>
      <c r="T45" s="125"/>
      <c r="U45" s="126"/>
      <c r="V45" s="126"/>
      <c r="W45" s="126"/>
      <c r="X45" s="126"/>
      <c r="Y45" s="127"/>
      <c r="Z45" s="134" t="s">
        <v>226</v>
      </c>
      <c r="AA45" s="135"/>
      <c r="AB45" s="135"/>
      <c r="AC45" s="135"/>
      <c r="AD45" s="135"/>
      <c r="AE45" s="135"/>
      <c r="AF45" s="135"/>
      <c r="AG45" s="136"/>
      <c r="AH45" s="119" t="s">
        <v>266</v>
      </c>
      <c r="AI45" s="119"/>
      <c r="AJ45" s="119"/>
      <c r="AK45" s="119"/>
      <c r="AL45" s="119"/>
      <c r="AM45" s="119"/>
      <c r="AN45" s="119"/>
      <c r="AO45" s="119"/>
      <c r="AP45" s="119"/>
      <c r="AQ45" s="119"/>
      <c r="AR45" s="119"/>
      <c r="AS45" s="119"/>
      <c r="AT45" s="119"/>
      <c r="AU45" s="119"/>
      <c r="AV45" s="119"/>
      <c r="AW45" s="119"/>
      <c r="AX45" s="119"/>
      <c r="AY45" s="119"/>
      <c r="AZ45" s="119"/>
      <c r="BA45" s="119"/>
    </row>
    <row r="46" spans="17:53" x14ac:dyDescent="0.2">
      <c r="Q46" s="103"/>
      <c r="R46" s="103"/>
      <c r="S46" s="106"/>
      <c r="T46" s="128"/>
      <c r="U46" s="129"/>
      <c r="V46" s="129"/>
      <c r="W46" s="129"/>
      <c r="X46" s="129"/>
      <c r="Y46" s="130"/>
      <c r="Z46" s="137" t="s">
        <v>227</v>
      </c>
      <c r="AA46" s="137"/>
      <c r="AB46" s="137"/>
      <c r="AC46" s="137"/>
      <c r="AD46" s="137"/>
      <c r="AE46" s="137"/>
      <c r="AF46" s="137"/>
      <c r="AG46" s="137"/>
      <c r="AH46" s="119" t="s">
        <v>267</v>
      </c>
      <c r="AI46" s="119"/>
      <c r="AJ46" s="119"/>
      <c r="AK46" s="119"/>
      <c r="AL46" s="119"/>
      <c r="AM46" s="119"/>
      <c r="AN46" s="119"/>
      <c r="AO46" s="119"/>
      <c r="AP46" s="119"/>
      <c r="AQ46" s="119"/>
      <c r="AR46" s="119"/>
      <c r="AS46" s="119"/>
      <c r="AT46" s="119"/>
      <c r="AU46" s="119"/>
      <c r="AV46" s="119"/>
      <c r="AW46" s="119"/>
      <c r="AX46" s="119"/>
      <c r="AY46" s="119"/>
      <c r="AZ46" s="119"/>
      <c r="BA46" s="119"/>
    </row>
  </sheetData>
  <mergeCells count="18">
    <mergeCell ref="Z46:AG46"/>
    <mergeCell ref="AH46:BA46"/>
    <mergeCell ref="N15:AP15"/>
    <mergeCell ref="A18:BB18"/>
    <mergeCell ref="A21:BB21"/>
    <mergeCell ref="T23:AX23"/>
    <mergeCell ref="T25:AN25"/>
    <mergeCell ref="T44:Y46"/>
    <mergeCell ref="Z44:AG44"/>
    <mergeCell ref="AH44:BA44"/>
    <mergeCell ref="Z45:AG45"/>
    <mergeCell ref="AH45:BA45"/>
    <mergeCell ref="N14:AP14"/>
    <mergeCell ref="AJ2:AZ2"/>
    <mergeCell ref="AJ3:AZ3"/>
    <mergeCell ref="AI8:BB8"/>
    <mergeCell ref="AI9:BB9"/>
    <mergeCell ref="AI10:BB10"/>
  </mergeCells>
  <phoneticPr fontId="1"/>
  <printOptions horizontalCentered="1"/>
  <pageMargins left="0.59055118110236227" right="0.59055118110236227" top="0.98425196850393704"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第1号様式</vt:lpstr>
      <vt:lpstr>別紙（第1号様式関係）</vt:lpstr>
      <vt:lpstr>第1号様式の2</vt:lpstr>
      <vt:lpstr>様式2　所要額内訳書（総括表）</vt:lpstr>
      <vt:lpstr>様式2-2　所要額内訳書（一覧表）</vt:lpstr>
      <vt:lpstr>様式2-3　所要額内訳書（個表・産休等代替）</vt:lpstr>
      <vt:lpstr>単価計算表</vt:lpstr>
      <vt:lpstr>歳入歳出予算書</vt:lpstr>
      <vt:lpstr>第1号様式 記入例</vt:lpstr>
      <vt:lpstr>別紙（第1号様式関係） 記入例</vt:lpstr>
      <vt:lpstr>第1号様式の2 記入例</vt:lpstr>
      <vt:lpstr>様式2　所要額内訳書（総括表）記入例</vt:lpstr>
      <vt:lpstr>様式2-2　所要額内訳書（一覧表） 記入例</vt:lpstr>
      <vt:lpstr>様式2-３　所要額内訳書（個表・産休等代替）記入例①</vt:lpstr>
      <vt:lpstr>様式2-3　所要額内訳書（個表・産休等代替）記入例②</vt:lpstr>
      <vt:lpstr>単価計算表　記入例①②</vt:lpstr>
      <vt:lpstr>様式2-4　所要額内訳書（個表・産休等代替）記入例③</vt:lpstr>
      <vt:lpstr>単価計算表　記入例③</vt:lpstr>
      <vt:lpstr>歳入歳出予算書　記入例</vt:lpstr>
      <vt:lpstr>歳入歳出予算書!Print_Area</vt:lpstr>
      <vt:lpstr>'歳入歳出予算書　記入例'!Print_Area</vt:lpstr>
      <vt:lpstr>第1号様式!Print_Area</vt:lpstr>
      <vt:lpstr>'第1号様式 記入例'!Print_Area</vt:lpstr>
      <vt:lpstr>第1号様式の2!Print_Area</vt:lpstr>
      <vt:lpstr>'第1号様式の2 記入例'!Print_Area</vt:lpstr>
      <vt:lpstr>単価計算表!Print_Area</vt:lpstr>
      <vt:lpstr>'単価計算表　記入例①②'!Print_Area</vt:lpstr>
      <vt:lpstr>'単価計算表　記入例③'!Print_Area</vt:lpstr>
      <vt:lpstr>'別紙（第1号様式関係）'!Print_Area</vt:lpstr>
      <vt:lpstr>'別紙（第1号様式関係） 記入例'!Print_Area</vt:lpstr>
      <vt:lpstr>'様式2　所要額内訳書（総括表）'!Print_Area</vt:lpstr>
      <vt:lpstr>'様式2　所要額内訳書（総括表）記入例'!Print_Area</vt:lpstr>
      <vt:lpstr>'様式2-2　所要額内訳書（一覧表）'!Print_Area</vt:lpstr>
      <vt:lpstr>'様式2-2　所要額内訳書（一覧表） 記入例'!Print_Area</vt:lpstr>
      <vt:lpstr>'様式2-3　所要額内訳書（個表・産休等代替）'!Print_Area</vt:lpstr>
      <vt:lpstr>'様式2-３　所要額内訳書（個表・産休等代替）記入例①'!Print_Area</vt:lpstr>
      <vt:lpstr>'様式2-3　所要額内訳書（個表・産休等代替）記入例②'!Print_Area</vt:lpstr>
      <vt:lpstr>'様式2-4　所要額内訳書（個表・産休等代替）記入例③'!Print_Area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渡辺　大我</cp:lastModifiedBy>
  <cp:lastPrinted>2025-04-11T05:30:35Z</cp:lastPrinted>
  <dcterms:created xsi:type="dcterms:W3CDTF">2015-11-17T05:49:52Z</dcterms:created>
  <dcterms:modified xsi:type="dcterms:W3CDTF">2025-04-14T02:00:17Z</dcterms:modified>
</cp:coreProperties>
</file>