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E4FD988B-B9D2-43E0-9245-996575FD9A3A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G35" i="1"/>
  <c r="F35" i="1"/>
  <c r="E35" i="1"/>
  <c r="D35" i="1"/>
  <c r="H33" i="1"/>
  <c r="G33" i="1"/>
  <c r="F33" i="1"/>
  <c r="E33" i="1"/>
  <c r="D33" i="1"/>
  <c r="H29" i="1"/>
  <c r="G29" i="1"/>
  <c r="F29" i="1"/>
  <c r="E29" i="1"/>
  <c r="D29" i="1"/>
  <c r="H26" i="1"/>
  <c r="G26" i="1"/>
  <c r="F26" i="1"/>
  <c r="E26" i="1"/>
  <c r="D26" i="1"/>
  <c r="H22" i="1"/>
  <c r="H21" i="1" s="1"/>
  <c r="G22" i="1"/>
  <c r="G21" i="1" s="1"/>
  <c r="F22" i="1"/>
  <c r="E22" i="1"/>
  <c r="D22" i="1"/>
  <c r="D21" i="1" s="1"/>
  <c r="I21" i="1"/>
  <c r="F21" i="1"/>
  <c r="E21" i="1"/>
  <c r="H18" i="1"/>
  <c r="G18" i="1"/>
  <c r="F18" i="1"/>
  <c r="E18" i="1"/>
  <c r="D18" i="1"/>
  <c r="H15" i="1"/>
  <c r="G15" i="1"/>
  <c r="F15" i="1"/>
  <c r="E15" i="1"/>
  <c r="D15" i="1"/>
  <c r="H12" i="1"/>
  <c r="G12" i="1"/>
  <c r="F12" i="1"/>
  <c r="E12" i="1"/>
  <c r="D12" i="1"/>
  <c r="H8" i="1"/>
  <c r="G8" i="1"/>
  <c r="F8" i="1"/>
  <c r="F7" i="1" s="1"/>
  <c r="E8" i="1"/>
  <c r="E7" i="1" s="1"/>
  <c r="D8" i="1"/>
  <c r="D7" i="1" s="1"/>
  <c r="I7" i="1"/>
  <c r="H7" i="1"/>
  <c r="G7" i="1"/>
</calcChain>
</file>

<file path=xl/sharedStrings.xml><?xml version="1.0" encoding="utf-8"?>
<sst xmlns="http://schemas.openxmlformats.org/spreadsheetml/2006/main" count="70" uniqueCount="36">
  <si>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</si>
  <si>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</si>
  <si>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</si>
  <si>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</si>
  <si>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</si>
  <si>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</si>
  <si>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</si>
  <si>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</si>
  <si>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</si>
  <si>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</si>
  <si>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</si>
  <si>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</si>
  <si>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</si>
  <si>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</si>
  <si>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</si>
  <si>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</si>
  <si>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</si>
  <si>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</si>
  <si>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</si>
  <si>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</si>
  <si>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</si>
  <si>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</si>
  <si>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</si>
  <si>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</si>
  <si>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</si>
  <si>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</si>
  <si>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</si>
  <si>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</si>
  <si>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</si>
  <si>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</si>
  <si>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</si>
  <si>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</si>
  <si>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</si>
  <si>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</si>
  <si>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・</t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</si>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</sst>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Normal="100" zoomScaleSheetLayoutView="100" workbookViewId="0">
      <selection activeCell="D7" sqref="D7:I38"/>
    </sheetView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35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2" t="s">
        <v>1</v>
      </c>
      <c r="B5" s="52"/>
      <c r="C5" s="52"/>
      <c r="D5" s="52" t="s">
        <v>2</v>
      </c>
      <c r="E5" s="52"/>
      <c r="F5" s="52"/>
      <c r="G5" s="52"/>
      <c r="H5" s="52"/>
      <c r="I5" s="6" t="s">
        <v>3</v>
      </c>
    </row>
    <row r="6" spans="1:9" ht="37.15" customHeight="1">
      <c r="A6" s="52"/>
      <c r="B6" s="52"/>
      <c r="C6" s="52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3" t="s">
        <v>9</v>
      </c>
      <c r="B7" s="54"/>
      <c r="C7" s="54"/>
      <c r="D7" s="9">
        <f>D8+D12+D15+D18</f>
        <v>244</v>
      </c>
      <c r="E7" s="9">
        <f>+E8+E12+E15+E18</f>
        <v>157</v>
      </c>
      <c r="F7" s="9">
        <f>+F8+F12+F15+F18</f>
        <v>169</v>
      </c>
      <c r="G7" s="9">
        <f>+G8+G12+G15+G18</f>
        <v>232</v>
      </c>
      <c r="H7" s="9">
        <f>+H8+H12+H15+H18</f>
        <v>2601</v>
      </c>
      <c r="I7" s="9">
        <f>+I8+I12+I15+I18</f>
        <v>5036</v>
      </c>
    </row>
    <row r="8" spans="1:9" ht="21.6" customHeight="1">
      <c r="A8" s="10"/>
      <c r="B8" s="55" t="s">
        <v>10</v>
      </c>
      <c r="C8" s="56"/>
      <c r="D8" s="9">
        <f>SUM(D9:D11)</f>
        <v>70</v>
      </c>
      <c r="E8" s="9">
        <f>+E9+E10+E11</f>
        <v>156</v>
      </c>
      <c r="F8" s="9">
        <f>+F9+F10+F11</f>
        <v>169</v>
      </c>
      <c r="G8" s="9">
        <f>+G9+G10+G11</f>
        <v>57</v>
      </c>
      <c r="H8" s="9">
        <f>+H9+H10+H11</f>
        <v>1569</v>
      </c>
      <c r="I8" s="11">
        <v>3402</v>
      </c>
    </row>
    <row r="9" spans="1:9" ht="21.6" customHeight="1">
      <c r="A9" s="10"/>
      <c r="B9" s="10"/>
      <c r="C9" s="12" t="s">
        <v>11</v>
      </c>
      <c r="D9" s="11">
        <v>24</v>
      </c>
      <c r="E9" s="11">
        <v>140</v>
      </c>
      <c r="F9" s="11">
        <v>142</v>
      </c>
      <c r="G9" s="9">
        <v>22</v>
      </c>
      <c r="H9" s="11">
        <v>934</v>
      </c>
      <c r="I9" s="13" t="s">
        <v>34</v>
      </c>
    </row>
    <row r="10" spans="1:9" ht="21.6" customHeight="1">
      <c r="A10" s="10"/>
      <c r="B10" s="10"/>
      <c r="C10" s="12" t="s">
        <v>12</v>
      </c>
      <c r="D10" s="11">
        <v>14</v>
      </c>
      <c r="E10" s="11">
        <v>16</v>
      </c>
      <c r="F10" s="11">
        <v>17</v>
      </c>
      <c r="G10" s="9">
        <v>13</v>
      </c>
      <c r="H10" s="11">
        <v>454</v>
      </c>
      <c r="I10" s="13" t="s">
        <v>34</v>
      </c>
    </row>
    <row r="11" spans="1:9" ht="21.6" customHeight="1">
      <c r="A11" s="10"/>
      <c r="B11" s="14"/>
      <c r="C11" s="12" t="s">
        <v>13</v>
      </c>
      <c r="D11" s="11">
        <v>32</v>
      </c>
      <c r="E11" s="15">
        <v>0</v>
      </c>
      <c r="F11" s="15">
        <v>10</v>
      </c>
      <c r="G11" s="9">
        <v>22</v>
      </c>
      <c r="H11" s="11">
        <v>181</v>
      </c>
      <c r="I11" s="13" t="s">
        <v>34</v>
      </c>
    </row>
    <row r="12" spans="1:9" ht="21.6" customHeight="1">
      <c r="A12" s="10"/>
      <c r="B12" s="50" t="s">
        <v>14</v>
      </c>
      <c r="C12" s="51"/>
      <c r="D12" s="16">
        <f>SUM(D13:D14)</f>
        <v>47</v>
      </c>
      <c r="E12" s="9">
        <f>+E13+E14</f>
        <v>0</v>
      </c>
      <c r="F12" s="9">
        <f>+F13+F14</f>
        <v>0</v>
      </c>
      <c r="G12" s="9">
        <f>+G13+G14</f>
        <v>47</v>
      </c>
      <c r="H12" s="9">
        <f>+H13+H14</f>
        <v>254</v>
      </c>
      <c r="I12" s="11">
        <v>768</v>
      </c>
    </row>
    <row r="13" spans="1:9" ht="21.6" customHeight="1">
      <c r="A13" s="10"/>
      <c r="B13" s="10"/>
      <c r="C13" s="12" t="s">
        <v>13</v>
      </c>
      <c r="D13" s="11">
        <v>30</v>
      </c>
      <c r="E13" s="15">
        <v>0</v>
      </c>
      <c r="F13" s="15">
        <v>0</v>
      </c>
      <c r="G13" s="9">
        <v>30</v>
      </c>
      <c r="H13" s="11">
        <v>131</v>
      </c>
      <c r="I13" s="13" t="s">
        <v>34</v>
      </c>
    </row>
    <row r="14" spans="1:9" ht="21.6" customHeight="1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v>17</v>
      </c>
      <c r="H14" s="11">
        <v>123</v>
      </c>
      <c r="I14" s="13" t="s">
        <v>34</v>
      </c>
    </row>
    <row r="15" spans="1:9" ht="21.6" customHeight="1">
      <c r="A15" s="10"/>
      <c r="B15" s="50" t="s">
        <v>16</v>
      </c>
      <c r="C15" s="51"/>
      <c r="D15" s="17">
        <f>SUM(D16:D17)</f>
        <v>61</v>
      </c>
      <c r="E15" s="9">
        <f>+E16+E17</f>
        <v>0</v>
      </c>
      <c r="F15" s="9">
        <f>+F16+F17</f>
        <v>0</v>
      </c>
      <c r="G15" s="9">
        <f>+G16+G17</f>
        <v>61</v>
      </c>
      <c r="H15" s="9">
        <f>+H16+H17</f>
        <v>472</v>
      </c>
      <c r="I15" s="11">
        <v>866</v>
      </c>
    </row>
    <row r="16" spans="1:9" ht="21.6" customHeight="1">
      <c r="A16" s="10"/>
      <c r="B16" s="18"/>
      <c r="C16" s="12" t="s">
        <v>13</v>
      </c>
      <c r="D16" s="11">
        <v>30</v>
      </c>
      <c r="E16" s="15">
        <v>0</v>
      </c>
      <c r="F16" s="15">
        <v>0</v>
      </c>
      <c r="G16" s="9">
        <v>30</v>
      </c>
      <c r="H16" s="11">
        <v>155</v>
      </c>
      <c r="I16" s="13" t="s">
        <v>34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317</v>
      </c>
      <c r="I17" s="13" t="s">
        <v>34</v>
      </c>
    </row>
    <row r="18" spans="1:9" ht="21.6" customHeight="1">
      <c r="A18" s="10"/>
      <c r="B18" s="57" t="s">
        <v>17</v>
      </c>
      <c r="C18" s="58"/>
      <c r="D18" s="9">
        <f>SUM(D19)</f>
        <v>66</v>
      </c>
      <c r="E18" s="9">
        <f>+E19</f>
        <v>1</v>
      </c>
      <c r="F18" s="9">
        <f>+F19</f>
        <v>0</v>
      </c>
      <c r="G18" s="9">
        <f>+G19</f>
        <v>67</v>
      </c>
      <c r="H18" s="9">
        <f>+H19</f>
        <v>306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66</v>
      </c>
      <c r="E19" s="15">
        <v>1</v>
      </c>
      <c r="F19" s="15">
        <v>0</v>
      </c>
      <c r="G19" s="9">
        <v>67</v>
      </c>
      <c r="H19" s="21">
        <v>306</v>
      </c>
      <c r="I19" s="13" t="s">
        <v>34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9" t="s">
        <v>18</v>
      </c>
      <c r="B21" s="50"/>
      <c r="C21" s="51"/>
      <c r="D21" s="9">
        <f t="shared" ref="D21:I21" si="0">D22+D26+D29+D33+D35</f>
        <v>608</v>
      </c>
      <c r="E21" s="9">
        <f t="shared" si="0"/>
        <v>204</v>
      </c>
      <c r="F21" s="9">
        <f t="shared" si="0"/>
        <v>200</v>
      </c>
      <c r="G21" s="9">
        <f t="shared" si="0"/>
        <v>612</v>
      </c>
      <c r="H21" s="9">
        <f t="shared" si="0"/>
        <v>15919</v>
      </c>
      <c r="I21" s="9">
        <f t="shared" si="0"/>
        <v>4568</v>
      </c>
    </row>
    <row r="22" spans="1:9" ht="22.15" customHeight="1">
      <c r="A22" s="10"/>
      <c r="B22" s="60" t="s">
        <v>19</v>
      </c>
      <c r="C22" s="61"/>
      <c r="D22" s="9">
        <f>SUM(D23:D25)</f>
        <v>256</v>
      </c>
      <c r="E22" s="9">
        <f>+E23+E24+E25</f>
        <v>82</v>
      </c>
      <c r="F22" s="9">
        <f>+F23+F24+F25</f>
        <v>87</v>
      </c>
      <c r="G22" s="9">
        <f>+G23+G24+G25</f>
        <v>251</v>
      </c>
      <c r="H22" s="9">
        <f>+H23+H24+H25</f>
        <v>7416</v>
      </c>
      <c r="I22" s="28"/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4</v>
      </c>
      <c r="I23" s="13" t="s">
        <v>34</v>
      </c>
    </row>
    <row r="24" spans="1:9" ht="22.15" customHeight="1">
      <c r="A24" s="10"/>
      <c r="B24" s="10"/>
      <c r="C24" s="12" t="s">
        <v>20</v>
      </c>
      <c r="D24" s="11">
        <v>232</v>
      </c>
      <c r="E24" s="11">
        <v>82</v>
      </c>
      <c r="F24" s="11">
        <v>86</v>
      </c>
      <c r="G24" s="9">
        <v>228</v>
      </c>
      <c r="H24" s="30">
        <v>7201</v>
      </c>
      <c r="I24" s="13" t="s">
        <v>34</v>
      </c>
    </row>
    <row r="25" spans="1:9" ht="22.15" customHeight="1">
      <c r="A25" s="10"/>
      <c r="B25" s="14"/>
      <c r="C25" s="12" t="s">
        <v>15</v>
      </c>
      <c r="D25" s="11">
        <v>23</v>
      </c>
      <c r="E25" s="15">
        <v>0</v>
      </c>
      <c r="F25" s="15">
        <v>0</v>
      </c>
      <c r="G25" s="9">
        <v>23</v>
      </c>
      <c r="H25" s="30">
        <v>211</v>
      </c>
      <c r="I25" s="13" t="s">
        <v>34</v>
      </c>
    </row>
    <row r="26" spans="1:9" ht="22.15" customHeight="1">
      <c r="A26" s="10"/>
      <c r="B26" s="50" t="s">
        <v>10</v>
      </c>
      <c r="C26" s="51"/>
      <c r="D26" s="9">
        <f>SUM(D28,D27)</f>
        <v>66</v>
      </c>
      <c r="E26" s="9">
        <f>SUM(E28,E27)</f>
        <v>0</v>
      </c>
      <c r="F26" s="9">
        <f>SUM(F28,F27)</f>
        <v>0</v>
      </c>
      <c r="G26" s="9">
        <f>SUM(G28,G27)</f>
        <v>66</v>
      </c>
      <c r="H26" s="9">
        <f>SUM(H28,H27)</f>
        <v>1390</v>
      </c>
      <c r="I26" s="13"/>
    </row>
    <row r="27" spans="1:9" ht="22.15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v>36</v>
      </c>
      <c r="H27" s="11">
        <v>1116</v>
      </c>
      <c r="I27" s="13"/>
    </row>
    <row r="28" spans="1:9" ht="22.15" customHeight="1">
      <c r="A28" s="10"/>
      <c r="B28" s="14"/>
      <c r="C28" s="18" t="s">
        <v>21</v>
      </c>
      <c r="D28" s="11">
        <v>30</v>
      </c>
      <c r="E28" s="15">
        <v>0</v>
      </c>
      <c r="F28" s="15">
        <v>0</v>
      </c>
      <c r="G28" s="9">
        <v>30</v>
      </c>
      <c r="H28" s="11">
        <v>274</v>
      </c>
      <c r="I28" s="13" t="s">
        <v>34</v>
      </c>
    </row>
    <row r="29" spans="1:9" ht="22.15" customHeight="1">
      <c r="A29" s="10"/>
      <c r="B29" s="62" t="s">
        <v>22</v>
      </c>
      <c r="C29" s="61"/>
      <c r="D29" s="9">
        <f>SUM(D30:D32)</f>
        <v>133</v>
      </c>
      <c r="E29" s="9">
        <f>+E30+E31+E32</f>
        <v>65</v>
      </c>
      <c r="F29" s="9">
        <f>+F30+F31+F32</f>
        <v>64</v>
      </c>
      <c r="G29" s="9">
        <f>+G30+G31+G32</f>
        <v>134</v>
      </c>
      <c r="H29" s="9">
        <f>+H30+H31+H32</f>
        <v>3543</v>
      </c>
      <c r="I29" s="11">
        <v>2093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12</v>
      </c>
      <c r="F30" s="11">
        <v>7</v>
      </c>
      <c r="G30" s="9">
        <v>5</v>
      </c>
      <c r="H30" s="11">
        <v>34</v>
      </c>
      <c r="I30" s="13" t="s">
        <v>34</v>
      </c>
    </row>
    <row r="31" spans="1:9" ht="22.15" customHeight="1">
      <c r="A31" s="10"/>
      <c r="B31" s="10"/>
      <c r="C31" s="24" t="s">
        <v>20</v>
      </c>
      <c r="D31" s="11">
        <v>102</v>
      </c>
      <c r="E31" s="11">
        <v>53</v>
      </c>
      <c r="F31" s="11">
        <v>57</v>
      </c>
      <c r="G31" s="9">
        <v>98</v>
      </c>
      <c r="H31" s="11">
        <v>3253</v>
      </c>
      <c r="I31" s="13" t="s">
        <v>34</v>
      </c>
    </row>
    <row r="32" spans="1:9" ht="22.15" customHeight="1">
      <c r="A32" s="10"/>
      <c r="B32" s="14"/>
      <c r="C32" s="24" t="s">
        <v>15</v>
      </c>
      <c r="D32" s="11">
        <v>31</v>
      </c>
      <c r="E32" s="15">
        <v>0</v>
      </c>
      <c r="F32" s="15">
        <v>0</v>
      </c>
      <c r="G32" s="9">
        <v>31</v>
      </c>
      <c r="H32" s="11">
        <v>256</v>
      </c>
      <c r="I32" s="13" t="s">
        <v>34</v>
      </c>
    </row>
    <row r="33" spans="1:9" ht="22.15" customHeight="1">
      <c r="A33" s="10"/>
      <c r="B33" s="50" t="s">
        <v>23</v>
      </c>
      <c r="C33" s="51"/>
      <c r="D33" s="9">
        <f>SUM(D34)</f>
        <v>19</v>
      </c>
      <c r="E33" s="9">
        <f>+E34</f>
        <v>0</v>
      </c>
      <c r="F33" s="9">
        <f>+F34</f>
        <v>0</v>
      </c>
      <c r="G33" s="9">
        <f>+G34</f>
        <v>19</v>
      </c>
      <c r="H33" s="9">
        <f>+H34</f>
        <v>174</v>
      </c>
      <c r="I33" s="11">
        <v>282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174</v>
      </c>
      <c r="I34" s="13" t="s">
        <v>34</v>
      </c>
    </row>
    <row r="35" spans="1:9" ht="22.15" customHeight="1">
      <c r="A35" s="10"/>
      <c r="B35" s="50" t="s">
        <v>24</v>
      </c>
      <c r="C35" s="51"/>
      <c r="D35" s="9">
        <f>SUM(D36:D38)</f>
        <v>134</v>
      </c>
      <c r="E35" s="9">
        <f>SUM(E36:E38)</f>
        <v>57</v>
      </c>
      <c r="F35" s="9">
        <f>SUM(F36:F38)</f>
        <v>49</v>
      </c>
      <c r="G35" s="9">
        <f>SUM(G36:G38)</f>
        <v>142</v>
      </c>
      <c r="H35" s="9">
        <f>SUM(H36:H38)</f>
        <v>3396</v>
      </c>
      <c r="I35" s="28">
        <v>2193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1</v>
      </c>
      <c r="F36" s="11">
        <v>0</v>
      </c>
      <c r="G36" s="9">
        <v>1</v>
      </c>
      <c r="H36" s="11">
        <v>9</v>
      </c>
      <c r="I36" s="13" t="s">
        <v>34</v>
      </c>
    </row>
    <row r="37" spans="1:9" ht="22.15" customHeight="1">
      <c r="A37" s="10"/>
      <c r="B37" s="10"/>
      <c r="C37" s="12" t="s">
        <v>20</v>
      </c>
      <c r="D37" s="11">
        <v>92</v>
      </c>
      <c r="E37" s="11">
        <v>56</v>
      </c>
      <c r="F37" s="11">
        <v>48</v>
      </c>
      <c r="G37" s="9">
        <v>100</v>
      </c>
      <c r="H37" s="32">
        <v>3094</v>
      </c>
      <c r="I37" s="13" t="s">
        <v>34</v>
      </c>
    </row>
    <row r="38" spans="1:9" ht="22.15" customHeight="1">
      <c r="A38" s="14"/>
      <c r="B38" s="14"/>
      <c r="C38" s="12" t="s">
        <v>15</v>
      </c>
      <c r="D38" s="11">
        <v>42</v>
      </c>
      <c r="E38" s="15">
        <v>0</v>
      </c>
      <c r="F38" s="15">
        <v>1</v>
      </c>
      <c r="G38" s="9">
        <v>41</v>
      </c>
      <c r="H38" s="11">
        <v>293</v>
      </c>
      <c r="I38" s="13" t="s">
        <v>34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2024-05-16T01:12:17Z</dcterms:modified>
</cp:coreProperties>
</file>