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819A54E3-6C06-4869-B0C8-144D371BD50E}" xr6:coauthVersionLast="36" xr6:coauthVersionMax="36" xr10:uidLastSave="{00000000-0000-0000-0000-000000000000}"/>
  <bookViews>
    <workbookView xWindow="0" yWindow="0" windowWidth="28800" windowHeight="12240" tabRatio="780" xr2:uid="{00000000-000D-0000-FFFF-FFFF00000000}"/>
  </bookViews>
  <sheets>
    <sheet name="6-1" sheetId="1" r:id="rId1"/>
    <sheet name="6-2" sheetId="2" r:id="rId2"/>
    <sheet name="6-3" sheetId="3" r:id="rId3"/>
    <sheet name="6-4" sheetId="4" r:id="rId4"/>
    <sheet name="6-5" sheetId="5" r:id="rId5"/>
    <sheet name="6-6" sheetId="25" r:id="rId6"/>
    <sheet name="6-7" sheetId="6" r:id="rId7"/>
    <sheet name="6-7（2）は数値チェックシート" sheetId="26" state="hidden" r:id="rId8"/>
    <sheet name="6-8" sheetId="7" r:id="rId9"/>
    <sheet name="6-9" sheetId="24" r:id="rId10"/>
    <sheet name="6-10" sheetId="8" r:id="rId11"/>
    <sheet name="6-11" sheetId="9" r:id="rId12"/>
    <sheet name="6-12" sheetId="10" r:id="rId13"/>
    <sheet name="6-13" sheetId="11" r:id="rId14"/>
    <sheet name="6-14" sheetId="12" r:id="rId15"/>
    <sheet name="6-14 (2)" sheetId="31" state="hidden" r:id="rId16"/>
    <sheet name="6-15" sheetId="13" r:id="rId17"/>
    <sheet name="6-16" sheetId="14" r:id="rId18"/>
    <sheet name="6-17" sheetId="15" r:id="rId19"/>
    <sheet name="6-18" sheetId="19" r:id="rId20"/>
    <sheet name="6-19" sheetId="21" r:id="rId21"/>
    <sheet name="6-20" sheetId="16" r:id="rId22"/>
    <sheet name="6-21" sheetId="20" r:id="rId23"/>
    <sheet name="6-22" sheetId="22" r:id="rId24"/>
    <sheet name="6-23" sheetId="17" r:id="rId25"/>
    <sheet name="6-24" sheetId="18" r:id="rId26"/>
    <sheet name="6-25" sheetId="23" r:id="rId2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6" l="1"/>
  <c r="C34" i="26" s="1"/>
  <c r="E33" i="26"/>
  <c r="F33" i="26"/>
  <c r="G33" i="26"/>
  <c r="H33" i="26"/>
  <c r="I33" i="26"/>
  <c r="D33" i="26"/>
  <c r="D34" i="26"/>
  <c r="G46" i="31" l="1"/>
  <c r="N45" i="31"/>
  <c r="N46" i="31" s="1"/>
  <c r="M45" i="31"/>
  <c r="M46" i="31" s="1"/>
  <c r="L45" i="31"/>
  <c r="L46" i="31" s="1"/>
  <c r="K45" i="31"/>
  <c r="K46" i="31" s="1"/>
  <c r="J45" i="31"/>
  <c r="J46" i="31" s="1"/>
  <c r="I45" i="31"/>
  <c r="I46" i="31" s="1"/>
  <c r="H45" i="31"/>
  <c r="H46" i="31" s="1"/>
  <c r="G45" i="31"/>
  <c r="F45" i="31"/>
  <c r="F46" i="31" s="1"/>
  <c r="E45" i="31"/>
  <c r="E46" i="31" s="1"/>
  <c r="D45" i="31"/>
  <c r="D46" i="31" s="1"/>
  <c r="C45" i="31"/>
  <c r="C46" i="31" s="1"/>
  <c r="B45" i="31"/>
  <c r="B46" i="31" s="1"/>
  <c r="V43" i="31"/>
  <c r="W43" i="31" s="1"/>
  <c r="T43" i="31"/>
  <c r="U43" i="31" s="1"/>
  <c r="R43" i="31"/>
  <c r="S43" i="31" s="1"/>
  <c r="P43" i="31"/>
  <c r="Q43" i="31" s="1"/>
  <c r="V42" i="31"/>
  <c r="W42" i="31" s="1"/>
  <c r="T42" i="31"/>
  <c r="U42" i="31" s="1"/>
  <c r="R42" i="31"/>
  <c r="S42" i="31" s="1"/>
  <c r="P42" i="31"/>
  <c r="Q42" i="31" s="1"/>
  <c r="V41" i="31"/>
  <c r="W41" i="31" s="1"/>
  <c r="T41" i="31"/>
  <c r="U41" i="31" s="1"/>
  <c r="R41" i="31"/>
  <c r="S41" i="31" s="1"/>
  <c r="P41" i="31"/>
  <c r="Q41" i="31" s="1"/>
  <c r="V40" i="31"/>
  <c r="W40" i="31" s="1"/>
  <c r="T40" i="31"/>
  <c r="U40" i="31" s="1"/>
  <c r="R40" i="31"/>
  <c r="S40" i="31" s="1"/>
  <c r="P40" i="31"/>
  <c r="Q40" i="31" s="1"/>
  <c r="V39" i="31"/>
  <c r="W39" i="31" s="1"/>
  <c r="T39" i="31"/>
  <c r="U39" i="31" s="1"/>
  <c r="R39" i="31"/>
  <c r="S39" i="31" s="1"/>
  <c r="P39" i="31"/>
  <c r="Q39" i="31" s="1"/>
  <c r="V38" i="31"/>
  <c r="W38" i="31" s="1"/>
  <c r="T38" i="31"/>
  <c r="U38" i="31" s="1"/>
  <c r="R38" i="31"/>
  <c r="S38" i="31" s="1"/>
  <c r="P38" i="31"/>
  <c r="Q38" i="31" s="1"/>
  <c r="V37" i="31"/>
  <c r="W37" i="31" s="1"/>
  <c r="T37" i="31"/>
  <c r="U37" i="31" s="1"/>
  <c r="R37" i="31"/>
  <c r="S37" i="31" s="1"/>
  <c r="P37" i="31"/>
  <c r="Q37" i="31" s="1"/>
  <c r="V36" i="31"/>
  <c r="W36" i="31" s="1"/>
  <c r="T36" i="31"/>
  <c r="U36" i="31" s="1"/>
  <c r="R36" i="31"/>
  <c r="S36" i="31" s="1"/>
  <c r="P36" i="31"/>
  <c r="Q36" i="31" s="1"/>
  <c r="V35" i="31"/>
  <c r="W35" i="31" s="1"/>
  <c r="T35" i="31"/>
  <c r="U35" i="31" s="1"/>
  <c r="R35" i="31"/>
  <c r="S35" i="31" s="1"/>
  <c r="P35" i="31"/>
  <c r="Q35" i="31" s="1"/>
  <c r="V34" i="31"/>
  <c r="W34" i="31" s="1"/>
  <c r="T34" i="31"/>
  <c r="U34" i="31" s="1"/>
  <c r="R34" i="31"/>
  <c r="S34" i="31" s="1"/>
  <c r="P34" i="31"/>
  <c r="Q34" i="31" s="1"/>
  <c r="V33" i="31"/>
  <c r="W33" i="31" s="1"/>
  <c r="T33" i="31"/>
  <c r="U33" i="31" s="1"/>
  <c r="R33" i="31"/>
  <c r="S33" i="31" s="1"/>
  <c r="P33" i="31"/>
  <c r="Q33" i="31" s="1"/>
  <c r="V32" i="31"/>
  <c r="W32" i="31" s="1"/>
  <c r="T32" i="31"/>
  <c r="U32" i="31" s="1"/>
  <c r="R32" i="31"/>
  <c r="S32" i="31" s="1"/>
  <c r="P32" i="31"/>
  <c r="Q32" i="31" s="1"/>
  <c r="V31" i="31"/>
  <c r="W31" i="31" s="1"/>
  <c r="T31" i="31"/>
  <c r="U31" i="31" s="1"/>
  <c r="R31" i="31"/>
  <c r="S31" i="31" s="1"/>
  <c r="P31" i="31"/>
  <c r="Q31" i="31" s="1"/>
  <c r="V30" i="31"/>
  <c r="W30" i="31" s="1"/>
  <c r="T30" i="31"/>
  <c r="U30" i="31" s="1"/>
  <c r="R30" i="31"/>
  <c r="S30" i="31" s="1"/>
  <c r="P30" i="31"/>
  <c r="Q30" i="31" s="1"/>
  <c r="V29" i="31"/>
  <c r="W29" i="31" s="1"/>
  <c r="T29" i="31"/>
  <c r="U29" i="31" s="1"/>
  <c r="R29" i="31"/>
  <c r="S29" i="31" s="1"/>
  <c r="P29" i="31"/>
  <c r="Q29" i="31" s="1"/>
  <c r="V28" i="31"/>
  <c r="W28" i="31" s="1"/>
  <c r="T28" i="31"/>
  <c r="U28" i="31" s="1"/>
  <c r="R28" i="31"/>
  <c r="S28" i="31" s="1"/>
  <c r="P28" i="31"/>
  <c r="Q28" i="31" s="1"/>
  <c r="V27" i="31"/>
  <c r="W27" i="31" s="1"/>
  <c r="T27" i="31"/>
  <c r="U27" i="31" s="1"/>
  <c r="R27" i="31"/>
  <c r="S27" i="31" s="1"/>
  <c r="P27" i="31"/>
  <c r="Q27" i="31" s="1"/>
  <c r="V26" i="31"/>
  <c r="W26" i="31" s="1"/>
  <c r="T26" i="31"/>
  <c r="U26" i="31" s="1"/>
  <c r="R26" i="31"/>
  <c r="S26" i="31" s="1"/>
  <c r="P26" i="31"/>
  <c r="Q26" i="31" s="1"/>
  <c r="V25" i="31"/>
  <c r="W25" i="31" s="1"/>
  <c r="T25" i="31"/>
  <c r="U25" i="31" s="1"/>
  <c r="R25" i="31"/>
  <c r="S25" i="31" s="1"/>
  <c r="P25" i="31"/>
  <c r="Q25" i="31" s="1"/>
  <c r="V24" i="31"/>
  <c r="W24" i="31" s="1"/>
  <c r="T24" i="31"/>
  <c r="U24" i="31" s="1"/>
  <c r="R24" i="31"/>
  <c r="S24" i="31" s="1"/>
  <c r="P24" i="31"/>
  <c r="Q24" i="31" s="1"/>
  <c r="V23" i="31"/>
  <c r="W23" i="31" s="1"/>
  <c r="T23" i="31"/>
  <c r="U23" i="31" s="1"/>
  <c r="R23" i="31"/>
  <c r="S23" i="31" s="1"/>
  <c r="P23" i="31"/>
  <c r="Q23" i="31" s="1"/>
  <c r="V22" i="31"/>
  <c r="W22" i="31" s="1"/>
  <c r="T22" i="31"/>
  <c r="U22" i="31" s="1"/>
  <c r="R22" i="31"/>
  <c r="S22" i="31" s="1"/>
  <c r="P22" i="31"/>
  <c r="Q22" i="31" s="1"/>
  <c r="V21" i="31"/>
  <c r="W21" i="31" s="1"/>
  <c r="T21" i="31"/>
  <c r="U21" i="31" s="1"/>
  <c r="R21" i="31"/>
  <c r="S21" i="31" s="1"/>
  <c r="P21" i="31"/>
  <c r="Q21" i="31" s="1"/>
  <c r="V20" i="31"/>
  <c r="W20" i="31" s="1"/>
  <c r="T20" i="31"/>
  <c r="U20" i="31" s="1"/>
  <c r="R20" i="31"/>
  <c r="S20" i="31" s="1"/>
  <c r="P20" i="31"/>
  <c r="Q20" i="31" s="1"/>
  <c r="V19" i="31"/>
  <c r="W19" i="31" s="1"/>
  <c r="T19" i="31"/>
  <c r="U19" i="31" s="1"/>
  <c r="R19" i="31"/>
  <c r="S19" i="31" s="1"/>
  <c r="P19" i="31"/>
  <c r="Q19" i="31" s="1"/>
  <c r="V18" i="31"/>
  <c r="W18" i="31" s="1"/>
  <c r="T18" i="31"/>
  <c r="U18" i="31" s="1"/>
  <c r="R18" i="31"/>
  <c r="S18" i="31" s="1"/>
  <c r="P18" i="31"/>
  <c r="Q18" i="31" s="1"/>
  <c r="V17" i="31"/>
  <c r="W17" i="31" s="1"/>
  <c r="T17" i="31"/>
  <c r="U17" i="31" s="1"/>
  <c r="R17" i="31"/>
  <c r="S17" i="31" s="1"/>
  <c r="P17" i="31"/>
  <c r="Q17" i="31" s="1"/>
  <c r="V16" i="31"/>
  <c r="W16" i="31" s="1"/>
  <c r="T16" i="31"/>
  <c r="U16" i="31" s="1"/>
  <c r="R16" i="31"/>
  <c r="S16" i="31" s="1"/>
  <c r="P16" i="31"/>
  <c r="Q16" i="31" s="1"/>
  <c r="V15" i="31"/>
  <c r="W15" i="31" s="1"/>
  <c r="T15" i="31"/>
  <c r="U15" i="31" s="1"/>
  <c r="R15" i="31"/>
  <c r="S15" i="31" s="1"/>
  <c r="P15" i="31"/>
  <c r="Q15" i="31" s="1"/>
  <c r="V14" i="31"/>
  <c r="W14" i="31" s="1"/>
  <c r="T14" i="31"/>
  <c r="U14" i="31" s="1"/>
  <c r="R14" i="31"/>
  <c r="S14" i="31" s="1"/>
  <c r="P14" i="31"/>
  <c r="Q14" i="31" s="1"/>
  <c r="V13" i="31"/>
  <c r="W13" i="31" s="1"/>
  <c r="T13" i="31"/>
  <c r="U13" i="31" s="1"/>
  <c r="R13" i="31"/>
  <c r="S13" i="31" s="1"/>
  <c r="P13" i="31"/>
  <c r="Q13" i="31" s="1"/>
  <c r="V12" i="31"/>
  <c r="W12" i="31" s="1"/>
  <c r="T12" i="31"/>
  <c r="U12" i="31" s="1"/>
  <c r="R12" i="31"/>
  <c r="S12" i="31" s="1"/>
  <c r="P12" i="31"/>
  <c r="Q12" i="31" s="1"/>
  <c r="V11" i="31"/>
  <c r="W11" i="31" s="1"/>
  <c r="T11" i="31"/>
  <c r="U11" i="31" s="1"/>
  <c r="R11" i="31"/>
  <c r="S11" i="31" s="1"/>
  <c r="P11" i="31"/>
  <c r="Q11" i="31" s="1"/>
  <c r="V10" i="31"/>
  <c r="W10" i="31" s="1"/>
  <c r="T10" i="31"/>
  <c r="U10" i="31" s="1"/>
  <c r="R10" i="31"/>
  <c r="S10" i="31" s="1"/>
  <c r="P10" i="31"/>
  <c r="Q10" i="31" s="1"/>
  <c r="V9" i="31"/>
  <c r="W9" i="31" s="1"/>
  <c r="T9" i="31"/>
  <c r="U9" i="31" s="1"/>
  <c r="R9" i="31"/>
  <c r="S9" i="31" s="1"/>
  <c r="P9" i="31"/>
  <c r="Q9" i="31" s="1"/>
  <c r="V8" i="31"/>
  <c r="W8" i="31" s="1"/>
  <c r="T8" i="31"/>
  <c r="U8" i="31" s="1"/>
  <c r="R8" i="31"/>
  <c r="S8" i="31" s="1"/>
  <c r="P8" i="31"/>
  <c r="Q8" i="31" s="1"/>
  <c r="V7" i="31"/>
  <c r="W7" i="31" s="1"/>
  <c r="T7" i="31"/>
  <c r="U7" i="31" s="1"/>
  <c r="R7" i="31"/>
  <c r="S7" i="31" s="1"/>
  <c r="P7" i="31"/>
  <c r="Q7" i="31" s="1"/>
  <c r="V6" i="31"/>
  <c r="W6" i="31" s="1"/>
  <c r="T6" i="31"/>
  <c r="U6" i="31" s="1"/>
  <c r="R6" i="31"/>
  <c r="S6" i="31" s="1"/>
  <c r="P6" i="31"/>
  <c r="Q6" i="31" s="1"/>
  <c r="I34" i="26" l="1"/>
  <c r="E34" i="26"/>
  <c r="H34" i="26"/>
  <c r="G34" i="26"/>
  <c r="F34" i="26"/>
  <c r="C32" i="26"/>
  <c r="I31" i="26"/>
  <c r="I32" i="26" s="1"/>
  <c r="H31" i="26"/>
  <c r="H32" i="26" s="1"/>
  <c r="G31" i="26"/>
  <c r="G32" i="26" s="1"/>
  <c r="F31" i="26"/>
  <c r="F32" i="26" s="1"/>
  <c r="E31" i="26"/>
  <c r="E32" i="26" s="1"/>
  <c r="D31" i="26"/>
  <c r="D32" i="26" s="1"/>
  <c r="C31" i="26"/>
  <c r="I30" i="26"/>
  <c r="I29" i="26"/>
  <c r="H29" i="26"/>
  <c r="H30" i="26" s="1"/>
  <c r="G29" i="26"/>
  <c r="G30" i="26" s="1"/>
  <c r="F29" i="26"/>
  <c r="F30" i="26" s="1"/>
  <c r="E29" i="26"/>
  <c r="E30" i="26" s="1"/>
  <c r="D29" i="26"/>
  <c r="D30" i="26" s="1"/>
  <c r="C29" i="26"/>
  <c r="C30" i="26" s="1"/>
  <c r="K27" i="26"/>
  <c r="L27" i="26" s="1"/>
  <c r="K26" i="26"/>
  <c r="L26" i="26" s="1"/>
  <c r="K25" i="26"/>
  <c r="L25" i="26" s="1"/>
  <c r="K24" i="26"/>
  <c r="L24" i="26" s="1"/>
  <c r="K23" i="26"/>
  <c r="L23" i="26" s="1"/>
  <c r="L22" i="26"/>
  <c r="K22" i="26"/>
  <c r="L21" i="26"/>
  <c r="K21" i="26"/>
  <c r="L20" i="26"/>
  <c r="K20" i="26"/>
  <c r="K19" i="26"/>
  <c r="L19" i="26" s="1"/>
  <c r="L18" i="26"/>
  <c r="K18" i="26"/>
  <c r="K17" i="26"/>
  <c r="L17" i="26" s="1"/>
  <c r="L16" i="26"/>
  <c r="K16" i="26"/>
  <c r="K15" i="26"/>
  <c r="L15" i="26" s="1"/>
  <c r="L14" i="26"/>
  <c r="K14" i="26"/>
  <c r="L13" i="26"/>
  <c r="K13" i="26"/>
  <c r="L12" i="26"/>
  <c r="K12" i="26"/>
  <c r="K11" i="26"/>
  <c r="L11" i="26" s="1"/>
  <c r="K10" i="26"/>
  <c r="L10" i="26" s="1"/>
  <c r="L9" i="26"/>
  <c r="K9" i="26"/>
  <c r="K8" i="26"/>
  <c r="L8" i="26" s="1"/>
  <c r="K7" i="26"/>
  <c r="L7" i="26" s="1"/>
  <c r="L6" i="26"/>
  <c r="K6" i="26"/>
  <c r="K5" i="26"/>
  <c r="L5" i="26" s="1"/>
  <c r="K4" i="26"/>
  <c r="L4" i="26" s="1"/>
</calcChain>
</file>

<file path=xl/sharedStrings.xml><?xml version="1.0" encoding="utf-8"?>
<sst xmlns="http://schemas.openxmlformats.org/spreadsheetml/2006/main" count="3574" uniqueCount="205">
  <si>
    <t>総数</t>
  </si>
  <si>
    <t>２０歳未満</t>
  </si>
  <si>
    <t>２０～２４歳</t>
  </si>
  <si>
    <t>２５～２９歳</t>
  </si>
  <si>
    <t>３０～３４歳</t>
  </si>
  <si>
    <t>３５～３９歳</t>
  </si>
  <si>
    <t>４０～４４歳</t>
  </si>
  <si>
    <t>４５～４９歳</t>
  </si>
  <si>
    <t>５０～５４歳</t>
  </si>
  <si>
    <t>５５～５９歳</t>
  </si>
  <si>
    <t>６０～６４歳</t>
  </si>
  <si>
    <t>６５～６９歳</t>
  </si>
  <si>
    <t>７０～７４歳</t>
  </si>
  <si>
    <t>７５～７９歳</t>
  </si>
  <si>
    <t>８０～８４歳</t>
  </si>
  <si>
    <t>８５歳以上</t>
  </si>
  <si>
    <t>無回答</t>
    <rPh sb="0" eb="3">
      <t>ムカイトウ</t>
    </rPh>
    <phoneticPr fontId="3"/>
  </si>
  <si>
    <t>２０歳未満</t>
    <rPh sb="2" eb="5">
      <t>サイミマン</t>
    </rPh>
    <phoneticPr fontId="4"/>
  </si>
  <si>
    <t>２０～２４歳</t>
    <phoneticPr fontId="4"/>
  </si>
  <si>
    <t>３５～３９歳</t>
    <phoneticPr fontId="4"/>
  </si>
  <si>
    <t>４５～４９歳</t>
    <phoneticPr fontId="4"/>
  </si>
  <si>
    <t>５５～５９歳</t>
    <phoneticPr fontId="4"/>
  </si>
  <si>
    <t>６０～６４歳</t>
    <phoneticPr fontId="4"/>
  </si>
  <si>
    <t>６５～６９歳</t>
    <phoneticPr fontId="4"/>
  </si>
  <si>
    <t>７０～７４歳</t>
    <phoneticPr fontId="4"/>
  </si>
  <si>
    <t>７５～７９歳</t>
    <phoneticPr fontId="4"/>
  </si>
  <si>
    <t>８０～８４歳</t>
    <phoneticPr fontId="4"/>
  </si>
  <si>
    <t>８５歳以上</t>
    <phoneticPr fontId="4"/>
  </si>
  <si>
    <t>無回答</t>
    <rPh sb="0" eb="3">
      <t>ムカイトウ</t>
    </rPh>
    <phoneticPr fontId="4"/>
  </si>
  <si>
    <t>２５～２９歳</t>
    <phoneticPr fontId="4"/>
  </si>
  <si>
    <t>３０～３４歳</t>
    <phoneticPr fontId="4"/>
  </si>
  <si>
    <t>４０～４４歳</t>
    <phoneticPr fontId="4"/>
  </si>
  <si>
    <t>５０～５４歳</t>
    <phoneticPr fontId="4"/>
  </si>
  <si>
    <t>-</t>
  </si>
  <si>
    <t>-</t>
    <phoneticPr fontId="1"/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</si>
  <si>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</si>
  <si>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</si>
  <si>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</si>
  <si>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</si>
  <si>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</si>
  <si>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</si>
  <si>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</si>
  <si>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</si>
  <si>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市町村部　計</t>
    <phoneticPr fontId="4"/>
  </si>
  <si>
    <t>西多摩</t>
  </si>
  <si>
    <t>南多摩</t>
  </si>
  <si>
    <t>北多摩西部</t>
  </si>
  <si>
    <t>北多摩南部</t>
  </si>
  <si>
    <t>北多摩北部</t>
  </si>
  <si>
    <t>夫婦とも就業</t>
    <rPh sb="0" eb="2">
      <t>フウフ</t>
    </rPh>
    <phoneticPr fontId="3"/>
  </si>
  <si>
    <t>夫のみ就業</t>
    <rPh sb="0" eb="1">
      <t>オット</t>
    </rPh>
    <rPh sb="3" eb="5">
      <t>シュウギョウ</t>
    </rPh>
    <phoneticPr fontId="3"/>
  </si>
  <si>
    <t>妻のみ就業</t>
    <rPh sb="0" eb="1">
      <t>ツマ</t>
    </rPh>
    <rPh sb="3" eb="5">
      <t>シュウギョウ</t>
    </rPh>
    <phoneticPr fontId="3"/>
  </si>
  <si>
    <t>夫婦とも非就業</t>
    <rPh sb="0" eb="2">
      <t>フウフ</t>
    </rPh>
    <rPh sb="4" eb="5">
      <t>ヒ</t>
    </rPh>
    <rPh sb="5" eb="7">
      <t>シュウギョウ</t>
    </rPh>
    <phoneticPr fontId="3"/>
  </si>
  <si>
    <t>（再掲）夫婦とも
正規の職員・従業員</t>
    <rPh sb="4" eb="6">
      <t>フウフ</t>
    </rPh>
    <rPh sb="9" eb="11">
      <t>セイキ</t>
    </rPh>
    <rPh sb="12" eb="14">
      <t>ショクイン</t>
    </rPh>
    <rPh sb="15" eb="18">
      <t>ジュウギョウイン</t>
    </rPh>
    <phoneticPr fontId="3"/>
  </si>
  <si>
    <t>手帳取得者がいる世帯</t>
    <phoneticPr fontId="8" type="noConversion"/>
  </si>
  <si>
    <t>１人</t>
    <phoneticPr fontId="4"/>
  </si>
  <si>
    <t>２人</t>
    <phoneticPr fontId="4"/>
  </si>
  <si>
    <t>３人以上</t>
    <rPh sb="2" eb="4">
      <t>イジョウ</t>
    </rPh>
    <phoneticPr fontId="4"/>
  </si>
  <si>
    <t>手帳取得者がいない世帯</t>
    <phoneticPr fontId="4"/>
  </si>
  <si>
    <t>無回答</t>
    <phoneticPr fontId="4"/>
  </si>
  <si>
    <t>持家</t>
    <phoneticPr fontId="8" type="noConversion"/>
  </si>
  <si>
    <t>持家（一戸建て）</t>
    <phoneticPr fontId="4"/>
  </si>
  <si>
    <t>持家（共同住宅）</t>
    <phoneticPr fontId="4"/>
  </si>
  <si>
    <t>借家・賃貸住宅等</t>
    <phoneticPr fontId="4"/>
  </si>
  <si>
    <t>民間賃貸住宅（一戸建て）</t>
    <phoneticPr fontId="4"/>
  </si>
  <si>
    <t>民間賃貸住宅（共同住宅）</t>
    <phoneticPr fontId="4"/>
  </si>
  <si>
    <t>都営・区市営の賃貸住宅や都市再生機構・住宅供給公社などの公的賃貸住宅</t>
    <phoneticPr fontId="4"/>
  </si>
  <si>
    <t>社宅・公務員住宅などの給与住宅</t>
    <phoneticPr fontId="4"/>
  </si>
  <si>
    <t>高齢者向け住宅</t>
    <rPh sb="0" eb="7">
      <t>ｵﾝﾅ</t>
    </rPh>
    <phoneticPr fontId="8" type="noConversion"/>
  </si>
  <si>
    <t>間借り・その他</t>
    <phoneticPr fontId="4"/>
  </si>
  <si>
    <t>100万円未満</t>
    <phoneticPr fontId="8" type="noConversion"/>
  </si>
  <si>
    <t>100～200万円未満</t>
    <phoneticPr fontId="4"/>
  </si>
  <si>
    <t>200～300万円未満</t>
    <phoneticPr fontId="4"/>
  </si>
  <si>
    <t>300～400万円未満</t>
    <phoneticPr fontId="4"/>
  </si>
  <si>
    <t>400～500万円未満</t>
    <phoneticPr fontId="4"/>
  </si>
  <si>
    <t>500～600万円未満</t>
    <phoneticPr fontId="4"/>
  </si>
  <si>
    <t>600～700万円未満</t>
    <phoneticPr fontId="4"/>
  </si>
  <si>
    <t>700～800万円未満</t>
    <phoneticPr fontId="4"/>
  </si>
  <si>
    <t>800～900万円未満　</t>
    <phoneticPr fontId="4"/>
  </si>
  <si>
    <t>900～1,000万円未満</t>
    <phoneticPr fontId="4"/>
  </si>
  <si>
    <t>1,000～1,100万円未満</t>
    <phoneticPr fontId="4"/>
  </si>
  <si>
    <t>1,100～1,200万円未満</t>
    <phoneticPr fontId="4"/>
  </si>
  <si>
    <t>1,200～1,300万円未満</t>
    <phoneticPr fontId="4"/>
  </si>
  <si>
    <t>1,300～1,400万円未満</t>
    <phoneticPr fontId="4"/>
  </si>
  <si>
    <t>1,400～1,500万円未満</t>
    <phoneticPr fontId="4"/>
  </si>
  <si>
    <t>1,500～2,000万円未満</t>
    <phoneticPr fontId="4"/>
  </si>
  <si>
    <t>2,000万円以上</t>
    <phoneticPr fontId="4"/>
  </si>
  <si>
    <t>無回答</t>
    <rPh sb="0" eb="3">
      <t>ﾑｶｲﾄｳ</t>
    </rPh>
    <phoneticPr fontId="8" type="noConversion"/>
  </si>
  <si>
    <t>労働力人口</t>
    <phoneticPr fontId="10"/>
  </si>
  <si>
    <t>非労働力人口</t>
    <phoneticPr fontId="10"/>
  </si>
  <si>
    <t>無回答</t>
    <phoneticPr fontId="10"/>
  </si>
  <si>
    <t>就業者</t>
    <phoneticPr fontId="10"/>
  </si>
  <si>
    <t>仕事を探していた</t>
    <phoneticPr fontId="10"/>
  </si>
  <si>
    <t>家事専業</t>
    <phoneticPr fontId="10"/>
  </si>
  <si>
    <t>通学のみ</t>
    <phoneticPr fontId="10"/>
  </si>
  <si>
    <t>働いていない
（幼児、高齢、病気など）</t>
    <phoneticPr fontId="10"/>
  </si>
  <si>
    <t>主に仕事</t>
    <rPh sb="0" eb="1">
      <t>オモ</t>
    </rPh>
    <rPh sb="2" eb="4">
      <t>シゴト</t>
    </rPh>
    <phoneticPr fontId="3"/>
  </si>
  <si>
    <t>家事などのかたわらに仕事</t>
    <rPh sb="0" eb="2">
      <t>カジ</t>
    </rPh>
    <rPh sb="10" eb="12">
      <t>シゴト</t>
    </rPh>
    <phoneticPr fontId="3"/>
  </si>
  <si>
    <t>通学のかたわらに仕事</t>
    <rPh sb="0" eb="2">
      <t>ツウガク</t>
    </rPh>
    <rPh sb="8" eb="10">
      <t>シゴト</t>
    </rPh>
    <phoneticPr fontId="3"/>
  </si>
  <si>
    <t>その他</t>
    <rPh sb="2" eb="3">
      <t>タ</t>
    </rPh>
    <phoneticPr fontId="3"/>
  </si>
  <si>
    <t>労働力人口</t>
    <phoneticPr fontId="8" type="noConversion"/>
  </si>
  <si>
    <t>就業者</t>
    <phoneticPr fontId="4"/>
  </si>
  <si>
    <t>主に仕事</t>
    <phoneticPr fontId="4"/>
  </si>
  <si>
    <t>家事などのかたわらに仕事</t>
    <phoneticPr fontId="4"/>
  </si>
  <si>
    <t>通学のかたわらに仕事</t>
    <phoneticPr fontId="4"/>
  </si>
  <si>
    <t>その他</t>
    <phoneticPr fontId="4"/>
  </si>
  <si>
    <t>仕事を探していた</t>
    <phoneticPr fontId="4"/>
  </si>
  <si>
    <t>非労働力人口</t>
    <rPh sb="0" eb="1">
      <t>ﾋ</t>
    </rPh>
    <phoneticPr fontId="8" type="noConversion"/>
  </si>
  <si>
    <t>家事専業</t>
    <phoneticPr fontId="4"/>
  </si>
  <si>
    <t>通学のみ</t>
    <phoneticPr fontId="4"/>
  </si>
  <si>
    <t>働いていない（幼児、高齢、病気など）</t>
    <phoneticPr fontId="4"/>
  </si>
  <si>
    <t>就業者</t>
    <phoneticPr fontId="8" type="noConversion"/>
  </si>
  <si>
    <t>非就業者</t>
    <phoneticPr fontId="8" type="noConversion"/>
  </si>
  <si>
    <t>無回答</t>
    <phoneticPr fontId="8" type="noConversion"/>
  </si>
  <si>
    <t>管理的な仕事</t>
  </si>
  <si>
    <t>専門的・技術的な仕事</t>
  </si>
  <si>
    <t>事務の仕事</t>
  </si>
  <si>
    <t>販売の仕事</t>
  </si>
  <si>
    <t>サービスの仕事</t>
  </si>
  <si>
    <t>保安の仕事</t>
    <rPh sb="3" eb="5">
      <t>シゴト</t>
    </rPh>
    <phoneticPr fontId="3"/>
  </si>
  <si>
    <t>農林漁業の仕事</t>
  </si>
  <si>
    <t>生産工程の仕事</t>
  </si>
  <si>
    <t>輸送・機械運転の仕事</t>
    <rPh sb="0" eb="2">
      <t>ユソウ</t>
    </rPh>
    <rPh sb="3" eb="5">
      <t>キカイ</t>
    </rPh>
    <rPh sb="5" eb="7">
      <t>ウンテン</t>
    </rPh>
    <rPh sb="8" eb="10">
      <t>シゴト</t>
    </rPh>
    <phoneticPr fontId="3"/>
  </si>
  <si>
    <t>建設・採掘の仕事</t>
    <rPh sb="0" eb="2">
      <t>ケンセツ</t>
    </rPh>
    <rPh sb="3" eb="5">
      <t>サイクツ</t>
    </rPh>
    <rPh sb="6" eb="8">
      <t>シゴト</t>
    </rPh>
    <phoneticPr fontId="3"/>
  </si>
  <si>
    <t>その他の仕事</t>
  </si>
  <si>
    <t>無回答</t>
  </si>
  <si>
    <t>非就業者</t>
    <phoneticPr fontId="11" type="noConversion"/>
  </si>
  <si>
    <t>無回答</t>
    <phoneticPr fontId="11" type="noConversion"/>
  </si>
  <si>
    <t>雇用者</t>
    <phoneticPr fontId="4"/>
  </si>
  <si>
    <t>自営業</t>
    <phoneticPr fontId="4"/>
  </si>
  <si>
    <t>常雇</t>
    <phoneticPr fontId="12"/>
  </si>
  <si>
    <t>臨時雇</t>
    <phoneticPr fontId="12"/>
  </si>
  <si>
    <t>日雇い</t>
    <phoneticPr fontId="12"/>
  </si>
  <si>
    <t>一般常雇</t>
  </si>
  <si>
    <t>会社などの役員</t>
    <rPh sb="0" eb="2">
      <t>カイシャ</t>
    </rPh>
    <phoneticPr fontId="3"/>
  </si>
  <si>
    <t>自営業主（雇人あり）</t>
  </si>
  <si>
    <t>自営業主（雇人なし）</t>
  </si>
  <si>
    <t>家族従業者
(自家営業の手伝い)</t>
    <rPh sb="2" eb="4">
      <t>ジュウギョウ</t>
    </rPh>
    <rPh sb="7" eb="9">
      <t>ジカ</t>
    </rPh>
    <rPh sb="9" eb="11">
      <t>エイギョウ</t>
    </rPh>
    <rPh sb="12" eb="14">
      <t>テツダ</t>
    </rPh>
    <phoneticPr fontId="3"/>
  </si>
  <si>
    <t>非就業者</t>
    <phoneticPr fontId="10"/>
  </si>
  <si>
    <t>常雇、臨時、日雇、役員</t>
    <phoneticPr fontId="10"/>
  </si>
  <si>
    <t>その他の就業者</t>
    <phoneticPr fontId="10"/>
  </si>
  <si>
    <t>３０人未満</t>
    <rPh sb="2" eb="3">
      <t>ニン</t>
    </rPh>
    <rPh sb="3" eb="5">
      <t>ミマン</t>
    </rPh>
    <phoneticPr fontId="3"/>
  </si>
  <si>
    <t>３０～９９人</t>
  </si>
  <si>
    <t>１００～４９９人</t>
  </si>
  <si>
    <t>５００～９９９人</t>
  </si>
  <si>
    <t>１,０００人以上</t>
    <rPh sb="6" eb="8">
      <t>イジョウ</t>
    </rPh>
    <phoneticPr fontId="3"/>
  </si>
  <si>
    <t>官公庁</t>
  </si>
  <si>
    <t>夫婦とも就業</t>
    <phoneticPr fontId="4"/>
  </si>
  <si>
    <t>夫のみ就業</t>
    <phoneticPr fontId="4"/>
  </si>
  <si>
    <t>妻のみ就業</t>
    <phoneticPr fontId="4"/>
  </si>
  <si>
    <t>夫婦とも非就業</t>
    <phoneticPr fontId="4"/>
  </si>
  <si>
    <t>（再掲）夫婦とも正規の職員・従業員</t>
    <phoneticPr fontId="4"/>
  </si>
  <si>
    <t>いる</t>
    <phoneticPr fontId="8" type="noConversion"/>
  </si>
  <si>
    <t>いない</t>
    <phoneticPr fontId="8" type="noConversion"/>
  </si>
  <si>
    <t>１人</t>
  </si>
  <si>
    <t>２人</t>
  </si>
  <si>
    <t>３人</t>
  </si>
  <si>
    <t>４人</t>
  </si>
  <si>
    <t>５人以上</t>
  </si>
  <si>
    <t>隣</t>
    <phoneticPr fontId="4"/>
  </si>
  <si>
    <t>１０分くらい</t>
    <phoneticPr fontId="4"/>
  </si>
  <si>
    <t>１時間くらい</t>
    <phoneticPr fontId="4"/>
  </si>
  <si>
    <t>それ以上</t>
    <phoneticPr fontId="4"/>
  </si>
  <si>
    <t>いない</t>
    <phoneticPr fontId="4"/>
  </si>
  <si>
    <t>介護等が必要な人あり</t>
    <phoneticPr fontId="4"/>
  </si>
  <si>
    <t>介護等が必要な人なし</t>
    <phoneticPr fontId="4"/>
  </si>
  <si>
    <t>要介護・要支援認定を受けている世帯</t>
    <phoneticPr fontId="8" type="noConversion"/>
  </si>
  <si>
    <t>要介護・要支援認定を受けていない世帯</t>
    <phoneticPr fontId="4"/>
  </si>
  <si>
    <t>制度対象外の世帯</t>
    <rPh sb="0" eb="2">
      <t>セイド</t>
    </rPh>
    <rPh sb="2" eb="5">
      <t>タイショウガイ</t>
    </rPh>
    <rPh sb="6" eb="8">
      <t>セタイ</t>
    </rPh>
    <phoneticPr fontId="4"/>
  </si>
  <si>
    <t>607　夫婦の就業状況 0 住宅の種類別</t>
    <rPh sb="4" eb="6">
      <t>フウフ</t>
    </rPh>
    <rPh sb="7" eb="11">
      <t>シュウギョウジョウキョウ</t>
    </rPh>
    <rPh sb="14" eb="16">
      <t>ジュウタク</t>
    </rPh>
    <rPh sb="17" eb="20">
      <t>シュルイベツ</t>
    </rPh>
    <phoneticPr fontId="1"/>
  </si>
  <si>
    <t>運搬・清掃・包装などの
仕事</t>
    <rPh sb="0" eb="2">
      <t>ウンパン</t>
    </rPh>
    <rPh sb="3" eb="5">
      <t>セイソウ</t>
    </rPh>
    <rPh sb="6" eb="8">
      <t>ホウソウ</t>
    </rPh>
    <rPh sb="12" eb="14">
      <t>シゴト</t>
    </rPh>
    <phoneticPr fontId="3"/>
  </si>
  <si>
    <t>都営・区市営の賃貸住宅や都市再生機構
・住宅供給公社などの公的賃貸住宅</t>
    <phoneticPr fontId="4"/>
  </si>
  <si>
    <t>6-14　妻の就業状況 - 世帯の年間収入額別</t>
    <rPh sb="5" eb="6">
      <t>ツマ</t>
    </rPh>
    <rPh sb="7" eb="9">
      <t>シュウギョウ</t>
    </rPh>
    <rPh sb="9" eb="11">
      <t>ジョウキョウ</t>
    </rPh>
    <rPh sb="14" eb="16">
      <t>セタイ</t>
    </rPh>
    <rPh sb="17" eb="22">
      <t>ネンカンシュウニュウガク</t>
    </rPh>
    <rPh sb="22" eb="23">
      <t>ベツ</t>
    </rPh>
    <phoneticPr fontId="1"/>
  </si>
  <si>
    <t>無回答</t>
    <rPh sb="0" eb="3">
      <t>ムカイトウ</t>
    </rPh>
    <phoneticPr fontId="2"/>
  </si>
  <si>
    <t>夫婦とも就業</t>
    <rPh sb="0" eb="2">
      <t>フウフ</t>
    </rPh>
    <phoneticPr fontId="2"/>
  </si>
  <si>
    <t>夫のみ就業</t>
    <rPh sb="0" eb="1">
      <t>オット</t>
    </rPh>
    <rPh sb="3" eb="5">
      <t>シュウギョウ</t>
    </rPh>
    <phoneticPr fontId="2"/>
  </si>
  <si>
    <t>妻のみ就業</t>
    <rPh sb="0" eb="1">
      <t>ツマ</t>
    </rPh>
    <rPh sb="3" eb="5">
      <t>シュウギョウ</t>
    </rPh>
    <phoneticPr fontId="2"/>
  </si>
  <si>
    <t>夫婦とも非就業</t>
    <rPh sb="0" eb="2">
      <t>フウフ</t>
    </rPh>
    <rPh sb="4" eb="5">
      <t>ヒ</t>
    </rPh>
    <rPh sb="5" eb="7">
      <t>シュウギョウ</t>
    </rPh>
    <phoneticPr fontId="2"/>
  </si>
  <si>
    <t>（再掲）夫婦とも
正規の職員・従業員</t>
    <rPh sb="4" eb="6">
      <t>フウフ</t>
    </rPh>
    <rPh sb="9" eb="11">
      <t>セイキ</t>
    </rPh>
    <rPh sb="12" eb="14">
      <t>ショクイン</t>
    </rPh>
    <rPh sb="15" eb="18">
      <t>ジュウギョウイン</t>
    </rPh>
    <phoneticPr fontId="2"/>
  </si>
  <si>
    <t>総数</t>
    <phoneticPr fontId="1"/>
  </si>
  <si>
    <t>6-1　妻の年齢階級（５歳区分） － 夫の年齢階級（５歳区分）別</t>
  </si>
  <si>
    <t>6-2　夫婦の就業状況 － 地域別</t>
  </si>
  <si>
    <t>6-3　夫婦の就業状況 － 夫の年齢階級（５歳区分）別</t>
  </si>
  <si>
    <t>6-4　夫婦の就業状況 － 妻の年齢階級（５歳区分）別</t>
  </si>
  <si>
    <t>6-5　夫婦の就業状況 － 世帯類型（身体障害者手帳・愛の手帳・精神障害者保健福祉手帳）別</t>
  </si>
  <si>
    <t>6-6　夫婦の就業状況 － 世帯類型（要介護・要支援認定）別</t>
  </si>
  <si>
    <t>6-7　夫婦の就業状況 － 住宅の種類別</t>
  </si>
  <si>
    <t>6-8　夫婦の就業状況 － 世帯の年間収入額別</t>
  </si>
  <si>
    <t>6-9　夫婦の就業状況 － 介護等が必要な人の有無・人数別</t>
  </si>
  <si>
    <t>6-10　夫の就業状況 － 夫の年齢階級（５歳区分）別</t>
  </si>
  <si>
    <t>6-11　夫の就業状況 － 妻の就業状況別</t>
  </si>
  <si>
    <t>6-12　夫の就業状況 － 世帯の年間収入額別</t>
  </si>
  <si>
    <t>6-13　妻の就業状況 － 妻の年齢階級（５歳区分）別</t>
  </si>
  <si>
    <t>6-14　妻の就業状況 － 世帯の年間収入額別</t>
  </si>
  <si>
    <t>6-15　夫の仕事の種類 － 夫の年齢階級（５歳区分）別</t>
  </si>
  <si>
    <t>6-16　妻の仕事の種類 － 妻の年齢階級（５歳区分）別</t>
  </si>
  <si>
    <t>6-17　夫の就労の形態 － 夫の年齢階級（５歳区分）別</t>
  </si>
  <si>
    <t>6-18　夫の就労の形態 － 夫婦の就業状況別</t>
  </si>
  <si>
    <t>6-19　夫の就労の形態 － 世帯の年間収入額別</t>
  </si>
  <si>
    <t>6-20　妻の就労の形態 － 妻の年齢階級（５歳区分）別</t>
  </si>
  <si>
    <t>6-21　妻の就労の形態 － 夫婦の就業状況別</t>
  </si>
  <si>
    <t>6-22　妻の就労の形態 － 世帯の年間収入額別</t>
  </si>
  <si>
    <t>6-23　夫の企業等の従業員数 － 夫の年齢階級（５歳区分）別</t>
  </si>
  <si>
    <t>6-24　妻の企業等の従業員数 － 妻の年齢階級（５歳区分）別</t>
  </si>
  <si>
    <t>6-25　別居している子の有無・人数 － 最も近くに住んでいる子との距離別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</si>
</sst>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"/>
  </numFmts>
  <fonts count="18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宋体"/>
    </font>
    <font>
      <sz val="9"/>
      <name val="宋体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392">
    <xf numFmtId="0" fontId="0" fillId="0" borderId="0" xfId="0">
      <alignment vertical="center"/>
    </xf>
    <xf numFmtId="0" fontId="5" fillId="0" borderId="15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top" textRotation="255" wrapText="1"/>
    </xf>
    <xf numFmtId="0" fontId="6" fillId="0" borderId="2" xfId="0" applyFont="1" applyBorder="1" applyAlignment="1">
      <alignment horizontal="center" vertical="top" textRotation="255" wrapText="1"/>
    </xf>
    <xf numFmtId="0" fontId="6" fillId="0" borderId="3" xfId="0" applyFont="1" applyBorder="1" applyAlignment="1">
      <alignment horizontal="center" vertical="top" textRotation="255" wrapText="1"/>
    </xf>
    <xf numFmtId="0" fontId="6" fillId="0" borderId="16" xfId="0" applyFont="1" applyBorder="1">
      <alignment vertical="center"/>
    </xf>
    <xf numFmtId="0" fontId="6" fillId="0" borderId="17" xfId="0" applyFont="1" applyBorder="1" applyAlignment="1">
      <alignment horizontal="right" vertical="center"/>
    </xf>
    <xf numFmtId="0" fontId="6" fillId="0" borderId="17" xfId="0" applyFont="1" applyBorder="1">
      <alignment vertical="center"/>
    </xf>
    <xf numFmtId="176" fontId="6" fillId="0" borderId="16" xfId="0" applyNumberFormat="1" applyFont="1" applyBorder="1">
      <alignment vertical="center"/>
    </xf>
    <xf numFmtId="176" fontId="6" fillId="0" borderId="18" xfId="0" applyNumberFormat="1" applyFont="1" applyBorder="1" applyAlignment="1">
      <alignment horizontal="right" vertical="center"/>
    </xf>
    <xf numFmtId="176" fontId="6" fillId="0" borderId="9" xfId="0" applyNumberFormat="1" applyFont="1" applyBorder="1">
      <alignment vertical="center"/>
    </xf>
    <xf numFmtId="176" fontId="6" fillId="0" borderId="18" xfId="0" applyNumberFormat="1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 applyAlignment="1">
      <alignment horizontal="right" vertical="center"/>
    </xf>
    <xf numFmtId="176" fontId="6" fillId="0" borderId="21" xfId="0" applyNumberFormat="1" applyFont="1" applyBorder="1">
      <alignment vertical="center"/>
    </xf>
    <xf numFmtId="176" fontId="6" fillId="0" borderId="22" xfId="0" applyNumberFormat="1" applyFont="1" applyBorder="1" applyAlignment="1">
      <alignment horizontal="right" vertical="center"/>
    </xf>
    <xf numFmtId="176" fontId="6" fillId="0" borderId="23" xfId="0" applyNumberFormat="1" applyFont="1" applyBorder="1">
      <alignment vertical="center"/>
    </xf>
    <xf numFmtId="176" fontId="6" fillId="0" borderId="17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176" fontId="6" fillId="0" borderId="17" xfId="0" applyNumberFormat="1" applyFont="1" applyBorder="1" applyAlignment="1">
      <alignment horizontal="right" vertical="center"/>
    </xf>
    <xf numFmtId="176" fontId="6" fillId="0" borderId="20" xfId="0" applyNumberFormat="1" applyFont="1" applyBorder="1" applyAlignment="1">
      <alignment horizontal="right"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176" fontId="6" fillId="0" borderId="4" xfId="0" applyNumberFormat="1" applyFont="1" applyBorder="1">
      <alignment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26" xfId="0" applyNumberFormat="1" applyFont="1" applyBorder="1">
      <alignment vertical="center"/>
    </xf>
    <xf numFmtId="176" fontId="6" fillId="0" borderId="6" xfId="0" applyNumberFormat="1" applyFont="1" applyBorder="1" applyAlignment="1">
      <alignment horizontal="right" vertical="center"/>
    </xf>
    <xf numFmtId="1" fontId="6" fillId="0" borderId="0" xfId="0" applyNumberFormat="1" applyFont="1">
      <alignment vertical="center"/>
    </xf>
    <xf numFmtId="1" fontId="6" fillId="0" borderId="24" xfId="0" applyNumberFormat="1" applyFont="1" applyBorder="1">
      <alignment vertical="center"/>
    </xf>
    <xf numFmtId="1" fontId="6" fillId="0" borderId="17" xfId="0" applyNumberFormat="1" applyFont="1" applyBorder="1">
      <alignment vertical="center"/>
    </xf>
    <xf numFmtId="1" fontId="6" fillId="0" borderId="25" xfId="0" applyNumberFormat="1" applyFont="1" applyBorder="1">
      <alignment vertical="center"/>
    </xf>
    <xf numFmtId="176" fontId="6" fillId="0" borderId="31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176" fontId="6" fillId="0" borderId="32" xfId="0" applyNumberFormat="1" applyFont="1" applyBorder="1">
      <alignment vertical="center"/>
    </xf>
    <xf numFmtId="1" fontId="6" fillId="0" borderId="0" xfId="0" applyNumberFormat="1" applyFont="1" applyBorder="1">
      <alignment vertical="center"/>
    </xf>
    <xf numFmtId="176" fontId="6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6" fillId="0" borderId="24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30" xfId="0" applyFont="1" applyBorder="1">
      <alignment vertical="center"/>
    </xf>
    <xf numFmtId="0" fontId="6" fillId="0" borderId="32" xfId="0" applyFont="1" applyBorder="1">
      <alignment vertical="center"/>
    </xf>
    <xf numFmtId="176" fontId="6" fillId="0" borderId="26" xfId="0" applyNumberFormat="1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6" fillId="0" borderId="37" xfId="0" applyFont="1" applyBorder="1">
      <alignment vertical="center"/>
    </xf>
    <xf numFmtId="3" fontId="9" fillId="0" borderId="25" xfId="2" applyNumberFormat="1" applyFont="1" applyBorder="1" applyAlignment="1">
      <alignment horizontal="right" vertical="center"/>
    </xf>
    <xf numFmtId="177" fontId="9" fillId="0" borderId="9" xfId="2" applyNumberFormat="1" applyFont="1" applyBorder="1" applyAlignment="1">
      <alignment horizontal="right" vertical="center"/>
    </xf>
    <xf numFmtId="3" fontId="9" fillId="0" borderId="0" xfId="2" applyNumberFormat="1" applyFont="1" applyAlignment="1">
      <alignment horizontal="right" vertical="center"/>
    </xf>
    <xf numFmtId="3" fontId="9" fillId="0" borderId="24" xfId="2" applyNumberFormat="1" applyFont="1" applyBorder="1" applyAlignment="1">
      <alignment horizontal="right" vertical="center"/>
    </xf>
    <xf numFmtId="177" fontId="9" fillId="0" borderId="18" xfId="2" applyNumberFormat="1" applyFont="1" applyBorder="1" applyAlignment="1">
      <alignment horizontal="right" vertical="center"/>
    </xf>
    <xf numFmtId="3" fontId="9" fillId="0" borderId="17" xfId="2" applyNumberFormat="1" applyFont="1" applyBorder="1" applyAlignment="1">
      <alignment horizontal="right" vertical="center"/>
    </xf>
    <xf numFmtId="177" fontId="9" fillId="0" borderId="17" xfId="2" applyNumberFormat="1" applyFont="1" applyBorder="1" applyAlignment="1">
      <alignment horizontal="right" vertical="center"/>
    </xf>
    <xf numFmtId="176" fontId="6" fillId="0" borderId="38" xfId="0" applyNumberFormat="1" applyFont="1" applyBorder="1">
      <alignment vertical="center"/>
    </xf>
    <xf numFmtId="177" fontId="9" fillId="0" borderId="0" xfId="2" applyNumberFormat="1" applyFont="1" applyAlignment="1">
      <alignment horizontal="right" vertical="center"/>
    </xf>
    <xf numFmtId="0" fontId="6" fillId="0" borderId="29" xfId="0" applyFont="1" applyBorder="1">
      <alignment vertical="center"/>
    </xf>
    <xf numFmtId="176" fontId="6" fillId="0" borderId="22" xfId="0" applyNumberFormat="1" applyFont="1" applyBorder="1">
      <alignment vertical="center"/>
    </xf>
    <xf numFmtId="177" fontId="9" fillId="0" borderId="5" xfId="2" applyNumberFormat="1" applyFont="1" applyBorder="1" applyAlignment="1">
      <alignment horizontal="right" vertical="center"/>
    </xf>
    <xf numFmtId="177" fontId="9" fillId="0" borderId="26" xfId="2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top" textRotation="255" wrapText="1"/>
    </xf>
    <xf numFmtId="3" fontId="6" fillId="0" borderId="0" xfId="0" applyNumberFormat="1" applyFont="1">
      <alignment vertical="center"/>
    </xf>
    <xf numFmtId="0" fontId="6" fillId="0" borderId="7" xfId="0" applyFont="1" applyBorder="1">
      <alignment vertical="center"/>
    </xf>
    <xf numFmtId="3" fontId="9" fillId="0" borderId="29" xfId="2" applyNumberFormat="1" applyFont="1" applyBorder="1" applyAlignment="1">
      <alignment horizontal="right" vertical="center"/>
    </xf>
    <xf numFmtId="176" fontId="6" fillId="0" borderId="6" xfId="0" applyNumberFormat="1" applyFont="1" applyBorder="1">
      <alignment vertical="center"/>
    </xf>
    <xf numFmtId="177" fontId="9" fillId="0" borderId="22" xfId="2" applyNumberFormat="1" applyFont="1" applyBorder="1" applyAlignment="1">
      <alignment horizontal="right" vertical="center"/>
    </xf>
    <xf numFmtId="0" fontId="2" fillId="0" borderId="17" xfId="2" quotePrefix="1" applyFont="1" applyBorder="1" applyAlignment="1">
      <alignment horizontal="center" vertical="top" textRotation="255" wrapText="1"/>
    </xf>
    <xf numFmtId="3" fontId="9" fillId="0" borderId="30" xfId="2" applyNumberFormat="1" applyFont="1" applyBorder="1" applyAlignment="1">
      <alignment horizontal="right" vertical="center"/>
    </xf>
    <xf numFmtId="177" fontId="9" fillId="0" borderId="23" xfId="2" applyNumberFormat="1" applyFont="1" applyBorder="1" applyAlignment="1">
      <alignment horizontal="right" vertical="center"/>
    </xf>
    <xf numFmtId="176" fontId="6" fillId="0" borderId="41" xfId="0" applyNumberFormat="1" applyFont="1" applyBorder="1">
      <alignment vertical="center"/>
    </xf>
    <xf numFmtId="176" fontId="6" fillId="0" borderId="0" xfId="0" applyNumberFormat="1" applyFont="1" applyFill="1">
      <alignment vertical="center"/>
    </xf>
    <xf numFmtId="0" fontId="6" fillId="0" borderId="25" xfId="0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2" fillId="0" borderId="4" xfId="1" applyFont="1" applyBorder="1" applyAlignment="1">
      <alignment horizontal="center" vertical="top" textRotation="255" wrapText="1"/>
    </xf>
    <xf numFmtId="0" fontId="2" fillId="0" borderId="17" xfId="1" applyFont="1" applyBorder="1" applyAlignment="1">
      <alignment horizontal="center" vertical="top" textRotation="255" wrapText="1"/>
    </xf>
    <xf numFmtId="0" fontId="2" fillId="0" borderId="5" xfId="1" applyFont="1" applyBorder="1" applyAlignment="1">
      <alignment horizontal="center" vertical="top" textRotation="255" wrapText="1"/>
    </xf>
    <xf numFmtId="0" fontId="2" fillId="0" borderId="6" xfId="1" applyFont="1" applyBorder="1" applyAlignment="1">
      <alignment horizontal="center" vertical="top" textRotation="255" wrapText="1"/>
    </xf>
    <xf numFmtId="0" fontId="2" fillId="0" borderId="17" xfId="2" applyFont="1" applyBorder="1" applyAlignment="1">
      <alignment horizontal="center" vertical="top" textRotation="255" wrapText="1"/>
    </xf>
    <xf numFmtId="0" fontId="2" fillId="0" borderId="5" xfId="2" applyFont="1" applyBorder="1" applyAlignment="1">
      <alignment horizontal="center" vertical="top" textRotation="255" wrapText="1"/>
    </xf>
    <xf numFmtId="38" fontId="6" fillId="0" borderId="0" xfId="4" applyFont="1">
      <alignment vertical="center"/>
    </xf>
    <xf numFmtId="38" fontId="6" fillId="0" borderId="17" xfId="4" applyFont="1" applyBorder="1">
      <alignment vertical="center"/>
    </xf>
    <xf numFmtId="38" fontId="6" fillId="0" borderId="39" xfId="4" applyFont="1" applyBorder="1">
      <alignment vertical="center"/>
    </xf>
    <xf numFmtId="38" fontId="6" fillId="0" borderId="7" xfId="4" applyFont="1" applyBorder="1">
      <alignment vertical="center"/>
    </xf>
    <xf numFmtId="38" fontId="6" fillId="0" borderId="34" xfId="4" applyFont="1" applyBorder="1">
      <alignment vertical="center"/>
    </xf>
    <xf numFmtId="38" fontId="6" fillId="0" borderId="20" xfId="4" applyFont="1" applyBorder="1">
      <alignment vertical="center"/>
    </xf>
    <xf numFmtId="38" fontId="6" fillId="0" borderId="0" xfId="4" applyFont="1" applyFill="1">
      <alignment vertical="center"/>
    </xf>
    <xf numFmtId="38" fontId="6" fillId="0" borderId="16" xfId="4" applyFont="1" applyBorder="1">
      <alignment vertical="center"/>
    </xf>
    <xf numFmtId="38" fontId="6" fillId="0" borderId="17" xfId="4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176" fontId="2" fillId="0" borderId="0" xfId="2" applyNumberFormat="1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2" borderId="0" xfId="2" applyFont="1" applyFill="1" applyAlignment="1">
      <alignment vertical="center"/>
    </xf>
    <xf numFmtId="0" fontId="14" fillId="2" borderId="0" xfId="2" applyFont="1" applyFill="1" applyAlignment="1">
      <alignment horizontal="center" vertical="center" wrapText="1"/>
    </xf>
    <xf numFmtId="0" fontId="5" fillId="0" borderId="0" xfId="0" applyFont="1">
      <alignment vertical="center"/>
    </xf>
    <xf numFmtId="56" fontId="16" fillId="0" borderId="15" xfId="0" applyNumberFormat="1" applyFont="1" applyBorder="1">
      <alignment vertical="center"/>
    </xf>
    <xf numFmtId="0" fontId="16" fillId="0" borderId="15" xfId="0" applyFont="1" applyBorder="1">
      <alignment vertical="center"/>
    </xf>
    <xf numFmtId="0" fontId="16" fillId="0" borderId="0" xfId="0" applyFont="1">
      <alignment vertical="center"/>
    </xf>
    <xf numFmtId="38" fontId="2" fillId="0" borderId="0" xfId="4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25" xfId="0" applyFont="1" applyFill="1" applyBorder="1">
      <alignment vertical="center"/>
    </xf>
    <xf numFmtId="176" fontId="2" fillId="0" borderId="9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176" fontId="2" fillId="0" borderId="31" xfId="0" applyNumberFormat="1" applyFont="1" applyFill="1" applyBorder="1">
      <alignment vertical="center"/>
    </xf>
    <xf numFmtId="0" fontId="6" fillId="3" borderId="25" xfId="0" applyFont="1" applyFill="1" applyBorder="1" applyAlignment="1">
      <alignment horizontal="right" vertical="center"/>
    </xf>
    <xf numFmtId="0" fontId="6" fillId="3" borderId="24" xfId="0" applyFont="1" applyFill="1" applyBorder="1" applyAlignment="1">
      <alignment horizontal="right" vertical="center"/>
    </xf>
    <xf numFmtId="176" fontId="6" fillId="3" borderId="9" xfId="0" applyNumberFormat="1" applyFont="1" applyFill="1" applyBorder="1" applyAlignment="1">
      <alignment horizontal="right" vertical="center"/>
    </xf>
    <xf numFmtId="176" fontId="6" fillId="3" borderId="18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6" fillId="3" borderId="17" xfId="0" applyFont="1" applyFill="1" applyBorder="1" applyAlignment="1">
      <alignment horizontal="right" vertical="center"/>
    </xf>
    <xf numFmtId="176" fontId="6" fillId="3" borderId="0" xfId="0" applyNumberFormat="1" applyFont="1" applyFill="1" applyAlignment="1">
      <alignment horizontal="right" vertical="center"/>
    </xf>
    <xf numFmtId="176" fontId="6" fillId="3" borderId="17" xfId="0" applyNumberFormat="1" applyFont="1" applyFill="1" applyBorder="1" applyAlignment="1">
      <alignment horizontal="right" vertical="center"/>
    </xf>
    <xf numFmtId="176" fontId="6" fillId="3" borderId="21" xfId="0" applyNumberFormat="1" applyFont="1" applyFill="1" applyBorder="1" applyAlignment="1">
      <alignment horizontal="right" vertical="center"/>
    </xf>
    <xf numFmtId="176" fontId="6" fillId="3" borderId="31" xfId="0" applyNumberFormat="1" applyFont="1" applyFill="1" applyBorder="1" applyAlignment="1">
      <alignment horizontal="right" vertical="center"/>
    </xf>
    <xf numFmtId="176" fontId="6" fillId="3" borderId="5" xfId="0" applyNumberFormat="1" applyFont="1" applyFill="1" applyBorder="1" applyAlignment="1">
      <alignment horizontal="right" vertical="center"/>
    </xf>
    <xf numFmtId="176" fontId="6" fillId="3" borderId="26" xfId="0" applyNumberFormat="1" applyFont="1" applyFill="1" applyBorder="1" applyAlignment="1">
      <alignment horizontal="right" vertical="center"/>
    </xf>
    <xf numFmtId="38" fontId="2" fillId="0" borderId="17" xfId="4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3" fontId="2" fillId="0" borderId="24" xfId="2" applyNumberFormat="1" applyFont="1" applyFill="1" applyBorder="1" applyAlignment="1">
      <alignment horizontal="right" vertical="center"/>
    </xf>
    <xf numFmtId="177" fontId="2" fillId="0" borderId="18" xfId="2" applyNumberFormat="1" applyFont="1" applyFill="1" applyBorder="1" applyAlignment="1">
      <alignment horizontal="right" vertical="center"/>
    </xf>
    <xf numFmtId="0" fontId="2" fillId="0" borderId="17" xfId="0" applyFont="1" applyFill="1" applyBorder="1">
      <alignment vertical="center"/>
    </xf>
    <xf numFmtId="0" fontId="2" fillId="0" borderId="24" xfId="0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9" xfId="0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5" xfId="0" applyNumberFormat="1" applyFont="1" applyFill="1" applyBorder="1">
      <alignment vertical="center"/>
    </xf>
    <xf numFmtId="38" fontId="2" fillId="0" borderId="20" xfId="4" applyFont="1" applyFill="1" applyBorder="1">
      <alignment vertical="center"/>
    </xf>
    <xf numFmtId="176" fontId="2" fillId="0" borderId="20" xfId="0" applyNumberFormat="1" applyFont="1" applyFill="1" applyBorder="1">
      <alignment vertical="center"/>
    </xf>
    <xf numFmtId="3" fontId="2" fillId="0" borderId="25" xfId="2" applyNumberFormat="1" applyFont="1" applyFill="1" applyBorder="1" applyAlignment="1">
      <alignment horizontal="right" vertical="center"/>
    </xf>
    <xf numFmtId="177" fontId="2" fillId="0" borderId="9" xfId="2" applyNumberFormat="1" applyFont="1" applyFill="1" applyBorder="1" applyAlignment="1">
      <alignment horizontal="right" vertical="center"/>
    </xf>
    <xf numFmtId="3" fontId="2" fillId="0" borderId="0" xfId="2" applyNumberFormat="1" applyFont="1" applyFill="1" applyAlignment="1">
      <alignment horizontal="right" vertical="center"/>
    </xf>
    <xf numFmtId="3" fontId="2" fillId="0" borderId="20" xfId="2" applyNumberFormat="1" applyFont="1" applyFill="1" applyBorder="1" applyAlignment="1">
      <alignment horizontal="right" vertical="center"/>
    </xf>
    <xf numFmtId="177" fontId="2" fillId="0" borderId="0" xfId="2" applyNumberFormat="1" applyFont="1" applyFill="1" applyAlignment="1">
      <alignment horizontal="right" vertical="center"/>
    </xf>
    <xf numFmtId="177" fontId="2" fillId="0" borderId="20" xfId="2" applyNumberFormat="1" applyFont="1" applyFill="1" applyBorder="1" applyAlignment="1">
      <alignment horizontal="right" vertical="center"/>
    </xf>
    <xf numFmtId="3" fontId="2" fillId="0" borderId="29" xfId="2" applyNumberFormat="1" applyFont="1" applyFill="1" applyBorder="1" applyAlignment="1">
      <alignment horizontal="right" vertical="center"/>
    </xf>
    <xf numFmtId="177" fontId="2" fillId="0" borderId="22" xfId="2" applyNumberFormat="1" applyFont="1" applyFill="1" applyBorder="1" applyAlignment="1">
      <alignment horizontal="right" vertical="center"/>
    </xf>
    <xf numFmtId="0" fontId="2" fillId="0" borderId="20" xfId="0" applyFont="1" applyFill="1" applyBorder="1">
      <alignment vertical="center"/>
    </xf>
    <xf numFmtId="177" fontId="2" fillId="0" borderId="26" xfId="2" applyNumberFormat="1" applyFont="1" applyFill="1" applyBorder="1" applyAlignment="1">
      <alignment horizontal="right" vertical="center"/>
    </xf>
    <xf numFmtId="176" fontId="2" fillId="0" borderId="6" xfId="0" applyNumberFormat="1" applyFont="1" applyFill="1" applyBorder="1">
      <alignment vertical="center"/>
    </xf>
    <xf numFmtId="38" fontId="2" fillId="3" borderId="0" xfId="4" applyFont="1" applyFill="1">
      <alignment vertical="center"/>
    </xf>
    <xf numFmtId="38" fontId="2" fillId="3" borderId="17" xfId="4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18" xfId="0" applyNumberFormat="1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2" fillId="3" borderId="25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17" xfId="0" applyFont="1" applyFill="1" applyBorder="1">
      <alignment vertical="center"/>
    </xf>
    <xf numFmtId="176" fontId="2" fillId="3" borderId="0" xfId="0" applyNumberFormat="1" applyFont="1" applyFill="1">
      <alignment vertical="center"/>
    </xf>
    <xf numFmtId="176" fontId="2" fillId="3" borderId="17" xfId="0" applyNumberFormat="1" applyFont="1" applyFill="1" applyBorder="1">
      <alignment vertical="center"/>
    </xf>
    <xf numFmtId="0" fontId="2" fillId="3" borderId="17" xfId="0" applyFont="1" applyFill="1" applyBorder="1" applyAlignment="1">
      <alignment horizontal="right" vertical="center"/>
    </xf>
    <xf numFmtId="176" fontId="2" fillId="3" borderId="18" xfId="0" applyNumberFormat="1" applyFont="1" applyFill="1" applyBorder="1" applyAlignment="1">
      <alignment horizontal="right" vertical="center"/>
    </xf>
    <xf numFmtId="176" fontId="2" fillId="3" borderId="31" xfId="0" applyNumberFormat="1" applyFont="1" applyFill="1" applyBorder="1">
      <alignment vertical="center"/>
    </xf>
    <xf numFmtId="176" fontId="2" fillId="3" borderId="5" xfId="0" applyNumberFormat="1" applyFont="1" applyFill="1" applyBorder="1">
      <alignment vertical="center"/>
    </xf>
    <xf numFmtId="176" fontId="2" fillId="3" borderId="26" xfId="0" applyNumberFormat="1" applyFont="1" applyFill="1" applyBorder="1">
      <alignment vertical="center"/>
    </xf>
    <xf numFmtId="176" fontId="2" fillId="3" borderId="5" xfId="0" applyNumberFormat="1" applyFont="1" applyFill="1" applyBorder="1" applyAlignment="1">
      <alignment horizontal="right" vertical="center"/>
    </xf>
    <xf numFmtId="38" fontId="2" fillId="3" borderId="37" xfId="4" applyFont="1" applyFill="1" applyBorder="1">
      <alignment vertical="center"/>
    </xf>
    <xf numFmtId="38" fontId="2" fillId="3" borderId="24" xfId="4" applyFont="1" applyFill="1" applyBorder="1">
      <alignment vertical="center"/>
    </xf>
    <xf numFmtId="38" fontId="2" fillId="3" borderId="25" xfId="4" applyFont="1" applyFill="1" applyBorder="1">
      <alignment vertical="center"/>
    </xf>
    <xf numFmtId="177" fontId="9" fillId="3" borderId="17" xfId="2" applyNumberFormat="1" applyFont="1" applyFill="1" applyBorder="1" applyAlignment="1">
      <alignment horizontal="right" vertical="center"/>
    </xf>
    <xf numFmtId="0" fontId="6" fillId="3" borderId="0" xfId="0" applyFont="1" applyFill="1">
      <alignment vertical="center"/>
    </xf>
    <xf numFmtId="177" fontId="2" fillId="3" borderId="0" xfId="2" applyNumberFormat="1" applyFont="1" applyFill="1" applyBorder="1" applyAlignment="1">
      <alignment horizontal="right" vertical="center"/>
    </xf>
    <xf numFmtId="177" fontId="2" fillId="3" borderId="17" xfId="2" applyNumberFormat="1" applyFont="1" applyFill="1" applyBorder="1" applyAlignment="1">
      <alignment horizontal="right" vertical="center"/>
    </xf>
    <xf numFmtId="0" fontId="16" fillId="3" borderId="15" xfId="0" applyFont="1" applyFill="1" applyBorder="1">
      <alignment vertical="center"/>
    </xf>
    <xf numFmtId="0" fontId="16" fillId="3" borderId="0" xfId="0" applyFont="1" applyFill="1">
      <alignment vertical="center"/>
    </xf>
    <xf numFmtId="0" fontId="6" fillId="3" borderId="1" xfId="0" applyFont="1" applyFill="1" applyBorder="1" applyAlignment="1">
      <alignment horizontal="center" vertical="top" textRotation="255" wrapText="1"/>
    </xf>
    <xf numFmtId="0" fontId="6" fillId="3" borderId="2" xfId="0" applyFont="1" applyFill="1" applyBorder="1" applyAlignment="1">
      <alignment horizontal="center" vertical="top" textRotation="255" wrapText="1"/>
    </xf>
    <xf numFmtId="0" fontId="6" fillId="3" borderId="3" xfId="0" applyFont="1" applyFill="1" applyBorder="1" applyAlignment="1">
      <alignment horizontal="center" vertical="top" textRotation="255" wrapText="1"/>
    </xf>
    <xf numFmtId="38" fontId="6" fillId="3" borderId="0" xfId="4" applyFont="1" applyFill="1">
      <alignment vertical="center"/>
    </xf>
    <xf numFmtId="38" fontId="6" fillId="3" borderId="17" xfId="4" applyFont="1" applyFill="1" applyBorder="1">
      <alignment vertical="center"/>
    </xf>
    <xf numFmtId="176" fontId="6" fillId="3" borderId="0" xfId="0" applyNumberFormat="1" applyFont="1" applyFill="1">
      <alignment vertical="center"/>
    </xf>
    <xf numFmtId="176" fontId="6" fillId="3" borderId="17" xfId="0" applyNumberFormat="1" applyFont="1" applyFill="1" applyBorder="1">
      <alignment vertical="center"/>
    </xf>
    <xf numFmtId="0" fontId="6" fillId="3" borderId="25" xfId="0" applyFont="1" applyFill="1" applyBorder="1">
      <alignment vertical="center"/>
    </xf>
    <xf numFmtId="3" fontId="9" fillId="3" borderId="24" xfId="2" applyNumberFormat="1" applyFont="1" applyFill="1" applyBorder="1" applyAlignment="1">
      <alignment horizontal="right" vertical="center"/>
    </xf>
    <xf numFmtId="3" fontId="9" fillId="3" borderId="25" xfId="2" applyNumberFormat="1" applyFont="1" applyFill="1" applyBorder="1" applyAlignment="1">
      <alignment horizontal="right" vertical="center"/>
    </xf>
    <xf numFmtId="176" fontId="6" fillId="3" borderId="9" xfId="0" applyNumberFormat="1" applyFont="1" applyFill="1" applyBorder="1">
      <alignment vertical="center"/>
    </xf>
    <xf numFmtId="177" fontId="9" fillId="3" borderId="18" xfId="2" applyNumberFormat="1" applyFont="1" applyFill="1" applyBorder="1" applyAlignment="1">
      <alignment horizontal="right" vertical="center"/>
    </xf>
    <xf numFmtId="177" fontId="9" fillId="3" borderId="9" xfId="2" applyNumberFormat="1" applyFont="1" applyFill="1" applyBorder="1" applyAlignment="1">
      <alignment horizontal="right" vertical="center"/>
    </xf>
    <xf numFmtId="0" fontId="6" fillId="3" borderId="17" xfId="0" applyFont="1" applyFill="1" applyBorder="1">
      <alignment vertical="center"/>
    </xf>
    <xf numFmtId="3" fontId="9" fillId="3" borderId="0" xfId="2" applyNumberFormat="1" applyFont="1" applyFill="1" applyAlignment="1">
      <alignment horizontal="right" vertical="center"/>
    </xf>
    <xf numFmtId="3" fontId="9" fillId="3" borderId="17" xfId="2" applyNumberFormat="1" applyFont="1" applyFill="1" applyBorder="1" applyAlignment="1">
      <alignment horizontal="right" vertical="center"/>
    </xf>
    <xf numFmtId="177" fontId="9" fillId="3" borderId="0" xfId="2" applyNumberFormat="1" applyFont="1" applyFill="1" applyAlignment="1">
      <alignment horizontal="right" vertical="center"/>
    </xf>
    <xf numFmtId="0" fontId="6" fillId="3" borderId="24" xfId="0" applyFont="1" applyFill="1" applyBorder="1">
      <alignment vertical="center"/>
    </xf>
    <xf numFmtId="176" fontId="6" fillId="3" borderId="18" xfId="0" applyNumberFormat="1" applyFont="1" applyFill="1" applyBorder="1">
      <alignment vertical="center"/>
    </xf>
    <xf numFmtId="0" fontId="6" fillId="3" borderId="29" xfId="0" applyFont="1" applyFill="1" applyBorder="1">
      <alignment vertical="center"/>
    </xf>
    <xf numFmtId="176" fontId="6" fillId="3" borderId="22" xfId="0" applyNumberFormat="1" applyFont="1" applyFill="1" applyBorder="1">
      <alignment vertical="center"/>
    </xf>
    <xf numFmtId="176" fontId="6" fillId="3" borderId="21" xfId="0" applyNumberFormat="1" applyFont="1" applyFill="1" applyBorder="1">
      <alignment vertical="center"/>
    </xf>
    <xf numFmtId="176" fontId="6" fillId="3" borderId="31" xfId="0" applyNumberFormat="1" applyFont="1" applyFill="1" applyBorder="1">
      <alignment vertical="center"/>
    </xf>
    <xf numFmtId="177" fontId="9" fillId="3" borderId="5" xfId="2" applyNumberFormat="1" applyFont="1" applyFill="1" applyBorder="1" applyAlignment="1">
      <alignment horizontal="right" vertical="center"/>
    </xf>
    <xf numFmtId="177" fontId="9" fillId="3" borderId="26" xfId="2" applyNumberFormat="1" applyFont="1" applyFill="1" applyBorder="1" applyAlignment="1">
      <alignment horizontal="right" vertical="center"/>
    </xf>
    <xf numFmtId="176" fontId="6" fillId="3" borderId="26" xfId="0" applyNumberFormat="1" applyFont="1" applyFill="1" applyBorder="1">
      <alignment vertical="center"/>
    </xf>
    <xf numFmtId="0" fontId="14" fillId="3" borderId="0" xfId="0" applyFont="1" applyFill="1">
      <alignment vertical="center"/>
    </xf>
    <xf numFmtId="0" fontId="6" fillId="3" borderId="16" xfId="0" applyFont="1" applyFill="1" applyBorder="1" applyAlignment="1">
      <alignment horizontal="center" vertical="top" textRotation="255" wrapText="1"/>
    </xf>
    <xf numFmtId="176" fontId="6" fillId="3" borderId="5" xfId="0" applyNumberFormat="1" applyFont="1" applyFill="1" applyBorder="1">
      <alignment vertical="center"/>
    </xf>
    <xf numFmtId="0" fontId="17" fillId="3" borderId="15" xfId="0" applyFont="1" applyFill="1" applyBorder="1">
      <alignment vertical="center"/>
    </xf>
    <xf numFmtId="0" fontId="17" fillId="3" borderId="0" xfId="0" applyFont="1" applyFill="1">
      <alignment vertical="center"/>
    </xf>
    <xf numFmtId="0" fontId="2" fillId="3" borderId="16" xfId="0" applyFont="1" applyFill="1" applyBorder="1" applyAlignment="1">
      <alignment horizontal="center" vertical="top" textRotation="255" wrapText="1"/>
    </xf>
    <xf numFmtId="0" fontId="2" fillId="3" borderId="2" xfId="0" applyFont="1" applyFill="1" applyBorder="1" applyAlignment="1">
      <alignment horizontal="center" vertical="top" textRotation="255" wrapText="1"/>
    </xf>
    <xf numFmtId="0" fontId="2" fillId="3" borderId="3" xfId="0" applyFont="1" applyFill="1" applyBorder="1" applyAlignment="1">
      <alignment horizontal="center" vertical="top" textRotation="255" wrapText="1"/>
    </xf>
    <xf numFmtId="3" fontId="2" fillId="3" borderId="25" xfId="2" applyNumberFormat="1" applyFont="1" applyFill="1" applyBorder="1" applyAlignment="1">
      <alignment horizontal="right" vertical="center"/>
    </xf>
    <xf numFmtId="177" fontId="2" fillId="3" borderId="9" xfId="2" applyNumberFormat="1" applyFont="1" applyFill="1" applyBorder="1" applyAlignment="1">
      <alignment horizontal="right" vertical="center"/>
    </xf>
    <xf numFmtId="3" fontId="2" fillId="3" borderId="0" xfId="2" applyNumberFormat="1" applyFont="1" applyFill="1" applyAlignment="1">
      <alignment horizontal="right" vertical="center"/>
    </xf>
    <xf numFmtId="177" fontId="2" fillId="3" borderId="0" xfId="2" applyNumberFormat="1" applyFont="1" applyFill="1" applyAlignment="1">
      <alignment horizontal="right" vertical="center"/>
    </xf>
    <xf numFmtId="3" fontId="2" fillId="3" borderId="17" xfId="2" applyNumberFormat="1" applyFont="1" applyFill="1" applyBorder="1" applyAlignment="1">
      <alignment horizontal="right" vertical="center"/>
    </xf>
    <xf numFmtId="3" fontId="2" fillId="3" borderId="24" xfId="2" applyNumberFormat="1" applyFont="1" applyFill="1" applyBorder="1" applyAlignment="1">
      <alignment horizontal="right" vertical="center"/>
    </xf>
    <xf numFmtId="177" fontId="2" fillId="3" borderId="18" xfId="2" applyNumberFormat="1" applyFont="1" applyFill="1" applyBorder="1" applyAlignment="1">
      <alignment horizontal="right" vertical="center"/>
    </xf>
    <xf numFmtId="177" fontId="2" fillId="3" borderId="5" xfId="2" applyNumberFormat="1" applyFont="1" applyFill="1" applyBorder="1" applyAlignment="1">
      <alignment horizontal="right" vertical="center"/>
    </xf>
    <xf numFmtId="177" fontId="2" fillId="3" borderId="26" xfId="2" applyNumberFormat="1" applyFont="1" applyFill="1" applyBorder="1" applyAlignment="1">
      <alignment horizontal="right" vertical="center"/>
    </xf>
    <xf numFmtId="3" fontId="9" fillId="3" borderId="30" xfId="2" applyNumberFormat="1" applyFont="1" applyFill="1" applyBorder="1" applyAlignment="1">
      <alignment horizontal="right" vertical="center"/>
    </xf>
    <xf numFmtId="177" fontId="9" fillId="3" borderId="23" xfId="2" applyNumberFormat="1" applyFont="1" applyFill="1" applyBorder="1" applyAlignment="1">
      <alignment horizontal="right" vertical="center"/>
    </xf>
    <xf numFmtId="176" fontId="6" fillId="3" borderId="38" xfId="0" applyNumberFormat="1" applyFont="1" applyFill="1" applyBorder="1">
      <alignment vertical="center"/>
    </xf>
    <xf numFmtId="3" fontId="6" fillId="3" borderId="0" xfId="0" applyNumberFormat="1" applyFont="1" applyFill="1" applyAlignment="1">
      <alignment horizontal="right" vertical="center"/>
    </xf>
    <xf numFmtId="3" fontId="6" fillId="3" borderId="24" xfId="0" applyNumberFormat="1" applyFont="1" applyFill="1" applyBorder="1" applyAlignment="1">
      <alignment horizontal="right" vertical="center"/>
    </xf>
    <xf numFmtId="3" fontId="6" fillId="3" borderId="39" xfId="0" applyNumberFormat="1" applyFont="1" applyFill="1" applyBorder="1" applyAlignment="1">
      <alignment horizontal="right" vertical="center"/>
    </xf>
    <xf numFmtId="3" fontId="6" fillId="3" borderId="17" xfId="0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176" fontId="6" fillId="3" borderId="22" xfId="0" applyNumberFormat="1" applyFont="1" applyFill="1" applyBorder="1" applyAlignment="1">
      <alignment horizontal="right" vertical="center"/>
    </xf>
    <xf numFmtId="176" fontId="6" fillId="3" borderId="38" xfId="0" applyNumberFormat="1" applyFont="1" applyFill="1" applyBorder="1" applyAlignment="1">
      <alignment horizontal="right" vertical="center"/>
    </xf>
    <xf numFmtId="0" fontId="6" fillId="3" borderId="0" xfId="0" applyFont="1" applyFill="1" applyBorder="1">
      <alignment vertical="center"/>
    </xf>
    <xf numFmtId="0" fontId="6" fillId="3" borderId="32" xfId="0" applyFont="1" applyFill="1" applyBorder="1">
      <alignment vertical="center"/>
    </xf>
    <xf numFmtId="3" fontId="2" fillId="3" borderId="0" xfId="0" applyNumberFormat="1" applyFont="1" applyFill="1">
      <alignment vertical="center"/>
    </xf>
    <xf numFmtId="0" fontId="2" fillId="3" borderId="0" xfId="0" applyFont="1" applyFill="1" applyBorder="1">
      <alignment vertical="center"/>
    </xf>
    <xf numFmtId="176" fontId="2" fillId="3" borderId="22" xfId="0" applyNumberFormat="1" applyFont="1" applyFill="1" applyBorder="1">
      <alignment vertical="center"/>
    </xf>
    <xf numFmtId="0" fontId="2" fillId="3" borderId="29" xfId="0" applyFont="1" applyFill="1" applyBorder="1">
      <alignment vertical="center"/>
    </xf>
    <xf numFmtId="176" fontId="2" fillId="3" borderId="38" xfId="0" applyNumberFormat="1" applyFont="1" applyFill="1" applyBorder="1">
      <alignment vertical="center"/>
    </xf>
    <xf numFmtId="3" fontId="2" fillId="3" borderId="30" xfId="2" applyNumberFormat="1" applyFont="1" applyFill="1" applyBorder="1" applyAlignment="1">
      <alignment horizontal="right" vertical="center"/>
    </xf>
    <xf numFmtId="177" fontId="2" fillId="3" borderId="23" xfId="2" applyNumberFormat="1" applyFont="1" applyFill="1" applyBorder="1" applyAlignment="1">
      <alignment horizontal="right" vertical="center"/>
    </xf>
    <xf numFmtId="0" fontId="2" fillId="3" borderId="32" xfId="0" applyFont="1" applyFill="1" applyBorder="1">
      <alignment vertical="center"/>
    </xf>
    <xf numFmtId="0" fontId="6" fillId="3" borderId="19" xfId="0" applyFont="1" applyFill="1" applyBorder="1">
      <alignment vertical="center"/>
    </xf>
    <xf numFmtId="3" fontId="9" fillId="3" borderId="29" xfId="2" applyNumberFormat="1" applyFont="1" applyFill="1" applyBorder="1" applyAlignment="1">
      <alignment horizontal="right" vertical="center"/>
    </xf>
    <xf numFmtId="0" fontId="6" fillId="3" borderId="30" xfId="0" applyFont="1" applyFill="1" applyBorder="1">
      <alignment vertical="center"/>
    </xf>
    <xf numFmtId="0" fontId="2" fillId="3" borderId="1" xfId="0" applyFont="1" applyFill="1" applyBorder="1" applyAlignment="1">
      <alignment horizontal="center" vertical="top" textRotation="255" wrapText="1"/>
    </xf>
    <xf numFmtId="38" fontId="2" fillId="3" borderId="39" xfId="4" applyFont="1" applyFill="1" applyBorder="1">
      <alignment vertical="center"/>
    </xf>
    <xf numFmtId="3" fontId="2" fillId="3" borderId="0" xfId="2" applyNumberFormat="1" applyFont="1" applyFill="1" applyBorder="1" applyAlignment="1">
      <alignment horizontal="right" vertical="center"/>
    </xf>
    <xf numFmtId="3" fontId="2" fillId="3" borderId="29" xfId="2" applyNumberFormat="1" applyFont="1" applyFill="1" applyBorder="1" applyAlignment="1">
      <alignment horizontal="right" vertical="center"/>
    </xf>
    <xf numFmtId="176" fontId="2" fillId="3" borderId="17" xfId="0" applyNumberFormat="1" applyFont="1" applyFill="1" applyBorder="1" applyAlignment="1">
      <alignment horizontal="right" vertical="center"/>
    </xf>
    <xf numFmtId="0" fontId="2" fillId="3" borderId="25" xfId="0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right" vertical="center"/>
    </xf>
    <xf numFmtId="176" fontId="2" fillId="3" borderId="31" xfId="0" applyNumberFormat="1" applyFont="1" applyFill="1" applyBorder="1" applyAlignment="1">
      <alignment horizontal="right" vertical="center"/>
    </xf>
    <xf numFmtId="176" fontId="2" fillId="3" borderId="26" xfId="0" applyNumberFormat="1" applyFont="1" applyFill="1" applyBorder="1" applyAlignment="1">
      <alignment horizontal="right" vertical="center"/>
    </xf>
    <xf numFmtId="38" fontId="2" fillId="3" borderId="40" xfId="4" applyFont="1" applyFill="1" applyBorder="1" applyAlignment="1">
      <alignment horizontal="right" vertical="center"/>
    </xf>
    <xf numFmtId="38" fontId="2" fillId="3" borderId="39" xfId="4" applyFont="1" applyFill="1" applyBorder="1" applyAlignment="1">
      <alignment horizontal="right" vertical="center"/>
    </xf>
    <xf numFmtId="38" fontId="2" fillId="3" borderId="7" xfId="4" applyFont="1" applyFill="1" applyBorder="1" applyAlignment="1">
      <alignment horizontal="right" vertical="center"/>
    </xf>
    <xf numFmtId="176" fontId="2" fillId="3" borderId="0" xfId="0" applyNumberFormat="1" applyFont="1" applyFill="1" applyBorder="1" applyAlignment="1">
      <alignment horizontal="right" vertical="center"/>
    </xf>
    <xf numFmtId="0" fontId="2" fillId="3" borderId="19" xfId="0" applyFont="1" applyFill="1" applyBorder="1" applyAlignment="1">
      <alignment horizontal="right" vertical="center"/>
    </xf>
    <xf numFmtId="0" fontId="2" fillId="3" borderId="29" xfId="0" applyFont="1" applyFill="1" applyBorder="1" applyAlignment="1">
      <alignment horizontal="right" vertical="center"/>
    </xf>
    <xf numFmtId="176" fontId="2" fillId="3" borderId="9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176" fontId="2" fillId="3" borderId="16" xfId="0" applyNumberFormat="1" applyFont="1" applyFill="1" applyBorder="1" applyAlignment="1">
      <alignment horizontal="right" vertical="center"/>
    </xf>
    <xf numFmtId="176" fontId="2" fillId="3" borderId="0" xfId="0" applyNumberFormat="1" applyFont="1" applyFill="1" applyAlignment="1">
      <alignment horizontal="right" vertical="center"/>
    </xf>
    <xf numFmtId="0" fontId="2" fillId="3" borderId="30" xfId="0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right" vertical="center"/>
    </xf>
    <xf numFmtId="38" fontId="6" fillId="3" borderId="33" xfId="4" applyFont="1" applyFill="1" applyBorder="1">
      <alignment vertical="center"/>
    </xf>
    <xf numFmtId="176" fontId="6" fillId="3" borderId="20" xfId="0" applyNumberFormat="1" applyFont="1" applyFill="1" applyBorder="1">
      <alignment vertical="center"/>
    </xf>
    <xf numFmtId="3" fontId="9" fillId="3" borderId="20" xfId="2" applyNumberFormat="1" applyFont="1" applyFill="1" applyBorder="1" applyAlignment="1">
      <alignment horizontal="right" vertical="center"/>
    </xf>
    <xf numFmtId="177" fontId="9" fillId="3" borderId="20" xfId="2" applyNumberFormat="1" applyFont="1" applyFill="1" applyBorder="1" applyAlignment="1">
      <alignment horizontal="right" vertical="center"/>
    </xf>
    <xf numFmtId="177" fontId="9" fillId="3" borderId="22" xfId="2" applyNumberFormat="1" applyFont="1" applyFill="1" applyBorder="1" applyAlignment="1">
      <alignment horizontal="right" vertical="center"/>
    </xf>
    <xf numFmtId="0" fontId="6" fillId="3" borderId="20" xfId="0" applyFont="1" applyFill="1" applyBorder="1">
      <alignment vertical="center"/>
    </xf>
    <xf numFmtId="176" fontId="6" fillId="3" borderId="6" xfId="0" applyNumberFormat="1" applyFont="1" applyFill="1" applyBorder="1">
      <alignment vertical="center"/>
    </xf>
    <xf numFmtId="38" fontId="2" fillId="3" borderId="33" xfId="4" applyFont="1" applyFill="1" applyBorder="1">
      <alignment vertical="center"/>
    </xf>
    <xf numFmtId="176" fontId="2" fillId="3" borderId="20" xfId="0" applyNumberFormat="1" applyFont="1" applyFill="1" applyBorder="1">
      <alignment vertical="center"/>
    </xf>
    <xf numFmtId="177" fontId="2" fillId="3" borderId="22" xfId="2" applyNumberFormat="1" applyFont="1" applyFill="1" applyBorder="1" applyAlignment="1">
      <alignment horizontal="right" vertical="center"/>
    </xf>
    <xf numFmtId="3" fontId="2" fillId="3" borderId="20" xfId="2" applyNumberFormat="1" applyFont="1" applyFill="1" applyBorder="1" applyAlignment="1">
      <alignment horizontal="right" vertical="center"/>
    </xf>
    <xf numFmtId="177" fontId="2" fillId="3" borderId="20" xfId="2" applyNumberFormat="1" applyFont="1" applyFill="1" applyBorder="1" applyAlignment="1">
      <alignment horizontal="right" vertical="center"/>
    </xf>
    <xf numFmtId="3" fontId="2" fillId="3" borderId="17" xfId="0" applyNumberFormat="1" applyFont="1" applyFill="1" applyBorder="1">
      <alignment vertical="center"/>
    </xf>
    <xf numFmtId="177" fontId="2" fillId="3" borderId="6" xfId="2" applyNumberFormat="1" applyFont="1" applyFill="1" applyBorder="1" applyAlignment="1">
      <alignment horizontal="right" vertical="center"/>
    </xf>
    <xf numFmtId="38" fontId="6" fillId="3" borderId="0" xfId="4" applyFont="1" applyFill="1" applyAlignment="1">
      <alignment horizontal="right" vertical="center"/>
    </xf>
    <xf numFmtId="38" fontId="6" fillId="3" borderId="17" xfId="4" applyFont="1" applyFill="1" applyBorder="1" applyAlignment="1">
      <alignment horizontal="right" vertical="center"/>
    </xf>
    <xf numFmtId="38" fontId="6" fillId="3" borderId="33" xfId="4" applyFont="1" applyFill="1" applyBorder="1" applyAlignment="1">
      <alignment horizontal="right" vertical="center"/>
    </xf>
    <xf numFmtId="176" fontId="6" fillId="3" borderId="20" xfId="0" applyNumberFormat="1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176" fontId="6" fillId="3" borderId="6" xfId="0" applyNumberFormat="1" applyFont="1" applyFill="1" applyBorder="1" applyAlignment="1">
      <alignment horizontal="right" vertical="center"/>
    </xf>
    <xf numFmtId="38" fontId="2" fillId="3" borderId="0" xfId="4" applyFont="1" applyFill="1" applyAlignment="1">
      <alignment horizontal="right" vertical="center"/>
    </xf>
    <xf numFmtId="38" fontId="2" fillId="3" borderId="17" xfId="4" applyFont="1" applyFill="1" applyBorder="1" applyAlignment="1">
      <alignment horizontal="right" vertical="center"/>
    </xf>
    <xf numFmtId="38" fontId="2" fillId="3" borderId="33" xfId="4" applyFont="1" applyFill="1" applyBorder="1" applyAlignment="1">
      <alignment horizontal="right" vertical="center"/>
    </xf>
    <xf numFmtId="176" fontId="2" fillId="3" borderId="20" xfId="0" applyNumberFormat="1" applyFont="1" applyFill="1" applyBorder="1" applyAlignment="1">
      <alignment horizontal="right" vertical="center"/>
    </xf>
    <xf numFmtId="176" fontId="2" fillId="3" borderId="22" xfId="0" applyNumberFormat="1" applyFont="1" applyFill="1" applyBorder="1" applyAlignment="1">
      <alignment horizontal="right" vertical="center"/>
    </xf>
    <xf numFmtId="176" fontId="2" fillId="3" borderId="21" xfId="0" applyNumberFormat="1" applyFont="1" applyFill="1" applyBorder="1" applyAlignment="1">
      <alignment horizontal="right" vertical="center"/>
    </xf>
    <xf numFmtId="3" fontId="2" fillId="0" borderId="17" xfId="2" applyNumberFormat="1" applyFont="1" applyFill="1" applyBorder="1" applyAlignment="1">
      <alignment horizontal="right" vertical="center"/>
    </xf>
    <xf numFmtId="177" fontId="2" fillId="0" borderId="17" xfId="2" applyNumberFormat="1" applyFont="1" applyFill="1" applyBorder="1" applyAlignment="1">
      <alignment horizontal="right" vertical="center"/>
    </xf>
    <xf numFmtId="177" fontId="2" fillId="0" borderId="5" xfId="2" applyNumberFormat="1" applyFont="1" applyFill="1" applyBorder="1" applyAlignment="1">
      <alignment horizontal="right" vertical="center"/>
    </xf>
    <xf numFmtId="176" fontId="2" fillId="0" borderId="26" xfId="0" applyNumberFormat="1" applyFont="1" applyFill="1" applyBorder="1">
      <alignment vertical="center"/>
    </xf>
    <xf numFmtId="38" fontId="2" fillId="0" borderId="0" xfId="4" applyFont="1" applyFill="1" applyAlignment="1">
      <alignment horizontal="right" vertical="center"/>
    </xf>
    <xf numFmtId="38" fontId="2" fillId="0" borderId="17" xfId="4" applyFont="1" applyFill="1" applyBorder="1" applyAlignment="1">
      <alignment horizontal="right" vertical="center"/>
    </xf>
    <xf numFmtId="38" fontId="2" fillId="0" borderId="20" xfId="4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176" fontId="2" fillId="0" borderId="17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/>
    </xf>
    <xf numFmtId="0" fontId="2" fillId="0" borderId="29" xfId="0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17" xfId="0" applyFont="1" applyFill="1" applyBorder="1" applyAlignment="1">
      <alignment horizontal="right" vertical="center"/>
    </xf>
    <xf numFmtId="176" fontId="2" fillId="0" borderId="18" xfId="0" applyNumberFormat="1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176" fontId="2" fillId="0" borderId="26" xfId="0" applyNumberFormat="1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>
      <alignment vertical="center"/>
    </xf>
    <xf numFmtId="177" fontId="2" fillId="0" borderId="0" xfId="2" applyNumberFormat="1" applyFont="1" applyFill="1" applyBorder="1" applyAlignment="1">
      <alignment horizontal="right" vertical="center"/>
    </xf>
    <xf numFmtId="0" fontId="2" fillId="0" borderId="4" xfId="1" applyFont="1" applyBorder="1" applyAlignment="1">
      <alignment horizontal="center" vertical="top" textRotation="255" wrapText="1"/>
    </xf>
    <xf numFmtId="0" fontId="2" fillId="0" borderId="17" xfId="1" applyFont="1" applyBorder="1" applyAlignment="1">
      <alignment horizontal="center" vertical="top" textRotation="255" wrapText="1"/>
    </xf>
    <xf numFmtId="0" fontId="2" fillId="0" borderId="5" xfId="1" applyFont="1" applyBorder="1" applyAlignment="1">
      <alignment horizontal="center" vertical="top" textRotation="255" wrapText="1"/>
    </xf>
    <xf numFmtId="0" fontId="2" fillId="0" borderId="6" xfId="1" applyFont="1" applyBorder="1" applyAlignment="1">
      <alignment horizontal="center" vertical="top" textRotation="255" wrapText="1"/>
    </xf>
    <xf numFmtId="0" fontId="2" fillId="0" borderId="17" xfId="2" applyFont="1" applyBorder="1" applyAlignment="1">
      <alignment horizontal="center" vertical="top" textRotation="255" wrapText="1"/>
    </xf>
    <xf numFmtId="0" fontId="2" fillId="0" borderId="5" xfId="2" applyFont="1" applyBorder="1" applyAlignment="1">
      <alignment horizontal="center" vertical="top" textRotation="255" wrapText="1"/>
    </xf>
    <xf numFmtId="49" fontId="2" fillId="0" borderId="17" xfId="1" applyNumberFormat="1" applyFont="1" applyFill="1" applyBorder="1" applyAlignment="1">
      <alignment horizontal="center" vertical="top" textRotation="255" wrapText="1"/>
    </xf>
    <xf numFmtId="0" fontId="2" fillId="0" borderId="5" xfId="1" applyFont="1" applyFill="1" applyBorder="1" applyAlignment="1">
      <alignment horizontal="center" vertical="top" textRotation="255" wrapText="1"/>
    </xf>
    <xf numFmtId="0" fontId="2" fillId="0" borderId="17" xfId="1" applyFont="1" applyFill="1" applyBorder="1" applyAlignment="1">
      <alignment horizontal="center" vertical="top" textRotation="255" wrapText="1"/>
    </xf>
    <xf numFmtId="0" fontId="2" fillId="0" borderId="25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2" xfId="2" applyFont="1" applyBorder="1" applyAlignment="1">
      <alignment horizontal="left" vertical="center"/>
    </xf>
    <xf numFmtId="0" fontId="2" fillId="0" borderId="14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27" xfId="2" applyFont="1" applyBorder="1" applyAlignment="1">
      <alignment horizontal="left" vertical="center"/>
    </xf>
    <xf numFmtId="0" fontId="2" fillId="0" borderId="28" xfId="2" applyFont="1" applyBorder="1" applyAlignment="1">
      <alignment horizontal="left" vertical="center"/>
    </xf>
    <xf numFmtId="0" fontId="2" fillId="0" borderId="25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35" xfId="1" applyFont="1" applyBorder="1" applyAlignment="1">
      <alignment horizontal="left" vertical="center"/>
    </xf>
    <xf numFmtId="0" fontId="2" fillId="0" borderId="25" xfId="1" applyFont="1" applyBorder="1" applyAlignment="1">
      <alignment horizontal="left" vertical="center" wrapText="1"/>
    </xf>
    <xf numFmtId="0" fontId="2" fillId="0" borderId="35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26" xfId="1" applyFont="1" applyBorder="1" applyAlignment="1">
      <alignment horizontal="left" vertical="center" wrapText="1"/>
    </xf>
    <xf numFmtId="0" fontId="2" fillId="0" borderId="36" xfId="1" applyFont="1" applyBorder="1" applyAlignment="1">
      <alignment horizontal="left" vertical="center" wrapText="1"/>
    </xf>
    <xf numFmtId="0" fontId="2" fillId="0" borderId="27" xfId="1" applyFont="1" applyBorder="1" applyAlignment="1">
      <alignment horizontal="left" vertical="center"/>
    </xf>
    <xf numFmtId="0" fontId="2" fillId="0" borderId="28" xfId="1" applyFont="1" applyBorder="1" applyAlignment="1">
      <alignment horizontal="left" vertical="center"/>
    </xf>
    <xf numFmtId="0" fontId="2" fillId="0" borderId="27" xfId="1" applyFont="1" applyFill="1" applyBorder="1" applyAlignment="1">
      <alignment horizontal="left" vertical="center"/>
    </xf>
    <xf numFmtId="0" fontId="2" fillId="0" borderId="28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2" fillId="0" borderId="25" xfId="1" applyFont="1" applyFill="1" applyBorder="1">
      <alignment vertical="center"/>
    </xf>
    <xf numFmtId="0" fontId="2" fillId="0" borderId="9" xfId="1" applyFont="1" applyFill="1" applyBorder="1">
      <alignment vertical="center"/>
    </xf>
    <xf numFmtId="0" fontId="2" fillId="0" borderId="35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25" xfId="1" applyFont="1" applyFill="1" applyBorder="1" applyAlignment="1">
      <alignment horizontal="left" vertical="center" wrapText="1"/>
    </xf>
    <xf numFmtId="0" fontId="2" fillId="0" borderId="35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left" vertical="center" wrapText="1"/>
    </xf>
    <xf numFmtId="0" fontId="2" fillId="0" borderId="36" xfId="1" applyFont="1" applyFill="1" applyBorder="1" applyAlignment="1">
      <alignment horizontal="left" vertical="center" wrapText="1"/>
    </xf>
    <xf numFmtId="0" fontId="2" fillId="0" borderId="25" xfId="1" applyFont="1" applyFill="1" applyBorder="1" applyAlignment="1">
      <alignment vertical="center"/>
    </xf>
    <xf numFmtId="0" fontId="2" fillId="0" borderId="9" xfId="1" applyFont="1" applyFill="1" applyBorder="1" applyAlignment="1">
      <alignment vertical="center"/>
    </xf>
    <xf numFmtId="0" fontId="2" fillId="0" borderId="12" xfId="2" applyFont="1" applyFill="1" applyBorder="1" applyAlignment="1">
      <alignment horizontal="left" vertical="center" wrapText="1"/>
    </xf>
    <xf numFmtId="0" fontId="2" fillId="0" borderId="12" xfId="2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2" fillId="0" borderId="25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2" xfId="2" applyFont="1" applyBorder="1" applyAlignment="1">
      <alignment horizontal="left" vertical="center" wrapText="1"/>
    </xf>
    <xf numFmtId="0" fontId="2" fillId="0" borderId="35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14" xfId="2" applyFont="1" applyFill="1" applyBorder="1" applyAlignment="1">
      <alignment horizontal="left" vertical="center"/>
    </xf>
    <xf numFmtId="0" fontId="2" fillId="0" borderId="16" xfId="1" applyFont="1" applyBorder="1" applyAlignment="1">
      <alignment horizontal="center" vertical="top" textRotation="255" wrapText="1"/>
    </xf>
    <xf numFmtId="0" fontId="2" fillId="0" borderId="4" xfId="1" applyFont="1" applyBorder="1" applyAlignment="1">
      <alignment horizontal="center" vertical="top" textRotation="255" wrapText="1"/>
    </xf>
    <xf numFmtId="0" fontId="2" fillId="0" borderId="17" xfId="1" applyFont="1" applyBorder="1" applyAlignment="1">
      <alignment horizontal="center" vertical="top" textRotation="255" wrapText="1"/>
    </xf>
    <xf numFmtId="0" fontId="2" fillId="0" borderId="5" xfId="1" applyFont="1" applyBorder="1" applyAlignment="1">
      <alignment horizontal="center" vertical="top" textRotation="255" wrapText="1"/>
    </xf>
    <xf numFmtId="0" fontId="2" fillId="0" borderId="20" xfId="2" applyFont="1" applyBorder="1" applyAlignment="1">
      <alignment horizontal="center" vertical="top" textRotation="255" wrapText="1"/>
    </xf>
    <xf numFmtId="0" fontId="2" fillId="0" borderId="6" xfId="2" applyFont="1" applyBorder="1" applyAlignment="1">
      <alignment horizontal="center" vertical="top" textRotation="255" wrapText="1"/>
    </xf>
    <xf numFmtId="0" fontId="2" fillId="0" borderId="25" xfId="1" applyFont="1" applyBorder="1" applyAlignment="1">
      <alignment horizontal="left" vertical="center"/>
    </xf>
    <xf numFmtId="0" fontId="2" fillId="0" borderId="16" xfId="1" applyFont="1" applyFill="1" applyBorder="1" applyAlignment="1">
      <alignment horizontal="center" vertical="top" textRotation="255" wrapText="1"/>
    </xf>
    <xf numFmtId="0" fontId="2" fillId="0" borderId="4" xfId="1" applyFont="1" applyFill="1" applyBorder="1" applyAlignment="1">
      <alignment horizontal="center" vertical="top" textRotation="255" wrapText="1"/>
    </xf>
    <xf numFmtId="0" fontId="2" fillId="0" borderId="17" xfId="1" applyFont="1" applyFill="1" applyBorder="1" applyAlignment="1">
      <alignment horizontal="center" vertical="top" textRotation="255" wrapText="1"/>
    </xf>
    <xf numFmtId="0" fontId="2" fillId="0" borderId="5" xfId="1" applyFont="1" applyFill="1" applyBorder="1" applyAlignment="1">
      <alignment horizontal="center" vertical="top" textRotation="255" wrapText="1"/>
    </xf>
    <xf numFmtId="0" fontId="2" fillId="0" borderId="20" xfId="1" applyFont="1" applyFill="1" applyBorder="1" applyAlignment="1">
      <alignment horizontal="center" vertical="top" textRotation="255" wrapText="1"/>
    </xf>
    <xf numFmtId="0" fontId="2" fillId="0" borderId="6" xfId="1" applyFont="1" applyFill="1" applyBorder="1" applyAlignment="1">
      <alignment horizontal="center" vertical="top" textRotation="255" wrapText="1"/>
    </xf>
    <xf numFmtId="0" fontId="2" fillId="0" borderId="16" xfId="2" applyFont="1" applyBorder="1" applyAlignment="1">
      <alignment horizontal="center" vertical="top" textRotation="255" wrapText="1"/>
    </xf>
    <xf numFmtId="0" fontId="2" fillId="0" borderId="4" xfId="2" applyFont="1" applyBorder="1" applyAlignment="1">
      <alignment horizontal="center" vertical="top" textRotation="255" wrapText="1"/>
    </xf>
    <xf numFmtId="0" fontId="2" fillId="0" borderId="17" xfId="2" applyFont="1" applyBorder="1" applyAlignment="1">
      <alignment horizontal="center" vertical="top" textRotation="255" wrapText="1"/>
    </xf>
    <xf numFmtId="0" fontId="2" fillId="0" borderId="5" xfId="2" applyFont="1" applyBorder="1" applyAlignment="1">
      <alignment horizontal="center" vertical="top" textRotation="255" wrapText="1"/>
    </xf>
    <xf numFmtId="0" fontId="5" fillId="0" borderId="15" xfId="0" applyFont="1" applyFill="1" applyBorder="1">
      <alignment vertical="center"/>
    </xf>
    <xf numFmtId="56" fontId="16" fillId="0" borderId="15" xfId="0" applyNumberFormat="1" applyFont="1" applyFill="1" applyBorder="1">
      <alignment vertical="center"/>
    </xf>
    <xf numFmtId="0" fontId="16" fillId="0" borderId="15" xfId="0" applyFont="1" applyFill="1" applyBorder="1">
      <alignment vertical="center"/>
    </xf>
    <xf numFmtId="0" fontId="17" fillId="0" borderId="15" xfId="0" applyFont="1" applyFill="1" applyBorder="1">
      <alignment vertical="center"/>
    </xf>
    <xf numFmtId="56" fontId="17" fillId="0" borderId="15" xfId="0" applyNumberFormat="1" applyFont="1" applyFill="1" applyBorder="1">
      <alignment vertical="center"/>
    </xf>
  </cellXfs>
  <cellStyles count="5">
    <cellStyle name="桁区切り" xfId="4" builtinId="6"/>
    <cellStyle name="標準" xfId="0" builtinId="0"/>
    <cellStyle name="標準 2" xfId="3" xr:uid="{00000000-0005-0000-0000-000002000000}"/>
    <cellStyle name="標準 3" xfId="2" xr:uid="{00000000-0005-0000-0000-000003000000}"/>
    <cellStyle name="標準_単純集計032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showGridLines="0" tabSelected="1" workbookViewId="0"/>
  </sheetViews>
  <sheetFormatPr defaultColWidth="9.140625" defaultRowHeight="12"/>
  <cols>
    <col min="1" max="1" width="2.28515625" style="2" customWidth="1"/>
    <col min="2" max="2" width="13.5703125" style="2" customWidth="1"/>
    <col min="3" max="20" width="7.85546875" style="2" customWidth="1"/>
    <col min="21" max="43" width="7" style="2" customWidth="1"/>
    <col min="44" max="16384" width="9.140625" style="2"/>
  </cols>
  <sheetData>
    <row r="1" spans="1:19" s="98" customFormat="1" ht="12.75" thickBot="1">
      <c r="A1" s="387" t="s">
        <v>180</v>
      </c>
      <c r="B1" s="1"/>
    </row>
    <row r="2" spans="1:19" ht="6" customHeight="1" thickTop="1">
      <c r="C2" s="3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5"/>
    </row>
    <row r="3" spans="1:19" ht="94.5" customHeight="1">
      <c r="C3" s="309" t="s">
        <v>0</v>
      </c>
      <c r="D3" s="311" t="s">
        <v>1</v>
      </c>
      <c r="E3" s="311" t="s">
        <v>2</v>
      </c>
      <c r="F3" s="311" t="s">
        <v>3</v>
      </c>
      <c r="G3" s="311" t="s">
        <v>4</v>
      </c>
      <c r="H3" s="311" t="s">
        <v>5</v>
      </c>
      <c r="I3" s="311" t="s">
        <v>6</v>
      </c>
      <c r="J3" s="311" t="s">
        <v>7</v>
      </c>
      <c r="K3" s="311" t="s">
        <v>8</v>
      </c>
      <c r="L3" s="311" t="s">
        <v>9</v>
      </c>
      <c r="M3" s="312" t="s">
        <v>10</v>
      </c>
      <c r="N3" s="311" t="s">
        <v>11</v>
      </c>
      <c r="O3" s="311" t="s">
        <v>12</v>
      </c>
      <c r="P3" s="311" t="s">
        <v>13</v>
      </c>
      <c r="Q3" s="311" t="s">
        <v>14</v>
      </c>
      <c r="R3" s="311" t="s">
        <v>15</v>
      </c>
      <c r="S3" s="312" t="s">
        <v>16</v>
      </c>
    </row>
    <row r="4" spans="1:19" ht="12" customHeight="1">
      <c r="A4" s="322" t="s">
        <v>0</v>
      </c>
      <c r="B4" s="323"/>
      <c r="C4" s="88">
        <v>1504</v>
      </c>
      <c r="D4" s="89" t="s">
        <v>34</v>
      </c>
      <c r="E4" s="81">
        <v>3</v>
      </c>
      <c r="F4" s="82">
        <v>35</v>
      </c>
      <c r="G4" s="81">
        <v>77</v>
      </c>
      <c r="H4" s="82">
        <v>100</v>
      </c>
      <c r="I4" s="81">
        <v>123</v>
      </c>
      <c r="J4" s="8">
        <v>171</v>
      </c>
      <c r="K4" s="2">
        <v>175</v>
      </c>
      <c r="L4" s="8">
        <v>156</v>
      </c>
      <c r="M4" s="2">
        <v>140</v>
      </c>
      <c r="N4" s="8">
        <v>147</v>
      </c>
      <c r="O4" s="2">
        <v>181</v>
      </c>
      <c r="P4" s="8">
        <v>110</v>
      </c>
      <c r="Q4" s="2">
        <v>47</v>
      </c>
      <c r="R4" s="8">
        <v>31</v>
      </c>
      <c r="S4" s="2">
        <v>8</v>
      </c>
    </row>
    <row r="5" spans="1:19">
      <c r="A5" s="324"/>
      <c r="B5" s="325"/>
      <c r="C5" s="9">
        <v>100.00000000000001</v>
      </c>
      <c r="D5" s="10" t="s">
        <v>34</v>
      </c>
      <c r="E5" s="11">
        <v>0.19946808510638298</v>
      </c>
      <c r="F5" s="12">
        <v>2.3271276595744679</v>
      </c>
      <c r="G5" s="11">
        <v>5.1196808510638299</v>
      </c>
      <c r="H5" s="12">
        <v>6.6489361702127656</v>
      </c>
      <c r="I5" s="11">
        <v>8.1781914893617031</v>
      </c>
      <c r="J5" s="12">
        <v>11.36968085106383</v>
      </c>
      <c r="K5" s="11">
        <v>11.63563829787234</v>
      </c>
      <c r="L5" s="12">
        <v>10.372340425531915</v>
      </c>
      <c r="M5" s="11">
        <v>9.3085106382978715</v>
      </c>
      <c r="N5" s="12">
        <v>9.7739361702127656</v>
      </c>
      <c r="O5" s="11">
        <v>12.034574468085106</v>
      </c>
      <c r="P5" s="12">
        <v>7.3138297872340425</v>
      </c>
      <c r="Q5" s="11">
        <v>3.125</v>
      </c>
      <c r="R5" s="12">
        <v>2.0611702127659575</v>
      </c>
      <c r="S5" s="11">
        <v>0.53191489361702127</v>
      </c>
    </row>
    <row r="6" spans="1:19">
      <c r="A6" s="320" t="s">
        <v>17</v>
      </c>
      <c r="B6" s="321"/>
      <c r="C6" s="13">
        <v>1</v>
      </c>
      <c r="D6" s="7" t="s">
        <v>33</v>
      </c>
      <c r="E6" s="2">
        <v>1</v>
      </c>
      <c r="F6" s="7" t="s">
        <v>34</v>
      </c>
      <c r="G6" s="7" t="s">
        <v>34</v>
      </c>
      <c r="H6" s="7" t="s">
        <v>34</v>
      </c>
      <c r="I6" s="7" t="s">
        <v>34</v>
      </c>
      <c r="J6" s="7" t="s">
        <v>34</v>
      </c>
      <c r="K6" s="7" t="s">
        <v>34</v>
      </c>
      <c r="L6" s="7" t="s">
        <v>34</v>
      </c>
      <c r="M6" s="7" t="s">
        <v>34</v>
      </c>
      <c r="N6" s="7" t="s">
        <v>34</v>
      </c>
      <c r="O6" s="7" t="s">
        <v>34</v>
      </c>
      <c r="P6" s="7" t="s">
        <v>34</v>
      </c>
      <c r="Q6" s="7" t="s">
        <v>34</v>
      </c>
      <c r="R6" s="7" t="s">
        <v>34</v>
      </c>
      <c r="S6" s="14" t="s">
        <v>34</v>
      </c>
    </row>
    <row r="7" spans="1:19">
      <c r="A7" s="320"/>
      <c r="B7" s="321"/>
      <c r="C7" s="15">
        <v>100</v>
      </c>
      <c r="D7" s="10" t="s">
        <v>33</v>
      </c>
      <c r="E7" s="11">
        <v>100</v>
      </c>
      <c r="F7" s="10" t="s">
        <v>34</v>
      </c>
      <c r="G7" s="10" t="s">
        <v>34</v>
      </c>
      <c r="H7" s="10" t="s">
        <v>34</v>
      </c>
      <c r="I7" s="10" t="s">
        <v>34</v>
      </c>
      <c r="J7" s="10" t="s">
        <v>34</v>
      </c>
      <c r="K7" s="10" t="s">
        <v>34</v>
      </c>
      <c r="L7" s="10" t="s">
        <v>34</v>
      </c>
      <c r="M7" s="10" t="s">
        <v>34</v>
      </c>
      <c r="N7" s="10" t="s">
        <v>34</v>
      </c>
      <c r="O7" s="10" t="s">
        <v>34</v>
      </c>
      <c r="P7" s="10" t="s">
        <v>34</v>
      </c>
      <c r="Q7" s="10" t="s">
        <v>34</v>
      </c>
      <c r="R7" s="10" t="s">
        <v>34</v>
      </c>
      <c r="S7" s="16" t="s">
        <v>34</v>
      </c>
    </row>
    <row r="8" spans="1:19">
      <c r="A8" s="320" t="s">
        <v>18</v>
      </c>
      <c r="B8" s="321"/>
      <c r="C8" s="6">
        <v>2</v>
      </c>
      <c r="D8" s="7" t="s">
        <v>33</v>
      </c>
      <c r="E8" s="2">
        <v>2</v>
      </c>
      <c r="F8" s="7" t="s">
        <v>33</v>
      </c>
      <c r="G8" s="7" t="s">
        <v>33</v>
      </c>
      <c r="H8" s="7" t="s">
        <v>33</v>
      </c>
      <c r="I8" s="7" t="s">
        <v>33</v>
      </c>
      <c r="J8" s="7" t="s">
        <v>33</v>
      </c>
      <c r="K8" s="7" t="s">
        <v>33</v>
      </c>
      <c r="L8" s="7" t="s">
        <v>33</v>
      </c>
      <c r="M8" s="7" t="s">
        <v>33</v>
      </c>
      <c r="N8" s="7" t="s">
        <v>33</v>
      </c>
      <c r="O8" s="7" t="s">
        <v>33</v>
      </c>
      <c r="P8" s="7" t="s">
        <v>33</v>
      </c>
      <c r="Q8" s="7" t="s">
        <v>33</v>
      </c>
      <c r="R8" s="7" t="s">
        <v>33</v>
      </c>
      <c r="S8" s="14" t="s">
        <v>33</v>
      </c>
    </row>
    <row r="9" spans="1:19">
      <c r="A9" s="320"/>
      <c r="B9" s="321"/>
      <c r="C9" s="9">
        <v>100</v>
      </c>
      <c r="D9" s="10" t="s">
        <v>33</v>
      </c>
      <c r="E9" s="11">
        <v>100</v>
      </c>
      <c r="F9" s="10" t="s">
        <v>33</v>
      </c>
      <c r="G9" s="10" t="s">
        <v>33</v>
      </c>
      <c r="H9" s="10" t="s">
        <v>33</v>
      </c>
      <c r="I9" s="10" t="s">
        <v>33</v>
      </c>
      <c r="J9" s="10" t="s">
        <v>33</v>
      </c>
      <c r="K9" s="10" t="s">
        <v>33</v>
      </c>
      <c r="L9" s="10" t="s">
        <v>33</v>
      </c>
      <c r="M9" s="10" t="s">
        <v>33</v>
      </c>
      <c r="N9" s="10" t="s">
        <v>33</v>
      </c>
      <c r="O9" s="10" t="s">
        <v>33</v>
      </c>
      <c r="P9" s="10" t="s">
        <v>33</v>
      </c>
      <c r="Q9" s="10" t="s">
        <v>33</v>
      </c>
      <c r="R9" s="10" t="s">
        <v>33</v>
      </c>
      <c r="S9" s="16" t="s">
        <v>33</v>
      </c>
    </row>
    <row r="10" spans="1:19">
      <c r="A10" s="320" t="s">
        <v>29</v>
      </c>
      <c r="B10" s="321"/>
      <c r="C10" s="13">
        <v>22</v>
      </c>
      <c r="D10" s="7" t="s">
        <v>33</v>
      </c>
      <c r="E10" s="7" t="s">
        <v>33</v>
      </c>
      <c r="F10" s="8">
        <v>19</v>
      </c>
      <c r="G10" s="2">
        <v>2</v>
      </c>
      <c r="H10" s="8">
        <v>1</v>
      </c>
      <c r="I10" s="7" t="s">
        <v>33</v>
      </c>
      <c r="J10" s="7" t="s">
        <v>33</v>
      </c>
      <c r="K10" s="7" t="s">
        <v>33</v>
      </c>
      <c r="L10" s="7" t="s">
        <v>33</v>
      </c>
      <c r="M10" s="7" t="s">
        <v>33</v>
      </c>
      <c r="N10" s="7" t="s">
        <v>33</v>
      </c>
      <c r="O10" s="7" t="s">
        <v>33</v>
      </c>
      <c r="P10" s="7" t="s">
        <v>33</v>
      </c>
      <c r="Q10" s="7" t="s">
        <v>33</v>
      </c>
      <c r="R10" s="7" t="s">
        <v>33</v>
      </c>
      <c r="S10" s="14" t="s">
        <v>33</v>
      </c>
    </row>
    <row r="11" spans="1:19">
      <c r="A11" s="320"/>
      <c r="B11" s="321"/>
      <c r="C11" s="15">
        <v>100</v>
      </c>
      <c r="D11" s="10" t="s">
        <v>33</v>
      </c>
      <c r="E11" s="10" t="s">
        <v>33</v>
      </c>
      <c r="F11" s="12">
        <v>86.36363636363636</v>
      </c>
      <c r="G11" s="11">
        <v>9.0909090909090917</v>
      </c>
      <c r="H11" s="12">
        <v>4.5454545454545459</v>
      </c>
      <c r="I11" s="10" t="s">
        <v>33</v>
      </c>
      <c r="J11" s="10" t="s">
        <v>33</v>
      </c>
      <c r="K11" s="10" t="s">
        <v>33</v>
      </c>
      <c r="L11" s="10" t="s">
        <v>33</v>
      </c>
      <c r="M11" s="10" t="s">
        <v>33</v>
      </c>
      <c r="N11" s="10" t="s">
        <v>33</v>
      </c>
      <c r="O11" s="10" t="s">
        <v>33</v>
      </c>
      <c r="P11" s="10" t="s">
        <v>33</v>
      </c>
      <c r="Q11" s="10" t="s">
        <v>33</v>
      </c>
      <c r="R11" s="10" t="s">
        <v>33</v>
      </c>
      <c r="S11" s="16" t="s">
        <v>33</v>
      </c>
    </row>
    <row r="12" spans="1:19">
      <c r="A12" s="320" t="s">
        <v>30</v>
      </c>
      <c r="B12" s="321"/>
      <c r="C12" s="6">
        <v>56</v>
      </c>
      <c r="D12" s="7" t="s">
        <v>33</v>
      </c>
      <c r="E12" s="7" t="s">
        <v>33</v>
      </c>
      <c r="F12" s="8">
        <v>10</v>
      </c>
      <c r="G12" s="2">
        <v>37</v>
      </c>
      <c r="H12" s="8">
        <v>8</v>
      </c>
      <c r="I12" s="2">
        <v>1</v>
      </c>
      <c r="J12" s="7" t="s">
        <v>33</v>
      </c>
      <c r="K12" s="7" t="s">
        <v>33</v>
      </c>
      <c r="L12" s="7" t="s">
        <v>33</v>
      </c>
      <c r="M12" s="7" t="s">
        <v>33</v>
      </c>
      <c r="N12" s="7" t="s">
        <v>33</v>
      </c>
      <c r="O12" s="7" t="s">
        <v>33</v>
      </c>
      <c r="P12" s="7" t="s">
        <v>33</v>
      </c>
      <c r="Q12" s="7" t="s">
        <v>33</v>
      </c>
      <c r="R12" s="7" t="s">
        <v>33</v>
      </c>
      <c r="S12" s="14" t="s">
        <v>33</v>
      </c>
    </row>
    <row r="13" spans="1:19">
      <c r="A13" s="320"/>
      <c r="B13" s="321"/>
      <c r="C13" s="9">
        <v>100.00000000000001</v>
      </c>
      <c r="D13" s="10" t="s">
        <v>33</v>
      </c>
      <c r="E13" s="10" t="s">
        <v>33</v>
      </c>
      <c r="F13" s="12">
        <v>17.857142857142858</v>
      </c>
      <c r="G13" s="11">
        <v>66.071428571428569</v>
      </c>
      <c r="H13" s="12">
        <v>14.285714285714285</v>
      </c>
      <c r="I13" s="11">
        <v>1.7857142857142856</v>
      </c>
      <c r="J13" s="10" t="s">
        <v>33</v>
      </c>
      <c r="K13" s="10" t="s">
        <v>33</v>
      </c>
      <c r="L13" s="10" t="s">
        <v>33</v>
      </c>
      <c r="M13" s="10" t="s">
        <v>33</v>
      </c>
      <c r="N13" s="10" t="s">
        <v>33</v>
      </c>
      <c r="O13" s="10" t="s">
        <v>33</v>
      </c>
      <c r="P13" s="10" t="s">
        <v>33</v>
      </c>
      <c r="Q13" s="10" t="s">
        <v>33</v>
      </c>
      <c r="R13" s="10" t="s">
        <v>33</v>
      </c>
      <c r="S13" s="16" t="s">
        <v>33</v>
      </c>
    </row>
    <row r="14" spans="1:19">
      <c r="A14" s="320" t="s">
        <v>19</v>
      </c>
      <c r="B14" s="321"/>
      <c r="C14" s="13">
        <v>90</v>
      </c>
      <c r="D14" s="7" t="s">
        <v>33</v>
      </c>
      <c r="E14" s="7" t="s">
        <v>33</v>
      </c>
      <c r="F14" s="8">
        <v>4</v>
      </c>
      <c r="G14" s="2">
        <v>23</v>
      </c>
      <c r="H14" s="8">
        <v>46</v>
      </c>
      <c r="I14" s="2">
        <v>14</v>
      </c>
      <c r="J14" s="8">
        <v>2</v>
      </c>
      <c r="K14" s="7" t="s">
        <v>33</v>
      </c>
      <c r="L14" s="7" t="s">
        <v>33</v>
      </c>
      <c r="M14" s="2">
        <v>1</v>
      </c>
      <c r="N14" s="7" t="s">
        <v>33</v>
      </c>
      <c r="O14" s="7" t="s">
        <v>33</v>
      </c>
      <c r="P14" s="7" t="s">
        <v>33</v>
      </c>
      <c r="Q14" s="7" t="s">
        <v>33</v>
      </c>
      <c r="R14" s="7" t="s">
        <v>33</v>
      </c>
      <c r="S14" s="14" t="s">
        <v>33</v>
      </c>
    </row>
    <row r="15" spans="1:19">
      <c r="A15" s="320"/>
      <c r="B15" s="321"/>
      <c r="C15" s="15">
        <v>100.00000000000001</v>
      </c>
      <c r="D15" s="10" t="s">
        <v>33</v>
      </c>
      <c r="E15" s="10" t="s">
        <v>33</v>
      </c>
      <c r="F15" s="12">
        <v>4.4444444444444446</v>
      </c>
      <c r="G15" s="11">
        <v>25.555555555555554</v>
      </c>
      <c r="H15" s="12">
        <v>51.111111111111107</v>
      </c>
      <c r="I15" s="11">
        <v>15.555555555555555</v>
      </c>
      <c r="J15" s="12">
        <v>2.2222222222222223</v>
      </c>
      <c r="K15" s="10" t="s">
        <v>33</v>
      </c>
      <c r="L15" s="10" t="s">
        <v>33</v>
      </c>
      <c r="M15" s="11">
        <v>1.1111111111111112</v>
      </c>
      <c r="N15" s="10" t="s">
        <v>33</v>
      </c>
      <c r="O15" s="10" t="s">
        <v>33</v>
      </c>
      <c r="P15" s="10" t="s">
        <v>33</v>
      </c>
      <c r="Q15" s="10" t="s">
        <v>33</v>
      </c>
      <c r="R15" s="10" t="s">
        <v>33</v>
      </c>
      <c r="S15" s="16" t="s">
        <v>33</v>
      </c>
    </row>
    <row r="16" spans="1:19">
      <c r="A16" s="320" t="s">
        <v>31</v>
      </c>
      <c r="B16" s="321"/>
      <c r="C16" s="6">
        <v>105</v>
      </c>
      <c r="D16" s="7" t="s">
        <v>33</v>
      </c>
      <c r="E16" s="7" t="s">
        <v>33</v>
      </c>
      <c r="F16" s="8">
        <v>1</v>
      </c>
      <c r="G16" s="2">
        <v>8</v>
      </c>
      <c r="H16" s="8">
        <v>30</v>
      </c>
      <c r="I16" s="2">
        <v>56</v>
      </c>
      <c r="J16" s="8">
        <v>8</v>
      </c>
      <c r="K16" s="2">
        <v>2</v>
      </c>
      <c r="L16" s="7" t="s">
        <v>33</v>
      </c>
      <c r="M16" s="7" t="s">
        <v>33</v>
      </c>
      <c r="N16" s="7" t="s">
        <v>33</v>
      </c>
      <c r="O16" s="7" t="s">
        <v>33</v>
      </c>
      <c r="P16" s="7" t="s">
        <v>33</v>
      </c>
      <c r="Q16" s="7" t="s">
        <v>33</v>
      </c>
      <c r="R16" s="7" t="s">
        <v>33</v>
      </c>
      <c r="S16" s="14" t="s">
        <v>33</v>
      </c>
    </row>
    <row r="17" spans="1:20">
      <c r="A17" s="320"/>
      <c r="B17" s="321"/>
      <c r="C17" s="9">
        <v>100</v>
      </c>
      <c r="D17" s="10" t="s">
        <v>33</v>
      </c>
      <c r="E17" s="10" t="s">
        <v>33</v>
      </c>
      <c r="F17" s="12">
        <v>0.95238095238095244</v>
      </c>
      <c r="G17" s="11">
        <v>7.6190476190476195</v>
      </c>
      <c r="H17" s="12">
        <v>28.571428571428569</v>
      </c>
      <c r="I17" s="11">
        <v>53.333333333333336</v>
      </c>
      <c r="J17" s="12">
        <v>7.6190476190476195</v>
      </c>
      <c r="K17" s="11">
        <v>1.9047619047619049</v>
      </c>
      <c r="L17" s="10" t="s">
        <v>33</v>
      </c>
      <c r="M17" s="10" t="s">
        <v>33</v>
      </c>
      <c r="N17" s="10" t="s">
        <v>33</v>
      </c>
      <c r="O17" s="10" t="s">
        <v>33</v>
      </c>
      <c r="P17" s="10" t="s">
        <v>33</v>
      </c>
      <c r="Q17" s="10" t="s">
        <v>33</v>
      </c>
      <c r="R17" s="10" t="s">
        <v>33</v>
      </c>
      <c r="S17" s="16" t="s">
        <v>33</v>
      </c>
    </row>
    <row r="18" spans="1:20">
      <c r="A18" s="320" t="s">
        <v>20</v>
      </c>
      <c r="B18" s="321"/>
      <c r="C18" s="13">
        <v>148</v>
      </c>
      <c r="D18" s="7" t="s">
        <v>33</v>
      </c>
      <c r="E18" s="7" t="s">
        <v>33</v>
      </c>
      <c r="F18" s="8">
        <v>1</v>
      </c>
      <c r="G18" s="2">
        <v>6</v>
      </c>
      <c r="H18" s="8">
        <v>9</v>
      </c>
      <c r="I18" s="2">
        <v>32</v>
      </c>
      <c r="J18" s="8">
        <v>74</v>
      </c>
      <c r="K18" s="2">
        <v>21</v>
      </c>
      <c r="L18" s="8">
        <v>3</v>
      </c>
      <c r="M18" s="2">
        <v>2</v>
      </c>
      <c r="N18" s="7" t="s">
        <v>33</v>
      </c>
      <c r="O18" s="7" t="s">
        <v>33</v>
      </c>
      <c r="P18" s="7" t="s">
        <v>33</v>
      </c>
      <c r="Q18" s="7" t="s">
        <v>33</v>
      </c>
      <c r="R18" s="7" t="s">
        <v>33</v>
      </c>
      <c r="S18" s="14" t="s">
        <v>33</v>
      </c>
    </row>
    <row r="19" spans="1:20">
      <c r="A19" s="320"/>
      <c r="B19" s="321"/>
      <c r="C19" s="15">
        <v>100.00000000000001</v>
      </c>
      <c r="D19" s="10" t="s">
        <v>33</v>
      </c>
      <c r="E19" s="10" t="s">
        <v>33</v>
      </c>
      <c r="F19" s="12">
        <v>0.67567567567567566</v>
      </c>
      <c r="G19" s="11">
        <v>4.0540540540540544</v>
      </c>
      <c r="H19" s="12">
        <v>6.0810810810810816</v>
      </c>
      <c r="I19" s="11">
        <v>21.621621621621621</v>
      </c>
      <c r="J19" s="12">
        <v>50</v>
      </c>
      <c r="K19" s="11">
        <v>14.189189189189189</v>
      </c>
      <c r="L19" s="12">
        <v>2.0270270270270272</v>
      </c>
      <c r="M19" s="11">
        <v>1.3513513513513513</v>
      </c>
      <c r="N19" s="10" t="s">
        <v>33</v>
      </c>
      <c r="O19" s="10" t="s">
        <v>33</v>
      </c>
      <c r="P19" s="10" t="s">
        <v>33</v>
      </c>
      <c r="Q19" s="10" t="s">
        <v>33</v>
      </c>
      <c r="R19" s="10" t="s">
        <v>33</v>
      </c>
      <c r="S19" s="16" t="s">
        <v>33</v>
      </c>
    </row>
    <row r="20" spans="1:20">
      <c r="A20" s="320" t="s">
        <v>32</v>
      </c>
      <c r="B20" s="321"/>
      <c r="C20" s="6">
        <v>184</v>
      </c>
      <c r="D20" s="7" t="s">
        <v>33</v>
      </c>
      <c r="E20" s="7" t="s">
        <v>33</v>
      </c>
      <c r="F20" s="7" t="s">
        <v>33</v>
      </c>
      <c r="G20" s="2">
        <v>1</v>
      </c>
      <c r="H20" s="8">
        <v>5</v>
      </c>
      <c r="I20" s="2">
        <v>16</v>
      </c>
      <c r="J20" s="8">
        <v>62</v>
      </c>
      <c r="K20" s="2">
        <v>83</v>
      </c>
      <c r="L20" s="8">
        <v>14</v>
      </c>
      <c r="M20" s="2">
        <v>2</v>
      </c>
      <c r="N20" s="8">
        <v>1</v>
      </c>
      <c r="O20" s="7" t="s">
        <v>33</v>
      </c>
      <c r="P20" s="7" t="s">
        <v>33</v>
      </c>
      <c r="Q20" s="7" t="s">
        <v>33</v>
      </c>
      <c r="R20" s="7" t="s">
        <v>33</v>
      </c>
      <c r="S20" s="14" t="s">
        <v>33</v>
      </c>
    </row>
    <row r="21" spans="1:20">
      <c r="A21" s="320"/>
      <c r="B21" s="321"/>
      <c r="C21" s="15">
        <v>100.00000000000001</v>
      </c>
      <c r="D21" s="10" t="s">
        <v>33</v>
      </c>
      <c r="E21" s="10" t="s">
        <v>33</v>
      </c>
      <c r="F21" s="10" t="s">
        <v>33</v>
      </c>
      <c r="G21" s="11">
        <v>0.54347826086956519</v>
      </c>
      <c r="H21" s="12">
        <v>2.7173913043478262</v>
      </c>
      <c r="I21" s="11">
        <v>8.695652173913043</v>
      </c>
      <c r="J21" s="12">
        <v>33.695652173913047</v>
      </c>
      <c r="K21" s="11">
        <v>45.108695652173914</v>
      </c>
      <c r="L21" s="12">
        <v>7.608695652173914</v>
      </c>
      <c r="M21" s="11">
        <v>1.0869565217391304</v>
      </c>
      <c r="N21" s="12">
        <v>0.54347826086956519</v>
      </c>
      <c r="O21" s="10" t="s">
        <v>33</v>
      </c>
      <c r="P21" s="10" t="s">
        <v>33</v>
      </c>
      <c r="Q21" s="10" t="s">
        <v>33</v>
      </c>
      <c r="R21" s="10" t="s">
        <v>33</v>
      </c>
      <c r="S21" s="16" t="s">
        <v>33</v>
      </c>
      <c r="T21" s="19"/>
    </row>
    <row r="22" spans="1:20">
      <c r="A22" s="320" t="s">
        <v>21</v>
      </c>
      <c r="B22" s="321"/>
      <c r="C22" s="6">
        <v>152</v>
      </c>
      <c r="D22" s="7" t="s">
        <v>33</v>
      </c>
      <c r="E22" s="7" t="s">
        <v>33</v>
      </c>
      <c r="F22" s="7" t="s">
        <v>33</v>
      </c>
      <c r="G22" s="7" t="s">
        <v>33</v>
      </c>
      <c r="H22" s="7" t="s">
        <v>33</v>
      </c>
      <c r="I22" s="2">
        <v>2</v>
      </c>
      <c r="J22" s="8">
        <v>14</v>
      </c>
      <c r="K22" s="2">
        <v>52</v>
      </c>
      <c r="L22" s="8">
        <v>70</v>
      </c>
      <c r="M22" s="2">
        <v>10</v>
      </c>
      <c r="N22" s="8">
        <v>2</v>
      </c>
      <c r="O22" s="2">
        <v>1</v>
      </c>
      <c r="P22" s="7" t="s">
        <v>33</v>
      </c>
      <c r="Q22" s="2">
        <v>1</v>
      </c>
      <c r="R22" s="7" t="s">
        <v>33</v>
      </c>
      <c r="S22" s="14" t="s">
        <v>33</v>
      </c>
    </row>
    <row r="23" spans="1:20">
      <c r="A23" s="320"/>
      <c r="B23" s="321"/>
      <c r="C23" s="15">
        <v>100</v>
      </c>
      <c r="D23" s="10" t="s">
        <v>33</v>
      </c>
      <c r="E23" s="10" t="s">
        <v>33</v>
      </c>
      <c r="F23" s="10" t="s">
        <v>33</v>
      </c>
      <c r="G23" s="10" t="s">
        <v>33</v>
      </c>
      <c r="H23" s="10" t="s">
        <v>33</v>
      </c>
      <c r="I23" s="11">
        <v>1.3157894736842104</v>
      </c>
      <c r="J23" s="12">
        <v>9.2105263157894726</v>
      </c>
      <c r="K23" s="11">
        <v>34.210526315789473</v>
      </c>
      <c r="L23" s="12">
        <v>46.05263157894737</v>
      </c>
      <c r="M23" s="11">
        <v>6.5789473684210522</v>
      </c>
      <c r="N23" s="12">
        <v>1.3157894736842104</v>
      </c>
      <c r="O23" s="11">
        <v>0.6578947368421052</v>
      </c>
      <c r="P23" s="10" t="s">
        <v>33</v>
      </c>
      <c r="Q23" s="11">
        <v>0.6578947368421052</v>
      </c>
      <c r="R23" s="10" t="s">
        <v>33</v>
      </c>
      <c r="S23" s="16" t="s">
        <v>33</v>
      </c>
    </row>
    <row r="24" spans="1:20">
      <c r="A24" s="320" t="s">
        <v>22</v>
      </c>
      <c r="B24" s="321"/>
      <c r="C24" s="6">
        <v>138</v>
      </c>
      <c r="D24" s="7" t="s">
        <v>33</v>
      </c>
      <c r="E24" s="7" t="s">
        <v>33</v>
      </c>
      <c r="F24" s="7" t="s">
        <v>33</v>
      </c>
      <c r="G24" s="7" t="s">
        <v>33</v>
      </c>
      <c r="H24" s="7" t="s">
        <v>33</v>
      </c>
      <c r="I24" s="2">
        <v>1</v>
      </c>
      <c r="J24" s="8">
        <v>8</v>
      </c>
      <c r="K24" s="2">
        <v>11</v>
      </c>
      <c r="L24" s="8">
        <v>54</v>
      </c>
      <c r="M24" s="2">
        <v>57</v>
      </c>
      <c r="N24" s="8">
        <v>5</v>
      </c>
      <c r="O24" s="7" t="s">
        <v>33</v>
      </c>
      <c r="P24" s="7" t="s">
        <v>33</v>
      </c>
      <c r="Q24" s="7" t="s">
        <v>33</v>
      </c>
      <c r="R24" s="8">
        <v>1</v>
      </c>
      <c r="S24" s="2">
        <v>1</v>
      </c>
    </row>
    <row r="25" spans="1:20">
      <c r="A25" s="320"/>
      <c r="B25" s="321"/>
      <c r="C25" s="15">
        <v>100</v>
      </c>
      <c r="D25" s="10" t="s">
        <v>33</v>
      </c>
      <c r="E25" s="10" t="s">
        <v>33</v>
      </c>
      <c r="F25" s="10" t="s">
        <v>33</v>
      </c>
      <c r="G25" s="10" t="s">
        <v>33</v>
      </c>
      <c r="H25" s="10" t="s">
        <v>33</v>
      </c>
      <c r="I25" s="11">
        <v>0.72463768115942029</v>
      </c>
      <c r="J25" s="12">
        <v>5.7971014492753623</v>
      </c>
      <c r="K25" s="11">
        <v>7.9710144927536222</v>
      </c>
      <c r="L25" s="12">
        <v>39.130434782608695</v>
      </c>
      <c r="M25" s="11">
        <v>41.304347826086953</v>
      </c>
      <c r="N25" s="12">
        <v>3.6231884057971016</v>
      </c>
      <c r="O25" s="10" t="s">
        <v>33</v>
      </c>
      <c r="P25" s="10" t="s">
        <v>33</v>
      </c>
      <c r="Q25" s="10" t="s">
        <v>33</v>
      </c>
      <c r="R25" s="12">
        <v>0.72463768115942029</v>
      </c>
      <c r="S25" s="11">
        <v>0.72463768115942029</v>
      </c>
    </row>
    <row r="26" spans="1:20">
      <c r="A26" s="320" t="s">
        <v>23</v>
      </c>
      <c r="B26" s="321"/>
      <c r="C26" s="6">
        <v>139</v>
      </c>
      <c r="D26" s="7" t="s">
        <v>33</v>
      </c>
      <c r="E26" s="7" t="s">
        <v>33</v>
      </c>
      <c r="F26" s="7" t="s">
        <v>33</v>
      </c>
      <c r="G26" s="7" t="s">
        <v>33</v>
      </c>
      <c r="H26" s="7" t="s">
        <v>33</v>
      </c>
      <c r="I26" s="2">
        <v>1</v>
      </c>
      <c r="J26" s="8">
        <v>2</v>
      </c>
      <c r="K26" s="2">
        <v>3</v>
      </c>
      <c r="L26" s="8">
        <v>10</v>
      </c>
      <c r="M26" s="2">
        <v>49</v>
      </c>
      <c r="N26" s="8">
        <v>63</v>
      </c>
      <c r="O26" s="2">
        <v>10</v>
      </c>
      <c r="P26" s="8">
        <v>1</v>
      </c>
      <c r="Q26" s="7" t="s">
        <v>33</v>
      </c>
      <c r="R26" s="7" t="s">
        <v>33</v>
      </c>
      <c r="S26" s="14" t="s">
        <v>33</v>
      </c>
    </row>
    <row r="27" spans="1:20">
      <c r="A27" s="320"/>
      <c r="B27" s="321"/>
      <c r="C27" s="15">
        <v>100</v>
      </c>
      <c r="D27" s="10" t="s">
        <v>33</v>
      </c>
      <c r="E27" s="10" t="s">
        <v>33</v>
      </c>
      <c r="F27" s="10" t="s">
        <v>33</v>
      </c>
      <c r="G27" s="10" t="s">
        <v>33</v>
      </c>
      <c r="H27" s="10" t="s">
        <v>33</v>
      </c>
      <c r="I27" s="11">
        <v>0.71942446043165476</v>
      </c>
      <c r="J27" s="12">
        <v>1.4388489208633095</v>
      </c>
      <c r="K27" s="11">
        <v>2.1582733812949639</v>
      </c>
      <c r="L27" s="12">
        <v>7.1942446043165464</v>
      </c>
      <c r="M27" s="11">
        <v>35.251798561151077</v>
      </c>
      <c r="N27" s="12">
        <v>45.323741007194243</v>
      </c>
      <c r="O27" s="11">
        <v>7.1942446043165464</v>
      </c>
      <c r="P27" s="12">
        <v>0.71942446043165476</v>
      </c>
      <c r="Q27" s="10" t="s">
        <v>33</v>
      </c>
      <c r="R27" s="10" t="s">
        <v>33</v>
      </c>
      <c r="S27" s="16" t="s">
        <v>33</v>
      </c>
    </row>
    <row r="28" spans="1:20">
      <c r="A28" s="320" t="s">
        <v>24</v>
      </c>
      <c r="B28" s="321"/>
      <c r="C28" s="6">
        <v>195</v>
      </c>
      <c r="D28" s="7" t="s">
        <v>33</v>
      </c>
      <c r="E28" s="7" t="s">
        <v>33</v>
      </c>
      <c r="F28" s="7" t="s">
        <v>33</v>
      </c>
      <c r="G28" s="7" t="s">
        <v>33</v>
      </c>
      <c r="H28" s="8">
        <v>1</v>
      </c>
      <c r="I28" s="7" t="s">
        <v>34</v>
      </c>
      <c r="J28" s="8">
        <v>1</v>
      </c>
      <c r="K28" s="2">
        <v>3</v>
      </c>
      <c r="L28" s="8">
        <v>3</v>
      </c>
      <c r="M28" s="2">
        <v>17</v>
      </c>
      <c r="N28" s="8">
        <v>69</v>
      </c>
      <c r="O28" s="2">
        <v>90</v>
      </c>
      <c r="P28" s="8">
        <v>10</v>
      </c>
      <c r="Q28" s="7" t="s">
        <v>33</v>
      </c>
      <c r="R28" s="8">
        <v>1</v>
      </c>
      <c r="S28" s="14" t="s">
        <v>33</v>
      </c>
    </row>
    <row r="29" spans="1:20">
      <c r="A29" s="320"/>
      <c r="B29" s="321"/>
      <c r="C29" s="15">
        <v>100</v>
      </c>
      <c r="D29" s="10" t="s">
        <v>33</v>
      </c>
      <c r="E29" s="10" t="s">
        <v>33</v>
      </c>
      <c r="F29" s="10" t="s">
        <v>33</v>
      </c>
      <c r="G29" s="10" t="s">
        <v>33</v>
      </c>
      <c r="H29" s="12">
        <v>0.51282051282051277</v>
      </c>
      <c r="I29" s="10" t="s">
        <v>33</v>
      </c>
      <c r="J29" s="12">
        <v>0.51282051282051277</v>
      </c>
      <c r="K29" s="17">
        <v>1.5384615384615385</v>
      </c>
      <c r="L29" s="18">
        <v>1.5384615384615385</v>
      </c>
      <c r="M29" s="19">
        <v>8.7179487179487172</v>
      </c>
      <c r="N29" s="18">
        <v>35.384615384615387</v>
      </c>
      <c r="O29" s="19">
        <v>46.153846153846153</v>
      </c>
      <c r="P29" s="18">
        <v>5.1282051282051277</v>
      </c>
      <c r="Q29" s="20" t="s">
        <v>33</v>
      </c>
      <c r="R29" s="18">
        <v>0.51282051282051277</v>
      </c>
      <c r="S29" s="21" t="s">
        <v>33</v>
      </c>
    </row>
    <row r="30" spans="1:20">
      <c r="A30" s="320" t="s">
        <v>25</v>
      </c>
      <c r="B30" s="321"/>
      <c r="C30" s="6">
        <v>127</v>
      </c>
      <c r="D30" s="7" t="s">
        <v>33</v>
      </c>
      <c r="E30" s="7" t="s">
        <v>33</v>
      </c>
      <c r="F30" s="7" t="s">
        <v>33</v>
      </c>
      <c r="G30" s="7" t="s">
        <v>34</v>
      </c>
      <c r="H30" s="7" t="s">
        <v>34</v>
      </c>
      <c r="I30" s="7" t="s">
        <v>34</v>
      </c>
      <c r="J30" s="7" t="s">
        <v>34</v>
      </c>
      <c r="K30" s="7" t="s">
        <v>34</v>
      </c>
      <c r="L30" s="22">
        <v>1</v>
      </c>
      <c r="M30" s="23">
        <v>2</v>
      </c>
      <c r="N30" s="22">
        <v>6</v>
      </c>
      <c r="O30" s="23">
        <v>64</v>
      </c>
      <c r="P30" s="22">
        <v>45</v>
      </c>
      <c r="Q30" s="23">
        <v>4</v>
      </c>
      <c r="R30" s="22">
        <v>1</v>
      </c>
      <c r="S30" s="23">
        <v>4</v>
      </c>
    </row>
    <row r="31" spans="1:20">
      <c r="A31" s="320"/>
      <c r="B31" s="321"/>
      <c r="C31" s="15">
        <v>99.999999999999986</v>
      </c>
      <c r="D31" s="10" t="s">
        <v>33</v>
      </c>
      <c r="E31" s="10" t="s">
        <v>33</v>
      </c>
      <c r="F31" s="10" t="s">
        <v>33</v>
      </c>
      <c r="G31" s="10" t="s">
        <v>33</v>
      </c>
      <c r="H31" s="10" t="s">
        <v>33</v>
      </c>
      <c r="I31" s="10" t="s">
        <v>33</v>
      </c>
      <c r="J31" s="10" t="s">
        <v>33</v>
      </c>
      <c r="K31" s="10" t="s">
        <v>33</v>
      </c>
      <c r="L31" s="12">
        <v>0.78740157480314954</v>
      </c>
      <c r="M31" s="11">
        <v>1.5748031496062991</v>
      </c>
      <c r="N31" s="12">
        <v>4.7244094488188972</v>
      </c>
      <c r="O31" s="17">
        <v>50.393700787401571</v>
      </c>
      <c r="P31" s="12">
        <v>35.433070866141733</v>
      </c>
      <c r="Q31" s="11">
        <v>3.1496062992125982</v>
      </c>
      <c r="R31" s="12">
        <v>0.78740157480314954</v>
      </c>
      <c r="S31" s="11">
        <v>3.1496062992125982</v>
      </c>
    </row>
    <row r="32" spans="1:20">
      <c r="A32" s="320" t="s">
        <v>26</v>
      </c>
      <c r="B32" s="321"/>
      <c r="C32" s="6">
        <v>90</v>
      </c>
      <c r="D32" s="7" t="s">
        <v>33</v>
      </c>
      <c r="E32" s="7" t="s">
        <v>33</v>
      </c>
      <c r="F32" s="7" t="s">
        <v>33</v>
      </c>
      <c r="G32" s="7" t="s">
        <v>33</v>
      </c>
      <c r="H32" s="7" t="s">
        <v>33</v>
      </c>
      <c r="I32" s="7" t="s">
        <v>33</v>
      </c>
      <c r="J32" s="7" t="s">
        <v>33</v>
      </c>
      <c r="K32" s="7" t="s">
        <v>33</v>
      </c>
      <c r="L32" s="7" t="s">
        <v>33</v>
      </c>
      <c r="M32" s="7" t="s">
        <v>33</v>
      </c>
      <c r="N32" s="7" t="s">
        <v>33</v>
      </c>
      <c r="O32" s="2">
        <v>14</v>
      </c>
      <c r="P32" s="8">
        <v>49</v>
      </c>
      <c r="Q32" s="2">
        <v>21</v>
      </c>
      <c r="R32" s="8">
        <v>5</v>
      </c>
      <c r="S32" s="2">
        <v>1</v>
      </c>
    </row>
    <row r="33" spans="1:19">
      <c r="A33" s="320"/>
      <c r="B33" s="321"/>
      <c r="C33" s="9">
        <v>100</v>
      </c>
      <c r="D33" s="10" t="s">
        <v>33</v>
      </c>
      <c r="E33" s="10" t="s">
        <v>33</v>
      </c>
      <c r="F33" s="10" t="s">
        <v>33</v>
      </c>
      <c r="G33" s="10" t="s">
        <v>33</v>
      </c>
      <c r="H33" s="10" t="s">
        <v>33</v>
      </c>
      <c r="I33" s="10" t="s">
        <v>33</v>
      </c>
      <c r="J33" s="10" t="s">
        <v>33</v>
      </c>
      <c r="K33" s="10" t="s">
        <v>33</v>
      </c>
      <c r="L33" s="10" t="s">
        <v>33</v>
      </c>
      <c r="M33" s="10" t="s">
        <v>33</v>
      </c>
      <c r="N33" s="20" t="s">
        <v>33</v>
      </c>
      <c r="O33" s="19">
        <v>15.555555555555555</v>
      </c>
      <c r="P33" s="18">
        <v>54.444444444444443</v>
      </c>
      <c r="Q33" s="19">
        <v>23.333333333333332</v>
      </c>
      <c r="R33" s="18">
        <v>5.5555555555555554</v>
      </c>
      <c r="S33" s="19">
        <v>1.1111111111111112</v>
      </c>
    </row>
    <row r="34" spans="1:19">
      <c r="A34" s="320" t="s">
        <v>27</v>
      </c>
      <c r="B34" s="321"/>
      <c r="C34" s="13">
        <v>53</v>
      </c>
      <c r="D34" s="7" t="s">
        <v>33</v>
      </c>
      <c r="E34" s="7" t="s">
        <v>33</v>
      </c>
      <c r="F34" s="7" t="s">
        <v>33</v>
      </c>
      <c r="G34" s="7" t="s">
        <v>33</v>
      </c>
      <c r="H34" s="7" t="s">
        <v>33</v>
      </c>
      <c r="I34" s="7" t="s">
        <v>33</v>
      </c>
      <c r="J34" s="7" t="s">
        <v>33</v>
      </c>
      <c r="K34" s="7" t="s">
        <v>33</v>
      </c>
      <c r="L34" s="7" t="s">
        <v>33</v>
      </c>
      <c r="M34" s="7" t="s">
        <v>33</v>
      </c>
      <c r="N34" s="22">
        <v>1</v>
      </c>
      <c r="O34" s="23">
        <v>2</v>
      </c>
      <c r="P34" s="22">
        <v>5</v>
      </c>
      <c r="Q34" s="23">
        <v>20</v>
      </c>
      <c r="R34" s="22">
        <v>23</v>
      </c>
      <c r="S34" s="23">
        <v>2</v>
      </c>
    </row>
    <row r="35" spans="1:19">
      <c r="A35" s="320"/>
      <c r="B35" s="321"/>
      <c r="C35" s="15">
        <v>99.999999999999986</v>
      </c>
      <c r="D35" s="10" t="s">
        <v>33</v>
      </c>
      <c r="E35" s="10" t="s">
        <v>33</v>
      </c>
      <c r="F35" s="10" t="s">
        <v>33</v>
      </c>
      <c r="G35" s="10" t="s">
        <v>33</v>
      </c>
      <c r="H35" s="10" t="s">
        <v>33</v>
      </c>
      <c r="I35" s="10" t="s">
        <v>33</v>
      </c>
      <c r="J35" s="10" t="s">
        <v>33</v>
      </c>
      <c r="K35" s="10" t="s">
        <v>33</v>
      </c>
      <c r="L35" s="10" t="s">
        <v>33</v>
      </c>
      <c r="M35" s="10" t="s">
        <v>33</v>
      </c>
      <c r="N35" s="12">
        <v>1.8867924528301887</v>
      </c>
      <c r="O35" s="11">
        <v>3.7735849056603774</v>
      </c>
      <c r="P35" s="12">
        <v>9.433962264150944</v>
      </c>
      <c r="Q35" s="11">
        <v>37.735849056603776</v>
      </c>
      <c r="R35" s="12">
        <v>43.39622641509434</v>
      </c>
      <c r="S35" s="11">
        <v>3.7735849056603774</v>
      </c>
    </row>
    <row r="36" spans="1:19">
      <c r="A36" s="320" t="s">
        <v>28</v>
      </c>
      <c r="B36" s="321"/>
      <c r="C36" s="6">
        <v>2</v>
      </c>
      <c r="D36" s="7" t="s">
        <v>33</v>
      </c>
      <c r="E36" s="7" t="s">
        <v>33</v>
      </c>
      <c r="F36" s="7" t="s">
        <v>33</v>
      </c>
      <c r="G36" s="7" t="s">
        <v>33</v>
      </c>
      <c r="H36" s="7" t="s">
        <v>33</v>
      </c>
      <c r="I36" s="7" t="s">
        <v>33</v>
      </c>
      <c r="J36" s="7" t="s">
        <v>33</v>
      </c>
      <c r="K36" s="7" t="s">
        <v>33</v>
      </c>
      <c r="L36" s="2">
        <v>1</v>
      </c>
      <c r="M36" s="7" t="s">
        <v>33</v>
      </c>
      <c r="N36" s="7" t="s">
        <v>33</v>
      </c>
      <c r="O36" s="7" t="s">
        <v>33</v>
      </c>
      <c r="P36" s="7" t="s">
        <v>33</v>
      </c>
      <c r="Q36" s="2">
        <v>1</v>
      </c>
      <c r="R36" s="7" t="s">
        <v>33</v>
      </c>
      <c r="S36" s="14" t="s">
        <v>33</v>
      </c>
    </row>
    <row r="37" spans="1:19">
      <c r="A37" s="326"/>
      <c r="B37" s="327"/>
      <c r="C37" s="24">
        <v>100</v>
      </c>
      <c r="D37" s="25" t="s">
        <v>33</v>
      </c>
      <c r="E37" s="25" t="s">
        <v>33</v>
      </c>
      <c r="F37" s="25" t="s">
        <v>33</v>
      </c>
      <c r="G37" s="25" t="s">
        <v>33</v>
      </c>
      <c r="H37" s="25" t="s">
        <v>33</v>
      </c>
      <c r="I37" s="25" t="s">
        <v>33</v>
      </c>
      <c r="J37" s="25" t="s">
        <v>33</v>
      </c>
      <c r="K37" s="25" t="s">
        <v>33</v>
      </c>
      <c r="L37" s="26">
        <v>50</v>
      </c>
      <c r="M37" s="25" t="s">
        <v>33</v>
      </c>
      <c r="N37" s="25" t="s">
        <v>33</v>
      </c>
      <c r="O37" s="25" t="s">
        <v>33</v>
      </c>
      <c r="P37" s="25" t="s">
        <v>33</v>
      </c>
      <c r="Q37" s="26">
        <v>50</v>
      </c>
      <c r="R37" s="25" t="s">
        <v>33</v>
      </c>
      <c r="S37" s="27" t="s">
        <v>33</v>
      </c>
    </row>
  </sheetData>
  <mergeCells count="17">
    <mergeCell ref="A28:B29"/>
    <mergeCell ref="A30:B31"/>
    <mergeCell ref="A32:B33"/>
    <mergeCell ref="A34:B35"/>
    <mergeCell ref="A36:B37"/>
    <mergeCell ref="A26:B27"/>
    <mergeCell ref="A4:B5"/>
    <mergeCell ref="A6:B7"/>
    <mergeCell ref="A8:B9"/>
    <mergeCell ref="A10:B11"/>
    <mergeCell ref="A12:B13"/>
    <mergeCell ref="A14:B15"/>
    <mergeCell ref="A16:B17"/>
    <mergeCell ref="A18:B19"/>
    <mergeCell ref="A20:B21"/>
    <mergeCell ref="A22:B23"/>
    <mergeCell ref="A24:B25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0"/>
  <sheetViews>
    <sheetView showGridLines="0" workbookViewId="0"/>
  </sheetViews>
  <sheetFormatPr defaultColWidth="9.140625" defaultRowHeight="12"/>
  <cols>
    <col min="1" max="1" width="2.28515625" style="2" customWidth="1"/>
    <col min="2" max="2" width="20" style="2" customWidth="1"/>
    <col min="3" max="9" width="7.85546875" style="2" customWidth="1"/>
    <col min="10" max="43" width="7" style="2" customWidth="1"/>
    <col min="44" max="16384" width="9.140625" style="2"/>
  </cols>
  <sheetData>
    <row r="1" spans="1:11" s="101" customFormat="1" ht="12.75" thickBot="1">
      <c r="A1" s="389" t="s">
        <v>188</v>
      </c>
      <c r="B1" s="100"/>
    </row>
    <row r="2" spans="1:11" ht="6" customHeight="1" thickTop="1">
      <c r="C2" s="3"/>
      <c r="D2" s="4"/>
      <c r="E2" s="4"/>
      <c r="F2" s="4"/>
      <c r="G2" s="4"/>
      <c r="H2" s="4"/>
      <c r="I2" s="5"/>
    </row>
    <row r="3" spans="1:11" ht="127.5" customHeight="1">
      <c r="C3" s="309" t="s">
        <v>0</v>
      </c>
      <c r="D3" s="311" t="s">
        <v>174</v>
      </c>
      <c r="E3" s="311" t="s">
        <v>175</v>
      </c>
      <c r="F3" s="311" t="s">
        <v>176</v>
      </c>
      <c r="G3" s="311" t="s">
        <v>177</v>
      </c>
      <c r="H3" s="311" t="s">
        <v>173</v>
      </c>
      <c r="I3" s="312" t="s">
        <v>178</v>
      </c>
    </row>
    <row r="4" spans="1:11" ht="12" customHeight="1">
      <c r="A4" s="344" t="s">
        <v>0</v>
      </c>
      <c r="B4" s="345"/>
      <c r="C4" s="81">
        <v>1504</v>
      </c>
      <c r="D4" s="82">
        <v>707</v>
      </c>
      <c r="E4" s="81">
        <v>351</v>
      </c>
      <c r="F4" s="82">
        <v>54</v>
      </c>
      <c r="G4" s="81">
        <v>229</v>
      </c>
      <c r="H4" s="83">
        <v>163</v>
      </c>
      <c r="I4" s="84">
        <v>190</v>
      </c>
    </row>
    <row r="5" spans="1:11" ht="12" customHeight="1">
      <c r="A5" s="346"/>
      <c r="B5" s="347"/>
      <c r="C5" s="19">
        <v>99.999999999999986</v>
      </c>
      <c r="D5" s="18">
        <v>47.00797872340425</v>
      </c>
      <c r="E5" s="19">
        <v>23.337765957446805</v>
      </c>
      <c r="F5" s="18">
        <v>3.5904255319148941</v>
      </c>
      <c r="G5" s="19">
        <v>15.226063829787234</v>
      </c>
      <c r="H5" s="18">
        <v>10.837765957446809</v>
      </c>
      <c r="I5" s="36">
        <v>11.216056670602125</v>
      </c>
    </row>
    <row r="6" spans="1:11" ht="12" customHeight="1">
      <c r="A6" s="346" t="s">
        <v>164</v>
      </c>
      <c r="B6" s="347"/>
      <c r="C6" s="13">
        <v>106</v>
      </c>
      <c r="D6" s="22">
        <v>20</v>
      </c>
      <c r="E6" s="23">
        <v>21</v>
      </c>
      <c r="F6" s="22">
        <v>7</v>
      </c>
      <c r="G6" s="23">
        <v>36</v>
      </c>
      <c r="H6" s="22">
        <v>22</v>
      </c>
      <c r="I6" s="23">
        <v>4</v>
      </c>
    </row>
    <row r="7" spans="1:11" ht="12" customHeight="1">
      <c r="A7" s="346"/>
      <c r="B7" s="347"/>
      <c r="C7" s="15">
        <v>100</v>
      </c>
      <c r="D7" s="12">
        <v>18.867924528301888</v>
      </c>
      <c r="E7" s="11">
        <v>19.811320754716981</v>
      </c>
      <c r="F7" s="12">
        <v>6.6037735849056602</v>
      </c>
      <c r="G7" s="11">
        <v>33.962264150943398</v>
      </c>
      <c r="H7" s="12">
        <v>20.754716981132077</v>
      </c>
      <c r="I7" s="11">
        <v>3.6363636363636362</v>
      </c>
    </row>
    <row r="8" spans="1:11" ht="12" customHeight="1">
      <c r="A8" s="333"/>
      <c r="B8" s="347" t="s">
        <v>55</v>
      </c>
      <c r="C8" s="2">
        <v>106</v>
      </c>
      <c r="D8" s="8">
        <v>20</v>
      </c>
      <c r="E8" s="2">
        <v>21</v>
      </c>
      <c r="F8" s="8">
        <v>7</v>
      </c>
      <c r="G8" s="2">
        <v>36</v>
      </c>
      <c r="H8" s="8">
        <v>22</v>
      </c>
      <c r="I8" s="37">
        <v>4</v>
      </c>
    </row>
    <row r="9" spans="1:11" ht="12" customHeight="1">
      <c r="A9" s="334"/>
      <c r="B9" s="347"/>
      <c r="C9" s="19">
        <v>100</v>
      </c>
      <c r="D9" s="18">
        <v>18.867924528301888</v>
      </c>
      <c r="E9" s="19">
        <v>19.811320754716981</v>
      </c>
      <c r="F9" s="18">
        <v>6.6037735849056602</v>
      </c>
      <c r="G9" s="19">
        <v>33.962264150943398</v>
      </c>
      <c r="H9" s="18">
        <v>20.754716981132077</v>
      </c>
      <c r="I9" s="36">
        <v>3.6363636363636362</v>
      </c>
    </row>
    <row r="10" spans="1:11" ht="12" customHeight="1">
      <c r="A10" s="333"/>
      <c r="B10" s="347" t="s">
        <v>155</v>
      </c>
      <c r="C10" s="65" t="s">
        <v>33</v>
      </c>
      <c r="D10" s="52" t="s">
        <v>33</v>
      </c>
      <c r="E10" s="49" t="s">
        <v>33</v>
      </c>
      <c r="F10" s="52" t="s">
        <v>33</v>
      </c>
      <c r="G10" s="49" t="s">
        <v>33</v>
      </c>
      <c r="H10" s="52" t="s">
        <v>33</v>
      </c>
      <c r="I10" s="49" t="s">
        <v>33</v>
      </c>
    </row>
    <row r="11" spans="1:11" ht="12" customHeight="1">
      <c r="A11" s="334"/>
      <c r="B11" s="347"/>
      <c r="C11" s="67" t="s">
        <v>33</v>
      </c>
      <c r="D11" s="53" t="s">
        <v>33</v>
      </c>
      <c r="E11" s="50" t="s">
        <v>33</v>
      </c>
      <c r="F11" s="53" t="s">
        <v>33</v>
      </c>
      <c r="G11" s="50" t="s">
        <v>33</v>
      </c>
      <c r="H11" s="53" t="s">
        <v>33</v>
      </c>
      <c r="I11" s="50" t="s">
        <v>33</v>
      </c>
    </row>
    <row r="12" spans="1:11" ht="12" customHeight="1">
      <c r="A12" s="333"/>
      <c r="B12" s="347" t="s">
        <v>57</v>
      </c>
      <c r="C12" s="65" t="s">
        <v>33</v>
      </c>
      <c r="D12" s="52" t="s">
        <v>33</v>
      </c>
      <c r="E12" s="49" t="s">
        <v>33</v>
      </c>
      <c r="F12" s="52" t="s">
        <v>33</v>
      </c>
      <c r="G12" s="49" t="s">
        <v>33</v>
      </c>
      <c r="H12" s="52" t="s">
        <v>33</v>
      </c>
      <c r="I12" s="49" t="s">
        <v>33</v>
      </c>
    </row>
    <row r="13" spans="1:11" ht="12" customHeight="1">
      <c r="A13" s="334"/>
      <c r="B13" s="347"/>
      <c r="C13" s="67" t="s">
        <v>33</v>
      </c>
      <c r="D13" s="53" t="s">
        <v>33</v>
      </c>
      <c r="E13" s="50" t="s">
        <v>33</v>
      </c>
      <c r="F13" s="53" t="s">
        <v>33</v>
      </c>
      <c r="G13" s="50" t="s">
        <v>33</v>
      </c>
      <c r="H13" s="53" t="s">
        <v>33</v>
      </c>
      <c r="I13" s="50" t="s">
        <v>33</v>
      </c>
    </row>
    <row r="14" spans="1:11" ht="12" customHeight="1">
      <c r="A14" s="333"/>
      <c r="B14" s="347" t="s">
        <v>28</v>
      </c>
      <c r="C14" s="164" t="s">
        <v>33</v>
      </c>
      <c r="D14" s="165" t="s">
        <v>33</v>
      </c>
      <c r="E14" s="164" t="s">
        <v>33</v>
      </c>
      <c r="F14" s="165" t="s">
        <v>33</v>
      </c>
      <c r="G14" s="164" t="s">
        <v>33</v>
      </c>
      <c r="H14" s="165" t="s">
        <v>33</v>
      </c>
      <c r="I14" s="164" t="s">
        <v>33</v>
      </c>
      <c r="J14" s="149"/>
      <c r="K14" s="149"/>
    </row>
    <row r="15" spans="1:11" ht="12" customHeight="1">
      <c r="A15" s="334"/>
      <c r="B15" s="347"/>
      <c r="C15" s="164" t="s">
        <v>33</v>
      </c>
      <c r="D15" s="165" t="s">
        <v>33</v>
      </c>
      <c r="E15" s="164" t="s">
        <v>33</v>
      </c>
      <c r="F15" s="165" t="s">
        <v>33</v>
      </c>
      <c r="G15" s="164" t="s">
        <v>33</v>
      </c>
      <c r="H15" s="165" t="s">
        <v>33</v>
      </c>
      <c r="I15" s="164" t="s">
        <v>33</v>
      </c>
      <c r="J15" s="149"/>
      <c r="K15" s="149"/>
    </row>
    <row r="16" spans="1:11" ht="12" customHeight="1">
      <c r="A16" s="346" t="s">
        <v>165</v>
      </c>
      <c r="B16" s="347"/>
      <c r="C16" s="48">
        <v>1345</v>
      </c>
      <c r="D16" s="22">
        <v>674</v>
      </c>
      <c r="E16" s="23">
        <v>326</v>
      </c>
      <c r="F16" s="22">
        <v>47</v>
      </c>
      <c r="G16" s="23">
        <v>184</v>
      </c>
      <c r="H16" s="22">
        <v>114</v>
      </c>
      <c r="I16" s="23">
        <v>184</v>
      </c>
    </row>
    <row r="17" spans="1:9" ht="12" customHeight="1">
      <c r="A17" s="346"/>
      <c r="B17" s="347"/>
      <c r="C17" s="56">
        <v>100.00000000000001</v>
      </c>
      <c r="D17" s="12">
        <v>50.111524163568774</v>
      </c>
      <c r="E17" s="11">
        <v>24.237918215613384</v>
      </c>
      <c r="F17" s="12">
        <v>3.494423791821561</v>
      </c>
      <c r="G17" s="11">
        <v>13.680297397769516</v>
      </c>
      <c r="H17" s="12">
        <v>8.4758364312267656</v>
      </c>
      <c r="I17" s="11">
        <v>12.034009156311315</v>
      </c>
    </row>
    <row r="18" spans="1:9" ht="12" customHeight="1">
      <c r="A18" s="346" t="s">
        <v>59</v>
      </c>
      <c r="B18" s="347"/>
      <c r="C18" s="2">
        <v>53</v>
      </c>
      <c r="D18" s="8">
        <v>13</v>
      </c>
      <c r="E18" s="2">
        <v>4</v>
      </c>
      <c r="F18" s="54" t="s">
        <v>33</v>
      </c>
      <c r="G18" s="2">
        <v>9</v>
      </c>
      <c r="H18" s="8">
        <v>27</v>
      </c>
      <c r="I18" s="37">
        <v>2</v>
      </c>
    </row>
    <row r="19" spans="1:9" ht="12" customHeight="1">
      <c r="A19" s="362"/>
      <c r="B19" s="363"/>
      <c r="C19" s="32">
        <v>100</v>
      </c>
      <c r="D19" s="33">
        <v>24.528301886792452</v>
      </c>
      <c r="E19" s="26">
        <v>7.5471698113207548</v>
      </c>
      <c r="F19" s="60" t="s">
        <v>33</v>
      </c>
      <c r="G19" s="26">
        <v>16.981132075471699</v>
      </c>
      <c r="H19" s="33">
        <v>50.943396226415096</v>
      </c>
      <c r="I19" s="26">
        <v>3.6363636363636362</v>
      </c>
    </row>
    <row r="20" spans="1:9">
      <c r="I20" s="37"/>
    </row>
  </sheetData>
  <mergeCells count="12">
    <mergeCell ref="A12:A13"/>
    <mergeCell ref="B12:B13"/>
    <mergeCell ref="A16:B17"/>
    <mergeCell ref="A18:B19"/>
    <mergeCell ref="A4:B5"/>
    <mergeCell ref="A6:B7"/>
    <mergeCell ref="A8:A9"/>
    <mergeCell ref="B8:B9"/>
    <mergeCell ref="A10:A11"/>
    <mergeCell ref="B10:B11"/>
    <mergeCell ref="B14:B15"/>
    <mergeCell ref="A14:A15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0"/>
  <sheetViews>
    <sheetView showGridLines="0" workbookViewId="0"/>
  </sheetViews>
  <sheetFormatPr defaultColWidth="9.140625" defaultRowHeight="12" customHeight="1"/>
  <cols>
    <col min="1" max="1" width="2.28515625" style="163" customWidth="1"/>
    <col min="2" max="2" width="13.28515625" style="163" customWidth="1"/>
    <col min="3" max="18" width="7.85546875" style="163" customWidth="1"/>
    <col min="19" max="43" width="7" style="163" customWidth="1"/>
    <col min="44" max="16384" width="9.140625" style="163"/>
  </cols>
  <sheetData>
    <row r="1" spans="1:15" s="167" customFormat="1" ht="12.75" thickBot="1">
      <c r="A1" s="389" t="s">
        <v>189</v>
      </c>
      <c r="B1" s="166"/>
    </row>
    <row r="2" spans="1:15" ht="6" customHeight="1" thickTop="1">
      <c r="C2" s="168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70"/>
    </row>
    <row r="3" spans="1:15" ht="12" customHeight="1">
      <c r="C3" s="370" t="s">
        <v>0</v>
      </c>
      <c r="D3" s="372" t="s">
        <v>88</v>
      </c>
      <c r="E3" s="310"/>
      <c r="F3" s="310"/>
      <c r="G3" s="310"/>
      <c r="H3" s="310"/>
      <c r="I3" s="310"/>
      <c r="J3" s="310"/>
      <c r="K3" s="372" t="s">
        <v>89</v>
      </c>
      <c r="L3" s="310"/>
      <c r="M3" s="310"/>
      <c r="N3" s="310"/>
      <c r="O3" s="374" t="s">
        <v>90</v>
      </c>
    </row>
    <row r="4" spans="1:15" ht="12" customHeight="1">
      <c r="C4" s="370"/>
      <c r="D4" s="372"/>
      <c r="E4" s="372" t="s">
        <v>91</v>
      </c>
      <c r="F4" s="313"/>
      <c r="G4" s="313"/>
      <c r="H4" s="313"/>
      <c r="I4" s="313"/>
      <c r="J4" s="372" t="s">
        <v>92</v>
      </c>
      <c r="K4" s="372"/>
      <c r="L4" s="372" t="s">
        <v>93</v>
      </c>
      <c r="M4" s="372" t="s">
        <v>94</v>
      </c>
      <c r="N4" s="372" t="s">
        <v>95</v>
      </c>
      <c r="O4" s="374"/>
    </row>
    <row r="5" spans="1:15" ht="154.5" customHeight="1">
      <c r="C5" s="371"/>
      <c r="D5" s="373"/>
      <c r="E5" s="373"/>
      <c r="F5" s="314" t="s">
        <v>96</v>
      </c>
      <c r="G5" s="314" t="s">
        <v>97</v>
      </c>
      <c r="H5" s="314" t="s">
        <v>98</v>
      </c>
      <c r="I5" s="314" t="s">
        <v>99</v>
      </c>
      <c r="J5" s="373"/>
      <c r="K5" s="373"/>
      <c r="L5" s="373"/>
      <c r="M5" s="373"/>
      <c r="N5" s="373"/>
      <c r="O5" s="375"/>
    </row>
    <row r="6" spans="1:15" ht="12" customHeight="1">
      <c r="A6" s="322" t="s">
        <v>0</v>
      </c>
      <c r="B6" s="323"/>
      <c r="C6" s="171">
        <v>1504</v>
      </c>
      <c r="D6" s="172">
        <v>1123</v>
      </c>
      <c r="E6" s="171">
        <v>1114</v>
      </c>
      <c r="F6" s="172">
        <v>1054</v>
      </c>
      <c r="G6" s="171">
        <v>24</v>
      </c>
      <c r="H6" s="172">
        <v>2</v>
      </c>
      <c r="I6" s="171">
        <v>34</v>
      </c>
      <c r="J6" s="172">
        <v>9</v>
      </c>
      <c r="K6" s="171">
        <v>304</v>
      </c>
      <c r="L6" s="172">
        <v>14</v>
      </c>
      <c r="M6" s="171">
        <v>1</v>
      </c>
      <c r="N6" s="172">
        <v>289</v>
      </c>
      <c r="O6" s="171">
        <v>77</v>
      </c>
    </row>
    <row r="7" spans="1:15" ht="12" customHeight="1">
      <c r="A7" s="324"/>
      <c r="B7" s="325"/>
      <c r="C7" s="173">
        <v>100</v>
      </c>
      <c r="D7" s="174">
        <v>74.667553191489361</v>
      </c>
      <c r="E7" s="173">
        <v>74.069148936170208</v>
      </c>
      <c r="F7" s="174">
        <v>70.079787234042556</v>
      </c>
      <c r="G7" s="173">
        <v>1.5957446808510638</v>
      </c>
      <c r="H7" s="174">
        <v>0.13297872340425532</v>
      </c>
      <c r="I7" s="173">
        <v>2.2606382978723407</v>
      </c>
      <c r="J7" s="174">
        <v>0.59840425531914898</v>
      </c>
      <c r="K7" s="173">
        <v>20.212765957446805</v>
      </c>
      <c r="L7" s="174">
        <v>0.93085106382978722</v>
      </c>
      <c r="M7" s="173">
        <v>6.6489361702127658E-2</v>
      </c>
      <c r="N7" s="174">
        <v>19.215425531914892</v>
      </c>
      <c r="O7" s="173">
        <v>5.1196808510638299</v>
      </c>
    </row>
    <row r="8" spans="1:15" ht="12" customHeight="1">
      <c r="A8" s="320" t="s">
        <v>17</v>
      </c>
      <c r="B8" s="321"/>
      <c r="C8" s="175">
        <v>1</v>
      </c>
      <c r="D8" s="176" t="s">
        <v>33</v>
      </c>
      <c r="E8" s="177" t="s">
        <v>33</v>
      </c>
      <c r="F8" s="176" t="s">
        <v>33</v>
      </c>
      <c r="G8" s="177" t="s">
        <v>33</v>
      </c>
      <c r="H8" s="176" t="s">
        <v>33</v>
      </c>
      <c r="I8" s="177" t="s">
        <v>33</v>
      </c>
      <c r="J8" s="176" t="s">
        <v>33</v>
      </c>
      <c r="K8" s="177" t="s">
        <v>33</v>
      </c>
      <c r="L8" s="176" t="s">
        <v>33</v>
      </c>
      <c r="M8" s="177" t="s">
        <v>33</v>
      </c>
      <c r="N8" s="176" t="s">
        <v>33</v>
      </c>
      <c r="O8" s="175">
        <v>1</v>
      </c>
    </row>
    <row r="9" spans="1:15" ht="12" customHeight="1">
      <c r="A9" s="320"/>
      <c r="B9" s="321"/>
      <c r="C9" s="178">
        <v>100</v>
      </c>
      <c r="D9" s="179" t="s">
        <v>33</v>
      </c>
      <c r="E9" s="180" t="s">
        <v>33</v>
      </c>
      <c r="F9" s="179" t="s">
        <v>33</v>
      </c>
      <c r="G9" s="180" t="s">
        <v>33</v>
      </c>
      <c r="H9" s="179" t="s">
        <v>33</v>
      </c>
      <c r="I9" s="180" t="s">
        <v>33</v>
      </c>
      <c r="J9" s="179" t="s">
        <v>33</v>
      </c>
      <c r="K9" s="180" t="s">
        <v>33</v>
      </c>
      <c r="L9" s="179" t="s">
        <v>33</v>
      </c>
      <c r="M9" s="180" t="s">
        <v>33</v>
      </c>
      <c r="N9" s="179" t="s">
        <v>33</v>
      </c>
      <c r="O9" s="178">
        <v>100</v>
      </c>
    </row>
    <row r="10" spans="1:15" ht="12" customHeight="1">
      <c r="A10" s="320" t="s">
        <v>18</v>
      </c>
      <c r="B10" s="321"/>
      <c r="C10" s="163">
        <v>2</v>
      </c>
      <c r="D10" s="181">
        <v>2</v>
      </c>
      <c r="E10" s="163">
        <v>2</v>
      </c>
      <c r="F10" s="181">
        <v>2</v>
      </c>
      <c r="G10" s="182" t="s">
        <v>33</v>
      </c>
      <c r="H10" s="183" t="s">
        <v>33</v>
      </c>
      <c r="I10" s="182" t="s">
        <v>33</v>
      </c>
      <c r="J10" s="183" t="s">
        <v>33</v>
      </c>
      <c r="K10" s="182" t="s">
        <v>33</v>
      </c>
      <c r="L10" s="183" t="s">
        <v>33</v>
      </c>
      <c r="M10" s="182" t="s">
        <v>33</v>
      </c>
      <c r="N10" s="183" t="s">
        <v>33</v>
      </c>
      <c r="O10" s="182" t="s">
        <v>33</v>
      </c>
    </row>
    <row r="11" spans="1:15" ht="12" customHeight="1">
      <c r="A11" s="320"/>
      <c r="B11" s="321"/>
      <c r="C11" s="173">
        <v>100</v>
      </c>
      <c r="D11" s="174">
        <v>100</v>
      </c>
      <c r="E11" s="173">
        <v>100</v>
      </c>
      <c r="F11" s="174">
        <v>100</v>
      </c>
      <c r="G11" s="184" t="s">
        <v>33</v>
      </c>
      <c r="H11" s="162" t="s">
        <v>33</v>
      </c>
      <c r="I11" s="184" t="s">
        <v>33</v>
      </c>
      <c r="J11" s="162" t="s">
        <v>33</v>
      </c>
      <c r="K11" s="184" t="s">
        <v>33</v>
      </c>
      <c r="L11" s="162" t="s">
        <v>33</v>
      </c>
      <c r="M11" s="184" t="s">
        <v>33</v>
      </c>
      <c r="N11" s="162" t="s">
        <v>33</v>
      </c>
      <c r="O11" s="184" t="s">
        <v>33</v>
      </c>
    </row>
    <row r="12" spans="1:15" ht="12" customHeight="1">
      <c r="A12" s="320" t="s">
        <v>29</v>
      </c>
      <c r="B12" s="321"/>
      <c r="C12" s="175">
        <v>22</v>
      </c>
      <c r="D12" s="185">
        <v>22</v>
      </c>
      <c r="E12" s="175">
        <v>22</v>
      </c>
      <c r="F12" s="185">
        <v>22</v>
      </c>
      <c r="G12" s="177" t="s">
        <v>33</v>
      </c>
      <c r="H12" s="176" t="s">
        <v>33</v>
      </c>
      <c r="I12" s="177" t="s">
        <v>33</v>
      </c>
      <c r="J12" s="176" t="s">
        <v>33</v>
      </c>
      <c r="K12" s="177" t="s">
        <v>33</v>
      </c>
      <c r="L12" s="176" t="s">
        <v>33</v>
      </c>
      <c r="M12" s="177" t="s">
        <v>33</v>
      </c>
      <c r="N12" s="176" t="s">
        <v>33</v>
      </c>
      <c r="O12" s="177" t="s">
        <v>33</v>
      </c>
    </row>
    <row r="13" spans="1:15" ht="12" customHeight="1">
      <c r="A13" s="320"/>
      <c r="B13" s="321"/>
      <c r="C13" s="178">
        <v>100</v>
      </c>
      <c r="D13" s="186">
        <v>100</v>
      </c>
      <c r="E13" s="178">
        <v>100</v>
      </c>
      <c r="F13" s="186">
        <v>100</v>
      </c>
      <c r="G13" s="180" t="s">
        <v>33</v>
      </c>
      <c r="H13" s="179" t="s">
        <v>33</v>
      </c>
      <c r="I13" s="180" t="s">
        <v>33</v>
      </c>
      <c r="J13" s="179" t="s">
        <v>33</v>
      </c>
      <c r="K13" s="180" t="s">
        <v>33</v>
      </c>
      <c r="L13" s="179" t="s">
        <v>33</v>
      </c>
      <c r="M13" s="180" t="s">
        <v>33</v>
      </c>
      <c r="N13" s="179" t="s">
        <v>33</v>
      </c>
      <c r="O13" s="180" t="s">
        <v>33</v>
      </c>
    </row>
    <row r="14" spans="1:15" ht="12" customHeight="1">
      <c r="A14" s="320" t="s">
        <v>30</v>
      </c>
      <c r="B14" s="321"/>
      <c r="C14" s="163">
        <v>56</v>
      </c>
      <c r="D14" s="181">
        <v>54</v>
      </c>
      <c r="E14" s="163">
        <v>54</v>
      </c>
      <c r="F14" s="181">
        <v>54</v>
      </c>
      <c r="G14" s="182" t="s">
        <v>33</v>
      </c>
      <c r="H14" s="183" t="s">
        <v>33</v>
      </c>
      <c r="I14" s="182" t="s">
        <v>33</v>
      </c>
      <c r="J14" s="183" t="s">
        <v>33</v>
      </c>
      <c r="K14" s="163">
        <v>1</v>
      </c>
      <c r="L14" s="183" t="s">
        <v>33</v>
      </c>
      <c r="M14" s="182" t="s">
        <v>33</v>
      </c>
      <c r="N14" s="181">
        <v>1</v>
      </c>
      <c r="O14" s="163">
        <v>1</v>
      </c>
    </row>
    <row r="15" spans="1:15" ht="12" customHeight="1">
      <c r="A15" s="320"/>
      <c r="B15" s="321"/>
      <c r="C15" s="173">
        <v>100</v>
      </c>
      <c r="D15" s="174">
        <v>96.428571428571431</v>
      </c>
      <c r="E15" s="173">
        <v>96.428571428571431</v>
      </c>
      <c r="F15" s="174">
        <v>96.428571428571431</v>
      </c>
      <c r="G15" s="184" t="s">
        <v>33</v>
      </c>
      <c r="H15" s="162" t="s">
        <v>33</v>
      </c>
      <c r="I15" s="184" t="s">
        <v>33</v>
      </c>
      <c r="J15" s="162" t="s">
        <v>33</v>
      </c>
      <c r="K15" s="173">
        <v>1.7857142857142856</v>
      </c>
      <c r="L15" s="162" t="s">
        <v>33</v>
      </c>
      <c r="M15" s="184" t="s">
        <v>33</v>
      </c>
      <c r="N15" s="174">
        <v>1.7857142857142856</v>
      </c>
      <c r="O15" s="173">
        <v>1.7857142857142856</v>
      </c>
    </row>
    <row r="16" spans="1:15" ht="12" customHeight="1">
      <c r="A16" s="320" t="s">
        <v>19</v>
      </c>
      <c r="B16" s="321"/>
      <c r="C16" s="175">
        <v>90</v>
      </c>
      <c r="D16" s="185">
        <v>88</v>
      </c>
      <c r="E16" s="175">
        <v>88</v>
      </c>
      <c r="F16" s="185">
        <v>88</v>
      </c>
      <c r="G16" s="177" t="s">
        <v>33</v>
      </c>
      <c r="H16" s="176" t="s">
        <v>33</v>
      </c>
      <c r="I16" s="177" t="s">
        <v>33</v>
      </c>
      <c r="J16" s="176" t="s">
        <v>33</v>
      </c>
      <c r="K16" s="177" t="s">
        <v>33</v>
      </c>
      <c r="L16" s="176" t="s">
        <v>33</v>
      </c>
      <c r="M16" s="177" t="s">
        <v>33</v>
      </c>
      <c r="N16" s="176" t="s">
        <v>33</v>
      </c>
      <c r="O16" s="175">
        <v>2</v>
      </c>
    </row>
    <row r="17" spans="1:15" ht="12" customHeight="1">
      <c r="A17" s="320"/>
      <c r="B17" s="321"/>
      <c r="C17" s="178">
        <v>100</v>
      </c>
      <c r="D17" s="186">
        <v>97.777777777777771</v>
      </c>
      <c r="E17" s="178">
        <v>97.777777777777771</v>
      </c>
      <c r="F17" s="186">
        <v>97.777777777777771</v>
      </c>
      <c r="G17" s="180" t="s">
        <v>33</v>
      </c>
      <c r="H17" s="179" t="s">
        <v>33</v>
      </c>
      <c r="I17" s="180" t="s">
        <v>33</v>
      </c>
      <c r="J17" s="179" t="s">
        <v>33</v>
      </c>
      <c r="K17" s="180" t="s">
        <v>33</v>
      </c>
      <c r="L17" s="179" t="s">
        <v>33</v>
      </c>
      <c r="M17" s="180" t="s">
        <v>33</v>
      </c>
      <c r="N17" s="179" t="s">
        <v>33</v>
      </c>
      <c r="O17" s="178">
        <v>2.2222222222222223</v>
      </c>
    </row>
    <row r="18" spans="1:15" ht="12" customHeight="1">
      <c r="A18" s="320" t="s">
        <v>31</v>
      </c>
      <c r="B18" s="321"/>
      <c r="C18" s="163">
        <v>105</v>
      </c>
      <c r="D18" s="181">
        <v>101</v>
      </c>
      <c r="E18" s="163">
        <v>101</v>
      </c>
      <c r="F18" s="181">
        <v>98</v>
      </c>
      <c r="G18" s="163">
        <v>1</v>
      </c>
      <c r="H18" s="183" t="s">
        <v>33</v>
      </c>
      <c r="I18" s="163">
        <v>2</v>
      </c>
      <c r="J18" s="183" t="s">
        <v>33</v>
      </c>
      <c r="K18" s="163">
        <v>2</v>
      </c>
      <c r="L18" s="183" t="s">
        <v>33</v>
      </c>
      <c r="M18" s="182" t="s">
        <v>33</v>
      </c>
      <c r="N18" s="181">
        <v>2</v>
      </c>
      <c r="O18" s="163">
        <v>2</v>
      </c>
    </row>
    <row r="19" spans="1:15" ht="12" customHeight="1">
      <c r="A19" s="320"/>
      <c r="B19" s="321"/>
      <c r="C19" s="173">
        <v>100</v>
      </c>
      <c r="D19" s="174">
        <v>96.19047619047619</v>
      </c>
      <c r="E19" s="173">
        <v>96.19047619047619</v>
      </c>
      <c r="F19" s="174">
        <v>93.333333333333329</v>
      </c>
      <c r="G19" s="173">
        <v>0.95238095238095244</v>
      </c>
      <c r="H19" s="162" t="s">
        <v>33</v>
      </c>
      <c r="I19" s="173">
        <v>1.9047619047619049</v>
      </c>
      <c r="J19" s="162" t="s">
        <v>33</v>
      </c>
      <c r="K19" s="173">
        <v>1.9047619047619049</v>
      </c>
      <c r="L19" s="162" t="s">
        <v>33</v>
      </c>
      <c r="M19" s="184" t="s">
        <v>33</v>
      </c>
      <c r="N19" s="174">
        <v>1.9047619047619049</v>
      </c>
      <c r="O19" s="173">
        <v>1.9047619047619049</v>
      </c>
    </row>
    <row r="20" spans="1:15" ht="12" customHeight="1">
      <c r="A20" s="320" t="s">
        <v>20</v>
      </c>
      <c r="B20" s="321"/>
      <c r="C20" s="187">
        <v>148</v>
      </c>
      <c r="D20" s="185">
        <v>145</v>
      </c>
      <c r="E20" s="175">
        <v>144</v>
      </c>
      <c r="F20" s="185">
        <v>141</v>
      </c>
      <c r="G20" s="175">
        <v>1</v>
      </c>
      <c r="H20" s="185">
        <v>1</v>
      </c>
      <c r="I20" s="175">
        <v>1</v>
      </c>
      <c r="J20" s="185">
        <v>1</v>
      </c>
      <c r="K20" s="175">
        <v>1</v>
      </c>
      <c r="L20" s="176" t="s">
        <v>33</v>
      </c>
      <c r="M20" s="177" t="s">
        <v>33</v>
      </c>
      <c r="N20" s="185">
        <v>1</v>
      </c>
      <c r="O20" s="175">
        <v>2</v>
      </c>
    </row>
    <row r="21" spans="1:15" ht="12" customHeight="1">
      <c r="A21" s="320"/>
      <c r="B21" s="321"/>
      <c r="C21" s="188">
        <v>100</v>
      </c>
      <c r="D21" s="186">
        <v>97.972972972972968</v>
      </c>
      <c r="E21" s="178">
        <v>97.297297297297305</v>
      </c>
      <c r="F21" s="186">
        <v>95.270270270270274</v>
      </c>
      <c r="G21" s="178">
        <v>0.67567567567567566</v>
      </c>
      <c r="H21" s="186">
        <v>0.67567567567567566</v>
      </c>
      <c r="I21" s="178">
        <v>0.67567567567567566</v>
      </c>
      <c r="J21" s="186">
        <v>0.67567567567567566</v>
      </c>
      <c r="K21" s="178">
        <v>0.67567567567567566</v>
      </c>
      <c r="L21" s="179" t="s">
        <v>33</v>
      </c>
      <c r="M21" s="180" t="s">
        <v>33</v>
      </c>
      <c r="N21" s="186">
        <v>0.67567567567567566</v>
      </c>
      <c r="O21" s="178">
        <v>1.3513513513513513</v>
      </c>
    </row>
    <row r="22" spans="1:15" ht="12" customHeight="1">
      <c r="A22" s="320" t="s">
        <v>32</v>
      </c>
      <c r="B22" s="321"/>
      <c r="C22" s="163">
        <v>184</v>
      </c>
      <c r="D22" s="181">
        <v>182</v>
      </c>
      <c r="E22" s="163">
        <v>180</v>
      </c>
      <c r="F22" s="181">
        <v>178</v>
      </c>
      <c r="G22" s="163">
        <v>2</v>
      </c>
      <c r="H22" s="183" t="s">
        <v>33</v>
      </c>
      <c r="I22" s="182" t="s">
        <v>33</v>
      </c>
      <c r="J22" s="181">
        <v>2</v>
      </c>
      <c r="K22" s="163">
        <v>1</v>
      </c>
      <c r="L22" s="183" t="s">
        <v>33</v>
      </c>
      <c r="M22" s="182" t="s">
        <v>33</v>
      </c>
      <c r="N22" s="181">
        <v>1</v>
      </c>
      <c r="O22" s="163">
        <v>1</v>
      </c>
    </row>
    <row r="23" spans="1:15" ht="12" customHeight="1">
      <c r="A23" s="320"/>
      <c r="B23" s="321"/>
      <c r="C23" s="173">
        <v>100</v>
      </c>
      <c r="D23" s="174">
        <v>98.91304347826086</v>
      </c>
      <c r="E23" s="173">
        <v>97.826086956521735</v>
      </c>
      <c r="F23" s="174">
        <v>96.739130434782609</v>
      </c>
      <c r="G23" s="173">
        <v>1.0869565217391304</v>
      </c>
      <c r="H23" s="162" t="s">
        <v>33</v>
      </c>
      <c r="I23" s="184" t="s">
        <v>33</v>
      </c>
      <c r="J23" s="174">
        <v>1.0869565217391304</v>
      </c>
      <c r="K23" s="173">
        <v>0.54347826086956519</v>
      </c>
      <c r="L23" s="162" t="s">
        <v>33</v>
      </c>
      <c r="M23" s="184" t="s">
        <v>33</v>
      </c>
      <c r="N23" s="174">
        <v>0.54347826086956519</v>
      </c>
      <c r="O23" s="173">
        <v>0.54347826086956519</v>
      </c>
    </row>
    <row r="24" spans="1:15" ht="12" customHeight="1">
      <c r="A24" s="320" t="s">
        <v>21</v>
      </c>
      <c r="B24" s="321"/>
      <c r="C24" s="187">
        <v>152</v>
      </c>
      <c r="D24" s="185">
        <v>143</v>
      </c>
      <c r="E24" s="175">
        <v>141</v>
      </c>
      <c r="F24" s="185">
        <v>141</v>
      </c>
      <c r="G24" s="177" t="s">
        <v>33</v>
      </c>
      <c r="H24" s="176" t="s">
        <v>33</v>
      </c>
      <c r="I24" s="177" t="s">
        <v>33</v>
      </c>
      <c r="J24" s="185">
        <v>2</v>
      </c>
      <c r="K24" s="175">
        <v>4</v>
      </c>
      <c r="L24" s="176" t="s">
        <v>33</v>
      </c>
      <c r="M24" s="177" t="s">
        <v>33</v>
      </c>
      <c r="N24" s="185">
        <v>4</v>
      </c>
      <c r="O24" s="175">
        <v>5</v>
      </c>
    </row>
    <row r="25" spans="1:15" ht="12" customHeight="1">
      <c r="A25" s="320"/>
      <c r="B25" s="321"/>
      <c r="C25" s="188">
        <v>100</v>
      </c>
      <c r="D25" s="186">
        <v>94.078947368421055</v>
      </c>
      <c r="E25" s="178">
        <v>92.76315789473685</v>
      </c>
      <c r="F25" s="186">
        <v>92.76315789473685</v>
      </c>
      <c r="G25" s="180" t="s">
        <v>33</v>
      </c>
      <c r="H25" s="179" t="s">
        <v>33</v>
      </c>
      <c r="I25" s="180" t="s">
        <v>33</v>
      </c>
      <c r="J25" s="186">
        <v>1.3157894736842104</v>
      </c>
      <c r="K25" s="178">
        <v>2.6315789473684208</v>
      </c>
      <c r="L25" s="179" t="s">
        <v>33</v>
      </c>
      <c r="M25" s="180" t="s">
        <v>33</v>
      </c>
      <c r="N25" s="186">
        <v>2.6315789473684208</v>
      </c>
      <c r="O25" s="178">
        <v>3.2894736842105261</v>
      </c>
    </row>
    <row r="26" spans="1:15" ht="12" customHeight="1">
      <c r="A26" s="320" t="s">
        <v>22</v>
      </c>
      <c r="B26" s="321"/>
      <c r="C26" s="163">
        <v>138</v>
      </c>
      <c r="D26" s="181">
        <v>125</v>
      </c>
      <c r="E26" s="163">
        <v>125</v>
      </c>
      <c r="F26" s="181">
        <v>122</v>
      </c>
      <c r="G26" s="163">
        <v>3</v>
      </c>
      <c r="H26" s="183" t="s">
        <v>33</v>
      </c>
      <c r="I26" s="182" t="s">
        <v>33</v>
      </c>
      <c r="J26" s="183" t="s">
        <v>33</v>
      </c>
      <c r="K26" s="163">
        <v>9</v>
      </c>
      <c r="L26" s="181">
        <v>2</v>
      </c>
      <c r="M26" s="182" t="s">
        <v>33</v>
      </c>
      <c r="N26" s="181">
        <v>7</v>
      </c>
      <c r="O26" s="163">
        <v>4</v>
      </c>
    </row>
    <row r="27" spans="1:15" ht="12" customHeight="1">
      <c r="A27" s="320"/>
      <c r="B27" s="321"/>
      <c r="C27" s="173">
        <v>100</v>
      </c>
      <c r="D27" s="174">
        <v>90.579710144927532</v>
      </c>
      <c r="E27" s="173">
        <v>90.579710144927532</v>
      </c>
      <c r="F27" s="174">
        <v>88.405797101449281</v>
      </c>
      <c r="G27" s="173">
        <v>2.1739130434782608</v>
      </c>
      <c r="H27" s="162" t="s">
        <v>33</v>
      </c>
      <c r="I27" s="184" t="s">
        <v>33</v>
      </c>
      <c r="J27" s="162" t="s">
        <v>33</v>
      </c>
      <c r="K27" s="173">
        <v>6.5217391304347823</v>
      </c>
      <c r="L27" s="174">
        <v>1.4492753623188406</v>
      </c>
      <c r="M27" s="184" t="s">
        <v>33</v>
      </c>
      <c r="N27" s="174">
        <v>5.0724637681159424</v>
      </c>
      <c r="O27" s="173">
        <v>2.8985507246376812</v>
      </c>
    </row>
    <row r="28" spans="1:15" ht="12" customHeight="1">
      <c r="A28" s="320" t="s">
        <v>23</v>
      </c>
      <c r="B28" s="321"/>
      <c r="C28" s="187">
        <v>139</v>
      </c>
      <c r="D28" s="185">
        <v>91</v>
      </c>
      <c r="E28" s="175">
        <v>89</v>
      </c>
      <c r="F28" s="185">
        <v>81</v>
      </c>
      <c r="G28" s="175">
        <v>3</v>
      </c>
      <c r="H28" s="176" t="s">
        <v>33</v>
      </c>
      <c r="I28" s="175">
        <v>5</v>
      </c>
      <c r="J28" s="185">
        <v>2</v>
      </c>
      <c r="K28" s="175">
        <v>43</v>
      </c>
      <c r="L28" s="185">
        <v>1</v>
      </c>
      <c r="M28" s="175">
        <v>1</v>
      </c>
      <c r="N28" s="185">
        <v>41</v>
      </c>
      <c r="O28" s="175">
        <v>5</v>
      </c>
    </row>
    <row r="29" spans="1:15" ht="12" customHeight="1">
      <c r="A29" s="320"/>
      <c r="B29" s="321"/>
      <c r="C29" s="188">
        <v>100</v>
      </c>
      <c r="D29" s="186">
        <v>65.467625899280577</v>
      </c>
      <c r="E29" s="178">
        <v>64.02877697841727</v>
      </c>
      <c r="F29" s="186">
        <v>58.273381294964032</v>
      </c>
      <c r="G29" s="178">
        <v>2.1582733812949639</v>
      </c>
      <c r="H29" s="179" t="s">
        <v>33</v>
      </c>
      <c r="I29" s="178">
        <v>3.5971223021582732</v>
      </c>
      <c r="J29" s="186">
        <v>1.4388489208633095</v>
      </c>
      <c r="K29" s="178">
        <v>30.935251798561154</v>
      </c>
      <c r="L29" s="186">
        <v>0.71942446043165476</v>
      </c>
      <c r="M29" s="178">
        <v>0.71942446043165476</v>
      </c>
      <c r="N29" s="186">
        <v>29.496402877697843</v>
      </c>
      <c r="O29" s="178">
        <v>3.5971223021582732</v>
      </c>
    </row>
    <row r="30" spans="1:15" ht="12" customHeight="1">
      <c r="A30" s="320" t="s">
        <v>24</v>
      </c>
      <c r="B30" s="321"/>
      <c r="C30" s="163">
        <v>195</v>
      </c>
      <c r="D30" s="181">
        <v>104</v>
      </c>
      <c r="E30" s="163">
        <v>103</v>
      </c>
      <c r="F30" s="181">
        <v>86</v>
      </c>
      <c r="G30" s="163">
        <v>6</v>
      </c>
      <c r="H30" s="181">
        <v>1</v>
      </c>
      <c r="I30" s="163">
        <v>10</v>
      </c>
      <c r="J30" s="181">
        <v>1</v>
      </c>
      <c r="K30" s="163">
        <v>77</v>
      </c>
      <c r="L30" s="181">
        <v>7</v>
      </c>
      <c r="M30" s="182" t="s">
        <v>33</v>
      </c>
      <c r="N30" s="181">
        <v>70</v>
      </c>
      <c r="O30" s="163">
        <v>14</v>
      </c>
    </row>
    <row r="31" spans="1:15" ht="12" customHeight="1">
      <c r="A31" s="320"/>
      <c r="B31" s="321"/>
      <c r="C31" s="173">
        <v>100</v>
      </c>
      <c r="D31" s="174">
        <v>53.333333333333336</v>
      </c>
      <c r="E31" s="173">
        <v>52.820512820512825</v>
      </c>
      <c r="F31" s="174">
        <v>44.102564102564102</v>
      </c>
      <c r="G31" s="173">
        <v>3.0769230769230771</v>
      </c>
      <c r="H31" s="174">
        <v>0.51282051282051277</v>
      </c>
      <c r="I31" s="173">
        <v>5.1282051282051277</v>
      </c>
      <c r="J31" s="174">
        <v>0.51282051282051277</v>
      </c>
      <c r="K31" s="173">
        <v>39.487179487179489</v>
      </c>
      <c r="L31" s="174">
        <v>3.5897435897435894</v>
      </c>
      <c r="M31" s="184" t="s">
        <v>33</v>
      </c>
      <c r="N31" s="174">
        <v>35.897435897435898</v>
      </c>
      <c r="O31" s="173">
        <v>7.1794871794871788</v>
      </c>
    </row>
    <row r="32" spans="1:15" ht="12" customHeight="1">
      <c r="A32" s="320" t="s">
        <v>25</v>
      </c>
      <c r="B32" s="321"/>
      <c r="C32" s="187">
        <v>127</v>
      </c>
      <c r="D32" s="185">
        <v>42</v>
      </c>
      <c r="E32" s="175">
        <v>41</v>
      </c>
      <c r="F32" s="185">
        <v>25</v>
      </c>
      <c r="G32" s="175">
        <v>7</v>
      </c>
      <c r="H32" s="176" t="s">
        <v>33</v>
      </c>
      <c r="I32" s="175">
        <v>9</v>
      </c>
      <c r="J32" s="185">
        <v>1</v>
      </c>
      <c r="K32" s="175">
        <v>65</v>
      </c>
      <c r="L32" s="185">
        <v>2</v>
      </c>
      <c r="M32" s="177" t="s">
        <v>33</v>
      </c>
      <c r="N32" s="185">
        <v>63</v>
      </c>
      <c r="O32" s="175">
        <v>20</v>
      </c>
    </row>
    <row r="33" spans="1:15" ht="12" customHeight="1">
      <c r="A33" s="320"/>
      <c r="B33" s="321"/>
      <c r="C33" s="189">
        <v>100</v>
      </c>
      <c r="D33" s="186">
        <v>33.070866141732289</v>
      </c>
      <c r="E33" s="178">
        <v>32.283464566929133</v>
      </c>
      <c r="F33" s="186">
        <v>19.685039370078741</v>
      </c>
      <c r="G33" s="178">
        <v>5.5118110236220472</v>
      </c>
      <c r="H33" s="179" t="s">
        <v>33</v>
      </c>
      <c r="I33" s="178">
        <v>7.0866141732283463</v>
      </c>
      <c r="J33" s="186">
        <v>0.78740157480314954</v>
      </c>
      <c r="K33" s="178">
        <v>51.181102362204726</v>
      </c>
      <c r="L33" s="186">
        <v>1.5748031496062991</v>
      </c>
      <c r="M33" s="180" t="s">
        <v>33</v>
      </c>
      <c r="N33" s="186">
        <v>49.606299212598429</v>
      </c>
      <c r="O33" s="178">
        <v>15.748031496062993</v>
      </c>
    </row>
    <row r="34" spans="1:15" ht="12" customHeight="1">
      <c r="A34" s="320" t="s">
        <v>26</v>
      </c>
      <c r="B34" s="321"/>
      <c r="C34" s="163">
        <v>90</v>
      </c>
      <c r="D34" s="181">
        <v>18</v>
      </c>
      <c r="E34" s="163">
        <v>18</v>
      </c>
      <c r="F34" s="181">
        <v>12</v>
      </c>
      <c r="G34" s="182" t="s">
        <v>33</v>
      </c>
      <c r="H34" s="183" t="s">
        <v>33</v>
      </c>
      <c r="I34" s="163">
        <v>6</v>
      </c>
      <c r="J34" s="183" t="s">
        <v>33</v>
      </c>
      <c r="K34" s="163">
        <v>64</v>
      </c>
      <c r="L34" s="183" t="s">
        <v>33</v>
      </c>
      <c r="M34" s="182" t="s">
        <v>33</v>
      </c>
      <c r="N34" s="181">
        <v>64</v>
      </c>
      <c r="O34" s="163">
        <v>8</v>
      </c>
    </row>
    <row r="35" spans="1:15" ht="12" customHeight="1">
      <c r="A35" s="320"/>
      <c r="B35" s="321"/>
      <c r="C35" s="173">
        <v>100</v>
      </c>
      <c r="D35" s="174">
        <v>20</v>
      </c>
      <c r="E35" s="173">
        <v>20</v>
      </c>
      <c r="F35" s="174">
        <v>13.333333333333334</v>
      </c>
      <c r="G35" s="184" t="s">
        <v>33</v>
      </c>
      <c r="H35" s="162" t="s">
        <v>33</v>
      </c>
      <c r="I35" s="173">
        <v>6.666666666666667</v>
      </c>
      <c r="J35" s="162" t="s">
        <v>33</v>
      </c>
      <c r="K35" s="173">
        <v>71.111111111111114</v>
      </c>
      <c r="L35" s="162" t="s">
        <v>33</v>
      </c>
      <c r="M35" s="184" t="s">
        <v>33</v>
      </c>
      <c r="N35" s="174">
        <v>71.111111111111114</v>
      </c>
      <c r="O35" s="173">
        <v>8.8888888888888893</v>
      </c>
    </row>
    <row r="36" spans="1:15" ht="12" customHeight="1">
      <c r="A36" s="320" t="s">
        <v>27</v>
      </c>
      <c r="B36" s="321"/>
      <c r="C36" s="175">
        <v>53</v>
      </c>
      <c r="D36" s="185">
        <v>6</v>
      </c>
      <c r="E36" s="175">
        <v>6</v>
      </c>
      <c r="F36" s="185">
        <v>4</v>
      </c>
      <c r="G36" s="175">
        <v>1</v>
      </c>
      <c r="H36" s="176" t="s">
        <v>33</v>
      </c>
      <c r="I36" s="175">
        <v>1</v>
      </c>
      <c r="J36" s="176" t="s">
        <v>33</v>
      </c>
      <c r="K36" s="175">
        <v>37</v>
      </c>
      <c r="L36" s="185">
        <v>2</v>
      </c>
      <c r="M36" s="177" t="s">
        <v>33</v>
      </c>
      <c r="N36" s="185">
        <v>35</v>
      </c>
      <c r="O36" s="175">
        <v>10</v>
      </c>
    </row>
    <row r="37" spans="1:15" ht="12" customHeight="1">
      <c r="A37" s="320"/>
      <c r="B37" s="321"/>
      <c r="C37" s="178">
        <v>100</v>
      </c>
      <c r="D37" s="186">
        <v>11.320754716981133</v>
      </c>
      <c r="E37" s="178">
        <v>11.320754716981133</v>
      </c>
      <c r="F37" s="186">
        <v>7.5471698113207548</v>
      </c>
      <c r="G37" s="178">
        <v>1.8867924528301887</v>
      </c>
      <c r="H37" s="179" t="s">
        <v>33</v>
      </c>
      <c r="I37" s="178">
        <v>1.8867924528301887</v>
      </c>
      <c r="J37" s="179" t="s">
        <v>33</v>
      </c>
      <c r="K37" s="178">
        <v>69.811320754716974</v>
      </c>
      <c r="L37" s="186">
        <v>3.7735849056603774</v>
      </c>
      <c r="M37" s="180" t="s">
        <v>33</v>
      </c>
      <c r="N37" s="186">
        <v>66.037735849056602</v>
      </c>
      <c r="O37" s="178">
        <v>18.867924528301888</v>
      </c>
    </row>
    <row r="38" spans="1:15" ht="12" customHeight="1">
      <c r="A38" s="320" t="s">
        <v>28</v>
      </c>
      <c r="B38" s="321"/>
      <c r="C38" s="163">
        <v>2</v>
      </c>
      <c r="D38" s="183" t="s">
        <v>33</v>
      </c>
      <c r="E38" s="182" t="s">
        <v>33</v>
      </c>
      <c r="F38" s="183" t="s">
        <v>33</v>
      </c>
      <c r="G38" s="182" t="s">
        <v>33</v>
      </c>
      <c r="H38" s="183" t="s">
        <v>33</v>
      </c>
      <c r="I38" s="182" t="s">
        <v>33</v>
      </c>
      <c r="J38" s="183" t="s">
        <v>33</v>
      </c>
      <c r="K38" s="182" t="s">
        <v>33</v>
      </c>
      <c r="L38" s="183" t="s">
        <v>33</v>
      </c>
      <c r="M38" s="182" t="s">
        <v>33</v>
      </c>
      <c r="N38" s="183" t="s">
        <v>33</v>
      </c>
      <c r="O38" s="163">
        <v>2</v>
      </c>
    </row>
    <row r="39" spans="1:15" ht="12" customHeight="1">
      <c r="A39" s="326"/>
      <c r="B39" s="327"/>
      <c r="C39" s="190">
        <v>100</v>
      </c>
      <c r="D39" s="191" t="s">
        <v>33</v>
      </c>
      <c r="E39" s="192" t="s">
        <v>33</v>
      </c>
      <c r="F39" s="191" t="s">
        <v>33</v>
      </c>
      <c r="G39" s="192" t="s">
        <v>33</v>
      </c>
      <c r="H39" s="191" t="s">
        <v>33</v>
      </c>
      <c r="I39" s="192" t="s">
        <v>33</v>
      </c>
      <c r="J39" s="191" t="s">
        <v>33</v>
      </c>
      <c r="K39" s="192" t="s">
        <v>33</v>
      </c>
      <c r="L39" s="191" t="s">
        <v>33</v>
      </c>
      <c r="M39" s="192" t="s">
        <v>33</v>
      </c>
      <c r="N39" s="191" t="s">
        <v>33</v>
      </c>
      <c r="O39" s="193">
        <v>100</v>
      </c>
    </row>
    <row r="41" spans="1:15" ht="12" customHeight="1">
      <c r="C41" s="194"/>
    </row>
    <row r="42" spans="1:15" ht="12" customHeight="1"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</row>
    <row r="44" spans="1:15" ht="12" customHeight="1"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</row>
    <row r="46" spans="1:15" ht="12" customHeight="1"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</row>
    <row r="48" spans="1:15" ht="12" customHeight="1"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</row>
    <row r="50" spans="3:15" ht="12" customHeight="1"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</row>
    <row r="52" spans="3:15" ht="12" customHeight="1"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</row>
    <row r="54" spans="3:15" ht="12" customHeight="1"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</row>
    <row r="56" spans="3:15" ht="12" customHeight="1"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</row>
    <row r="58" spans="3:15" ht="12" customHeight="1"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</row>
    <row r="60" spans="3:15" ht="12" customHeight="1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</row>
    <row r="62" spans="3:15" ht="12" customHeight="1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</row>
    <row r="64" spans="3:15" ht="12" customHeight="1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</row>
    <row r="66" spans="3:15" ht="12" customHeight="1"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</row>
    <row r="68" spans="3:15" ht="12" customHeight="1"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</row>
    <row r="70" spans="3:15" ht="12" customHeight="1"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</row>
    <row r="72" spans="3:15" ht="12" customHeight="1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</row>
    <row r="74" spans="3:15" ht="12" customHeight="1"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</row>
    <row r="76" spans="3:15" ht="12" customHeight="1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</row>
    <row r="78" spans="3:15" ht="12" customHeight="1"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</row>
    <row r="80" spans="3:15" ht="12" customHeight="1"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</row>
    <row r="82" spans="3:15" ht="12" customHeight="1"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</row>
    <row r="84" spans="3:15" ht="12" customHeight="1"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</row>
    <row r="86" spans="3:15" ht="12" customHeight="1"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</row>
    <row r="88" spans="3:15" ht="12" customHeight="1"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</row>
    <row r="90" spans="3:15" ht="12" customHeight="1"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</row>
    <row r="92" spans="3:15" ht="12" customHeight="1"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</row>
    <row r="94" spans="3:15" ht="12" customHeight="1"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</row>
    <row r="96" spans="3:15" ht="12" customHeight="1"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</row>
    <row r="98" spans="3:15" ht="12" customHeight="1"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</row>
    <row r="100" spans="3:15" ht="12" customHeight="1"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</row>
    <row r="102" spans="3:15" ht="12" customHeight="1"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</row>
    <row r="104" spans="3:15" ht="12" customHeight="1"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</row>
    <row r="106" spans="3:15" ht="12" customHeight="1"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</row>
    <row r="108" spans="3:15" ht="12" customHeight="1"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</row>
    <row r="110" spans="3:15" ht="12" customHeight="1"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</row>
    <row r="112" spans="3:15" ht="12" customHeight="1"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</row>
    <row r="114" spans="3:15" ht="12" customHeight="1"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</row>
    <row r="116" spans="3:15" ht="12" customHeight="1"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</row>
    <row r="118" spans="3:15" ht="12" customHeight="1"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</row>
    <row r="120" spans="3:15" ht="12" customHeight="1"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</row>
    <row r="122" spans="3:15" ht="12" customHeight="1"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</row>
    <row r="124" spans="3:15" ht="12" customHeight="1"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</row>
    <row r="126" spans="3:15" ht="12" customHeight="1"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</row>
    <row r="128" spans="3:15" ht="12" customHeight="1"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</row>
    <row r="130" spans="3:15" ht="12" customHeight="1"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</row>
  </sheetData>
  <mergeCells count="26">
    <mergeCell ref="A30:B31"/>
    <mergeCell ref="A32:B33"/>
    <mergeCell ref="A34:B35"/>
    <mergeCell ref="A36:B37"/>
    <mergeCell ref="A38:B39"/>
    <mergeCell ref="A28:B29"/>
    <mergeCell ref="A6:B7"/>
    <mergeCell ref="A8:B9"/>
    <mergeCell ref="A10:B11"/>
    <mergeCell ref="A12:B13"/>
    <mergeCell ref="A14:B15"/>
    <mergeCell ref="A16:B17"/>
    <mergeCell ref="A18:B19"/>
    <mergeCell ref="A20:B21"/>
    <mergeCell ref="A22:B23"/>
    <mergeCell ref="A24:B25"/>
    <mergeCell ref="A26:B27"/>
    <mergeCell ref="C3:C5"/>
    <mergeCell ref="D3:D5"/>
    <mergeCell ref="K3:K5"/>
    <mergeCell ref="O3:O5"/>
    <mergeCell ref="E4:E5"/>
    <mergeCell ref="J4:J5"/>
    <mergeCell ref="L4:L5"/>
    <mergeCell ref="M4:M5"/>
    <mergeCell ref="N4:N5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4"/>
  <sheetViews>
    <sheetView showGridLines="0" workbookViewId="0"/>
  </sheetViews>
  <sheetFormatPr defaultColWidth="9.140625" defaultRowHeight="12"/>
  <cols>
    <col min="1" max="3" width="2.28515625" style="149" customWidth="1"/>
    <col min="4" max="4" width="28.28515625" style="149" customWidth="1"/>
    <col min="5" max="16" width="7.85546875" style="149" customWidth="1"/>
    <col min="17" max="43" width="7" style="149" customWidth="1"/>
    <col min="44" max="16384" width="9.140625" style="149"/>
  </cols>
  <sheetData>
    <row r="1" spans="1:17" s="198" customFormat="1" ht="12.75" thickBot="1">
      <c r="A1" s="390" t="s">
        <v>190</v>
      </c>
      <c r="B1" s="197"/>
      <c r="C1" s="197"/>
      <c r="D1" s="197"/>
      <c r="E1" s="197"/>
    </row>
    <row r="2" spans="1:17" ht="6" customHeight="1" thickTop="1">
      <c r="E2" s="199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1"/>
    </row>
    <row r="3" spans="1:17" ht="12" customHeight="1">
      <c r="E3" s="370" t="s">
        <v>0</v>
      </c>
      <c r="F3" s="372" t="s">
        <v>88</v>
      </c>
      <c r="G3" s="310"/>
      <c r="H3" s="310"/>
      <c r="I3" s="310"/>
      <c r="J3" s="310"/>
      <c r="K3" s="310"/>
      <c r="L3" s="310"/>
      <c r="M3" s="372" t="s">
        <v>89</v>
      </c>
      <c r="N3" s="310"/>
      <c r="O3" s="310"/>
      <c r="P3" s="310"/>
      <c r="Q3" s="374" t="s">
        <v>90</v>
      </c>
    </row>
    <row r="4" spans="1:17" ht="12" customHeight="1">
      <c r="E4" s="370"/>
      <c r="F4" s="372"/>
      <c r="G4" s="372" t="s">
        <v>91</v>
      </c>
      <c r="H4" s="313"/>
      <c r="I4" s="313"/>
      <c r="J4" s="313"/>
      <c r="K4" s="313"/>
      <c r="L4" s="372" t="s">
        <v>92</v>
      </c>
      <c r="M4" s="372"/>
      <c r="N4" s="372" t="s">
        <v>93</v>
      </c>
      <c r="O4" s="372" t="s">
        <v>94</v>
      </c>
      <c r="P4" s="372" t="s">
        <v>95</v>
      </c>
      <c r="Q4" s="374"/>
    </row>
    <row r="5" spans="1:17" ht="156.75" customHeight="1">
      <c r="E5" s="371"/>
      <c r="F5" s="373"/>
      <c r="G5" s="373"/>
      <c r="H5" s="314" t="s">
        <v>96</v>
      </c>
      <c r="I5" s="314" t="s">
        <v>97</v>
      </c>
      <c r="J5" s="314" t="s">
        <v>98</v>
      </c>
      <c r="K5" s="314" t="s">
        <v>99</v>
      </c>
      <c r="L5" s="373"/>
      <c r="M5" s="373"/>
      <c r="N5" s="373"/>
      <c r="O5" s="373"/>
      <c r="P5" s="373"/>
      <c r="Q5" s="375"/>
    </row>
    <row r="6" spans="1:17" ht="12" customHeight="1">
      <c r="A6" s="342" t="s">
        <v>179</v>
      </c>
      <c r="B6" s="342"/>
      <c r="C6" s="342"/>
      <c r="D6" s="343"/>
      <c r="E6" s="143">
        <v>1504</v>
      </c>
      <c r="F6" s="144">
        <v>1123</v>
      </c>
      <c r="G6" s="143">
        <v>1114</v>
      </c>
      <c r="H6" s="144">
        <v>1054</v>
      </c>
      <c r="I6" s="143">
        <v>24</v>
      </c>
      <c r="J6" s="144">
        <v>2</v>
      </c>
      <c r="K6" s="143">
        <v>34</v>
      </c>
      <c r="L6" s="144">
        <v>9</v>
      </c>
      <c r="M6" s="143">
        <v>304</v>
      </c>
      <c r="N6" s="144">
        <v>14</v>
      </c>
      <c r="O6" s="143">
        <v>1</v>
      </c>
      <c r="P6" s="144">
        <v>289</v>
      </c>
      <c r="Q6" s="143">
        <v>77</v>
      </c>
    </row>
    <row r="7" spans="1:17" ht="12" customHeight="1">
      <c r="A7" s="320"/>
      <c r="B7" s="320"/>
      <c r="C7" s="320"/>
      <c r="D7" s="321"/>
      <c r="E7" s="151">
        <v>100</v>
      </c>
      <c r="F7" s="152">
        <v>74.667553191489361</v>
      </c>
      <c r="G7" s="151">
        <v>74.069148936170208</v>
      </c>
      <c r="H7" s="152">
        <v>70.079787234042556</v>
      </c>
      <c r="I7" s="151">
        <v>1.5957446808510638</v>
      </c>
      <c r="J7" s="152">
        <v>0.13297872340425532</v>
      </c>
      <c r="K7" s="151">
        <v>2.2606382978723407</v>
      </c>
      <c r="L7" s="152">
        <v>0.59840425531914898</v>
      </c>
      <c r="M7" s="151">
        <v>20.212765957446805</v>
      </c>
      <c r="N7" s="152">
        <v>0.93085106382978722</v>
      </c>
      <c r="O7" s="151">
        <v>6.6489361702127658E-2</v>
      </c>
      <c r="P7" s="152">
        <v>19.215425531914892</v>
      </c>
      <c r="Q7" s="151">
        <v>5.1196808510638299</v>
      </c>
    </row>
    <row r="8" spans="1:17" ht="12" customHeight="1">
      <c r="A8" s="320" t="s">
        <v>100</v>
      </c>
      <c r="B8" s="320"/>
      <c r="C8" s="320"/>
      <c r="D8" s="321"/>
      <c r="E8" s="148">
        <v>783</v>
      </c>
      <c r="F8" s="147">
        <v>719</v>
      </c>
      <c r="G8" s="148">
        <v>714</v>
      </c>
      <c r="H8" s="147">
        <v>687</v>
      </c>
      <c r="I8" s="148">
        <v>14</v>
      </c>
      <c r="J8" s="147">
        <v>2</v>
      </c>
      <c r="K8" s="148">
        <v>11</v>
      </c>
      <c r="L8" s="147">
        <v>5</v>
      </c>
      <c r="M8" s="148">
        <v>51</v>
      </c>
      <c r="N8" s="147">
        <v>5</v>
      </c>
      <c r="O8" s="202" t="s">
        <v>33</v>
      </c>
      <c r="P8" s="147">
        <v>46</v>
      </c>
      <c r="Q8" s="148">
        <v>13</v>
      </c>
    </row>
    <row r="9" spans="1:17" ht="12" customHeight="1">
      <c r="A9" s="320"/>
      <c r="B9" s="320"/>
      <c r="C9" s="320"/>
      <c r="D9" s="321"/>
      <c r="E9" s="145">
        <v>100</v>
      </c>
      <c r="F9" s="146">
        <v>91.826309067688385</v>
      </c>
      <c r="G9" s="145">
        <v>91.187739463601531</v>
      </c>
      <c r="H9" s="146">
        <v>87.739463601532563</v>
      </c>
      <c r="I9" s="145">
        <v>1.7879948914431671</v>
      </c>
      <c r="J9" s="146">
        <v>0.2554278416347382</v>
      </c>
      <c r="K9" s="145">
        <v>1.40485312899106</v>
      </c>
      <c r="L9" s="146">
        <v>0.63856960408684549</v>
      </c>
      <c r="M9" s="145">
        <v>6.5134099616858236</v>
      </c>
      <c r="N9" s="146">
        <v>0.63856960408684549</v>
      </c>
      <c r="O9" s="203" t="s">
        <v>33</v>
      </c>
      <c r="P9" s="146">
        <v>5.8748403575989778</v>
      </c>
      <c r="Q9" s="145">
        <v>1.6602809706257982</v>
      </c>
    </row>
    <row r="10" spans="1:17" ht="12" customHeight="1">
      <c r="A10" s="333"/>
      <c r="B10" s="376" t="s">
        <v>101</v>
      </c>
      <c r="C10" s="376"/>
      <c r="D10" s="335"/>
      <c r="E10" s="149">
        <v>774</v>
      </c>
      <c r="F10" s="150">
        <v>711</v>
      </c>
      <c r="G10" s="149">
        <v>707</v>
      </c>
      <c r="H10" s="150">
        <v>680</v>
      </c>
      <c r="I10" s="149">
        <v>14</v>
      </c>
      <c r="J10" s="150">
        <v>2</v>
      </c>
      <c r="K10" s="149">
        <v>11</v>
      </c>
      <c r="L10" s="150">
        <v>4</v>
      </c>
      <c r="M10" s="149">
        <v>50</v>
      </c>
      <c r="N10" s="150">
        <v>5</v>
      </c>
      <c r="O10" s="204" t="s">
        <v>33</v>
      </c>
      <c r="P10" s="150">
        <v>45</v>
      </c>
      <c r="Q10" s="149">
        <v>13</v>
      </c>
    </row>
    <row r="11" spans="1:17" ht="12" customHeight="1">
      <c r="A11" s="334"/>
      <c r="B11" s="324"/>
      <c r="C11" s="324"/>
      <c r="D11" s="325"/>
      <c r="E11" s="151">
        <v>100</v>
      </c>
      <c r="F11" s="152">
        <v>91.860465116279073</v>
      </c>
      <c r="G11" s="151">
        <v>91.343669250646002</v>
      </c>
      <c r="H11" s="152">
        <v>87.855297157622729</v>
      </c>
      <c r="I11" s="151">
        <v>1.8087855297157622</v>
      </c>
      <c r="J11" s="152">
        <v>0.2583979328165375</v>
      </c>
      <c r="K11" s="151">
        <v>1.421188630490956</v>
      </c>
      <c r="L11" s="152">
        <v>0.516795865633075</v>
      </c>
      <c r="M11" s="151">
        <v>6.459948320413436</v>
      </c>
      <c r="N11" s="152">
        <v>0.64599483204134367</v>
      </c>
      <c r="O11" s="205" t="s">
        <v>33</v>
      </c>
      <c r="P11" s="152">
        <v>5.8139534883720927</v>
      </c>
      <c r="Q11" s="151">
        <v>1.6795865633074936</v>
      </c>
    </row>
    <row r="12" spans="1:17" ht="12" customHeight="1">
      <c r="A12" s="333"/>
      <c r="B12" s="318"/>
      <c r="C12" s="376" t="s">
        <v>102</v>
      </c>
      <c r="D12" s="335"/>
      <c r="E12" s="148">
        <v>395</v>
      </c>
      <c r="F12" s="147">
        <v>371</v>
      </c>
      <c r="G12" s="148">
        <v>368</v>
      </c>
      <c r="H12" s="147">
        <v>361</v>
      </c>
      <c r="I12" s="148">
        <v>5</v>
      </c>
      <c r="J12" s="147">
        <v>2</v>
      </c>
      <c r="K12" s="202" t="s">
        <v>33</v>
      </c>
      <c r="L12" s="147">
        <v>3</v>
      </c>
      <c r="M12" s="148">
        <v>18</v>
      </c>
      <c r="N12" s="147">
        <v>4</v>
      </c>
      <c r="O12" s="202" t="s">
        <v>33</v>
      </c>
      <c r="P12" s="147">
        <v>14</v>
      </c>
      <c r="Q12" s="148">
        <v>6</v>
      </c>
    </row>
    <row r="13" spans="1:17" ht="12" customHeight="1">
      <c r="A13" s="334"/>
      <c r="B13" s="319"/>
      <c r="C13" s="324"/>
      <c r="D13" s="325"/>
      <c r="E13" s="145">
        <v>100</v>
      </c>
      <c r="F13" s="146">
        <v>93.924050632911388</v>
      </c>
      <c r="G13" s="145">
        <v>93.164556962025316</v>
      </c>
      <c r="H13" s="146">
        <v>91.392405063291136</v>
      </c>
      <c r="I13" s="145">
        <v>1.2658227848101267</v>
      </c>
      <c r="J13" s="146">
        <v>0.50632911392405067</v>
      </c>
      <c r="K13" s="203" t="s">
        <v>33</v>
      </c>
      <c r="L13" s="146">
        <v>0.75949367088607589</v>
      </c>
      <c r="M13" s="145">
        <v>4.556962025316456</v>
      </c>
      <c r="N13" s="146">
        <v>1.0126582278481013</v>
      </c>
      <c r="O13" s="203" t="s">
        <v>33</v>
      </c>
      <c r="P13" s="146">
        <v>3.5443037974683547</v>
      </c>
      <c r="Q13" s="145">
        <v>1.5189873417721518</v>
      </c>
    </row>
    <row r="14" spans="1:17" ht="12" customHeight="1">
      <c r="A14" s="333"/>
      <c r="B14" s="318"/>
      <c r="C14" s="376" t="s">
        <v>103</v>
      </c>
      <c r="D14" s="335"/>
      <c r="E14" s="149">
        <v>353</v>
      </c>
      <c r="F14" s="150">
        <v>317</v>
      </c>
      <c r="G14" s="149">
        <v>316</v>
      </c>
      <c r="H14" s="150">
        <v>304</v>
      </c>
      <c r="I14" s="149">
        <v>9</v>
      </c>
      <c r="J14" s="207" t="s">
        <v>33</v>
      </c>
      <c r="K14" s="149">
        <v>3</v>
      </c>
      <c r="L14" s="150">
        <v>1</v>
      </c>
      <c r="M14" s="149">
        <v>29</v>
      </c>
      <c r="N14" s="150">
        <v>1</v>
      </c>
      <c r="O14" s="204" t="s">
        <v>33</v>
      </c>
      <c r="P14" s="150">
        <v>28</v>
      </c>
      <c r="Q14" s="149">
        <v>7</v>
      </c>
    </row>
    <row r="15" spans="1:17" ht="12" customHeight="1">
      <c r="A15" s="334"/>
      <c r="B15" s="319"/>
      <c r="C15" s="324"/>
      <c r="D15" s="325"/>
      <c r="E15" s="151">
        <v>100</v>
      </c>
      <c r="F15" s="152">
        <v>89.801699716713884</v>
      </c>
      <c r="G15" s="151">
        <v>89.518413597733712</v>
      </c>
      <c r="H15" s="152">
        <v>86.118980169971664</v>
      </c>
      <c r="I15" s="151">
        <v>2.5495750708215295</v>
      </c>
      <c r="J15" s="208" t="s">
        <v>33</v>
      </c>
      <c r="K15" s="151">
        <v>0.84985835694051004</v>
      </c>
      <c r="L15" s="152">
        <v>0.28328611898016998</v>
      </c>
      <c r="M15" s="151">
        <v>8.2152974504249308</v>
      </c>
      <c r="N15" s="152">
        <v>0.28328611898016998</v>
      </c>
      <c r="O15" s="205" t="s">
        <v>33</v>
      </c>
      <c r="P15" s="152">
        <v>7.9320113314447589</v>
      </c>
      <c r="Q15" s="151">
        <v>1.9830028328611897</v>
      </c>
    </row>
    <row r="16" spans="1:17" ht="12" customHeight="1">
      <c r="A16" s="333"/>
      <c r="B16" s="318"/>
      <c r="C16" s="376" t="s">
        <v>104</v>
      </c>
      <c r="D16" s="335"/>
      <c r="E16" s="148">
        <v>5</v>
      </c>
      <c r="F16" s="147">
        <v>4</v>
      </c>
      <c r="G16" s="148">
        <v>4</v>
      </c>
      <c r="H16" s="147">
        <v>4</v>
      </c>
      <c r="I16" s="202" t="s">
        <v>33</v>
      </c>
      <c r="J16" s="207" t="s">
        <v>33</v>
      </c>
      <c r="K16" s="202" t="s">
        <v>33</v>
      </c>
      <c r="L16" s="207" t="s">
        <v>33</v>
      </c>
      <c r="M16" s="148">
        <v>1</v>
      </c>
      <c r="N16" s="207" t="s">
        <v>33</v>
      </c>
      <c r="O16" s="202" t="s">
        <v>33</v>
      </c>
      <c r="P16" s="147">
        <v>1</v>
      </c>
      <c r="Q16" s="202" t="s">
        <v>33</v>
      </c>
    </row>
    <row r="17" spans="1:17" ht="12" customHeight="1">
      <c r="A17" s="334"/>
      <c r="B17" s="319"/>
      <c r="C17" s="324"/>
      <c r="D17" s="325"/>
      <c r="E17" s="145">
        <v>100</v>
      </c>
      <c r="F17" s="146">
        <v>80</v>
      </c>
      <c r="G17" s="145">
        <v>80</v>
      </c>
      <c r="H17" s="146">
        <v>80</v>
      </c>
      <c r="I17" s="203" t="s">
        <v>33</v>
      </c>
      <c r="J17" s="208" t="s">
        <v>33</v>
      </c>
      <c r="K17" s="203" t="s">
        <v>33</v>
      </c>
      <c r="L17" s="208" t="s">
        <v>33</v>
      </c>
      <c r="M17" s="145">
        <v>20</v>
      </c>
      <c r="N17" s="208" t="s">
        <v>33</v>
      </c>
      <c r="O17" s="203" t="s">
        <v>33</v>
      </c>
      <c r="P17" s="146">
        <v>20</v>
      </c>
      <c r="Q17" s="203" t="s">
        <v>33</v>
      </c>
    </row>
    <row r="18" spans="1:17" ht="12" customHeight="1">
      <c r="A18" s="333"/>
      <c r="B18" s="318"/>
      <c r="C18" s="376" t="s">
        <v>105</v>
      </c>
      <c r="D18" s="335"/>
      <c r="E18" s="149">
        <v>21</v>
      </c>
      <c r="F18" s="150">
        <v>19</v>
      </c>
      <c r="G18" s="149">
        <v>19</v>
      </c>
      <c r="H18" s="150">
        <v>11</v>
      </c>
      <c r="I18" s="204" t="s">
        <v>33</v>
      </c>
      <c r="J18" s="206" t="s">
        <v>33</v>
      </c>
      <c r="K18" s="149">
        <v>8</v>
      </c>
      <c r="L18" s="206" t="s">
        <v>33</v>
      </c>
      <c r="M18" s="149">
        <v>2</v>
      </c>
      <c r="N18" s="206" t="s">
        <v>33</v>
      </c>
      <c r="O18" s="204" t="s">
        <v>33</v>
      </c>
      <c r="P18" s="150">
        <v>2</v>
      </c>
      <c r="Q18" s="204" t="s">
        <v>33</v>
      </c>
    </row>
    <row r="19" spans="1:17" ht="12" customHeight="1">
      <c r="A19" s="334"/>
      <c r="B19" s="319"/>
      <c r="C19" s="324"/>
      <c r="D19" s="325"/>
      <c r="E19" s="151">
        <v>100</v>
      </c>
      <c r="F19" s="152">
        <v>90.476190476190482</v>
      </c>
      <c r="G19" s="151">
        <v>90.476190476190482</v>
      </c>
      <c r="H19" s="152">
        <v>52.380952380952387</v>
      </c>
      <c r="I19" s="205" t="s">
        <v>33</v>
      </c>
      <c r="J19" s="165" t="s">
        <v>33</v>
      </c>
      <c r="K19" s="151">
        <v>38.095238095238095</v>
      </c>
      <c r="L19" s="165" t="s">
        <v>33</v>
      </c>
      <c r="M19" s="151">
        <v>9.5238095238095237</v>
      </c>
      <c r="N19" s="165" t="s">
        <v>33</v>
      </c>
      <c r="O19" s="205" t="s">
        <v>33</v>
      </c>
      <c r="P19" s="152">
        <v>9.5238095238095237</v>
      </c>
      <c r="Q19" s="205" t="s">
        <v>33</v>
      </c>
    </row>
    <row r="20" spans="1:17" ht="12" customHeight="1">
      <c r="A20" s="333"/>
      <c r="B20" s="376" t="s">
        <v>106</v>
      </c>
      <c r="C20" s="376"/>
      <c r="D20" s="335"/>
      <c r="E20" s="148">
        <v>9</v>
      </c>
      <c r="F20" s="147">
        <v>8</v>
      </c>
      <c r="G20" s="148">
        <v>7</v>
      </c>
      <c r="H20" s="147">
        <v>7</v>
      </c>
      <c r="I20" s="202" t="s">
        <v>33</v>
      </c>
      <c r="J20" s="207" t="s">
        <v>33</v>
      </c>
      <c r="K20" s="202" t="s">
        <v>33</v>
      </c>
      <c r="L20" s="147">
        <v>1</v>
      </c>
      <c r="M20" s="148">
        <v>1</v>
      </c>
      <c r="N20" s="207" t="s">
        <v>33</v>
      </c>
      <c r="O20" s="202" t="s">
        <v>33</v>
      </c>
      <c r="P20" s="147">
        <v>1</v>
      </c>
      <c r="Q20" s="202" t="s">
        <v>33</v>
      </c>
    </row>
    <row r="21" spans="1:17" ht="12" customHeight="1">
      <c r="A21" s="334"/>
      <c r="B21" s="324"/>
      <c r="C21" s="324"/>
      <c r="D21" s="325"/>
      <c r="E21" s="145">
        <v>100</v>
      </c>
      <c r="F21" s="146">
        <v>88.888888888888886</v>
      </c>
      <c r="G21" s="145">
        <v>77.777777777777786</v>
      </c>
      <c r="H21" s="146">
        <v>77.777777777777786</v>
      </c>
      <c r="I21" s="203" t="s">
        <v>33</v>
      </c>
      <c r="J21" s="208" t="s">
        <v>33</v>
      </c>
      <c r="K21" s="203" t="s">
        <v>33</v>
      </c>
      <c r="L21" s="146">
        <v>11.111111111111111</v>
      </c>
      <c r="M21" s="145">
        <v>11.111111111111111</v>
      </c>
      <c r="N21" s="208" t="s">
        <v>33</v>
      </c>
      <c r="O21" s="203" t="s">
        <v>33</v>
      </c>
      <c r="P21" s="146">
        <v>11.111111111111111</v>
      </c>
      <c r="Q21" s="203" t="s">
        <v>33</v>
      </c>
    </row>
    <row r="22" spans="1:17" ht="12" customHeight="1">
      <c r="A22" s="320" t="s">
        <v>107</v>
      </c>
      <c r="B22" s="320"/>
      <c r="C22" s="320"/>
      <c r="D22" s="321"/>
      <c r="E22" s="149">
        <v>587</v>
      </c>
      <c r="F22" s="150">
        <v>348</v>
      </c>
      <c r="G22" s="149">
        <v>344</v>
      </c>
      <c r="H22" s="150">
        <v>322</v>
      </c>
      <c r="I22" s="149">
        <v>6</v>
      </c>
      <c r="J22" s="206" t="s">
        <v>33</v>
      </c>
      <c r="K22" s="149">
        <v>16</v>
      </c>
      <c r="L22" s="150">
        <v>4</v>
      </c>
      <c r="M22" s="149">
        <v>223</v>
      </c>
      <c r="N22" s="150">
        <v>5</v>
      </c>
      <c r="O22" s="149">
        <v>1</v>
      </c>
      <c r="P22" s="150">
        <v>217</v>
      </c>
      <c r="Q22" s="149">
        <v>16</v>
      </c>
    </row>
    <row r="23" spans="1:17" ht="12" customHeight="1">
      <c r="A23" s="320"/>
      <c r="B23" s="320"/>
      <c r="C23" s="320"/>
      <c r="D23" s="321"/>
      <c r="E23" s="151">
        <v>100</v>
      </c>
      <c r="F23" s="152">
        <v>59.284497444633729</v>
      </c>
      <c r="G23" s="151">
        <v>58.603066439522998</v>
      </c>
      <c r="H23" s="152">
        <v>54.855195911413965</v>
      </c>
      <c r="I23" s="151">
        <v>1.0221465076660987</v>
      </c>
      <c r="J23" s="165" t="s">
        <v>33</v>
      </c>
      <c r="K23" s="151">
        <v>2.7257240204429301</v>
      </c>
      <c r="L23" s="152">
        <v>0.68143100511073251</v>
      </c>
      <c r="M23" s="151">
        <v>37.989778534923339</v>
      </c>
      <c r="N23" s="152">
        <v>0.85178875638841567</v>
      </c>
      <c r="O23" s="151">
        <v>0.17035775127768313</v>
      </c>
      <c r="P23" s="152">
        <v>36.967632027257238</v>
      </c>
      <c r="Q23" s="151">
        <v>2.7257240204429301</v>
      </c>
    </row>
    <row r="24" spans="1:17" ht="12" customHeight="1">
      <c r="A24" s="333"/>
      <c r="B24" s="376" t="s">
        <v>108</v>
      </c>
      <c r="C24" s="376"/>
      <c r="D24" s="335"/>
      <c r="E24" s="148">
        <v>400</v>
      </c>
      <c r="F24" s="147">
        <v>329</v>
      </c>
      <c r="G24" s="148">
        <v>326</v>
      </c>
      <c r="H24" s="147">
        <v>306</v>
      </c>
      <c r="I24" s="148">
        <v>4</v>
      </c>
      <c r="J24" s="207" t="s">
        <v>33</v>
      </c>
      <c r="K24" s="148">
        <v>16</v>
      </c>
      <c r="L24" s="147">
        <v>3</v>
      </c>
      <c r="M24" s="148">
        <v>63</v>
      </c>
      <c r="N24" s="147">
        <v>5</v>
      </c>
      <c r="O24" s="148">
        <v>1</v>
      </c>
      <c r="P24" s="147">
        <v>57</v>
      </c>
      <c r="Q24" s="148">
        <v>8</v>
      </c>
    </row>
    <row r="25" spans="1:17" ht="12" customHeight="1">
      <c r="A25" s="334"/>
      <c r="B25" s="324"/>
      <c r="C25" s="324"/>
      <c r="D25" s="325"/>
      <c r="E25" s="145">
        <v>100</v>
      </c>
      <c r="F25" s="146">
        <v>82.25</v>
      </c>
      <c r="G25" s="145">
        <v>81.5</v>
      </c>
      <c r="H25" s="146">
        <v>76.5</v>
      </c>
      <c r="I25" s="145">
        <v>1</v>
      </c>
      <c r="J25" s="208" t="s">
        <v>33</v>
      </c>
      <c r="K25" s="145">
        <v>4</v>
      </c>
      <c r="L25" s="146">
        <v>0.75</v>
      </c>
      <c r="M25" s="145">
        <v>15.75</v>
      </c>
      <c r="N25" s="146">
        <v>1.25</v>
      </c>
      <c r="O25" s="145">
        <v>0.25</v>
      </c>
      <c r="P25" s="146">
        <v>14.249999999999998</v>
      </c>
      <c r="Q25" s="145">
        <v>2</v>
      </c>
    </row>
    <row r="26" spans="1:17" ht="12" customHeight="1">
      <c r="A26" s="333"/>
      <c r="B26" s="376" t="s">
        <v>109</v>
      </c>
      <c r="C26" s="376"/>
      <c r="D26" s="335"/>
      <c r="E26" s="149">
        <v>2</v>
      </c>
      <c r="F26" s="150">
        <v>2</v>
      </c>
      <c r="G26" s="149">
        <v>2</v>
      </c>
      <c r="H26" s="150">
        <v>2</v>
      </c>
      <c r="I26" s="206" t="s">
        <v>33</v>
      </c>
      <c r="J26" s="206" t="s">
        <v>33</v>
      </c>
      <c r="K26" s="204" t="s">
        <v>33</v>
      </c>
      <c r="L26" s="206" t="s">
        <v>33</v>
      </c>
      <c r="M26" s="204" t="s">
        <v>33</v>
      </c>
      <c r="N26" s="206" t="s">
        <v>33</v>
      </c>
      <c r="O26" s="204" t="s">
        <v>33</v>
      </c>
      <c r="P26" s="206" t="s">
        <v>33</v>
      </c>
      <c r="Q26" s="204" t="s">
        <v>33</v>
      </c>
    </row>
    <row r="27" spans="1:17" ht="12" customHeight="1">
      <c r="A27" s="334"/>
      <c r="B27" s="324"/>
      <c r="C27" s="324"/>
      <c r="D27" s="325"/>
      <c r="E27" s="151">
        <v>100</v>
      </c>
      <c r="F27" s="152">
        <v>100</v>
      </c>
      <c r="G27" s="151">
        <v>100</v>
      </c>
      <c r="H27" s="152">
        <v>100</v>
      </c>
      <c r="I27" s="165" t="s">
        <v>33</v>
      </c>
      <c r="J27" s="165" t="s">
        <v>33</v>
      </c>
      <c r="K27" s="205" t="s">
        <v>33</v>
      </c>
      <c r="L27" s="165" t="s">
        <v>33</v>
      </c>
      <c r="M27" s="205" t="s">
        <v>33</v>
      </c>
      <c r="N27" s="165" t="s">
        <v>33</v>
      </c>
      <c r="O27" s="205" t="s">
        <v>33</v>
      </c>
      <c r="P27" s="165" t="s">
        <v>33</v>
      </c>
      <c r="Q27" s="205" t="s">
        <v>33</v>
      </c>
    </row>
    <row r="28" spans="1:17" ht="12" customHeight="1">
      <c r="A28" s="333"/>
      <c r="B28" s="376" t="s">
        <v>110</v>
      </c>
      <c r="C28" s="376"/>
      <c r="D28" s="335"/>
      <c r="E28" s="148">
        <v>185</v>
      </c>
      <c r="F28" s="147">
        <v>17</v>
      </c>
      <c r="G28" s="148">
        <v>16</v>
      </c>
      <c r="H28" s="147">
        <v>14</v>
      </c>
      <c r="I28" s="148">
        <v>2</v>
      </c>
      <c r="J28" s="207" t="s">
        <v>33</v>
      </c>
      <c r="K28" s="202" t="s">
        <v>33</v>
      </c>
      <c r="L28" s="147">
        <v>1</v>
      </c>
      <c r="M28" s="148">
        <v>160</v>
      </c>
      <c r="N28" s="207" t="s">
        <v>33</v>
      </c>
      <c r="O28" s="202" t="s">
        <v>33</v>
      </c>
      <c r="P28" s="147">
        <v>160</v>
      </c>
      <c r="Q28" s="148">
        <v>8</v>
      </c>
    </row>
    <row r="29" spans="1:17" ht="12" customHeight="1">
      <c r="A29" s="334"/>
      <c r="B29" s="324"/>
      <c r="C29" s="324"/>
      <c r="D29" s="325"/>
      <c r="E29" s="145">
        <v>100</v>
      </c>
      <c r="F29" s="146">
        <v>9.1891891891891895</v>
      </c>
      <c r="G29" s="145">
        <v>8.6486486486486491</v>
      </c>
      <c r="H29" s="146">
        <v>7.5675675675675684</v>
      </c>
      <c r="I29" s="145">
        <v>1.0810810810810811</v>
      </c>
      <c r="J29" s="208" t="s">
        <v>33</v>
      </c>
      <c r="K29" s="203" t="s">
        <v>33</v>
      </c>
      <c r="L29" s="146">
        <v>0.54054054054054057</v>
      </c>
      <c r="M29" s="145">
        <v>86.486486486486484</v>
      </c>
      <c r="N29" s="208" t="s">
        <v>33</v>
      </c>
      <c r="O29" s="203" t="s">
        <v>33</v>
      </c>
      <c r="P29" s="146">
        <v>86.486486486486484</v>
      </c>
      <c r="Q29" s="145">
        <v>4.3243243243243246</v>
      </c>
    </row>
    <row r="30" spans="1:17" ht="12" customHeight="1">
      <c r="A30" s="336" t="s">
        <v>59</v>
      </c>
      <c r="B30" s="336"/>
      <c r="C30" s="336"/>
      <c r="D30" s="337"/>
      <c r="E30" s="149">
        <v>134</v>
      </c>
      <c r="F30" s="150">
        <v>56</v>
      </c>
      <c r="G30" s="149">
        <v>56</v>
      </c>
      <c r="H30" s="150">
        <v>45</v>
      </c>
      <c r="I30" s="149">
        <v>4</v>
      </c>
      <c r="J30" s="206" t="s">
        <v>33</v>
      </c>
      <c r="K30" s="149">
        <v>7</v>
      </c>
      <c r="L30" s="206" t="s">
        <v>33</v>
      </c>
      <c r="M30" s="149">
        <v>30</v>
      </c>
      <c r="N30" s="150">
        <v>4</v>
      </c>
      <c r="O30" s="204" t="s">
        <v>33</v>
      </c>
      <c r="P30" s="150">
        <v>26</v>
      </c>
      <c r="Q30" s="149">
        <v>48</v>
      </c>
    </row>
    <row r="31" spans="1:17" ht="12" customHeight="1">
      <c r="A31" s="340"/>
      <c r="B31" s="340"/>
      <c r="C31" s="340"/>
      <c r="D31" s="341"/>
      <c r="E31" s="155">
        <v>100</v>
      </c>
      <c r="F31" s="156">
        <v>41.791044776119399</v>
      </c>
      <c r="G31" s="157">
        <v>41.791044776119399</v>
      </c>
      <c r="H31" s="156">
        <v>33.582089552238806</v>
      </c>
      <c r="I31" s="157">
        <v>2.9850746268656714</v>
      </c>
      <c r="J31" s="209" t="s">
        <v>33</v>
      </c>
      <c r="K31" s="157">
        <v>5.2238805970149249</v>
      </c>
      <c r="L31" s="209" t="s">
        <v>33</v>
      </c>
      <c r="M31" s="157">
        <v>22.388059701492537</v>
      </c>
      <c r="N31" s="156">
        <v>2.9850746268656714</v>
      </c>
      <c r="O31" s="210" t="s">
        <v>33</v>
      </c>
      <c r="P31" s="156">
        <v>19.402985074626866</v>
      </c>
      <c r="Q31" s="157">
        <v>35.820895522388057</v>
      </c>
    </row>
    <row r="32" spans="1:17"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</row>
    <row r="34" spans="3:3">
      <c r="C34" s="151"/>
    </row>
  </sheetData>
  <mergeCells count="31">
    <mergeCell ref="A28:A29"/>
    <mergeCell ref="B28:D29"/>
    <mergeCell ref="A30:D31"/>
    <mergeCell ref="A20:A21"/>
    <mergeCell ref="B20:D21"/>
    <mergeCell ref="A22:D23"/>
    <mergeCell ref="A24:A25"/>
    <mergeCell ref="B24:D25"/>
    <mergeCell ref="A26:A27"/>
    <mergeCell ref="B26:D27"/>
    <mergeCell ref="A14:A15"/>
    <mergeCell ref="C14:D15"/>
    <mergeCell ref="A16:A17"/>
    <mergeCell ref="C16:D17"/>
    <mergeCell ref="A18:A19"/>
    <mergeCell ref="C18:D19"/>
    <mergeCell ref="A6:D7"/>
    <mergeCell ref="A8:D9"/>
    <mergeCell ref="A10:A11"/>
    <mergeCell ref="B10:D11"/>
    <mergeCell ref="A12:A13"/>
    <mergeCell ref="C12:D13"/>
    <mergeCell ref="E3:E5"/>
    <mergeCell ref="F3:F5"/>
    <mergeCell ref="M3:M5"/>
    <mergeCell ref="Q3:Q5"/>
    <mergeCell ref="G4:G5"/>
    <mergeCell ref="L4:L5"/>
    <mergeCell ref="N4:N5"/>
    <mergeCell ref="O4:O5"/>
    <mergeCell ref="P4:P5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09"/>
  <sheetViews>
    <sheetView showGridLines="0" workbookViewId="0"/>
  </sheetViews>
  <sheetFormatPr defaultColWidth="9.140625" defaultRowHeight="12" customHeight="1"/>
  <cols>
    <col min="1" max="1" width="22.140625" style="163" customWidth="1"/>
    <col min="2" max="17" width="7.85546875" style="163" customWidth="1"/>
    <col min="18" max="43" width="7" style="163" customWidth="1"/>
    <col min="44" max="16384" width="9.140625" style="163"/>
  </cols>
  <sheetData>
    <row r="1" spans="1:14" s="167" customFormat="1" ht="12.75" thickBot="1">
      <c r="A1" s="388" t="s">
        <v>191</v>
      </c>
      <c r="B1" s="166"/>
    </row>
    <row r="2" spans="1:14" ht="6" customHeight="1" thickTop="1">
      <c r="B2" s="195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70"/>
    </row>
    <row r="3" spans="1:14" ht="12" customHeight="1">
      <c r="B3" s="370" t="s">
        <v>0</v>
      </c>
      <c r="C3" s="372" t="s">
        <v>88</v>
      </c>
      <c r="D3" s="310"/>
      <c r="E3" s="310"/>
      <c r="F3" s="310"/>
      <c r="G3" s="310"/>
      <c r="H3" s="310"/>
      <c r="I3" s="310"/>
      <c r="J3" s="372" t="s">
        <v>89</v>
      </c>
      <c r="K3" s="310"/>
      <c r="L3" s="310"/>
      <c r="M3" s="310"/>
      <c r="N3" s="374" t="s">
        <v>90</v>
      </c>
    </row>
    <row r="4" spans="1:14" ht="12" customHeight="1">
      <c r="B4" s="370"/>
      <c r="C4" s="372"/>
      <c r="D4" s="372" t="s">
        <v>91</v>
      </c>
      <c r="E4" s="313"/>
      <c r="F4" s="313"/>
      <c r="G4" s="313"/>
      <c r="H4" s="313"/>
      <c r="I4" s="372" t="s">
        <v>92</v>
      </c>
      <c r="J4" s="372"/>
      <c r="K4" s="372" t="s">
        <v>93</v>
      </c>
      <c r="L4" s="372" t="s">
        <v>94</v>
      </c>
      <c r="M4" s="372" t="s">
        <v>95</v>
      </c>
      <c r="N4" s="374"/>
    </row>
    <row r="5" spans="1:14" ht="156.75" customHeight="1">
      <c r="B5" s="371"/>
      <c r="C5" s="373"/>
      <c r="D5" s="373"/>
      <c r="E5" s="314" t="s">
        <v>96</v>
      </c>
      <c r="F5" s="314" t="s">
        <v>97</v>
      </c>
      <c r="G5" s="314" t="s">
        <v>98</v>
      </c>
      <c r="H5" s="314" t="s">
        <v>99</v>
      </c>
      <c r="I5" s="373"/>
      <c r="J5" s="373"/>
      <c r="K5" s="373"/>
      <c r="L5" s="373"/>
      <c r="M5" s="373"/>
      <c r="N5" s="375"/>
    </row>
    <row r="6" spans="1:14" ht="12" customHeight="1">
      <c r="A6" s="343" t="s">
        <v>0</v>
      </c>
      <c r="B6" s="171">
        <v>1504</v>
      </c>
      <c r="C6" s="172">
        <v>1123</v>
      </c>
      <c r="D6" s="171">
        <v>1114</v>
      </c>
      <c r="E6" s="172">
        <v>1054</v>
      </c>
      <c r="F6" s="171">
        <v>24</v>
      </c>
      <c r="G6" s="172">
        <v>2</v>
      </c>
      <c r="H6" s="171">
        <v>34</v>
      </c>
      <c r="I6" s="172">
        <v>9</v>
      </c>
      <c r="J6" s="171">
        <v>304</v>
      </c>
      <c r="K6" s="172">
        <v>14</v>
      </c>
      <c r="L6" s="171">
        <v>1</v>
      </c>
      <c r="M6" s="172">
        <v>289</v>
      </c>
      <c r="N6" s="171">
        <v>77</v>
      </c>
    </row>
    <row r="7" spans="1:14" ht="12" customHeight="1">
      <c r="A7" s="321"/>
      <c r="B7" s="173">
        <v>100</v>
      </c>
      <c r="C7" s="174">
        <v>74.667553191489361</v>
      </c>
      <c r="D7" s="173">
        <v>74.069148936170208</v>
      </c>
      <c r="E7" s="174">
        <v>70.079787234042556</v>
      </c>
      <c r="F7" s="173">
        <v>1.5957446808510638</v>
      </c>
      <c r="G7" s="174">
        <v>0.13297872340425532</v>
      </c>
      <c r="H7" s="173">
        <v>2.2606382978723407</v>
      </c>
      <c r="I7" s="174">
        <v>0.59840425531914898</v>
      </c>
      <c r="J7" s="173">
        <v>20.212765957446805</v>
      </c>
      <c r="K7" s="174">
        <v>0.93085106382978722</v>
      </c>
      <c r="L7" s="173">
        <v>6.6489361702127658E-2</v>
      </c>
      <c r="M7" s="174">
        <v>19.215425531914892</v>
      </c>
      <c r="N7" s="173">
        <v>5.1196808510638299</v>
      </c>
    </row>
    <row r="8" spans="1:14" ht="12" customHeight="1">
      <c r="A8" s="328" t="s">
        <v>70</v>
      </c>
      <c r="B8" s="175">
        <v>30</v>
      </c>
      <c r="C8" s="185">
        <v>17</v>
      </c>
      <c r="D8" s="175">
        <v>16</v>
      </c>
      <c r="E8" s="185">
        <v>14</v>
      </c>
      <c r="F8" s="175">
        <v>2</v>
      </c>
      <c r="G8" s="176" t="s">
        <v>33</v>
      </c>
      <c r="H8" s="177" t="s">
        <v>33</v>
      </c>
      <c r="I8" s="185">
        <v>1</v>
      </c>
      <c r="J8" s="175">
        <v>8</v>
      </c>
      <c r="K8" s="185">
        <v>1</v>
      </c>
      <c r="L8" s="177" t="s">
        <v>33</v>
      </c>
      <c r="M8" s="185">
        <v>7</v>
      </c>
      <c r="N8" s="175">
        <v>5</v>
      </c>
    </row>
    <row r="9" spans="1:14" ht="12" customHeight="1">
      <c r="A9" s="328"/>
      <c r="B9" s="178">
        <v>100</v>
      </c>
      <c r="C9" s="186">
        <v>56.666666666666664</v>
      </c>
      <c r="D9" s="178">
        <v>53.333333333333336</v>
      </c>
      <c r="E9" s="186">
        <v>46.666666666666664</v>
      </c>
      <c r="F9" s="178">
        <v>6.666666666666667</v>
      </c>
      <c r="G9" s="179" t="s">
        <v>33</v>
      </c>
      <c r="H9" s="180" t="s">
        <v>33</v>
      </c>
      <c r="I9" s="186">
        <v>3.3333333333333335</v>
      </c>
      <c r="J9" s="178">
        <v>26.666666666666668</v>
      </c>
      <c r="K9" s="186">
        <v>3.3333333333333335</v>
      </c>
      <c r="L9" s="180" t="s">
        <v>33</v>
      </c>
      <c r="M9" s="186">
        <v>23.333333333333332</v>
      </c>
      <c r="N9" s="178">
        <v>16.666666666666664</v>
      </c>
    </row>
    <row r="10" spans="1:14" ht="12" customHeight="1">
      <c r="A10" s="367" t="s">
        <v>71</v>
      </c>
      <c r="B10" s="163">
        <v>57</v>
      </c>
      <c r="C10" s="181">
        <v>24</v>
      </c>
      <c r="D10" s="163">
        <v>23</v>
      </c>
      <c r="E10" s="181">
        <v>20</v>
      </c>
      <c r="F10" s="163">
        <v>2</v>
      </c>
      <c r="G10" s="183" t="s">
        <v>33</v>
      </c>
      <c r="H10" s="163">
        <v>1</v>
      </c>
      <c r="I10" s="181">
        <v>1</v>
      </c>
      <c r="J10" s="185">
        <v>23</v>
      </c>
      <c r="K10" s="211" t="s">
        <v>33</v>
      </c>
      <c r="L10" s="182" t="s">
        <v>33</v>
      </c>
      <c r="M10" s="181">
        <v>23</v>
      </c>
      <c r="N10" s="163">
        <v>10</v>
      </c>
    </row>
    <row r="11" spans="1:14" ht="12" customHeight="1">
      <c r="A11" s="368"/>
      <c r="B11" s="173">
        <v>100</v>
      </c>
      <c r="C11" s="174">
        <v>42.105263157894733</v>
      </c>
      <c r="D11" s="173">
        <v>40.350877192982452</v>
      </c>
      <c r="E11" s="174">
        <v>35.087719298245609</v>
      </c>
      <c r="F11" s="173">
        <v>3.5087719298245612</v>
      </c>
      <c r="G11" s="162" t="s">
        <v>33</v>
      </c>
      <c r="H11" s="173">
        <v>1.7543859649122806</v>
      </c>
      <c r="I11" s="174">
        <v>1.7543859649122806</v>
      </c>
      <c r="J11" s="186">
        <v>40.350877192982452</v>
      </c>
      <c r="K11" s="212" t="s">
        <v>33</v>
      </c>
      <c r="L11" s="184" t="s">
        <v>33</v>
      </c>
      <c r="M11" s="174">
        <v>40.350877192982452</v>
      </c>
      <c r="N11" s="173">
        <v>17.543859649122805</v>
      </c>
    </row>
    <row r="12" spans="1:14" ht="12" customHeight="1">
      <c r="A12" s="367" t="s">
        <v>72</v>
      </c>
      <c r="B12" s="175">
        <v>115</v>
      </c>
      <c r="C12" s="185">
        <v>43</v>
      </c>
      <c r="D12" s="175">
        <v>42</v>
      </c>
      <c r="E12" s="185">
        <v>36</v>
      </c>
      <c r="F12" s="177" t="s">
        <v>33</v>
      </c>
      <c r="G12" s="176" t="s">
        <v>33</v>
      </c>
      <c r="H12" s="175">
        <v>6</v>
      </c>
      <c r="I12" s="185">
        <v>1</v>
      </c>
      <c r="J12" s="175">
        <v>62</v>
      </c>
      <c r="K12" s="185">
        <v>1</v>
      </c>
      <c r="L12" s="177" t="s">
        <v>33</v>
      </c>
      <c r="M12" s="185">
        <v>61</v>
      </c>
      <c r="N12" s="175">
        <v>10</v>
      </c>
    </row>
    <row r="13" spans="1:14" ht="12" customHeight="1">
      <c r="A13" s="368"/>
      <c r="B13" s="178">
        <v>100</v>
      </c>
      <c r="C13" s="186">
        <v>37.391304347826086</v>
      </c>
      <c r="D13" s="178">
        <v>36.521739130434781</v>
      </c>
      <c r="E13" s="186">
        <v>31.304347826086961</v>
      </c>
      <c r="F13" s="180" t="s">
        <v>33</v>
      </c>
      <c r="G13" s="179" t="s">
        <v>33</v>
      </c>
      <c r="H13" s="178">
        <v>5.2173913043478262</v>
      </c>
      <c r="I13" s="186">
        <v>0.86956521739130432</v>
      </c>
      <c r="J13" s="178">
        <v>53.913043478260867</v>
      </c>
      <c r="K13" s="186">
        <v>0.86956521739130432</v>
      </c>
      <c r="L13" s="180" t="s">
        <v>33</v>
      </c>
      <c r="M13" s="186">
        <v>53.04347826086957</v>
      </c>
      <c r="N13" s="178">
        <v>8.695652173913043</v>
      </c>
    </row>
    <row r="14" spans="1:14" ht="12" customHeight="1">
      <c r="A14" s="367" t="s">
        <v>73</v>
      </c>
      <c r="B14" s="163">
        <v>153</v>
      </c>
      <c r="C14" s="181">
        <v>71</v>
      </c>
      <c r="D14" s="163">
        <v>70</v>
      </c>
      <c r="E14" s="181">
        <v>62</v>
      </c>
      <c r="F14" s="163">
        <v>4</v>
      </c>
      <c r="G14" s="183" t="s">
        <v>33</v>
      </c>
      <c r="H14" s="163">
        <v>4</v>
      </c>
      <c r="I14" s="181">
        <v>1</v>
      </c>
      <c r="J14" s="163">
        <v>70</v>
      </c>
      <c r="K14" s="181">
        <v>3</v>
      </c>
      <c r="L14" s="182" t="s">
        <v>33</v>
      </c>
      <c r="M14" s="181">
        <v>67</v>
      </c>
      <c r="N14" s="163">
        <v>12</v>
      </c>
    </row>
    <row r="15" spans="1:14" ht="12" customHeight="1">
      <c r="A15" s="368"/>
      <c r="B15" s="173">
        <v>100</v>
      </c>
      <c r="C15" s="174">
        <v>46.405228758169933</v>
      </c>
      <c r="D15" s="173">
        <v>45.751633986928105</v>
      </c>
      <c r="E15" s="174">
        <v>40.522875816993462</v>
      </c>
      <c r="F15" s="173">
        <v>2.6143790849673203</v>
      </c>
      <c r="G15" s="162" t="s">
        <v>33</v>
      </c>
      <c r="H15" s="173">
        <v>2.6143790849673203</v>
      </c>
      <c r="I15" s="174">
        <v>0.65359477124183007</v>
      </c>
      <c r="J15" s="173">
        <v>45.751633986928105</v>
      </c>
      <c r="K15" s="174">
        <v>1.9607843137254901</v>
      </c>
      <c r="L15" s="184" t="s">
        <v>33</v>
      </c>
      <c r="M15" s="174">
        <v>43.790849673202615</v>
      </c>
      <c r="N15" s="173">
        <v>7.8431372549019605</v>
      </c>
    </row>
    <row r="16" spans="1:14" ht="12" customHeight="1">
      <c r="A16" s="367" t="s">
        <v>74</v>
      </c>
      <c r="B16" s="175">
        <v>144</v>
      </c>
      <c r="C16" s="185">
        <v>99</v>
      </c>
      <c r="D16" s="175">
        <v>98</v>
      </c>
      <c r="E16" s="185">
        <v>86</v>
      </c>
      <c r="F16" s="175">
        <v>3</v>
      </c>
      <c r="G16" s="185">
        <v>1</v>
      </c>
      <c r="H16" s="175">
        <v>8</v>
      </c>
      <c r="I16" s="185">
        <v>1</v>
      </c>
      <c r="J16" s="175">
        <v>35</v>
      </c>
      <c r="K16" s="185">
        <v>5</v>
      </c>
      <c r="L16" s="177" t="s">
        <v>33</v>
      </c>
      <c r="M16" s="185">
        <v>30</v>
      </c>
      <c r="N16" s="175">
        <v>10</v>
      </c>
    </row>
    <row r="17" spans="1:14" ht="12" customHeight="1">
      <c r="A17" s="368"/>
      <c r="B17" s="178">
        <v>100</v>
      </c>
      <c r="C17" s="186">
        <v>68.75</v>
      </c>
      <c r="D17" s="178">
        <v>68.055555555555557</v>
      </c>
      <c r="E17" s="186">
        <v>59.722222222222221</v>
      </c>
      <c r="F17" s="178">
        <v>2.083333333333333</v>
      </c>
      <c r="G17" s="186">
        <v>0.69444444444444442</v>
      </c>
      <c r="H17" s="178">
        <v>5.5555555555555554</v>
      </c>
      <c r="I17" s="186">
        <v>0.69444444444444442</v>
      </c>
      <c r="J17" s="178">
        <v>24.305555555555554</v>
      </c>
      <c r="K17" s="186">
        <v>3.4722222222222223</v>
      </c>
      <c r="L17" s="180" t="s">
        <v>33</v>
      </c>
      <c r="M17" s="186">
        <v>20.833333333333336</v>
      </c>
      <c r="N17" s="178">
        <v>6.9444444444444446</v>
      </c>
    </row>
    <row r="18" spans="1:14" ht="12" customHeight="1">
      <c r="A18" s="328" t="s">
        <v>75</v>
      </c>
      <c r="B18" s="163">
        <v>129</v>
      </c>
      <c r="C18" s="181">
        <v>98</v>
      </c>
      <c r="D18" s="163">
        <v>97</v>
      </c>
      <c r="E18" s="181">
        <v>90</v>
      </c>
      <c r="F18" s="163">
        <v>1</v>
      </c>
      <c r="G18" s="181">
        <v>1</v>
      </c>
      <c r="H18" s="163">
        <v>5</v>
      </c>
      <c r="I18" s="181">
        <v>1</v>
      </c>
      <c r="J18" s="163">
        <v>27</v>
      </c>
      <c r="K18" s="183" t="s">
        <v>33</v>
      </c>
      <c r="L18" s="163">
        <v>1</v>
      </c>
      <c r="M18" s="181">
        <v>26</v>
      </c>
      <c r="N18" s="163">
        <v>4</v>
      </c>
    </row>
    <row r="19" spans="1:14" ht="12" customHeight="1">
      <c r="A19" s="328"/>
      <c r="B19" s="173">
        <v>100</v>
      </c>
      <c r="C19" s="174">
        <v>75.968992248062023</v>
      </c>
      <c r="D19" s="173">
        <v>75.193798449612402</v>
      </c>
      <c r="E19" s="174">
        <v>69.767441860465112</v>
      </c>
      <c r="F19" s="173">
        <v>0.77519379844961245</v>
      </c>
      <c r="G19" s="174">
        <v>0.77519379844961245</v>
      </c>
      <c r="H19" s="173">
        <v>3.8759689922480618</v>
      </c>
      <c r="I19" s="174">
        <v>0.77519379844961245</v>
      </c>
      <c r="J19" s="173">
        <v>20.930232558139537</v>
      </c>
      <c r="K19" s="162" t="s">
        <v>33</v>
      </c>
      <c r="L19" s="173">
        <v>0.77519379844961245</v>
      </c>
      <c r="M19" s="174">
        <v>20.155038759689923</v>
      </c>
      <c r="N19" s="173">
        <v>3.1007751937984498</v>
      </c>
    </row>
    <row r="20" spans="1:14" ht="12" customHeight="1">
      <c r="A20" s="328" t="s">
        <v>76</v>
      </c>
      <c r="B20" s="175">
        <v>87</v>
      </c>
      <c r="C20" s="185">
        <v>66</v>
      </c>
      <c r="D20" s="175">
        <v>66</v>
      </c>
      <c r="E20" s="185">
        <v>63</v>
      </c>
      <c r="F20" s="175">
        <v>3</v>
      </c>
      <c r="G20" s="176" t="s">
        <v>33</v>
      </c>
      <c r="H20" s="177" t="s">
        <v>33</v>
      </c>
      <c r="I20" s="176" t="s">
        <v>33</v>
      </c>
      <c r="J20" s="175">
        <v>17</v>
      </c>
      <c r="K20" s="185">
        <v>1</v>
      </c>
      <c r="L20" s="177" t="s">
        <v>33</v>
      </c>
      <c r="M20" s="185">
        <v>16</v>
      </c>
      <c r="N20" s="175">
        <v>4</v>
      </c>
    </row>
    <row r="21" spans="1:14" ht="12" customHeight="1">
      <c r="A21" s="328"/>
      <c r="B21" s="178">
        <v>100</v>
      </c>
      <c r="C21" s="186">
        <v>75.862068965517238</v>
      </c>
      <c r="D21" s="178">
        <v>75.862068965517238</v>
      </c>
      <c r="E21" s="186">
        <v>72.41379310344827</v>
      </c>
      <c r="F21" s="178">
        <v>3.4482758620689653</v>
      </c>
      <c r="G21" s="179" t="s">
        <v>33</v>
      </c>
      <c r="H21" s="180" t="s">
        <v>33</v>
      </c>
      <c r="I21" s="179" t="s">
        <v>33</v>
      </c>
      <c r="J21" s="178">
        <v>19.540229885057471</v>
      </c>
      <c r="K21" s="186">
        <v>1.1494252873563218</v>
      </c>
      <c r="L21" s="180" t="s">
        <v>33</v>
      </c>
      <c r="M21" s="186">
        <v>18.390804597701148</v>
      </c>
      <c r="N21" s="178">
        <v>4.5977011494252871</v>
      </c>
    </row>
    <row r="22" spans="1:14" ht="12" customHeight="1">
      <c r="A22" s="328" t="s">
        <v>77</v>
      </c>
      <c r="B22" s="163">
        <v>119</v>
      </c>
      <c r="C22" s="181">
        <v>105</v>
      </c>
      <c r="D22" s="163">
        <v>105</v>
      </c>
      <c r="E22" s="181">
        <v>100</v>
      </c>
      <c r="F22" s="163">
        <v>2</v>
      </c>
      <c r="G22" s="183" t="s">
        <v>33</v>
      </c>
      <c r="H22" s="163">
        <v>3</v>
      </c>
      <c r="I22" s="183" t="s">
        <v>33</v>
      </c>
      <c r="J22" s="163">
        <v>13</v>
      </c>
      <c r="K22" s="183" t="s">
        <v>33</v>
      </c>
      <c r="L22" s="182" t="s">
        <v>33</v>
      </c>
      <c r="M22" s="181">
        <v>13</v>
      </c>
      <c r="N22" s="163">
        <v>1</v>
      </c>
    </row>
    <row r="23" spans="1:14" ht="12" customHeight="1">
      <c r="A23" s="328"/>
      <c r="B23" s="173">
        <v>100</v>
      </c>
      <c r="C23" s="174">
        <v>88.235294117647058</v>
      </c>
      <c r="D23" s="173">
        <v>88.235294117647058</v>
      </c>
      <c r="E23" s="174">
        <v>84.033613445378151</v>
      </c>
      <c r="F23" s="173">
        <v>1.680672268907563</v>
      </c>
      <c r="G23" s="162" t="s">
        <v>33</v>
      </c>
      <c r="H23" s="173">
        <v>2.5210084033613445</v>
      </c>
      <c r="I23" s="162" t="s">
        <v>33</v>
      </c>
      <c r="J23" s="173">
        <v>10.92436974789916</v>
      </c>
      <c r="K23" s="162" t="s">
        <v>33</v>
      </c>
      <c r="L23" s="184" t="s">
        <v>33</v>
      </c>
      <c r="M23" s="174">
        <v>10.92436974789916</v>
      </c>
      <c r="N23" s="173">
        <v>0.84033613445378152</v>
      </c>
    </row>
    <row r="24" spans="1:14" ht="12" customHeight="1">
      <c r="A24" s="366" t="s">
        <v>78</v>
      </c>
      <c r="B24" s="175">
        <v>99</v>
      </c>
      <c r="C24" s="185">
        <v>86</v>
      </c>
      <c r="D24" s="175">
        <v>86</v>
      </c>
      <c r="E24" s="185">
        <v>82</v>
      </c>
      <c r="F24" s="175">
        <v>3</v>
      </c>
      <c r="G24" s="176" t="s">
        <v>33</v>
      </c>
      <c r="H24" s="175">
        <v>1</v>
      </c>
      <c r="I24" s="176" t="s">
        <v>33</v>
      </c>
      <c r="J24" s="175">
        <v>12</v>
      </c>
      <c r="K24" s="176" t="s">
        <v>33</v>
      </c>
      <c r="L24" s="177" t="s">
        <v>33</v>
      </c>
      <c r="M24" s="185">
        <v>12</v>
      </c>
      <c r="N24" s="175">
        <v>1</v>
      </c>
    </row>
    <row r="25" spans="1:14" ht="12" customHeight="1">
      <c r="A25" s="328"/>
      <c r="B25" s="178">
        <v>100</v>
      </c>
      <c r="C25" s="186">
        <v>86.868686868686879</v>
      </c>
      <c r="D25" s="178">
        <v>86.868686868686879</v>
      </c>
      <c r="E25" s="186">
        <v>82.828282828282823</v>
      </c>
      <c r="F25" s="178">
        <v>3.0303030303030303</v>
      </c>
      <c r="G25" s="179" t="s">
        <v>33</v>
      </c>
      <c r="H25" s="178">
        <v>1.0101010101010102</v>
      </c>
      <c r="I25" s="179" t="s">
        <v>33</v>
      </c>
      <c r="J25" s="178">
        <v>12.121212121212121</v>
      </c>
      <c r="K25" s="179" t="s">
        <v>33</v>
      </c>
      <c r="L25" s="180" t="s">
        <v>33</v>
      </c>
      <c r="M25" s="186">
        <v>12.121212121212121</v>
      </c>
      <c r="N25" s="178">
        <v>1.0101010101010102</v>
      </c>
    </row>
    <row r="26" spans="1:14" ht="12" customHeight="1">
      <c r="A26" s="361" t="s">
        <v>79</v>
      </c>
      <c r="B26" s="163">
        <v>98</v>
      </c>
      <c r="C26" s="181">
        <v>95</v>
      </c>
      <c r="D26" s="163">
        <v>95</v>
      </c>
      <c r="E26" s="181">
        <v>95</v>
      </c>
      <c r="F26" s="182" t="s">
        <v>33</v>
      </c>
      <c r="G26" s="183" t="s">
        <v>33</v>
      </c>
      <c r="H26" s="182" t="s">
        <v>33</v>
      </c>
      <c r="I26" s="183" t="s">
        <v>33</v>
      </c>
      <c r="J26" s="163">
        <v>2</v>
      </c>
      <c r="K26" s="183" t="s">
        <v>33</v>
      </c>
      <c r="L26" s="182" t="s">
        <v>33</v>
      </c>
      <c r="M26" s="181">
        <v>2</v>
      </c>
      <c r="N26" s="163">
        <v>1</v>
      </c>
    </row>
    <row r="27" spans="1:14" ht="12" customHeight="1">
      <c r="A27" s="361"/>
      <c r="B27" s="173">
        <v>100</v>
      </c>
      <c r="C27" s="174">
        <v>96.938775510204081</v>
      </c>
      <c r="D27" s="173">
        <v>96.938775510204081</v>
      </c>
      <c r="E27" s="174">
        <v>96.938775510204081</v>
      </c>
      <c r="F27" s="184" t="s">
        <v>33</v>
      </c>
      <c r="G27" s="162" t="s">
        <v>33</v>
      </c>
      <c r="H27" s="184" t="s">
        <v>33</v>
      </c>
      <c r="I27" s="162" t="s">
        <v>33</v>
      </c>
      <c r="J27" s="173">
        <v>2.0408163265306123</v>
      </c>
      <c r="K27" s="162" t="s">
        <v>33</v>
      </c>
      <c r="L27" s="184" t="s">
        <v>33</v>
      </c>
      <c r="M27" s="174">
        <v>2.0408163265306123</v>
      </c>
      <c r="N27" s="173">
        <v>1.0204081632653061</v>
      </c>
    </row>
    <row r="28" spans="1:14" ht="12" customHeight="1">
      <c r="A28" s="367" t="s">
        <v>80</v>
      </c>
      <c r="B28" s="175">
        <v>80</v>
      </c>
      <c r="C28" s="185">
        <v>78</v>
      </c>
      <c r="D28" s="175">
        <v>78</v>
      </c>
      <c r="E28" s="185">
        <v>76</v>
      </c>
      <c r="F28" s="175">
        <v>2</v>
      </c>
      <c r="G28" s="176" t="s">
        <v>33</v>
      </c>
      <c r="H28" s="177" t="s">
        <v>33</v>
      </c>
      <c r="I28" s="176" t="s">
        <v>33</v>
      </c>
      <c r="J28" s="175">
        <v>2</v>
      </c>
      <c r="K28" s="176" t="s">
        <v>33</v>
      </c>
      <c r="L28" s="177" t="s">
        <v>33</v>
      </c>
      <c r="M28" s="185">
        <v>2</v>
      </c>
      <c r="N28" s="177" t="s">
        <v>33</v>
      </c>
    </row>
    <row r="29" spans="1:14" ht="12" customHeight="1">
      <c r="A29" s="368"/>
      <c r="B29" s="178">
        <v>100</v>
      </c>
      <c r="C29" s="186">
        <v>97.5</v>
      </c>
      <c r="D29" s="178">
        <v>97.5</v>
      </c>
      <c r="E29" s="186">
        <v>95</v>
      </c>
      <c r="F29" s="178">
        <v>2.5</v>
      </c>
      <c r="G29" s="179" t="s">
        <v>33</v>
      </c>
      <c r="H29" s="180" t="s">
        <v>33</v>
      </c>
      <c r="I29" s="179" t="s">
        <v>33</v>
      </c>
      <c r="J29" s="178">
        <v>2.5</v>
      </c>
      <c r="K29" s="179" t="s">
        <v>33</v>
      </c>
      <c r="L29" s="180" t="s">
        <v>33</v>
      </c>
      <c r="M29" s="186">
        <v>2.5</v>
      </c>
      <c r="N29" s="180" t="s">
        <v>33</v>
      </c>
    </row>
    <row r="30" spans="1:14" ht="12" customHeight="1">
      <c r="A30" s="367" t="s">
        <v>81</v>
      </c>
      <c r="B30" s="163">
        <v>58</v>
      </c>
      <c r="C30" s="181">
        <v>57</v>
      </c>
      <c r="D30" s="163">
        <v>57</v>
      </c>
      <c r="E30" s="181">
        <v>55</v>
      </c>
      <c r="F30" s="182" t="s">
        <v>33</v>
      </c>
      <c r="G30" s="183" t="s">
        <v>33</v>
      </c>
      <c r="H30" s="163">
        <v>2</v>
      </c>
      <c r="I30" s="183" t="s">
        <v>33</v>
      </c>
      <c r="J30" s="163">
        <v>1</v>
      </c>
      <c r="K30" s="183" t="s">
        <v>33</v>
      </c>
      <c r="L30" s="182" t="s">
        <v>33</v>
      </c>
      <c r="M30" s="181">
        <v>1</v>
      </c>
      <c r="N30" s="182" t="s">
        <v>33</v>
      </c>
    </row>
    <row r="31" spans="1:14" ht="12" customHeight="1">
      <c r="A31" s="368"/>
      <c r="B31" s="213">
        <v>100</v>
      </c>
      <c r="C31" s="186">
        <v>98.275862068965509</v>
      </c>
      <c r="D31" s="178">
        <v>98.275862068965509</v>
      </c>
      <c r="E31" s="186">
        <v>94.827586206896555</v>
      </c>
      <c r="F31" s="180" t="s">
        <v>33</v>
      </c>
      <c r="G31" s="179" t="s">
        <v>33</v>
      </c>
      <c r="H31" s="178">
        <v>3.4482758620689653</v>
      </c>
      <c r="I31" s="179" t="s">
        <v>33</v>
      </c>
      <c r="J31" s="178">
        <v>1.7241379310344827</v>
      </c>
      <c r="K31" s="179" t="s">
        <v>33</v>
      </c>
      <c r="L31" s="180" t="s">
        <v>33</v>
      </c>
      <c r="M31" s="186">
        <v>1.7241379310344827</v>
      </c>
      <c r="N31" s="180" t="s">
        <v>33</v>
      </c>
    </row>
    <row r="32" spans="1:14" ht="12" customHeight="1">
      <c r="A32" s="328" t="s">
        <v>82</v>
      </c>
      <c r="B32" s="163">
        <v>51</v>
      </c>
      <c r="C32" s="181">
        <v>48</v>
      </c>
      <c r="D32" s="163">
        <v>47</v>
      </c>
      <c r="E32" s="181">
        <v>46</v>
      </c>
      <c r="F32" s="182" t="s">
        <v>33</v>
      </c>
      <c r="G32" s="183" t="s">
        <v>33</v>
      </c>
      <c r="H32" s="163">
        <v>1</v>
      </c>
      <c r="I32" s="181">
        <v>1</v>
      </c>
      <c r="J32" s="163">
        <v>2</v>
      </c>
      <c r="K32" s="183" t="s">
        <v>33</v>
      </c>
      <c r="L32" s="182" t="s">
        <v>33</v>
      </c>
      <c r="M32" s="181">
        <v>2</v>
      </c>
      <c r="N32" s="163">
        <v>1</v>
      </c>
    </row>
    <row r="33" spans="1:14" ht="12" customHeight="1">
      <c r="A33" s="328"/>
      <c r="B33" s="173">
        <v>100</v>
      </c>
      <c r="C33" s="174">
        <v>94.117647058823522</v>
      </c>
      <c r="D33" s="173">
        <v>92.156862745098039</v>
      </c>
      <c r="E33" s="174">
        <v>90.196078431372555</v>
      </c>
      <c r="F33" s="184" t="s">
        <v>33</v>
      </c>
      <c r="G33" s="162" t="s">
        <v>33</v>
      </c>
      <c r="H33" s="173">
        <v>1.9607843137254901</v>
      </c>
      <c r="I33" s="174">
        <v>1.9607843137254901</v>
      </c>
      <c r="J33" s="173">
        <v>3.9215686274509802</v>
      </c>
      <c r="K33" s="162" t="s">
        <v>33</v>
      </c>
      <c r="L33" s="184" t="s">
        <v>33</v>
      </c>
      <c r="M33" s="174">
        <v>3.9215686274509802</v>
      </c>
      <c r="N33" s="173">
        <v>1.9607843137254901</v>
      </c>
    </row>
    <row r="34" spans="1:14" ht="12" customHeight="1">
      <c r="A34" s="328" t="s">
        <v>83</v>
      </c>
      <c r="B34" s="175">
        <v>34</v>
      </c>
      <c r="C34" s="185">
        <v>32</v>
      </c>
      <c r="D34" s="175">
        <v>32</v>
      </c>
      <c r="E34" s="185">
        <v>32</v>
      </c>
      <c r="F34" s="177" t="s">
        <v>33</v>
      </c>
      <c r="G34" s="176" t="s">
        <v>33</v>
      </c>
      <c r="H34" s="177" t="s">
        <v>33</v>
      </c>
      <c r="I34" s="176" t="s">
        <v>33</v>
      </c>
      <c r="J34" s="175">
        <v>2</v>
      </c>
      <c r="K34" s="176" t="s">
        <v>33</v>
      </c>
      <c r="L34" s="177" t="s">
        <v>33</v>
      </c>
      <c r="M34" s="185">
        <v>2</v>
      </c>
      <c r="N34" s="177" t="s">
        <v>33</v>
      </c>
    </row>
    <row r="35" spans="1:14" ht="12" customHeight="1">
      <c r="A35" s="328"/>
      <c r="B35" s="178">
        <v>100</v>
      </c>
      <c r="C35" s="186">
        <v>94.117647058823522</v>
      </c>
      <c r="D35" s="178">
        <v>94.117647058823522</v>
      </c>
      <c r="E35" s="186">
        <v>94.117647058823522</v>
      </c>
      <c r="F35" s="180" t="s">
        <v>33</v>
      </c>
      <c r="G35" s="179" t="s">
        <v>33</v>
      </c>
      <c r="H35" s="180" t="s">
        <v>33</v>
      </c>
      <c r="I35" s="179" t="s">
        <v>33</v>
      </c>
      <c r="J35" s="178">
        <v>5.8823529411764701</v>
      </c>
      <c r="K35" s="179" t="s">
        <v>33</v>
      </c>
      <c r="L35" s="180" t="s">
        <v>33</v>
      </c>
      <c r="M35" s="186">
        <v>5.8823529411764701</v>
      </c>
      <c r="N35" s="180" t="s">
        <v>33</v>
      </c>
    </row>
    <row r="36" spans="1:14" ht="12" customHeight="1">
      <c r="A36" s="328" t="s">
        <v>84</v>
      </c>
      <c r="B36" s="163">
        <v>34</v>
      </c>
      <c r="C36" s="181">
        <v>34</v>
      </c>
      <c r="D36" s="163">
        <v>34</v>
      </c>
      <c r="E36" s="181">
        <v>33</v>
      </c>
      <c r="F36" s="163">
        <v>1</v>
      </c>
      <c r="G36" s="183" t="s">
        <v>33</v>
      </c>
      <c r="H36" s="182" t="s">
        <v>33</v>
      </c>
      <c r="I36" s="183" t="s">
        <v>33</v>
      </c>
      <c r="J36" s="182" t="s">
        <v>33</v>
      </c>
      <c r="K36" s="183" t="s">
        <v>33</v>
      </c>
      <c r="L36" s="182" t="s">
        <v>33</v>
      </c>
      <c r="M36" s="183" t="s">
        <v>33</v>
      </c>
      <c r="N36" s="182" t="s">
        <v>33</v>
      </c>
    </row>
    <row r="37" spans="1:14" ht="12" customHeight="1">
      <c r="A37" s="328"/>
      <c r="B37" s="173">
        <v>100</v>
      </c>
      <c r="C37" s="174">
        <v>100</v>
      </c>
      <c r="D37" s="173">
        <v>100</v>
      </c>
      <c r="E37" s="174">
        <v>97.058823529411768</v>
      </c>
      <c r="F37" s="173">
        <v>2.9411764705882351</v>
      </c>
      <c r="G37" s="162" t="s">
        <v>33</v>
      </c>
      <c r="H37" s="184" t="s">
        <v>33</v>
      </c>
      <c r="I37" s="162" t="s">
        <v>33</v>
      </c>
      <c r="J37" s="184" t="s">
        <v>33</v>
      </c>
      <c r="K37" s="162" t="s">
        <v>33</v>
      </c>
      <c r="L37" s="184" t="s">
        <v>33</v>
      </c>
      <c r="M37" s="162" t="s">
        <v>33</v>
      </c>
      <c r="N37" s="184" t="s">
        <v>33</v>
      </c>
    </row>
    <row r="38" spans="1:14" ht="12" customHeight="1">
      <c r="A38" s="366" t="s">
        <v>85</v>
      </c>
      <c r="B38" s="175">
        <v>82</v>
      </c>
      <c r="C38" s="185">
        <v>78</v>
      </c>
      <c r="D38" s="175">
        <v>77</v>
      </c>
      <c r="E38" s="185">
        <v>75</v>
      </c>
      <c r="F38" s="177" t="s">
        <v>33</v>
      </c>
      <c r="G38" s="176" t="s">
        <v>33</v>
      </c>
      <c r="H38" s="175">
        <v>2</v>
      </c>
      <c r="I38" s="185">
        <v>1</v>
      </c>
      <c r="J38" s="175">
        <v>3</v>
      </c>
      <c r="K38" s="185">
        <v>1</v>
      </c>
      <c r="L38" s="177" t="s">
        <v>33</v>
      </c>
      <c r="M38" s="185">
        <v>2</v>
      </c>
      <c r="N38" s="175">
        <v>1</v>
      </c>
    </row>
    <row r="39" spans="1:14" ht="12" customHeight="1">
      <c r="A39" s="328"/>
      <c r="B39" s="178">
        <v>100</v>
      </c>
      <c r="C39" s="186">
        <v>95.121951219512198</v>
      </c>
      <c r="D39" s="178">
        <v>93.902439024390233</v>
      </c>
      <c r="E39" s="186">
        <v>91.463414634146346</v>
      </c>
      <c r="F39" s="180" t="s">
        <v>33</v>
      </c>
      <c r="G39" s="179" t="s">
        <v>33</v>
      </c>
      <c r="H39" s="178">
        <v>2.4390243902439024</v>
      </c>
      <c r="I39" s="186">
        <v>1.2195121951219512</v>
      </c>
      <c r="J39" s="178">
        <v>3.6585365853658534</v>
      </c>
      <c r="K39" s="186">
        <v>1.2195121951219512</v>
      </c>
      <c r="L39" s="180" t="s">
        <v>33</v>
      </c>
      <c r="M39" s="186">
        <v>2.4390243902439024</v>
      </c>
      <c r="N39" s="178">
        <v>1.2195121951219512</v>
      </c>
    </row>
    <row r="40" spans="1:14" ht="12" customHeight="1">
      <c r="A40" s="361" t="s">
        <v>86</v>
      </c>
      <c r="B40" s="163">
        <v>53</v>
      </c>
      <c r="C40" s="181">
        <v>50</v>
      </c>
      <c r="D40" s="163">
        <v>50</v>
      </c>
      <c r="E40" s="181">
        <v>49</v>
      </c>
      <c r="F40" s="163">
        <v>1</v>
      </c>
      <c r="G40" s="183" t="s">
        <v>33</v>
      </c>
      <c r="H40" s="182" t="s">
        <v>33</v>
      </c>
      <c r="I40" s="183" t="s">
        <v>33</v>
      </c>
      <c r="J40" s="163">
        <v>2</v>
      </c>
      <c r="K40" s="181">
        <v>1</v>
      </c>
      <c r="L40" s="182" t="s">
        <v>33</v>
      </c>
      <c r="M40" s="181">
        <v>1</v>
      </c>
      <c r="N40" s="163">
        <v>1</v>
      </c>
    </row>
    <row r="41" spans="1:14" ht="12" customHeight="1">
      <c r="A41" s="361"/>
      <c r="B41" s="173">
        <v>100</v>
      </c>
      <c r="C41" s="174">
        <v>94.339622641509436</v>
      </c>
      <c r="D41" s="173">
        <v>94.339622641509436</v>
      </c>
      <c r="E41" s="174">
        <v>92.452830188679243</v>
      </c>
      <c r="F41" s="173">
        <v>1.8867924528301887</v>
      </c>
      <c r="G41" s="162" t="s">
        <v>33</v>
      </c>
      <c r="H41" s="184" t="s">
        <v>33</v>
      </c>
      <c r="I41" s="162" t="s">
        <v>33</v>
      </c>
      <c r="J41" s="173">
        <v>3.7735849056603774</v>
      </c>
      <c r="K41" s="174">
        <v>1.8867924528301887</v>
      </c>
      <c r="L41" s="184" t="s">
        <v>33</v>
      </c>
      <c r="M41" s="174">
        <v>1.8867924528301887</v>
      </c>
      <c r="N41" s="173">
        <v>1.8867924528301887</v>
      </c>
    </row>
    <row r="42" spans="1:14" ht="12" customHeight="1">
      <c r="A42" s="361" t="s">
        <v>87</v>
      </c>
      <c r="B42" s="175">
        <v>81</v>
      </c>
      <c r="C42" s="185">
        <v>42</v>
      </c>
      <c r="D42" s="175">
        <v>41</v>
      </c>
      <c r="E42" s="185">
        <v>40</v>
      </c>
      <c r="F42" s="177" t="s">
        <v>33</v>
      </c>
      <c r="G42" s="176" t="s">
        <v>33</v>
      </c>
      <c r="H42" s="175">
        <v>1</v>
      </c>
      <c r="I42" s="185">
        <v>1</v>
      </c>
      <c r="J42" s="175">
        <v>23</v>
      </c>
      <c r="K42" s="185">
        <v>1</v>
      </c>
      <c r="L42" s="177" t="s">
        <v>33</v>
      </c>
      <c r="M42" s="185">
        <v>22</v>
      </c>
      <c r="N42" s="175">
        <v>16</v>
      </c>
    </row>
    <row r="43" spans="1:14" ht="12" customHeight="1">
      <c r="A43" s="369"/>
      <c r="B43" s="190">
        <v>100</v>
      </c>
      <c r="C43" s="196">
        <v>51.851851851851848</v>
      </c>
      <c r="D43" s="193">
        <v>50.617283950617285</v>
      </c>
      <c r="E43" s="196">
        <v>49.382716049382715</v>
      </c>
      <c r="F43" s="192" t="s">
        <v>33</v>
      </c>
      <c r="G43" s="191" t="s">
        <v>33</v>
      </c>
      <c r="H43" s="193">
        <v>1.2345679012345678</v>
      </c>
      <c r="I43" s="196">
        <v>1.2345679012345678</v>
      </c>
      <c r="J43" s="193">
        <v>28.39506172839506</v>
      </c>
      <c r="K43" s="196">
        <v>1.2345679012345678</v>
      </c>
      <c r="L43" s="192" t="s">
        <v>33</v>
      </c>
      <c r="M43" s="196">
        <v>27.160493827160494</v>
      </c>
      <c r="N43" s="193">
        <v>19.753086419753085</v>
      </c>
    </row>
    <row r="45" spans="1:14" ht="12" customHeight="1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</row>
    <row r="47" spans="1:14" ht="12" customHeight="1"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</row>
    <row r="49" spans="2:14" ht="12" customHeight="1"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</row>
    <row r="51" spans="2:14" ht="12" customHeight="1"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</row>
    <row r="53" spans="2:14" ht="12" customHeight="1"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</row>
    <row r="55" spans="2:14" ht="12" customHeight="1"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</row>
    <row r="57" spans="2:14" ht="12" customHeight="1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</row>
    <row r="59" spans="2:14" ht="12" customHeight="1"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</row>
    <row r="61" spans="2:14" ht="12" customHeight="1"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</row>
    <row r="63" spans="2:14" ht="12" customHeight="1"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</row>
    <row r="65" spans="2:14" ht="12" customHeight="1"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</row>
    <row r="67" spans="2:14" ht="12" customHeight="1"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</row>
    <row r="69" spans="2:14" ht="12" customHeight="1"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</row>
    <row r="71" spans="2:14" ht="12" customHeight="1"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</row>
    <row r="73" spans="2:14" ht="12" customHeight="1"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</row>
    <row r="75" spans="2:14" ht="12" customHeight="1"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</row>
    <row r="77" spans="2:14" ht="12" customHeight="1"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</row>
    <row r="79" spans="2:14" ht="12" customHeight="1"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</row>
    <row r="81" spans="2:14" ht="12" customHeight="1"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</row>
    <row r="83" spans="2:14" ht="12" customHeight="1"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</row>
    <row r="85" spans="2:14" ht="12" customHeight="1"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</row>
    <row r="87" spans="2:14" ht="12" customHeight="1"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</row>
    <row r="89" spans="2:14" ht="12" customHeight="1"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</row>
    <row r="91" spans="2:14" ht="12" customHeight="1"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</row>
    <row r="93" spans="2:14" ht="12" customHeight="1"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</row>
    <row r="95" spans="2:14" ht="12" customHeight="1"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</row>
    <row r="97" spans="2:14" ht="12" customHeight="1"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</row>
    <row r="99" spans="2:14" ht="12" customHeight="1"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</row>
    <row r="101" spans="2:14" ht="12" customHeight="1"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</row>
    <row r="103" spans="2:14" ht="12" customHeight="1"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</row>
    <row r="105" spans="2:14" ht="12" customHeight="1"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</row>
    <row r="107" spans="2:14" ht="12" customHeight="1"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</row>
    <row r="109" spans="2:14" ht="12" customHeight="1"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</row>
  </sheetData>
  <mergeCells count="28">
    <mergeCell ref="A42:A43"/>
    <mergeCell ref="A30:A31"/>
    <mergeCell ref="A32:A33"/>
    <mergeCell ref="A34:A35"/>
    <mergeCell ref="A36:A37"/>
    <mergeCell ref="A38:A39"/>
    <mergeCell ref="A40:A41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3:B5"/>
    <mergeCell ref="C3:C5"/>
    <mergeCell ref="J3:J5"/>
    <mergeCell ref="N3:N5"/>
    <mergeCell ref="D4:D5"/>
    <mergeCell ref="I4:I5"/>
    <mergeCell ref="K4:K5"/>
    <mergeCell ref="L4:L5"/>
    <mergeCell ref="M4:M5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15"/>
  <sheetViews>
    <sheetView showGridLines="0" zoomScaleNormal="100" workbookViewId="0"/>
  </sheetViews>
  <sheetFormatPr defaultColWidth="9.140625" defaultRowHeight="12"/>
  <cols>
    <col min="1" max="1" width="1.140625" style="163" customWidth="1"/>
    <col min="2" max="2" width="15.140625" style="163" customWidth="1"/>
    <col min="3" max="17" width="8" style="163" customWidth="1"/>
    <col min="18" max="43" width="7" style="163" customWidth="1"/>
    <col min="44" max="16384" width="9.140625" style="163"/>
  </cols>
  <sheetData>
    <row r="1" spans="1:17" s="167" customFormat="1" ht="12.75" thickBot="1">
      <c r="A1" s="388" t="s">
        <v>192</v>
      </c>
      <c r="B1" s="166"/>
    </row>
    <row r="2" spans="1:17" ht="6" customHeight="1" thickTop="1">
      <c r="C2" s="168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70"/>
    </row>
    <row r="3" spans="1:17" ht="12" customHeight="1">
      <c r="C3" s="370" t="s">
        <v>0</v>
      </c>
      <c r="D3" s="372" t="s">
        <v>88</v>
      </c>
      <c r="E3" s="310"/>
      <c r="F3" s="310"/>
      <c r="G3" s="310"/>
      <c r="H3" s="310"/>
      <c r="I3" s="310"/>
      <c r="J3" s="310"/>
      <c r="K3" s="372" t="s">
        <v>89</v>
      </c>
      <c r="L3" s="310"/>
      <c r="M3" s="310"/>
      <c r="N3" s="310"/>
      <c r="O3" s="374" t="s">
        <v>90</v>
      </c>
    </row>
    <row r="4" spans="1:17" ht="12" customHeight="1">
      <c r="C4" s="370"/>
      <c r="D4" s="372"/>
      <c r="E4" s="372" t="s">
        <v>91</v>
      </c>
      <c r="F4" s="313"/>
      <c r="G4" s="313"/>
      <c r="H4" s="313"/>
      <c r="I4" s="313"/>
      <c r="J4" s="372" t="s">
        <v>92</v>
      </c>
      <c r="K4" s="372"/>
      <c r="L4" s="372" t="s">
        <v>93</v>
      </c>
      <c r="M4" s="372" t="s">
        <v>94</v>
      </c>
      <c r="N4" s="372" t="s">
        <v>95</v>
      </c>
      <c r="O4" s="374"/>
    </row>
    <row r="5" spans="1:17" ht="160.5" customHeight="1">
      <c r="C5" s="371"/>
      <c r="D5" s="373"/>
      <c r="E5" s="373"/>
      <c r="F5" s="314" t="s">
        <v>96</v>
      </c>
      <c r="G5" s="314" t="s">
        <v>97</v>
      </c>
      <c r="H5" s="314" t="s">
        <v>98</v>
      </c>
      <c r="I5" s="314" t="s">
        <v>99</v>
      </c>
      <c r="J5" s="373"/>
      <c r="K5" s="373"/>
      <c r="L5" s="373"/>
      <c r="M5" s="373"/>
      <c r="N5" s="373"/>
      <c r="O5" s="375"/>
    </row>
    <row r="6" spans="1:17">
      <c r="A6" s="322" t="s">
        <v>0</v>
      </c>
      <c r="B6" s="323"/>
      <c r="C6" s="214">
        <v>1504</v>
      </c>
      <c r="D6" s="215">
        <v>783</v>
      </c>
      <c r="E6" s="214">
        <v>774</v>
      </c>
      <c r="F6" s="216">
        <v>395</v>
      </c>
      <c r="G6" s="214">
        <v>353</v>
      </c>
      <c r="H6" s="217">
        <v>5</v>
      </c>
      <c r="I6" s="214">
        <v>21</v>
      </c>
      <c r="J6" s="217">
        <v>9</v>
      </c>
      <c r="K6" s="112">
        <v>587</v>
      </c>
      <c r="L6" s="217">
        <v>400</v>
      </c>
      <c r="M6" s="214">
        <v>2</v>
      </c>
      <c r="N6" s="217">
        <v>185</v>
      </c>
      <c r="O6" s="112">
        <v>134</v>
      </c>
      <c r="P6" s="218"/>
      <c r="Q6" s="218"/>
    </row>
    <row r="7" spans="1:17">
      <c r="A7" s="324"/>
      <c r="B7" s="325"/>
      <c r="C7" s="114">
        <v>100</v>
      </c>
      <c r="D7" s="115">
        <v>52.061170212765958</v>
      </c>
      <c r="E7" s="114">
        <v>51.462765957446813</v>
      </c>
      <c r="F7" s="115">
        <v>26.263297872340424</v>
      </c>
      <c r="G7" s="114">
        <v>23.470744680851062</v>
      </c>
      <c r="H7" s="115">
        <v>0.33244680851063829</v>
      </c>
      <c r="I7" s="114">
        <v>1.3962765957446808</v>
      </c>
      <c r="J7" s="111">
        <v>0.59840425531914898</v>
      </c>
      <c r="K7" s="114">
        <v>39.029255319148938</v>
      </c>
      <c r="L7" s="115">
        <v>26.595744680851062</v>
      </c>
      <c r="M7" s="114">
        <v>0.13297872340425532</v>
      </c>
      <c r="N7" s="111">
        <v>12.300531914893616</v>
      </c>
      <c r="O7" s="114">
        <v>8.9095744680851059</v>
      </c>
      <c r="P7" s="218"/>
      <c r="Q7" s="218"/>
    </row>
    <row r="8" spans="1:17">
      <c r="A8" s="320" t="s">
        <v>17</v>
      </c>
      <c r="B8" s="321"/>
      <c r="C8" s="108" t="s">
        <v>33</v>
      </c>
      <c r="D8" s="176" t="s">
        <v>33</v>
      </c>
      <c r="E8" s="177" t="s">
        <v>33</v>
      </c>
      <c r="F8" s="176" t="s">
        <v>33</v>
      </c>
      <c r="G8" s="177" t="s">
        <v>33</v>
      </c>
      <c r="H8" s="176" t="s">
        <v>33</v>
      </c>
      <c r="I8" s="177" t="s">
        <v>33</v>
      </c>
      <c r="J8" s="176" t="s">
        <v>33</v>
      </c>
      <c r="K8" s="177" t="s">
        <v>33</v>
      </c>
      <c r="L8" s="176" t="s">
        <v>33</v>
      </c>
      <c r="M8" s="177" t="s">
        <v>33</v>
      </c>
      <c r="N8" s="176" t="s">
        <v>33</v>
      </c>
      <c r="O8" s="177" t="s">
        <v>33</v>
      </c>
      <c r="P8" s="218"/>
      <c r="Q8" s="218"/>
    </row>
    <row r="9" spans="1:17">
      <c r="A9" s="320"/>
      <c r="B9" s="321"/>
      <c r="C9" s="110" t="s">
        <v>33</v>
      </c>
      <c r="D9" s="179" t="s">
        <v>33</v>
      </c>
      <c r="E9" s="180" t="s">
        <v>33</v>
      </c>
      <c r="F9" s="179" t="s">
        <v>33</v>
      </c>
      <c r="G9" s="180" t="s">
        <v>33</v>
      </c>
      <c r="H9" s="179" t="s">
        <v>33</v>
      </c>
      <c r="I9" s="180" t="s">
        <v>33</v>
      </c>
      <c r="J9" s="179" t="s">
        <v>33</v>
      </c>
      <c r="K9" s="180" t="s">
        <v>33</v>
      </c>
      <c r="L9" s="179" t="s">
        <v>33</v>
      </c>
      <c r="M9" s="180" t="s">
        <v>33</v>
      </c>
      <c r="N9" s="179" t="s">
        <v>33</v>
      </c>
      <c r="O9" s="180" t="s">
        <v>33</v>
      </c>
      <c r="P9" s="218"/>
      <c r="Q9" s="218"/>
    </row>
    <row r="10" spans="1:17">
      <c r="A10" s="320" t="s">
        <v>18</v>
      </c>
      <c r="B10" s="321"/>
      <c r="C10" s="112">
        <v>3</v>
      </c>
      <c r="D10" s="113">
        <v>2</v>
      </c>
      <c r="E10" s="112">
        <v>2</v>
      </c>
      <c r="F10" s="176">
        <v>1</v>
      </c>
      <c r="G10" s="177" t="s">
        <v>33</v>
      </c>
      <c r="H10" s="176" t="s">
        <v>33</v>
      </c>
      <c r="I10" s="108">
        <v>1</v>
      </c>
      <c r="J10" s="176" t="s">
        <v>33</v>
      </c>
      <c r="K10" s="177">
        <v>1</v>
      </c>
      <c r="L10" s="183">
        <v>1</v>
      </c>
      <c r="M10" s="177" t="s">
        <v>33</v>
      </c>
      <c r="N10" s="176" t="s">
        <v>33</v>
      </c>
      <c r="O10" s="177" t="s">
        <v>33</v>
      </c>
      <c r="P10" s="218"/>
      <c r="Q10" s="218"/>
    </row>
    <row r="11" spans="1:17">
      <c r="A11" s="320"/>
      <c r="B11" s="321"/>
      <c r="C11" s="114">
        <v>100</v>
      </c>
      <c r="D11" s="115">
        <v>66.666666666666657</v>
      </c>
      <c r="E11" s="114">
        <v>66.666666666666657</v>
      </c>
      <c r="F11" s="179">
        <v>33.333333333333329</v>
      </c>
      <c r="G11" s="180" t="s">
        <v>33</v>
      </c>
      <c r="H11" s="179" t="s">
        <v>33</v>
      </c>
      <c r="I11" s="110">
        <v>33.333333333333329</v>
      </c>
      <c r="J11" s="179" t="s">
        <v>33</v>
      </c>
      <c r="K11" s="180">
        <v>33.333333333333329</v>
      </c>
      <c r="L11" s="162">
        <v>33.333333333333329</v>
      </c>
      <c r="M11" s="180" t="s">
        <v>33</v>
      </c>
      <c r="N11" s="179" t="s">
        <v>33</v>
      </c>
      <c r="O11" s="180" t="s">
        <v>33</v>
      </c>
      <c r="P11" s="218"/>
      <c r="Q11" s="218"/>
    </row>
    <row r="12" spans="1:17">
      <c r="A12" s="320" t="s">
        <v>29</v>
      </c>
      <c r="B12" s="321"/>
      <c r="C12" s="108">
        <v>35</v>
      </c>
      <c r="D12" s="109">
        <v>25</v>
      </c>
      <c r="E12" s="108">
        <v>24</v>
      </c>
      <c r="F12" s="109">
        <v>21</v>
      </c>
      <c r="G12" s="177">
        <v>3</v>
      </c>
      <c r="H12" s="176" t="s">
        <v>33</v>
      </c>
      <c r="I12" s="177" t="s">
        <v>33</v>
      </c>
      <c r="J12" s="109">
        <v>1</v>
      </c>
      <c r="K12" s="177">
        <v>10</v>
      </c>
      <c r="L12" s="176">
        <v>10</v>
      </c>
      <c r="M12" s="177" t="s">
        <v>33</v>
      </c>
      <c r="N12" s="176" t="s">
        <v>33</v>
      </c>
      <c r="O12" s="177" t="s">
        <v>33</v>
      </c>
      <c r="P12" s="218"/>
      <c r="Q12" s="218"/>
    </row>
    <row r="13" spans="1:17">
      <c r="A13" s="320"/>
      <c r="B13" s="321"/>
      <c r="C13" s="110">
        <v>100</v>
      </c>
      <c r="D13" s="111">
        <v>71.428571428571431</v>
      </c>
      <c r="E13" s="110">
        <v>68.571428571428569</v>
      </c>
      <c r="F13" s="111">
        <v>60</v>
      </c>
      <c r="G13" s="180">
        <v>8.5714285714285712</v>
      </c>
      <c r="H13" s="179" t="s">
        <v>33</v>
      </c>
      <c r="I13" s="180" t="s">
        <v>33</v>
      </c>
      <c r="J13" s="111">
        <v>2.8571428571428572</v>
      </c>
      <c r="K13" s="180">
        <v>28.571428571428569</v>
      </c>
      <c r="L13" s="179">
        <v>28.571428571428569</v>
      </c>
      <c r="M13" s="180" t="s">
        <v>33</v>
      </c>
      <c r="N13" s="179" t="s">
        <v>33</v>
      </c>
      <c r="O13" s="180" t="s">
        <v>33</v>
      </c>
      <c r="P13" s="218"/>
      <c r="Q13" s="218"/>
    </row>
    <row r="14" spans="1:17">
      <c r="A14" s="320" t="s">
        <v>30</v>
      </c>
      <c r="B14" s="321"/>
      <c r="C14" s="112">
        <v>77</v>
      </c>
      <c r="D14" s="113">
        <v>51</v>
      </c>
      <c r="E14" s="112">
        <v>51</v>
      </c>
      <c r="F14" s="113">
        <v>33</v>
      </c>
      <c r="G14" s="182">
        <v>13</v>
      </c>
      <c r="H14" s="176" t="s">
        <v>33</v>
      </c>
      <c r="I14" s="108">
        <v>5</v>
      </c>
      <c r="J14" s="176" t="s">
        <v>33</v>
      </c>
      <c r="K14" s="112">
        <v>25</v>
      </c>
      <c r="L14" s="183">
        <v>22</v>
      </c>
      <c r="M14" s="177" t="s">
        <v>33</v>
      </c>
      <c r="N14" s="113">
        <v>3</v>
      </c>
      <c r="O14" s="112">
        <v>1</v>
      </c>
      <c r="P14" s="218"/>
      <c r="Q14" s="218"/>
    </row>
    <row r="15" spans="1:17">
      <c r="A15" s="320"/>
      <c r="B15" s="321"/>
      <c r="C15" s="114">
        <v>100</v>
      </c>
      <c r="D15" s="115">
        <v>66.233766233766232</v>
      </c>
      <c r="E15" s="114">
        <v>66.233766233766232</v>
      </c>
      <c r="F15" s="115">
        <v>42.857142857142854</v>
      </c>
      <c r="G15" s="184">
        <v>16.883116883116884</v>
      </c>
      <c r="H15" s="179" t="s">
        <v>33</v>
      </c>
      <c r="I15" s="110">
        <v>6.4935064935064926</v>
      </c>
      <c r="J15" s="179" t="s">
        <v>33</v>
      </c>
      <c r="K15" s="114">
        <v>32.467532467532465</v>
      </c>
      <c r="L15" s="162">
        <v>28.571428571428569</v>
      </c>
      <c r="M15" s="180" t="s">
        <v>33</v>
      </c>
      <c r="N15" s="115">
        <v>3.8961038961038961</v>
      </c>
      <c r="O15" s="114">
        <v>1.2987012987012987</v>
      </c>
      <c r="P15" s="218"/>
      <c r="Q15" s="218"/>
    </row>
    <row r="16" spans="1:17">
      <c r="A16" s="320" t="s">
        <v>19</v>
      </c>
      <c r="B16" s="321"/>
      <c r="C16" s="108">
        <v>100</v>
      </c>
      <c r="D16" s="109">
        <v>74</v>
      </c>
      <c r="E16" s="108">
        <v>73</v>
      </c>
      <c r="F16" s="109">
        <v>49</v>
      </c>
      <c r="G16" s="177">
        <v>20</v>
      </c>
      <c r="H16" s="176">
        <v>1</v>
      </c>
      <c r="I16" s="108">
        <v>3</v>
      </c>
      <c r="J16" s="176">
        <v>1</v>
      </c>
      <c r="K16" s="177">
        <v>24</v>
      </c>
      <c r="L16" s="176">
        <v>23</v>
      </c>
      <c r="M16" s="177" t="s">
        <v>33</v>
      </c>
      <c r="N16" s="176">
        <v>1</v>
      </c>
      <c r="O16" s="108">
        <v>2</v>
      </c>
      <c r="P16" s="218"/>
      <c r="Q16" s="218"/>
    </row>
    <row r="17" spans="1:17">
      <c r="A17" s="320"/>
      <c r="B17" s="321"/>
      <c r="C17" s="110">
        <v>100</v>
      </c>
      <c r="D17" s="111">
        <v>74</v>
      </c>
      <c r="E17" s="110">
        <v>73</v>
      </c>
      <c r="F17" s="111">
        <v>49</v>
      </c>
      <c r="G17" s="180">
        <v>20</v>
      </c>
      <c r="H17" s="179">
        <v>1</v>
      </c>
      <c r="I17" s="110">
        <v>3</v>
      </c>
      <c r="J17" s="179">
        <v>1</v>
      </c>
      <c r="K17" s="180">
        <v>24</v>
      </c>
      <c r="L17" s="179">
        <v>23</v>
      </c>
      <c r="M17" s="180" t="s">
        <v>33</v>
      </c>
      <c r="N17" s="179">
        <v>1</v>
      </c>
      <c r="O17" s="110">
        <v>2</v>
      </c>
      <c r="P17" s="218"/>
      <c r="Q17" s="218"/>
    </row>
    <row r="18" spans="1:17">
      <c r="A18" s="320" t="s">
        <v>31</v>
      </c>
      <c r="B18" s="321"/>
      <c r="C18" s="112">
        <v>123</v>
      </c>
      <c r="D18" s="113">
        <v>88</v>
      </c>
      <c r="E18" s="112">
        <v>88</v>
      </c>
      <c r="F18" s="109">
        <v>53</v>
      </c>
      <c r="G18" s="112">
        <v>31</v>
      </c>
      <c r="H18" s="183">
        <v>2</v>
      </c>
      <c r="I18" s="177">
        <v>2</v>
      </c>
      <c r="J18" s="109" t="s">
        <v>33</v>
      </c>
      <c r="K18" s="112">
        <v>31</v>
      </c>
      <c r="L18" s="183">
        <v>29</v>
      </c>
      <c r="M18" s="182">
        <v>2</v>
      </c>
      <c r="N18" s="113" t="s">
        <v>33</v>
      </c>
      <c r="O18" s="112">
        <v>4</v>
      </c>
      <c r="P18" s="218"/>
      <c r="Q18" s="218"/>
    </row>
    <row r="19" spans="1:17">
      <c r="A19" s="320"/>
      <c r="B19" s="321"/>
      <c r="C19" s="114">
        <v>100</v>
      </c>
      <c r="D19" s="115">
        <v>71.544715447154474</v>
      </c>
      <c r="E19" s="114">
        <v>71.544715447154474</v>
      </c>
      <c r="F19" s="111">
        <v>43.089430894308947</v>
      </c>
      <c r="G19" s="114">
        <v>25.203252032520325</v>
      </c>
      <c r="H19" s="162">
        <v>1.6260162601626018</v>
      </c>
      <c r="I19" s="180">
        <v>1.6260162601626018</v>
      </c>
      <c r="J19" s="111" t="s">
        <v>33</v>
      </c>
      <c r="K19" s="114">
        <v>25.203252032520325</v>
      </c>
      <c r="L19" s="162">
        <v>23.577235772357724</v>
      </c>
      <c r="M19" s="184">
        <v>1.6260162601626018</v>
      </c>
      <c r="N19" s="115" t="s">
        <v>33</v>
      </c>
      <c r="O19" s="114">
        <v>3.2520325203252036</v>
      </c>
      <c r="P19" s="218"/>
      <c r="Q19" s="218"/>
    </row>
    <row r="20" spans="1:17">
      <c r="A20" s="320" t="s">
        <v>20</v>
      </c>
      <c r="B20" s="321"/>
      <c r="C20" s="219">
        <v>171</v>
      </c>
      <c r="D20" s="109">
        <v>119</v>
      </c>
      <c r="E20" s="108">
        <v>117</v>
      </c>
      <c r="F20" s="109">
        <v>64</v>
      </c>
      <c r="G20" s="108">
        <v>52</v>
      </c>
      <c r="H20" s="109">
        <v>1</v>
      </c>
      <c r="I20" s="176" t="s">
        <v>33</v>
      </c>
      <c r="J20" s="109">
        <v>2</v>
      </c>
      <c r="K20" s="108">
        <v>43</v>
      </c>
      <c r="L20" s="176">
        <v>43</v>
      </c>
      <c r="M20" s="176" t="s">
        <v>33</v>
      </c>
      <c r="N20" s="176" t="s">
        <v>33</v>
      </c>
      <c r="O20" s="108">
        <v>9</v>
      </c>
      <c r="P20" s="218"/>
      <c r="Q20" s="218"/>
    </row>
    <row r="21" spans="1:17">
      <c r="A21" s="320"/>
      <c r="B21" s="321"/>
      <c r="C21" s="220">
        <v>100</v>
      </c>
      <c r="D21" s="111">
        <v>69.590643274853804</v>
      </c>
      <c r="E21" s="110">
        <v>68.421052631578945</v>
      </c>
      <c r="F21" s="111">
        <v>37.42690058479532</v>
      </c>
      <c r="G21" s="110">
        <v>30.409356725146196</v>
      </c>
      <c r="H21" s="111">
        <v>0.58479532163742687</v>
      </c>
      <c r="I21" s="179" t="s">
        <v>33</v>
      </c>
      <c r="J21" s="111">
        <v>1.1695906432748537</v>
      </c>
      <c r="K21" s="110">
        <v>25.146198830409354</v>
      </c>
      <c r="L21" s="179">
        <v>25.146198830409354</v>
      </c>
      <c r="M21" s="179" t="s">
        <v>33</v>
      </c>
      <c r="N21" s="179" t="s">
        <v>33</v>
      </c>
      <c r="O21" s="110">
        <v>5.2631578947368416</v>
      </c>
      <c r="P21" s="218"/>
      <c r="Q21" s="218"/>
    </row>
    <row r="22" spans="1:17">
      <c r="A22" s="320" t="s">
        <v>32</v>
      </c>
      <c r="B22" s="321"/>
      <c r="C22" s="112">
        <v>175</v>
      </c>
      <c r="D22" s="113">
        <v>118</v>
      </c>
      <c r="E22" s="112">
        <v>117</v>
      </c>
      <c r="F22" s="113">
        <v>55</v>
      </c>
      <c r="G22" s="112">
        <v>61</v>
      </c>
      <c r="H22" s="176" t="s">
        <v>33</v>
      </c>
      <c r="I22" s="177">
        <v>1</v>
      </c>
      <c r="J22" s="113">
        <v>1</v>
      </c>
      <c r="K22" s="112">
        <v>50</v>
      </c>
      <c r="L22" s="183">
        <v>46</v>
      </c>
      <c r="M22" s="176" t="s">
        <v>33</v>
      </c>
      <c r="N22" s="113">
        <v>4</v>
      </c>
      <c r="O22" s="112">
        <v>7</v>
      </c>
      <c r="P22" s="218"/>
      <c r="Q22" s="218"/>
    </row>
    <row r="23" spans="1:17">
      <c r="A23" s="320"/>
      <c r="B23" s="321"/>
      <c r="C23" s="114">
        <v>100</v>
      </c>
      <c r="D23" s="115">
        <v>67.428571428571431</v>
      </c>
      <c r="E23" s="114">
        <v>66.857142857142861</v>
      </c>
      <c r="F23" s="115">
        <v>31.428571428571427</v>
      </c>
      <c r="G23" s="114">
        <v>34.857142857142861</v>
      </c>
      <c r="H23" s="179" t="s">
        <v>33</v>
      </c>
      <c r="I23" s="180">
        <v>0.5714285714285714</v>
      </c>
      <c r="J23" s="115">
        <v>0.5714285714285714</v>
      </c>
      <c r="K23" s="114">
        <v>28.571428571428569</v>
      </c>
      <c r="L23" s="162">
        <v>26.285714285714285</v>
      </c>
      <c r="M23" s="179" t="s">
        <v>33</v>
      </c>
      <c r="N23" s="115">
        <v>2.2857142857142856</v>
      </c>
      <c r="O23" s="114">
        <v>4</v>
      </c>
      <c r="P23" s="218"/>
      <c r="Q23" s="218"/>
    </row>
    <row r="24" spans="1:17">
      <c r="A24" s="320" t="s">
        <v>21</v>
      </c>
      <c r="B24" s="321"/>
      <c r="C24" s="219">
        <v>156</v>
      </c>
      <c r="D24" s="109">
        <v>112</v>
      </c>
      <c r="E24" s="108">
        <v>110</v>
      </c>
      <c r="F24" s="109">
        <v>45</v>
      </c>
      <c r="G24" s="177">
        <v>65</v>
      </c>
      <c r="H24" s="176" t="s">
        <v>33</v>
      </c>
      <c r="I24" s="176" t="s">
        <v>33</v>
      </c>
      <c r="J24" s="109">
        <v>2</v>
      </c>
      <c r="K24" s="108">
        <v>36</v>
      </c>
      <c r="L24" s="176">
        <v>34</v>
      </c>
      <c r="M24" s="176" t="s">
        <v>33</v>
      </c>
      <c r="N24" s="109">
        <v>2</v>
      </c>
      <c r="O24" s="108">
        <v>8</v>
      </c>
      <c r="P24" s="218"/>
      <c r="Q24" s="218"/>
    </row>
    <row r="25" spans="1:17">
      <c r="A25" s="320"/>
      <c r="B25" s="321"/>
      <c r="C25" s="220">
        <v>100</v>
      </c>
      <c r="D25" s="111">
        <v>71.794871794871796</v>
      </c>
      <c r="E25" s="110">
        <v>70.512820512820511</v>
      </c>
      <c r="F25" s="111">
        <v>28.846153846153843</v>
      </c>
      <c r="G25" s="180">
        <v>41.666666666666671</v>
      </c>
      <c r="H25" s="179" t="s">
        <v>33</v>
      </c>
      <c r="I25" s="179" t="s">
        <v>33</v>
      </c>
      <c r="J25" s="111">
        <v>1.2820512820512819</v>
      </c>
      <c r="K25" s="110">
        <v>23.076923076923077</v>
      </c>
      <c r="L25" s="179">
        <v>21.794871794871796</v>
      </c>
      <c r="M25" s="179" t="s">
        <v>33</v>
      </c>
      <c r="N25" s="111">
        <v>1.2820512820512819</v>
      </c>
      <c r="O25" s="110">
        <v>5.1282051282051277</v>
      </c>
      <c r="P25" s="218"/>
      <c r="Q25" s="218"/>
    </row>
    <row r="26" spans="1:17">
      <c r="A26" s="320" t="s">
        <v>22</v>
      </c>
      <c r="B26" s="321"/>
      <c r="C26" s="112">
        <v>140</v>
      </c>
      <c r="D26" s="113">
        <v>76</v>
      </c>
      <c r="E26" s="112">
        <v>76</v>
      </c>
      <c r="F26" s="113">
        <v>35</v>
      </c>
      <c r="G26" s="112">
        <v>39</v>
      </c>
      <c r="H26" s="176" t="s">
        <v>33</v>
      </c>
      <c r="I26" s="177">
        <v>2</v>
      </c>
      <c r="J26" s="176" t="s">
        <v>33</v>
      </c>
      <c r="K26" s="112">
        <v>51</v>
      </c>
      <c r="L26" s="113">
        <v>43</v>
      </c>
      <c r="M26" s="176" t="s">
        <v>33</v>
      </c>
      <c r="N26" s="113">
        <v>8</v>
      </c>
      <c r="O26" s="112">
        <v>13</v>
      </c>
      <c r="P26" s="218"/>
      <c r="Q26" s="218"/>
    </row>
    <row r="27" spans="1:17">
      <c r="A27" s="320"/>
      <c r="B27" s="321"/>
      <c r="C27" s="114">
        <v>100</v>
      </c>
      <c r="D27" s="115">
        <v>54.285714285714285</v>
      </c>
      <c r="E27" s="114">
        <v>54.285714285714285</v>
      </c>
      <c r="F27" s="115">
        <v>25</v>
      </c>
      <c r="G27" s="114">
        <v>27.857142857142858</v>
      </c>
      <c r="H27" s="179" t="s">
        <v>33</v>
      </c>
      <c r="I27" s="180">
        <v>1.4285714285714286</v>
      </c>
      <c r="J27" s="179" t="s">
        <v>33</v>
      </c>
      <c r="K27" s="114">
        <v>36.428571428571423</v>
      </c>
      <c r="L27" s="115">
        <v>30.714285714285715</v>
      </c>
      <c r="M27" s="179" t="s">
        <v>33</v>
      </c>
      <c r="N27" s="115">
        <v>5.7142857142857144</v>
      </c>
      <c r="O27" s="114">
        <v>9.2857142857142865</v>
      </c>
      <c r="P27" s="218"/>
      <c r="Q27" s="218"/>
    </row>
    <row r="28" spans="1:17">
      <c r="A28" s="320" t="s">
        <v>23</v>
      </c>
      <c r="B28" s="321"/>
      <c r="C28" s="219">
        <v>147</v>
      </c>
      <c r="D28" s="109">
        <v>60</v>
      </c>
      <c r="E28" s="108">
        <v>59</v>
      </c>
      <c r="F28" s="109">
        <v>17</v>
      </c>
      <c r="G28" s="108">
        <v>42</v>
      </c>
      <c r="H28" s="176" t="s">
        <v>33</v>
      </c>
      <c r="I28" s="176" t="s">
        <v>33</v>
      </c>
      <c r="J28" s="109">
        <v>1</v>
      </c>
      <c r="K28" s="108">
        <v>78</v>
      </c>
      <c r="L28" s="109">
        <v>56</v>
      </c>
      <c r="M28" s="176" t="s">
        <v>33</v>
      </c>
      <c r="N28" s="109">
        <v>22</v>
      </c>
      <c r="O28" s="108">
        <v>9</v>
      </c>
      <c r="P28" s="218"/>
      <c r="Q28" s="218"/>
    </row>
    <row r="29" spans="1:17">
      <c r="A29" s="320"/>
      <c r="B29" s="321"/>
      <c r="C29" s="220">
        <v>100</v>
      </c>
      <c r="D29" s="111">
        <v>40.816326530612244</v>
      </c>
      <c r="E29" s="110">
        <v>40.136054421768705</v>
      </c>
      <c r="F29" s="111">
        <v>11.564625850340136</v>
      </c>
      <c r="G29" s="110">
        <v>28.571428571428569</v>
      </c>
      <c r="H29" s="179" t="s">
        <v>33</v>
      </c>
      <c r="I29" s="179" t="s">
        <v>33</v>
      </c>
      <c r="J29" s="111">
        <v>0.68027210884353739</v>
      </c>
      <c r="K29" s="110">
        <v>53.061224489795919</v>
      </c>
      <c r="L29" s="111">
        <v>38.095238095238095</v>
      </c>
      <c r="M29" s="179" t="s">
        <v>33</v>
      </c>
      <c r="N29" s="111">
        <v>14.965986394557824</v>
      </c>
      <c r="O29" s="110">
        <v>6.1224489795918364</v>
      </c>
      <c r="P29" s="218"/>
      <c r="Q29" s="218"/>
    </row>
    <row r="30" spans="1:17">
      <c r="A30" s="320" t="s">
        <v>24</v>
      </c>
      <c r="B30" s="321"/>
      <c r="C30" s="112">
        <v>181</v>
      </c>
      <c r="D30" s="113">
        <v>44</v>
      </c>
      <c r="E30" s="112">
        <v>43</v>
      </c>
      <c r="F30" s="113">
        <v>17</v>
      </c>
      <c r="G30" s="112">
        <v>21</v>
      </c>
      <c r="H30" s="176" t="s">
        <v>33</v>
      </c>
      <c r="I30" s="112">
        <v>5</v>
      </c>
      <c r="J30" s="113">
        <v>1</v>
      </c>
      <c r="K30" s="112">
        <v>112</v>
      </c>
      <c r="L30" s="113">
        <v>60</v>
      </c>
      <c r="M30" s="176" t="s">
        <v>33</v>
      </c>
      <c r="N30" s="113">
        <v>52</v>
      </c>
      <c r="O30" s="112">
        <v>25</v>
      </c>
      <c r="P30" s="218"/>
      <c r="Q30" s="218"/>
    </row>
    <row r="31" spans="1:17">
      <c r="A31" s="320"/>
      <c r="B31" s="321"/>
      <c r="C31" s="114">
        <v>100</v>
      </c>
      <c r="D31" s="115">
        <v>24.30939226519337</v>
      </c>
      <c r="E31" s="114">
        <v>23.756906077348066</v>
      </c>
      <c r="F31" s="115">
        <v>9.3922651933701662</v>
      </c>
      <c r="G31" s="114">
        <v>11.602209944751381</v>
      </c>
      <c r="H31" s="179" t="s">
        <v>33</v>
      </c>
      <c r="I31" s="114">
        <v>2.7624309392265194</v>
      </c>
      <c r="J31" s="115">
        <v>0.55248618784530379</v>
      </c>
      <c r="K31" s="114">
        <v>61.878453038674031</v>
      </c>
      <c r="L31" s="115">
        <v>33.149171270718227</v>
      </c>
      <c r="M31" s="179" t="s">
        <v>33</v>
      </c>
      <c r="N31" s="115">
        <v>28.729281767955801</v>
      </c>
      <c r="O31" s="114">
        <v>13.812154696132598</v>
      </c>
      <c r="P31" s="218"/>
      <c r="Q31" s="218"/>
    </row>
    <row r="32" spans="1:17">
      <c r="A32" s="320" t="s">
        <v>25</v>
      </c>
      <c r="B32" s="321"/>
      <c r="C32" s="219">
        <v>110</v>
      </c>
      <c r="D32" s="109">
        <v>8</v>
      </c>
      <c r="E32" s="108">
        <v>8</v>
      </c>
      <c r="F32" s="109">
        <v>3</v>
      </c>
      <c r="G32" s="108">
        <v>3</v>
      </c>
      <c r="H32" s="176">
        <v>1</v>
      </c>
      <c r="I32" s="108">
        <v>1</v>
      </c>
      <c r="J32" s="176" t="s">
        <v>33</v>
      </c>
      <c r="K32" s="108">
        <v>76</v>
      </c>
      <c r="L32" s="109">
        <v>21</v>
      </c>
      <c r="M32" s="176" t="s">
        <v>33</v>
      </c>
      <c r="N32" s="109">
        <v>55</v>
      </c>
      <c r="O32" s="108">
        <v>26</v>
      </c>
      <c r="P32" s="218"/>
      <c r="Q32" s="218"/>
    </row>
    <row r="33" spans="1:17">
      <c r="A33" s="320"/>
      <c r="B33" s="321"/>
      <c r="C33" s="221">
        <v>100</v>
      </c>
      <c r="D33" s="111">
        <v>7.2727272727272725</v>
      </c>
      <c r="E33" s="110">
        <v>7.2727272727272725</v>
      </c>
      <c r="F33" s="111">
        <v>2.7272727272727271</v>
      </c>
      <c r="G33" s="110">
        <v>2.7272727272727271</v>
      </c>
      <c r="H33" s="179">
        <v>0.90909090909090906</v>
      </c>
      <c r="I33" s="110">
        <v>0.90909090909090906</v>
      </c>
      <c r="J33" s="179" t="s">
        <v>33</v>
      </c>
      <c r="K33" s="110">
        <v>69.090909090909093</v>
      </c>
      <c r="L33" s="111">
        <v>19.090909090909093</v>
      </c>
      <c r="M33" s="179" t="s">
        <v>33</v>
      </c>
      <c r="N33" s="111">
        <v>50</v>
      </c>
      <c r="O33" s="110">
        <v>23.636363636363637</v>
      </c>
      <c r="P33" s="218"/>
      <c r="Q33" s="218"/>
    </row>
    <row r="34" spans="1:17">
      <c r="A34" s="320" t="s">
        <v>26</v>
      </c>
      <c r="B34" s="321"/>
      <c r="C34" s="112">
        <v>47</v>
      </c>
      <c r="D34" s="113">
        <v>4</v>
      </c>
      <c r="E34" s="112">
        <v>4</v>
      </c>
      <c r="F34" s="113">
        <v>1</v>
      </c>
      <c r="G34" s="182">
        <v>3</v>
      </c>
      <c r="H34" s="176" t="s">
        <v>33</v>
      </c>
      <c r="I34" s="176" t="s">
        <v>33</v>
      </c>
      <c r="J34" s="176" t="s">
        <v>33</v>
      </c>
      <c r="K34" s="112">
        <v>26</v>
      </c>
      <c r="L34" s="109">
        <v>6</v>
      </c>
      <c r="M34" s="176" t="s">
        <v>33</v>
      </c>
      <c r="N34" s="113">
        <v>20</v>
      </c>
      <c r="O34" s="112">
        <v>17</v>
      </c>
      <c r="P34" s="218"/>
      <c r="Q34" s="218"/>
    </row>
    <row r="35" spans="1:17">
      <c r="A35" s="320"/>
      <c r="B35" s="321"/>
      <c r="C35" s="114">
        <v>100</v>
      </c>
      <c r="D35" s="115">
        <v>8.5106382978723403</v>
      </c>
      <c r="E35" s="114">
        <v>8.5106382978723403</v>
      </c>
      <c r="F35" s="115">
        <v>2.1276595744680851</v>
      </c>
      <c r="G35" s="184">
        <v>6.3829787234042552</v>
      </c>
      <c r="H35" s="179" t="s">
        <v>33</v>
      </c>
      <c r="I35" s="179" t="s">
        <v>33</v>
      </c>
      <c r="J35" s="179" t="s">
        <v>33</v>
      </c>
      <c r="K35" s="114">
        <v>55.319148936170215</v>
      </c>
      <c r="L35" s="111">
        <v>12.76595744680851</v>
      </c>
      <c r="M35" s="179" t="s">
        <v>33</v>
      </c>
      <c r="N35" s="115">
        <v>42.553191489361701</v>
      </c>
      <c r="O35" s="114">
        <v>36.170212765957451</v>
      </c>
      <c r="P35" s="218"/>
      <c r="Q35" s="218"/>
    </row>
    <row r="36" spans="1:17">
      <c r="A36" s="320" t="s">
        <v>27</v>
      </c>
      <c r="B36" s="321"/>
      <c r="C36" s="108">
        <v>31</v>
      </c>
      <c r="D36" s="109">
        <v>2</v>
      </c>
      <c r="E36" s="108">
        <v>2</v>
      </c>
      <c r="F36" s="176">
        <v>1</v>
      </c>
      <c r="G36" s="176" t="s">
        <v>33</v>
      </c>
      <c r="H36" s="176" t="s">
        <v>33</v>
      </c>
      <c r="I36" s="108">
        <v>1</v>
      </c>
      <c r="J36" s="176" t="s">
        <v>33</v>
      </c>
      <c r="K36" s="108">
        <v>21</v>
      </c>
      <c r="L36" s="109">
        <v>4</v>
      </c>
      <c r="M36" s="176" t="s">
        <v>33</v>
      </c>
      <c r="N36" s="109">
        <v>17</v>
      </c>
      <c r="O36" s="108">
        <v>8</v>
      </c>
      <c r="P36" s="218"/>
      <c r="Q36" s="218"/>
    </row>
    <row r="37" spans="1:17">
      <c r="A37" s="320"/>
      <c r="B37" s="321"/>
      <c r="C37" s="110">
        <v>100</v>
      </c>
      <c r="D37" s="111">
        <v>6.4516129032258061</v>
      </c>
      <c r="E37" s="110">
        <v>6.4516129032258061</v>
      </c>
      <c r="F37" s="179">
        <v>3.225806451612903</v>
      </c>
      <c r="G37" s="179" t="s">
        <v>33</v>
      </c>
      <c r="H37" s="179" t="s">
        <v>33</v>
      </c>
      <c r="I37" s="110">
        <v>3.225806451612903</v>
      </c>
      <c r="J37" s="179" t="s">
        <v>33</v>
      </c>
      <c r="K37" s="110">
        <v>67.741935483870961</v>
      </c>
      <c r="L37" s="111">
        <v>12.903225806451612</v>
      </c>
      <c r="M37" s="179" t="s">
        <v>33</v>
      </c>
      <c r="N37" s="111">
        <v>54.838709677419352</v>
      </c>
      <c r="O37" s="110">
        <v>25.806451612903224</v>
      </c>
      <c r="P37" s="218"/>
      <c r="Q37" s="218"/>
    </row>
    <row r="38" spans="1:17">
      <c r="A38" s="320" t="s">
        <v>28</v>
      </c>
      <c r="B38" s="321"/>
      <c r="C38" s="112">
        <v>8</v>
      </c>
      <c r="D38" s="176" t="s">
        <v>33</v>
      </c>
      <c r="E38" s="176" t="s">
        <v>33</v>
      </c>
      <c r="F38" s="176" t="s">
        <v>33</v>
      </c>
      <c r="G38" s="176" t="s">
        <v>33</v>
      </c>
      <c r="H38" s="176" t="s">
        <v>33</v>
      </c>
      <c r="I38" s="176" t="s">
        <v>33</v>
      </c>
      <c r="J38" s="176" t="s">
        <v>33</v>
      </c>
      <c r="K38" s="177">
        <v>3</v>
      </c>
      <c r="L38" s="176">
        <v>2</v>
      </c>
      <c r="M38" s="176" t="s">
        <v>33</v>
      </c>
      <c r="N38" s="183">
        <v>1</v>
      </c>
      <c r="O38" s="177">
        <v>5</v>
      </c>
      <c r="P38" s="218"/>
      <c r="Q38" s="218"/>
    </row>
    <row r="39" spans="1:17">
      <c r="A39" s="326"/>
      <c r="B39" s="327"/>
      <c r="C39" s="117">
        <v>100</v>
      </c>
      <c r="D39" s="191" t="s">
        <v>33</v>
      </c>
      <c r="E39" s="191" t="s">
        <v>33</v>
      </c>
      <c r="F39" s="191" t="s">
        <v>33</v>
      </c>
      <c r="G39" s="191" t="s">
        <v>33</v>
      </c>
      <c r="H39" s="191" t="s">
        <v>33</v>
      </c>
      <c r="I39" s="191" t="s">
        <v>33</v>
      </c>
      <c r="J39" s="191" t="s">
        <v>33</v>
      </c>
      <c r="K39" s="192">
        <v>37.5</v>
      </c>
      <c r="L39" s="191">
        <v>25</v>
      </c>
      <c r="M39" s="191" t="s">
        <v>33</v>
      </c>
      <c r="N39" s="191">
        <v>12.5</v>
      </c>
      <c r="O39" s="192">
        <v>62.5</v>
      </c>
      <c r="P39" s="218"/>
      <c r="Q39" s="218"/>
    </row>
    <row r="40" spans="1:17">
      <c r="C40" s="194"/>
      <c r="P40" s="222"/>
      <c r="Q40" s="222"/>
    </row>
    <row r="41" spans="1:17"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222"/>
      <c r="Q41" s="222"/>
    </row>
    <row r="42" spans="1:17">
      <c r="P42" s="222"/>
      <c r="Q42" s="222"/>
    </row>
    <row r="43" spans="1:17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222"/>
      <c r="Q43" s="222"/>
    </row>
    <row r="44" spans="1:17">
      <c r="P44" s="222"/>
      <c r="Q44" s="222"/>
    </row>
    <row r="45" spans="1:17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222"/>
      <c r="Q45" s="222"/>
    </row>
    <row r="46" spans="1:17">
      <c r="P46" s="222"/>
      <c r="Q46" s="222"/>
    </row>
    <row r="47" spans="1:17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222"/>
      <c r="Q47" s="222"/>
    </row>
    <row r="48" spans="1:17">
      <c r="P48" s="222"/>
      <c r="Q48" s="222"/>
    </row>
    <row r="49" spans="3:17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222"/>
      <c r="Q49" s="222"/>
    </row>
    <row r="50" spans="3:17">
      <c r="P50" s="222"/>
      <c r="Q50" s="222"/>
    </row>
    <row r="51" spans="3:17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222"/>
      <c r="Q51" s="222"/>
    </row>
    <row r="52" spans="3:17">
      <c r="P52" s="222"/>
      <c r="Q52" s="222"/>
    </row>
    <row r="53" spans="3:17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222"/>
      <c r="Q53" s="222"/>
    </row>
    <row r="54" spans="3:17">
      <c r="P54" s="222"/>
      <c r="Q54" s="222"/>
    </row>
    <row r="55" spans="3:17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222"/>
      <c r="Q55" s="222"/>
    </row>
    <row r="56" spans="3:17">
      <c r="P56" s="222"/>
      <c r="Q56" s="222"/>
    </row>
    <row r="57" spans="3:17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222"/>
      <c r="Q57" s="222"/>
    </row>
    <row r="58" spans="3:17">
      <c r="P58" s="222"/>
      <c r="Q58" s="222"/>
    </row>
    <row r="59" spans="3:17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222"/>
      <c r="Q59" s="222"/>
    </row>
    <row r="60" spans="3:17">
      <c r="P60" s="222"/>
      <c r="Q60" s="222"/>
    </row>
    <row r="61" spans="3:17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222"/>
      <c r="Q61" s="222"/>
    </row>
    <row r="62" spans="3:17">
      <c r="P62" s="222"/>
      <c r="Q62" s="222"/>
    </row>
    <row r="63" spans="3:17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222"/>
      <c r="Q63" s="222"/>
    </row>
    <row r="64" spans="3:17">
      <c r="P64" s="222"/>
      <c r="Q64" s="222"/>
    </row>
    <row r="65" spans="3:17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222"/>
      <c r="Q65" s="222"/>
    </row>
    <row r="66" spans="3:17">
      <c r="P66" s="222"/>
      <c r="Q66" s="222"/>
    </row>
    <row r="67" spans="3:17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222"/>
      <c r="Q67" s="222"/>
    </row>
    <row r="68" spans="3:17">
      <c r="P68" s="222"/>
      <c r="Q68" s="222"/>
    </row>
    <row r="69" spans="3:17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222"/>
      <c r="Q69" s="222"/>
    </row>
    <row r="70" spans="3:17">
      <c r="P70" s="222"/>
      <c r="Q70" s="222"/>
    </row>
    <row r="71" spans="3:17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222"/>
      <c r="Q71" s="222"/>
    </row>
    <row r="72" spans="3:17">
      <c r="P72" s="222"/>
      <c r="Q72" s="222"/>
    </row>
    <row r="73" spans="3:17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222"/>
      <c r="Q73" s="222"/>
    </row>
    <row r="74" spans="3:17">
      <c r="P74" s="222"/>
      <c r="Q74" s="222"/>
    </row>
    <row r="75" spans="3:17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222"/>
      <c r="Q75" s="222"/>
    </row>
    <row r="76" spans="3:17">
      <c r="P76" s="222"/>
      <c r="Q76" s="222"/>
    </row>
    <row r="77" spans="3:17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222"/>
      <c r="Q77" s="222"/>
    </row>
    <row r="78" spans="3:17">
      <c r="P78" s="222"/>
      <c r="Q78" s="222"/>
    </row>
    <row r="79" spans="3:17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222"/>
      <c r="Q79" s="222"/>
    </row>
    <row r="80" spans="3:17">
      <c r="P80" s="222"/>
      <c r="Q80" s="222"/>
    </row>
    <row r="81" spans="3:17"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222"/>
      <c r="Q81" s="222"/>
    </row>
    <row r="82" spans="3:17">
      <c r="P82" s="222"/>
      <c r="Q82" s="222"/>
    </row>
    <row r="83" spans="3:17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222"/>
      <c r="Q83" s="222"/>
    </row>
    <row r="84" spans="3:17">
      <c r="P84" s="222"/>
      <c r="Q84" s="222"/>
    </row>
    <row r="85" spans="3:17">
      <c r="P85" s="222"/>
      <c r="Q85" s="222"/>
    </row>
    <row r="86" spans="3:17">
      <c r="P86" s="222"/>
      <c r="Q86" s="222"/>
    </row>
    <row r="87" spans="3:17">
      <c r="P87" s="222"/>
      <c r="Q87" s="222"/>
    </row>
    <row r="88" spans="3:17">
      <c r="P88" s="222"/>
      <c r="Q88" s="222"/>
    </row>
    <row r="89" spans="3:17">
      <c r="P89" s="222"/>
      <c r="Q89" s="222"/>
    </row>
    <row r="90" spans="3:17">
      <c r="P90" s="222"/>
      <c r="Q90" s="222"/>
    </row>
    <row r="91" spans="3:17">
      <c r="P91" s="222"/>
      <c r="Q91" s="222"/>
    </row>
    <row r="92" spans="3:17">
      <c r="P92" s="222"/>
      <c r="Q92" s="222"/>
    </row>
    <row r="93" spans="3:17">
      <c r="P93" s="222"/>
      <c r="Q93" s="222"/>
    </row>
    <row r="94" spans="3:17">
      <c r="P94" s="222"/>
      <c r="Q94" s="222"/>
    </row>
    <row r="95" spans="3:17">
      <c r="P95" s="222"/>
      <c r="Q95" s="222"/>
    </row>
    <row r="96" spans="3:17">
      <c r="P96" s="222"/>
      <c r="Q96" s="222"/>
    </row>
    <row r="97" spans="16:17">
      <c r="P97" s="222"/>
      <c r="Q97" s="222"/>
    </row>
    <row r="98" spans="16:17">
      <c r="P98" s="222"/>
      <c r="Q98" s="222"/>
    </row>
    <row r="99" spans="16:17">
      <c r="P99" s="222"/>
      <c r="Q99" s="222"/>
    </row>
    <row r="100" spans="16:17">
      <c r="P100" s="222"/>
      <c r="Q100" s="222"/>
    </row>
    <row r="101" spans="16:17">
      <c r="P101" s="222"/>
      <c r="Q101" s="222"/>
    </row>
    <row r="102" spans="16:17">
      <c r="P102" s="222"/>
      <c r="Q102" s="222"/>
    </row>
    <row r="103" spans="16:17">
      <c r="P103" s="222"/>
      <c r="Q103" s="222"/>
    </row>
    <row r="104" spans="16:17">
      <c r="P104" s="222"/>
      <c r="Q104" s="222"/>
    </row>
    <row r="105" spans="16:17">
      <c r="P105" s="222"/>
      <c r="Q105" s="222"/>
    </row>
    <row r="106" spans="16:17">
      <c r="P106" s="222"/>
      <c r="Q106" s="222"/>
    </row>
    <row r="107" spans="16:17">
      <c r="P107" s="222"/>
      <c r="Q107" s="222"/>
    </row>
    <row r="108" spans="16:17">
      <c r="P108" s="222"/>
      <c r="Q108" s="222"/>
    </row>
    <row r="109" spans="16:17">
      <c r="P109" s="222"/>
      <c r="Q109" s="222"/>
    </row>
    <row r="110" spans="16:17">
      <c r="P110" s="222"/>
      <c r="Q110" s="222"/>
    </row>
    <row r="111" spans="16:17">
      <c r="P111" s="222"/>
      <c r="Q111" s="222"/>
    </row>
    <row r="112" spans="16:17">
      <c r="P112" s="222"/>
      <c r="Q112" s="222"/>
    </row>
    <row r="113" spans="16:17">
      <c r="P113" s="222"/>
      <c r="Q113" s="222"/>
    </row>
    <row r="114" spans="16:17">
      <c r="P114" s="222"/>
      <c r="Q114" s="222"/>
    </row>
    <row r="115" spans="16:17">
      <c r="P115" s="222"/>
      <c r="Q115" s="222"/>
    </row>
  </sheetData>
  <mergeCells count="26">
    <mergeCell ref="C3:C5"/>
    <mergeCell ref="D3:D5"/>
    <mergeCell ref="K3:K5"/>
    <mergeCell ref="O3:O5"/>
    <mergeCell ref="E4:E5"/>
    <mergeCell ref="J4:J5"/>
    <mergeCell ref="L4:L5"/>
    <mergeCell ref="M4:M5"/>
    <mergeCell ref="N4:N5"/>
    <mergeCell ref="A28:B29"/>
    <mergeCell ref="A6:B7"/>
    <mergeCell ref="A8:B9"/>
    <mergeCell ref="A10:B11"/>
    <mergeCell ref="A12:B13"/>
    <mergeCell ref="A14:B15"/>
    <mergeCell ref="A16:B17"/>
    <mergeCell ref="A18:B19"/>
    <mergeCell ref="A20:B21"/>
    <mergeCell ref="A22:B23"/>
    <mergeCell ref="A24:B25"/>
    <mergeCell ref="A26:B27"/>
    <mergeCell ref="A30:B31"/>
    <mergeCell ref="A32:B33"/>
    <mergeCell ref="A34:B35"/>
    <mergeCell ref="A36:B37"/>
    <mergeCell ref="A38:B39"/>
  </mergeCells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99"/>
  <sheetViews>
    <sheetView showGridLines="0" workbookViewId="0"/>
  </sheetViews>
  <sheetFormatPr defaultColWidth="9.140625" defaultRowHeight="12"/>
  <cols>
    <col min="1" max="1" width="22.140625" style="149" customWidth="1"/>
    <col min="2" max="14" width="7.85546875" style="149" customWidth="1"/>
    <col min="15" max="43" width="7" style="149" customWidth="1"/>
    <col min="44" max="16384" width="9.140625" style="149"/>
  </cols>
  <sheetData>
    <row r="1" spans="1:15" s="198" customFormat="1" ht="12.75" thickBot="1">
      <c r="A1" s="391" t="s">
        <v>193</v>
      </c>
      <c r="B1" s="197"/>
    </row>
    <row r="2" spans="1:15" ht="6" customHeight="1" thickTop="1">
      <c r="B2" s="199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1"/>
    </row>
    <row r="3" spans="1:15" ht="12" customHeight="1">
      <c r="B3" s="370" t="s">
        <v>0</v>
      </c>
      <c r="C3" s="372" t="s">
        <v>88</v>
      </c>
      <c r="D3" s="310"/>
      <c r="E3" s="310"/>
      <c r="F3" s="310"/>
      <c r="G3" s="310"/>
      <c r="H3" s="310"/>
      <c r="I3" s="310"/>
      <c r="J3" s="372" t="s">
        <v>89</v>
      </c>
      <c r="K3" s="310"/>
      <c r="L3" s="310"/>
      <c r="M3" s="310"/>
      <c r="N3" s="374" t="s">
        <v>90</v>
      </c>
    </row>
    <row r="4" spans="1:15" ht="12" customHeight="1">
      <c r="B4" s="370"/>
      <c r="C4" s="372"/>
      <c r="D4" s="372" t="s">
        <v>91</v>
      </c>
      <c r="E4" s="313"/>
      <c r="F4" s="313"/>
      <c r="G4" s="313"/>
      <c r="H4" s="313"/>
      <c r="I4" s="372" t="s">
        <v>92</v>
      </c>
      <c r="J4" s="372"/>
      <c r="K4" s="372" t="s">
        <v>93</v>
      </c>
      <c r="L4" s="372" t="s">
        <v>94</v>
      </c>
      <c r="M4" s="372" t="s">
        <v>95</v>
      </c>
      <c r="N4" s="374"/>
    </row>
    <row r="5" spans="1:15" ht="156.75" customHeight="1">
      <c r="B5" s="371"/>
      <c r="C5" s="373"/>
      <c r="D5" s="373"/>
      <c r="E5" s="314" t="s">
        <v>96</v>
      </c>
      <c r="F5" s="314" t="s">
        <v>97</v>
      </c>
      <c r="G5" s="314" t="s">
        <v>98</v>
      </c>
      <c r="H5" s="314" t="s">
        <v>99</v>
      </c>
      <c r="I5" s="373"/>
      <c r="J5" s="373"/>
      <c r="K5" s="373"/>
      <c r="L5" s="373"/>
      <c r="M5" s="373"/>
      <c r="N5" s="375"/>
    </row>
    <row r="6" spans="1:15" ht="12" customHeight="1">
      <c r="A6" s="343" t="s">
        <v>0</v>
      </c>
      <c r="B6" s="224">
        <v>1504</v>
      </c>
      <c r="C6" s="150">
        <v>783</v>
      </c>
      <c r="D6" s="149">
        <v>774</v>
      </c>
      <c r="E6" s="150">
        <v>395</v>
      </c>
      <c r="F6" s="149">
        <v>353</v>
      </c>
      <c r="G6" s="150">
        <v>5</v>
      </c>
      <c r="H6" s="149">
        <v>21</v>
      </c>
      <c r="I6" s="150">
        <v>9</v>
      </c>
      <c r="J6" s="224">
        <v>587</v>
      </c>
      <c r="K6" s="150">
        <v>400</v>
      </c>
      <c r="L6" s="149">
        <v>2</v>
      </c>
      <c r="M6" s="150">
        <v>185</v>
      </c>
      <c r="N6" s="149">
        <v>134</v>
      </c>
      <c r="O6" s="225"/>
    </row>
    <row r="7" spans="1:15" ht="12" customHeight="1">
      <c r="A7" s="321"/>
      <c r="B7" s="151">
        <v>100</v>
      </c>
      <c r="C7" s="152">
        <v>52.061170212765958</v>
      </c>
      <c r="D7" s="151">
        <v>51.462765957446813</v>
      </c>
      <c r="E7" s="152">
        <v>26.263297872340424</v>
      </c>
      <c r="F7" s="151">
        <v>23.470744680851062</v>
      </c>
      <c r="G7" s="152">
        <v>0.33244680851063829</v>
      </c>
      <c r="H7" s="151">
        <v>1.3962765957446808</v>
      </c>
      <c r="I7" s="152">
        <v>0.59840425531914898</v>
      </c>
      <c r="J7" s="151">
        <v>39.029255319148938</v>
      </c>
      <c r="K7" s="152">
        <v>26.595744680851062</v>
      </c>
      <c r="L7" s="151">
        <v>0.13297872340425532</v>
      </c>
      <c r="M7" s="152">
        <v>12.300531914893616</v>
      </c>
      <c r="N7" s="151">
        <v>8.9095744680851059</v>
      </c>
      <c r="O7" s="225"/>
    </row>
    <row r="8" spans="1:15" ht="12" customHeight="1">
      <c r="A8" s="328" t="s">
        <v>70</v>
      </c>
      <c r="B8" s="148">
        <v>30</v>
      </c>
      <c r="C8" s="147">
        <v>10</v>
      </c>
      <c r="D8" s="148">
        <v>10</v>
      </c>
      <c r="E8" s="147">
        <v>2</v>
      </c>
      <c r="F8" s="148">
        <v>7</v>
      </c>
      <c r="G8" s="207" t="s">
        <v>33</v>
      </c>
      <c r="H8" s="148">
        <v>1</v>
      </c>
      <c r="I8" s="207" t="s">
        <v>33</v>
      </c>
      <c r="J8" s="148">
        <v>13</v>
      </c>
      <c r="K8" s="147">
        <v>8</v>
      </c>
      <c r="L8" s="202" t="s">
        <v>33</v>
      </c>
      <c r="M8" s="147">
        <v>5</v>
      </c>
      <c r="N8" s="148">
        <v>7</v>
      </c>
      <c r="O8" s="225"/>
    </row>
    <row r="9" spans="1:15" ht="12" customHeight="1">
      <c r="A9" s="328"/>
      <c r="B9" s="145">
        <v>100</v>
      </c>
      <c r="C9" s="146">
        <v>33.333333333333329</v>
      </c>
      <c r="D9" s="145">
        <v>33.333333333333329</v>
      </c>
      <c r="E9" s="146">
        <v>6.666666666666667</v>
      </c>
      <c r="F9" s="145">
        <v>23.333333333333332</v>
      </c>
      <c r="G9" s="208" t="s">
        <v>33</v>
      </c>
      <c r="H9" s="145">
        <v>3.3333333333333335</v>
      </c>
      <c r="I9" s="208" t="s">
        <v>33</v>
      </c>
      <c r="J9" s="145">
        <v>43.333333333333336</v>
      </c>
      <c r="K9" s="146">
        <v>26.666666666666668</v>
      </c>
      <c r="L9" s="203" t="s">
        <v>33</v>
      </c>
      <c r="M9" s="146">
        <v>16.666666666666664</v>
      </c>
      <c r="N9" s="145">
        <v>23.333333333333332</v>
      </c>
      <c r="O9" s="225"/>
    </row>
    <row r="10" spans="1:15" ht="12" customHeight="1">
      <c r="A10" s="367" t="s">
        <v>71</v>
      </c>
      <c r="B10" s="149">
        <v>57</v>
      </c>
      <c r="C10" s="150">
        <v>18</v>
      </c>
      <c r="D10" s="149">
        <v>18</v>
      </c>
      <c r="E10" s="150">
        <v>6</v>
      </c>
      <c r="F10" s="149">
        <v>12</v>
      </c>
      <c r="G10" s="207" t="s">
        <v>33</v>
      </c>
      <c r="H10" s="202" t="s">
        <v>33</v>
      </c>
      <c r="I10" s="207" t="s">
        <v>33</v>
      </c>
      <c r="J10" s="149">
        <v>26</v>
      </c>
      <c r="K10" s="150">
        <v>8</v>
      </c>
      <c r="L10" s="202" t="s">
        <v>33</v>
      </c>
      <c r="M10" s="150">
        <v>18</v>
      </c>
      <c r="N10" s="149">
        <v>13</v>
      </c>
      <c r="O10" s="225"/>
    </row>
    <row r="11" spans="1:15" ht="12" customHeight="1">
      <c r="A11" s="368"/>
      <c r="B11" s="151">
        <v>100</v>
      </c>
      <c r="C11" s="152">
        <v>31.578947368421051</v>
      </c>
      <c r="D11" s="151">
        <v>31.578947368421051</v>
      </c>
      <c r="E11" s="152">
        <v>10.526315789473683</v>
      </c>
      <c r="F11" s="151">
        <v>21.052631578947366</v>
      </c>
      <c r="G11" s="208" t="s">
        <v>33</v>
      </c>
      <c r="H11" s="203" t="s">
        <v>33</v>
      </c>
      <c r="I11" s="208" t="s">
        <v>33</v>
      </c>
      <c r="J11" s="151">
        <v>45.614035087719294</v>
      </c>
      <c r="K11" s="152">
        <v>14.035087719298245</v>
      </c>
      <c r="L11" s="203" t="s">
        <v>33</v>
      </c>
      <c r="M11" s="152">
        <v>31.578947368421051</v>
      </c>
      <c r="N11" s="151">
        <v>22.807017543859647</v>
      </c>
      <c r="O11" s="225"/>
    </row>
    <row r="12" spans="1:15" ht="12" customHeight="1">
      <c r="A12" s="367" t="s">
        <v>72</v>
      </c>
      <c r="B12" s="148">
        <v>115</v>
      </c>
      <c r="C12" s="147">
        <v>29</v>
      </c>
      <c r="D12" s="148">
        <v>29</v>
      </c>
      <c r="E12" s="147">
        <v>11</v>
      </c>
      <c r="F12" s="202">
        <v>13</v>
      </c>
      <c r="G12" s="207" t="s">
        <v>33</v>
      </c>
      <c r="H12" s="148">
        <v>5</v>
      </c>
      <c r="I12" s="207" t="s">
        <v>33</v>
      </c>
      <c r="J12" s="148">
        <v>67</v>
      </c>
      <c r="K12" s="147">
        <v>29</v>
      </c>
      <c r="L12" s="202" t="s">
        <v>33</v>
      </c>
      <c r="M12" s="147">
        <v>38</v>
      </c>
      <c r="N12" s="148">
        <v>19</v>
      </c>
      <c r="O12" s="225"/>
    </row>
    <row r="13" spans="1:15" ht="12" customHeight="1">
      <c r="A13" s="368"/>
      <c r="B13" s="145">
        <v>100</v>
      </c>
      <c r="C13" s="146">
        <v>25.217391304347824</v>
      </c>
      <c r="D13" s="145">
        <v>25.217391304347824</v>
      </c>
      <c r="E13" s="146">
        <v>9.5652173913043477</v>
      </c>
      <c r="F13" s="203">
        <v>11.304347826086957</v>
      </c>
      <c r="G13" s="208" t="s">
        <v>33</v>
      </c>
      <c r="H13" s="145">
        <v>4.3478260869565215</v>
      </c>
      <c r="I13" s="208" t="s">
        <v>33</v>
      </c>
      <c r="J13" s="145">
        <v>58.260869565217391</v>
      </c>
      <c r="K13" s="146">
        <v>25.217391304347824</v>
      </c>
      <c r="L13" s="203" t="s">
        <v>33</v>
      </c>
      <c r="M13" s="146">
        <v>33.043478260869563</v>
      </c>
      <c r="N13" s="145">
        <v>16.521739130434781</v>
      </c>
      <c r="O13" s="225"/>
    </row>
    <row r="14" spans="1:15" ht="12" customHeight="1">
      <c r="A14" s="367" t="s">
        <v>73</v>
      </c>
      <c r="B14" s="149">
        <v>153</v>
      </c>
      <c r="C14" s="150">
        <v>53</v>
      </c>
      <c r="D14" s="149">
        <v>51</v>
      </c>
      <c r="E14" s="150">
        <v>21</v>
      </c>
      <c r="F14" s="149">
        <v>27</v>
      </c>
      <c r="G14" s="147">
        <v>1</v>
      </c>
      <c r="H14" s="149">
        <v>2</v>
      </c>
      <c r="I14" s="150">
        <v>2</v>
      </c>
      <c r="J14" s="149">
        <v>87</v>
      </c>
      <c r="K14" s="150">
        <v>47</v>
      </c>
      <c r="L14" s="202" t="s">
        <v>33</v>
      </c>
      <c r="M14" s="150">
        <v>40</v>
      </c>
      <c r="N14" s="149">
        <v>13</v>
      </c>
      <c r="O14" s="225"/>
    </row>
    <row r="15" spans="1:15" ht="12" customHeight="1">
      <c r="A15" s="368"/>
      <c r="B15" s="151">
        <v>100</v>
      </c>
      <c r="C15" s="152">
        <v>34.640522875816991</v>
      </c>
      <c r="D15" s="151">
        <v>33.333333333333329</v>
      </c>
      <c r="E15" s="152">
        <v>13.725490196078432</v>
      </c>
      <c r="F15" s="151">
        <v>17.647058823529413</v>
      </c>
      <c r="G15" s="146">
        <v>0.65359477124183007</v>
      </c>
      <c r="H15" s="151">
        <v>1.3071895424836601</v>
      </c>
      <c r="I15" s="152">
        <v>1.3071895424836601</v>
      </c>
      <c r="J15" s="151">
        <v>56.862745098039213</v>
      </c>
      <c r="K15" s="152">
        <v>30.718954248366014</v>
      </c>
      <c r="L15" s="203" t="s">
        <v>33</v>
      </c>
      <c r="M15" s="152">
        <v>26.143790849673206</v>
      </c>
      <c r="N15" s="151">
        <v>8.4967320261437909</v>
      </c>
      <c r="O15" s="225"/>
    </row>
    <row r="16" spans="1:15" ht="12" customHeight="1">
      <c r="A16" s="367" t="s">
        <v>74</v>
      </c>
      <c r="B16" s="148">
        <v>144</v>
      </c>
      <c r="C16" s="147">
        <v>66</v>
      </c>
      <c r="D16" s="148">
        <v>63</v>
      </c>
      <c r="E16" s="147">
        <v>25</v>
      </c>
      <c r="F16" s="148">
        <v>35</v>
      </c>
      <c r="G16" s="207" t="s">
        <v>33</v>
      </c>
      <c r="H16" s="148">
        <v>3</v>
      </c>
      <c r="I16" s="147">
        <v>3</v>
      </c>
      <c r="J16" s="148">
        <v>58</v>
      </c>
      <c r="K16" s="147">
        <v>39</v>
      </c>
      <c r="L16" s="202" t="s">
        <v>33</v>
      </c>
      <c r="M16" s="147">
        <v>19</v>
      </c>
      <c r="N16" s="148">
        <v>20</v>
      </c>
      <c r="O16" s="225"/>
    </row>
    <row r="17" spans="1:15" ht="12" customHeight="1">
      <c r="A17" s="368"/>
      <c r="B17" s="145">
        <v>100</v>
      </c>
      <c r="C17" s="146">
        <v>45.833333333333329</v>
      </c>
      <c r="D17" s="145">
        <v>43.75</v>
      </c>
      <c r="E17" s="146">
        <v>17.361111111111111</v>
      </c>
      <c r="F17" s="145">
        <v>24.305555555555554</v>
      </c>
      <c r="G17" s="208" t="s">
        <v>33</v>
      </c>
      <c r="H17" s="145">
        <v>2.083333333333333</v>
      </c>
      <c r="I17" s="146">
        <v>2.083333333333333</v>
      </c>
      <c r="J17" s="145">
        <v>40.277777777777779</v>
      </c>
      <c r="K17" s="146">
        <v>27.083333333333332</v>
      </c>
      <c r="L17" s="203" t="s">
        <v>33</v>
      </c>
      <c r="M17" s="146">
        <v>13.194444444444445</v>
      </c>
      <c r="N17" s="145">
        <v>13.888888888888889</v>
      </c>
      <c r="O17" s="225"/>
    </row>
    <row r="18" spans="1:15" ht="12" customHeight="1">
      <c r="A18" s="328" t="s">
        <v>75</v>
      </c>
      <c r="B18" s="149">
        <v>129</v>
      </c>
      <c r="C18" s="150">
        <v>51</v>
      </c>
      <c r="D18" s="149">
        <v>51</v>
      </c>
      <c r="E18" s="150">
        <v>25</v>
      </c>
      <c r="F18" s="149">
        <v>26</v>
      </c>
      <c r="G18" s="207" t="s">
        <v>33</v>
      </c>
      <c r="H18" s="202" t="s">
        <v>33</v>
      </c>
      <c r="I18" s="207" t="s">
        <v>33</v>
      </c>
      <c r="J18" s="149">
        <v>67</v>
      </c>
      <c r="K18" s="147">
        <v>49</v>
      </c>
      <c r="L18" s="202" t="s">
        <v>33</v>
      </c>
      <c r="M18" s="150">
        <v>18</v>
      </c>
      <c r="N18" s="149">
        <v>11</v>
      </c>
      <c r="O18" s="225"/>
    </row>
    <row r="19" spans="1:15" ht="12" customHeight="1">
      <c r="A19" s="328"/>
      <c r="B19" s="151">
        <v>100</v>
      </c>
      <c r="C19" s="152">
        <v>39.534883720930232</v>
      </c>
      <c r="D19" s="151">
        <v>39.534883720930232</v>
      </c>
      <c r="E19" s="152">
        <v>19.379844961240313</v>
      </c>
      <c r="F19" s="151">
        <v>20.155038759689923</v>
      </c>
      <c r="G19" s="208" t="s">
        <v>33</v>
      </c>
      <c r="H19" s="203" t="s">
        <v>33</v>
      </c>
      <c r="I19" s="208" t="s">
        <v>33</v>
      </c>
      <c r="J19" s="151">
        <v>51.937984496124031</v>
      </c>
      <c r="K19" s="146">
        <v>37.984496124031011</v>
      </c>
      <c r="L19" s="203" t="s">
        <v>33</v>
      </c>
      <c r="M19" s="152">
        <v>13.953488372093023</v>
      </c>
      <c r="N19" s="151">
        <v>8.5271317829457356</v>
      </c>
      <c r="O19" s="225"/>
    </row>
    <row r="20" spans="1:15" ht="12" customHeight="1">
      <c r="A20" s="328" t="s">
        <v>76</v>
      </c>
      <c r="B20" s="148">
        <v>87</v>
      </c>
      <c r="C20" s="147">
        <v>51</v>
      </c>
      <c r="D20" s="148">
        <v>50</v>
      </c>
      <c r="E20" s="147">
        <v>23</v>
      </c>
      <c r="F20" s="148">
        <v>27</v>
      </c>
      <c r="G20" s="207" t="s">
        <v>33</v>
      </c>
      <c r="H20" s="202" t="s">
        <v>33</v>
      </c>
      <c r="I20" s="150">
        <v>1</v>
      </c>
      <c r="J20" s="148">
        <v>32</v>
      </c>
      <c r="K20" s="147">
        <v>23</v>
      </c>
      <c r="L20" s="149">
        <v>1</v>
      </c>
      <c r="M20" s="147">
        <v>8</v>
      </c>
      <c r="N20" s="148">
        <v>4</v>
      </c>
      <c r="O20" s="225"/>
    </row>
    <row r="21" spans="1:15" ht="12" customHeight="1">
      <c r="A21" s="328"/>
      <c r="B21" s="145">
        <v>100</v>
      </c>
      <c r="C21" s="146">
        <v>58.620689655172406</v>
      </c>
      <c r="D21" s="145">
        <v>57.47126436781609</v>
      </c>
      <c r="E21" s="146">
        <v>26.436781609195403</v>
      </c>
      <c r="F21" s="145">
        <v>31.03448275862069</v>
      </c>
      <c r="G21" s="208" t="s">
        <v>33</v>
      </c>
      <c r="H21" s="203" t="s">
        <v>33</v>
      </c>
      <c r="I21" s="152">
        <v>1.1494252873563218</v>
      </c>
      <c r="J21" s="145">
        <v>36.781609195402297</v>
      </c>
      <c r="K21" s="146">
        <v>26.436781609195403</v>
      </c>
      <c r="L21" s="151">
        <v>1.1494252873563218</v>
      </c>
      <c r="M21" s="146">
        <v>9.1954022988505741</v>
      </c>
      <c r="N21" s="145">
        <v>4.5977011494252871</v>
      </c>
      <c r="O21" s="225"/>
    </row>
    <row r="22" spans="1:15" ht="12" customHeight="1">
      <c r="A22" s="328" t="s">
        <v>77</v>
      </c>
      <c r="B22" s="149">
        <v>119</v>
      </c>
      <c r="C22" s="150">
        <v>70</v>
      </c>
      <c r="D22" s="149">
        <v>69</v>
      </c>
      <c r="E22" s="150">
        <v>33</v>
      </c>
      <c r="F22" s="149">
        <v>33</v>
      </c>
      <c r="G22" s="150">
        <v>1</v>
      </c>
      <c r="H22" s="149">
        <v>2</v>
      </c>
      <c r="I22" s="147">
        <v>1</v>
      </c>
      <c r="J22" s="149">
        <v>44</v>
      </c>
      <c r="K22" s="147">
        <v>37</v>
      </c>
      <c r="L22" s="202" t="s">
        <v>33</v>
      </c>
      <c r="M22" s="150">
        <v>7</v>
      </c>
      <c r="N22" s="149">
        <v>5</v>
      </c>
      <c r="O22" s="225"/>
    </row>
    <row r="23" spans="1:15" ht="12" customHeight="1">
      <c r="A23" s="328"/>
      <c r="B23" s="151">
        <v>100</v>
      </c>
      <c r="C23" s="152">
        <v>58.82352941176471</v>
      </c>
      <c r="D23" s="151">
        <v>57.983193277310932</v>
      </c>
      <c r="E23" s="152">
        <v>27.731092436974791</v>
      </c>
      <c r="F23" s="151">
        <v>27.731092436974791</v>
      </c>
      <c r="G23" s="146">
        <v>0.84033613445378152</v>
      </c>
      <c r="H23" s="151">
        <v>1.680672268907563</v>
      </c>
      <c r="I23" s="152">
        <v>0.84033613445378152</v>
      </c>
      <c r="J23" s="151">
        <v>36.97478991596639</v>
      </c>
      <c r="K23" s="146">
        <v>31.092436974789916</v>
      </c>
      <c r="L23" s="203" t="s">
        <v>33</v>
      </c>
      <c r="M23" s="152">
        <v>5.8823529411764701</v>
      </c>
      <c r="N23" s="151">
        <v>4.2016806722689077</v>
      </c>
      <c r="O23" s="225"/>
    </row>
    <row r="24" spans="1:15" ht="12" customHeight="1">
      <c r="A24" s="366" t="s">
        <v>78</v>
      </c>
      <c r="B24" s="148">
        <v>99</v>
      </c>
      <c r="C24" s="147">
        <v>61</v>
      </c>
      <c r="D24" s="148">
        <v>61</v>
      </c>
      <c r="E24" s="147">
        <v>36</v>
      </c>
      <c r="F24" s="148">
        <v>24</v>
      </c>
      <c r="G24" s="150">
        <v>1</v>
      </c>
      <c r="H24" s="202" t="s">
        <v>33</v>
      </c>
      <c r="I24" s="207" t="s">
        <v>33</v>
      </c>
      <c r="J24" s="148">
        <v>32</v>
      </c>
      <c r="K24" s="147">
        <v>27</v>
      </c>
      <c r="L24" s="202" t="s">
        <v>33</v>
      </c>
      <c r="M24" s="147">
        <v>5</v>
      </c>
      <c r="N24" s="148">
        <v>6</v>
      </c>
      <c r="O24" s="225"/>
    </row>
    <row r="25" spans="1:15" ht="12" customHeight="1">
      <c r="A25" s="328"/>
      <c r="B25" s="145">
        <v>100</v>
      </c>
      <c r="C25" s="146">
        <v>61.616161616161612</v>
      </c>
      <c r="D25" s="145">
        <v>61.616161616161612</v>
      </c>
      <c r="E25" s="146">
        <v>36.363636363636367</v>
      </c>
      <c r="F25" s="145">
        <v>24.242424242424242</v>
      </c>
      <c r="G25" s="146">
        <v>1.0101010101010102</v>
      </c>
      <c r="H25" s="203" t="s">
        <v>33</v>
      </c>
      <c r="I25" s="208" t="s">
        <v>33</v>
      </c>
      <c r="J25" s="145">
        <v>32.323232323232325</v>
      </c>
      <c r="K25" s="146">
        <v>27.27272727272727</v>
      </c>
      <c r="L25" s="203" t="s">
        <v>33</v>
      </c>
      <c r="M25" s="146">
        <v>5.0505050505050502</v>
      </c>
      <c r="N25" s="145">
        <v>6.0606060606060606</v>
      </c>
      <c r="O25" s="225"/>
    </row>
    <row r="26" spans="1:15" ht="12" customHeight="1">
      <c r="A26" s="361" t="s">
        <v>79</v>
      </c>
      <c r="B26" s="149">
        <v>98</v>
      </c>
      <c r="C26" s="150">
        <v>65</v>
      </c>
      <c r="D26" s="149">
        <v>65</v>
      </c>
      <c r="E26" s="150">
        <v>39</v>
      </c>
      <c r="F26" s="148">
        <v>25</v>
      </c>
      <c r="G26" s="150">
        <v>1</v>
      </c>
      <c r="H26" s="202" t="s">
        <v>33</v>
      </c>
      <c r="I26" s="207" t="s">
        <v>33</v>
      </c>
      <c r="J26" s="149">
        <v>29</v>
      </c>
      <c r="K26" s="147">
        <v>29</v>
      </c>
      <c r="L26" s="202" t="s">
        <v>33</v>
      </c>
      <c r="M26" s="207" t="s">
        <v>33</v>
      </c>
      <c r="N26" s="149">
        <v>4</v>
      </c>
      <c r="O26" s="225"/>
    </row>
    <row r="27" spans="1:15" ht="12" customHeight="1">
      <c r="A27" s="361"/>
      <c r="B27" s="151">
        <v>100</v>
      </c>
      <c r="C27" s="152">
        <v>66.326530612244895</v>
      </c>
      <c r="D27" s="151">
        <v>66.326530612244895</v>
      </c>
      <c r="E27" s="152">
        <v>39.795918367346935</v>
      </c>
      <c r="F27" s="145">
        <v>25.510204081632654</v>
      </c>
      <c r="G27" s="152">
        <v>1.0204081632653061</v>
      </c>
      <c r="H27" s="203" t="s">
        <v>33</v>
      </c>
      <c r="I27" s="208" t="s">
        <v>33</v>
      </c>
      <c r="J27" s="151">
        <v>29.591836734693878</v>
      </c>
      <c r="K27" s="146">
        <v>29.591836734693878</v>
      </c>
      <c r="L27" s="203" t="s">
        <v>33</v>
      </c>
      <c r="M27" s="208" t="s">
        <v>33</v>
      </c>
      <c r="N27" s="226">
        <v>4.0816326530612246</v>
      </c>
      <c r="O27" s="225"/>
    </row>
    <row r="28" spans="1:15" ht="12" customHeight="1">
      <c r="A28" s="367" t="s">
        <v>80</v>
      </c>
      <c r="B28" s="148">
        <v>80</v>
      </c>
      <c r="C28" s="147">
        <v>52</v>
      </c>
      <c r="D28" s="148">
        <v>52</v>
      </c>
      <c r="E28" s="147">
        <v>31</v>
      </c>
      <c r="F28" s="148">
        <v>21</v>
      </c>
      <c r="G28" s="207" t="s">
        <v>33</v>
      </c>
      <c r="H28" s="202" t="s">
        <v>33</v>
      </c>
      <c r="I28" s="207" t="s">
        <v>33</v>
      </c>
      <c r="J28" s="148">
        <v>24</v>
      </c>
      <c r="K28" s="147">
        <v>21</v>
      </c>
      <c r="L28" s="202" t="s">
        <v>33</v>
      </c>
      <c r="M28" s="147">
        <v>3</v>
      </c>
      <c r="N28" s="149">
        <v>4</v>
      </c>
      <c r="O28" s="225"/>
    </row>
    <row r="29" spans="1:15" ht="12" customHeight="1">
      <c r="A29" s="368"/>
      <c r="B29" s="145">
        <v>100</v>
      </c>
      <c r="C29" s="146">
        <v>65</v>
      </c>
      <c r="D29" s="145">
        <v>65</v>
      </c>
      <c r="E29" s="146">
        <v>38.75</v>
      </c>
      <c r="F29" s="145">
        <v>26.25</v>
      </c>
      <c r="G29" s="208" t="s">
        <v>33</v>
      </c>
      <c r="H29" s="203" t="s">
        <v>33</v>
      </c>
      <c r="I29" s="208" t="s">
        <v>33</v>
      </c>
      <c r="J29" s="145">
        <v>30</v>
      </c>
      <c r="K29" s="146">
        <v>26.25</v>
      </c>
      <c r="L29" s="203" t="s">
        <v>33</v>
      </c>
      <c r="M29" s="146">
        <v>3.75</v>
      </c>
      <c r="N29" s="151">
        <v>5</v>
      </c>
      <c r="O29" s="225"/>
    </row>
    <row r="30" spans="1:15" ht="12" customHeight="1">
      <c r="A30" s="367" t="s">
        <v>81</v>
      </c>
      <c r="B30" s="149">
        <v>58</v>
      </c>
      <c r="C30" s="150">
        <v>43</v>
      </c>
      <c r="D30" s="149">
        <v>43</v>
      </c>
      <c r="E30" s="150">
        <v>25</v>
      </c>
      <c r="F30" s="148">
        <v>16</v>
      </c>
      <c r="G30" s="150">
        <v>1</v>
      </c>
      <c r="H30" s="149">
        <v>1</v>
      </c>
      <c r="I30" s="207" t="s">
        <v>33</v>
      </c>
      <c r="J30" s="149">
        <v>14</v>
      </c>
      <c r="K30" s="147">
        <v>12</v>
      </c>
      <c r="L30" s="202" t="s">
        <v>33</v>
      </c>
      <c r="M30" s="150">
        <v>2</v>
      </c>
      <c r="N30" s="227">
        <v>1</v>
      </c>
      <c r="O30" s="225"/>
    </row>
    <row r="31" spans="1:15" ht="12" customHeight="1">
      <c r="A31" s="368"/>
      <c r="B31" s="228">
        <v>100</v>
      </c>
      <c r="C31" s="146">
        <v>74.137931034482762</v>
      </c>
      <c r="D31" s="145">
        <v>74.137931034482762</v>
      </c>
      <c r="E31" s="146">
        <v>43.103448275862064</v>
      </c>
      <c r="F31" s="145">
        <v>27.586206896551722</v>
      </c>
      <c r="G31" s="152">
        <v>1.7241379310344827</v>
      </c>
      <c r="H31" s="145">
        <v>1.7241379310344827</v>
      </c>
      <c r="I31" s="208" t="s">
        <v>33</v>
      </c>
      <c r="J31" s="145">
        <v>24.137931034482758</v>
      </c>
      <c r="K31" s="146">
        <v>20.689655172413794</v>
      </c>
      <c r="L31" s="203" t="s">
        <v>33</v>
      </c>
      <c r="M31" s="146">
        <v>3.4482758620689653</v>
      </c>
      <c r="N31" s="151">
        <v>1.7241379310344827</v>
      </c>
      <c r="O31" s="225"/>
    </row>
    <row r="32" spans="1:15" ht="12" customHeight="1">
      <c r="A32" s="328" t="s">
        <v>82</v>
      </c>
      <c r="B32" s="149">
        <v>51</v>
      </c>
      <c r="C32" s="150">
        <v>35</v>
      </c>
      <c r="D32" s="149">
        <v>35</v>
      </c>
      <c r="E32" s="150">
        <v>17</v>
      </c>
      <c r="F32" s="148">
        <v>18</v>
      </c>
      <c r="G32" s="207" t="s">
        <v>33</v>
      </c>
      <c r="H32" s="202" t="s">
        <v>33</v>
      </c>
      <c r="I32" s="207" t="s">
        <v>33</v>
      </c>
      <c r="J32" s="149">
        <v>13</v>
      </c>
      <c r="K32" s="147">
        <v>11</v>
      </c>
      <c r="L32" s="202" t="s">
        <v>33</v>
      </c>
      <c r="M32" s="150">
        <v>2</v>
      </c>
      <c r="N32" s="227">
        <v>3</v>
      </c>
      <c r="O32" s="225"/>
    </row>
    <row r="33" spans="1:15" ht="12" customHeight="1">
      <c r="A33" s="328"/>
      <c r="B33" s="151">
        <v>100</v>
      </c>
      <c r="C33" s="152">
        <v>68.627450980392155</v>
      </c>
      <c r="D33" s="151">
        <v>68.627450980392155</v>
      </c>
      <c r="E33" s="152">
        <v>33.333333333333329</v>
      </c>
      <c r="F33" s="145">
        <v>35.294117647058826</v>
      </c>
      <c r="G33" s="208" t="s">
        <v>33</v>
      </c>
      <c r="H33" s="203" t="s">
        <v>33</v>
      </c>
      <c r="I33" s="208" t="s">
        <v>33</v>
      </c>
      <c r="J33" s="151">
        <v>25.490196078431371</v>
      </c>
      <c r="K33" s="146">
        <v>21.568627450980394</v>
      </c>
      <c r="L33" s="203" t="s">
        <v>33</v>
      </c>
      <c r="M33" s="152">
        <v>3.9215686274509802</v>
      </c>
      <c r="N33" s="151">
        <v>5.8823529411764701</v>
      </c>
      <c r="O33" s="225"/>
    </row>
    <row r="34" spans="1:15" ht="12" customHeight="1">
      <c r="A34" s="328" t="s">
        <v>83</v>
      </c>
      <c r="B34" s="148">
        <v>34</v>
      </c>
      <c r="C34" s="147">
        <v>30</v>
      </c>
      <c r="D34" s="148">
        <v>30</v>
      </c>
      <c r="E34" s="147">
        <v>18</v>
      </c>
      <c r="F34" s="148">
        <v>12</v>
      </c>
      <c r="G34" s="207" t="s">
        <v>33</v>
      </c>
      <c r="H34" s="202" t="s">
        <v>33</v>
      </c>
      <c r="I34" s="207" t="s">
        <v>33</v>
      </c>
      <c r="J34" s="148">
        <v>4</v>
      </c>
      <c r="K34" s="147">
        <v>3</v>
      </c>
      <c r="L34" s="202" t="s">
        <v>33</v>
      </c>
      <c r="M34" s="147">
        <v>1</v>
      </c>
      <c r="N34" s="202" t="s">
        <v>33</v>
      </c>
      <c r="O34" s="225"/>
    </row>
    <row r="35" spans="1:15" ht="12" customHeight="1">
      <c r="A35" s="328"/>
      <c r="B35" s="145">
        <v>100</v>
      </c>
      <c r="C35" s="146">
        <v>88.235294117647058</v>
      </c>
      <c r="D35" s="145">
        <v>88.235294117647058</v>
      </c>
      <c r="E35" s="146">
        <v>52.941176470588239</v>
      </c>
      <c r="F35" s="145">
        <v>35.294117647058826</v>
      </c>
      <c r="G35" s="208" t="s">
        <v>33</v>
      </c>
      <c r="H35" s="203" t="s">
        <v>33</v>
      </c>
      <c r="I35" s="208" t="s">
        <v>33</v>
      </c>
      <c r="J35" s="145">
        <v>11.76470588235294</v>
      </c>
      <c r="K35" s="146">
        <v>8.8235294117647065</v>
      </c>
      <c r="L35" s="203" t="s">
        <v>33</v>
      </c>
      <c r="M35" s="146">
        <v>2.9411764705882351</v>
      </c>
      <c r="N35" s="203" t="s">
        <v>33</v>
      </c>
      <c r="O35" s="225"/>
    </row>
    <row r="36" spans="1:15" ht="12" customHeight="1">
      <c r="A36" s="328" t="s">
        <v>84</v>
      </c>
      <c r="B36" s="149">
        <v>34</v>
      </c>
      <c r="C36" s="150">
        <v>26</v>
      </c>
      <c r="D36" s="149">
        <v>25</v>
      </c>
      <c r="E36" s="150">
        <v>18</v>
      </c>
      <c r="F36" s="149">
        <v>7</v>
      </c>
      <c r="G36" s="207" t="s">
        <v>33</v>
      </c>
      <c r="H36" s="202" t="s">
        <v>33</v>
      </c>
      <c r="I36" s="150">
        <v>1</v>
      </c>
      <c r="J36" s="204">
        <v>5</v>
      </c>
      <c r="K36" s="147">
        <v>4</v>
      </c>
      <c r="L36" s="202" t="s">
        <v>33</v>
      </c>
      <c r="M36" s="147">
        <v>1</v>
      </c>
      <c r="N36" s="149">
        <v>3</v>
      </c>
      <c r="O36" s="225"/>
    </row>
    <row r="37" spans="1:15" ht="12" customHeight="1">
      <c r="A37" s="328"/>
      <c r="B37" s="151">
        <v>100</v>
      </c>
      <c r="C37" s="152">
        <v>76.470588235294116</v>
      </c>
      <c r="D37" s="151">
        <v>73.529411764705884</v>
      </c>
      <c r="E37" s="152">
        <v>52.941176470588239</v>
      </c>
      <c r="F37" s="151">
        <v>20.588235294117645</v>
      </c>
      <c r="G37" s="208" t="s">
        <v>33</v>
      </c>
      <c r="H37" s="203" t="s">
        <v>33</v>
      </c>
      <c r="I37" s="152">
        <v>2.9411764705882351</v>
      </c>
      <c r="J37" s="205">
        <v>14.705882352941178</v>
      </c>
      <c r="K37" s="146">
        <v>11.76470588235294</v>
      </c>
      <c r="L37" s="203" t="s">
        <v>33</v>
      </c>
      <c r="M37" s="146">
        <v>2.9411764705882351</v>
      </c>
      <c r="N37" s="151">
        <v>8.8235294117647065</v>
      </c>
      <c r="O37" s="225"/>
    </row>
    <row r="38" spans="1:15" ht="12" customHeight="1">
      <c r="A38" s="366" t="s">
        <v>85</v>
      </c>
      <c r="B38" s="148">
        <v>82</v>
      </c>
      <c r="C38" s="147">
        <v>59</v>
      </c>
      <c r="D38" s="148">
        <v>59</v>
      </c>
      <c r="E38" s="147">
        <v>35</v>
      </c>
      <c r="F38" s="147">
        <v>19</v>
      </c>
      <c r="G38" s="207" t="s">
        <v>33</v>
      </c>
      <c r="H38" s="148">
        <v>5</v>
      </c>
      <c r="I38" s="207" t="s">
        <v>33</v>
      </c>
      <c r="J38" s="148">
        <v>21</v>
      </c>
      <c r="K38" s="147">
        <v>20</v>
      </c>
      <c r="L38" s="147">
        <v>1</v>
      </c>
      <c r="M38" s="229" t="s">
        <v>33</v>
      </c>
      <c r="N38" s="148">
        <v>2</v>
      </c>
      <c r="O38" s="225"/>
    </row>
    <row r="39" spans="1:15" ht="12" customHeight="1">
      <c r="A39" s="328"/>
      <c r="B39" s="145">
        <v>100</v>
      </c>
      <c r="C39" s="146">
        <v>71.951219512195124</v>
      </c>
      <c r="D39" s="145">
        <v>71.951219512195124</v>
      </c>
      <c r="E39" s="146">
        <v>42.68292682926829</v>
      </c>
      <c r="F39" s="151">
        <v>23.170731707317074</v>
      </c>
      <c r="G39" s="208" t="s">
        <v>33</v>
      </c>
      <c r="H39" s="145">
        <v>6.0975609756097562</v>
      </c>
      <c r="I39" s="208" t="s">
        <v>33</v>
      </c>
      <c r="J39" s="145">
        <v>25.609756097560975</v>
      </c>
      <c r="K39" s="146">
        <v>24.390243902439025</v>
      </c>
      <c r="L39" s="152">
        <v>1.2195121951219512</v>
      </c>
      <c r="M39" s="230" t="s">
        <v>33</v>
      </c>
      <c r="N39" s="145">
        <v>2.4390243902439024</v>
      </c>
      <c r="O39" s="225"/>
    </row>
    <row r="40" spans="1:15" ht="12" customHeight="1">
      <c r="A40" s="361" t="s">
        <v>86</v>
      </c>
      <c r="B40" s="149">
        <v>53</v>
      </c>
      <c r="C40" s="150">
        <v>33</v>
      </c>
      <c r="D40" s="149">
        <v>33</v>
      </c>
      <c r="E40" s="150">
        <v>17</v>
      </c>
      <c r="F40" s="147">
        <v>14</v>
      </c>
      <c r="G40" s="207" t="s">
        <v>33</v>
      </c>
      <c r="H40" s="148">
        <v>2</v>
      </c>
      <c r="I40" s="207" t="s">
        <v>33</v>
      </c>
      <c r="J40" s="149">
        <v>20</v>
      </c>
      <c r="K40" s="147">
        <v>19</v>
      </c>
      <c r="L40" s="207" t="s">
        <v>33</v>
      </c>
      <c r="M40" s="231">
        <v>1</v>
      </c>
      <c r="N40" s="202" t="s">
        <v>33</v>
      </c>
      <c r="O40" s="225"/>
    </row>
    <row r="41" spans="1:15" ht="12" customHeight="1">
      <c r="A41" s="361"/>
      <c r="B41" s="151">
        <v>100</v>
      </c>
      <c r="C41" s="152">
        <v>62.264150943396224</v>
      </c>
      <c r="D41" s="151">
        <v>62.264150943396224</v>
      </c>
      <c r="E41" s="152">
        <v>32.075471698113205</v>
      </c>
      <c r="F41" s="151">
        <v>26.415094339622641</v>
      </c>
      <c r="G41" s="208" t="s">
        <v>33</v>
      </c>
      <c r="H41" s="145">
        <v>3.7735849056603774</v>
      </c>
      <c r="I41" s="208" t="s">
        <v>33</v>
      </c>
      <c r="J41" s="151">
        <v>37.735849056603776</v>
      </c>
      <c r="K41" s="146">
        <v>35.849056603773583</v>
      </c>
      <c r="L41" s="203" t="s">
        <v>33</v>
      </c>
      <c r="M41" s="152">
        <v>1.8867924528301887</v>
      </c>
      <c r="N41" s="203" t="s">
        <v>33</v>
      </c>
      <c r="O41" s="225"/>
    </row>
    <row r="42" spans="1:15" ht="12" customHeight="1">
      <c r="A42" s="361" t="s">
        <v>87</v>
      </c>
      <c r="B42" s="148">
        <v>81</v>
      </c>
      <c r="C42" s="147">
        <v>31</v>
      </c>
      <c r="D42" s="148">
        <v>30</v>
      </c>
      <c r="E42" s="147">
        <v>13</v>
      </c>
      <c r="F42" s="147">
        <v>17</v>
      </c>
      <c r="G42" s="207" t="s">
        <v>33</v>
      </c>
      <c r="H42" s="202" t="s">
        <v>33</v>
      </c>
      <c r="I42" s="150">
        <v>1</v>
      </c>
      <c r="J42" s="148">
        <v>31</v>
      </c>
      <c r="K42" s="147">
        <v>14</v>
      </c>
      <c r="L42" s="202" t="s">
        <v>33</v>
      </c>
      <c r="M42" s="147">
        <v>17</v>
      </c>
      <c r="N42" s="148">
        <v>19</v>
      </c>
      <c r="O42" s="225"/>
    </row>
    <row r="43" spans="1:15" ht="12" customHeight="1">
      <c r="A43" s="369"/>
      <c r="B43" s="155">
        <v>100</v>
      </c>
      <c r="C43" s="156">
        <v>38.271604938271601</v>
      </c>
      <c r="D43" s="157">
        <v>37.037037037037038</v>
      </c>
      <c r="E43" s="156">
        <v>16.049382716049383</v>
      </c>
      <c r="F43" s="157">
        <v>20.987654320987652</v>
      </c>
      <c r="G43" s="209" t="s">
        <v>33</v>
      </c>
      <c r="H43" s="210" t="s">
        <v>33</v>
      </c>
      <c r="I43" s="156">
        <v>1.2345679012345678</v>
      </c>
      <c r="J43" s="157">
        <v>38.271604938271601</v>
      </c>
      <c r="K43" s="156">
        <v>17.283950617283949</v>
      </c>
      <c r="L43" s="210" t="s">
        <v>33</v>
      </c>
      <c r="M43" s="156">
        <v>20.987654320987652</v>
      </c>
      <c r="N43" s="157">
        <v>23.456790123456788</v>
      </c>
      <c r="O43" s="225"/>
    </row>
    <row r="44" spans="1:15">
      <c r="O44" s="225"/>
    </row>
    <row r="45" spans="1:15"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225"/>
    </row>
    <row r="46" spans="1:15">
      <c r="O46" s="225"/>
    </row>
    <row r="47" spans="1:15"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225"/>
    </row>
    <row r="48" spans="1:15">
      <c r="O48" s="225"/>
    </row>
    <row r="49" spans="2:15"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225"/>
    </row>
    <row r="50" spans="2:15">
      <c r="O50" s="225"/>
    </row>
    <row r="51" spans="2:15"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225"/>
    </row>
    <row r="52" spans="2:15">
      <c r="O52" s="225"/>
    </row>
    <row r="53" spans="2:15"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225"/>
    </row>
    <row r="54" spans="2:15">
      <c r="O54" s="225"/>
    </row>
    <row r="55" spans="2:15"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225"/>
    </row>
    <row r="56" spans="2:15">
      <c r="O56" s="225"/>
    </row>
    <row r="57" spans="2:15"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225"/>
    </row>
    <row r="58" spans="2:15">
      <c r="O58" s="225"/>
    </row>
    <row r="59" spans="2:15"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225"/>
    </row>
    <row r="60" spans="2:15">
      <c r="O60" s="225"/>
    </row>
    <row r="61" spans="2:15"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225"/>
    </row>
    <row r="62" spans="2:15">
      <c r="O62" s="225"/>
    </row>
    <row r="63" spans="2:15"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225"/>
    </row>
    <row r="64" spans="2:15">
      <c r="O64" s="225"/>
    </row>
    <row r="65" spans="2:15"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225"/>
    </row>
    <row r="66" spans="2:15">
      <c r="O66" s="225"/>
    </row>
    <row r="67" spans="2:15"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225"/>
    </row>
    <row r="68" spans="2:15">
      <c r="O68" s="225"/>
    </row>
    <row r="69" spans="2:15"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225"/>
    </row>
    <row r="70" spans="2:15">
      <c r="O70" s="225"/>
    </row>
    <row r="71" spans="2:15"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225"/>
    </row>
    <row r="72" spans="2:15">
      <c r="O72" s="225"/>
    </row>
    <row r="73" spans="2:15"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225"/>
    </row>
    <row r="74" spans="2:15">
      <c r="O74" s="225"/>
    </row>
    <row r="75" spans="2:15"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225"/>
    </row>
    <row r="76" spans="2:15">
      <c r="O76" s="225"/>
    </row>
    <row r="77" spans="2:15"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225"/>
    </row>
    <row r="78" spans="2:15">
      <c r="O78" s="225"/>
    </row>
    <row r="79" spans="2:15"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225"/>
    </row>
    <row r="80" spans="2:15">
      <c r="O80" s="225"/>
    </row>
    <row r="81" spans="2:15"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225"/>
    </row>
    <row r="82" spans="2:15">
      <c r="O82" s="225"/>
    </row>
    <row r="83" spans="2:15"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225"/>
    </row>
    <row r="84" spans="2:15">
      <c r="O84" s="225"/>
    </row>
    <row r="85" spans="2:15">
      <c r="O85" s="225"/>
    </row>
    <row r="86" spans="2:15">
      <c r="O86" s="225"/>
    </row>
    <row r="87" spans="2:15">
      <c r="O87" s="225"/>
    </row>
    <row r="88" spans="2:15">
      <c r="O88" s="225"/>
    </row>
    <row r="89" spans="2:15">
      <c r="O89" s="225"/>
    </row>
    <row r="90" spans="2:15">
      <c r="O90" s="225"/>
    </row>
    <row r="91" spans="2:15">
      <c r="O91" s="225"/>
    </row>
    <row r="92" spans="2:15">
      <c r="O92" s="225"/>
    </row>
    <row r="93" spans="2:15">
      <c r="O93" s="225"/>
    </row>
    <row r="94" spans="2:15">
      <c r="O94" s="225"/>
    </row>
    <row r="95" spans="2:15">
      <c r="O95" s="225"/>
    </row>
    <row r="96" spans="2:15">
      <c r="O96" s="225"/>
    </row>
    <row r="97" spans="15:15">
      <c r="O97" s="225"/>
    </row>
    <row r="98" spans="15:15">
      <c r="O98" s="225"/>
    </row>
    <row r="99" spans="15:15">
      <c r="O99" s="225"/>
    </row>
  </sheetData>
  <mergeCells count="28">
    <mergeCell ref="B3:B5"/>
    <mergeCell ref="C3:C5"/>
    <mergeCell ref="J3:J5"/>
    <mergeCell ref="N3:N5"/>
    <mergeCell ref="D4:D5"/>
    <mergeCell ref="I4:I5"/>
    <mergeCell ref="K4:K5"/>
    <mergeCell ref="L4:L5"/>
    <mergeCell ref="M4:M5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42:A43"/>
    <mergeCell ref="A30:A31"/>
    <mergeCell ref="A32:A33"/>
    <mergeCell ref="A34:A35"/>
    <mergeCell ref="A36:A37"/>
    <mergeCell ref="A38:A39"/>
    <mergeCell ref="A40:A41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W99"/>
  <sheetViews>
    <sheetView showGridLines="0" workbookViewId="0">
      <selection activeCell="I4" sqref="I4:I5"/>
    </sheetView>
  </sheetViews>
  <sheetFormatPr defaultColWidth="9.140625" defaultRowHeight="12"/>
  <cols>
    <col min="1" max="1" width="20.7109375" style="2" customWidth="1"/>
    <col min="2" max="15" width="7.85546875" style="2" customWidth="1"/>
    <col min="16" max="43" width="7" style="2" customWidth="1"/>
    <col min="44" max="16384" width="9.140625" style="2"/>
  </cols>
  <sheetData>
    <row r="1" spans="1:23" s="101" customFormat="1" ht="12.75" thickBot="1">
      <c r="A1" s="99" t="s">
        <v>172</v>
      </c>
      <c r="B1" s="100"/>
    </row>
    <row r="2" spans="1:23" ht="6" customHeight="1" thickTop="1">
      <c r="B2" s="6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23" ht="12" customHeight="1">
      <c r="B3" s="370" t="s">
        <v>0</v>
      </c>
      <c r="C3" s="372" t="s">
        <v>88</v>
      </c>
      <c r="D3" s="76"/>
      <c r="E3" s="76"/>
      <c r="F3" s="76"/>
      <c r="G3" s="76"/>
      <c r="H3" s="76"/>
      <c r="I3" s="76"/>
      <c r="J3" s="372" t="s">
        <v>89</v>
      </c>
      <c r="K3" s="76"/>
      <c r="L3" s="76"/>
      <c r="M3" s="76"/>
      <c r="N3" s="374" t="s">
        <v>90</v>
      </c>
    </row>
    <row r="4" spans="1:23" ht="12" customHeight="1">
      <c r="B4" s="370"/>
      <c r="C4" s="372"/>
      <c r="D4" s="372" t="s">
        <v>91</v>
      </c>
      <c r="E4" s="79"/>
      <c r="F4" s="79"/>
      <c r="G4" s="79"/>
      <c r="H4" s="79"/>
      <c r="I4" s="372" t="s">
        <v>92</v>
      </c>
      <c r="J4" s="372"/>
      <c r="K4" s="372" t="s">
        <v>93</v>
      </c>
      <c r="L4" s="372" t="s">
        <v>94</v>
      </c>
      <c r="M4" s="372" t="s">
        <v>95</v>
      </c>
      <c r="N4" s="374"/>
    </row>
    <row r="5" spans="1:23" ht="144.75" customHeight="1">
      <c r="B5" s="371"/>
      <c r="C5" s="373"/>
      <c r="D5" s="373"/>
      <c r="E5" s="80" t="s">
        <v>96</v>
      </c>
      <c r="F5" s="80" t="s">
        <v>97</v>
      </c>
      <c r="G5" s="80" t="s">
        <v>98</v>
      </c>
      <c r="H5" s="80" t="s">
        <v>99</v>
      </c>
      <c r="I5" s="373"/>
      <c r="J5" s="373"/>
      <c r="K5" s="373"/>
      <c r="L5" s="373"/>
      <c r="M5" s="373"/>
      <c r="N5" s="375"/>
    </row>
    <row r="6" spans="1:23" ht="12" customHeight="1">
      <c r="A6" s="343" t="s">
        <v>0</v>
      </c>
      <c r="B6" s="63">
        <v>1504</v>
      </c>
      <c r="C6" s="8">
        <v>783</v>
      </c>
      <c r="D6" s="2">
        <v>774</v>
      </c>
      <c r="E6" s="8">
        <v>395</v>
      </c>
      <c r="F6" s="2">
        <v>353</v>
      </c>
      <c r="G6" s="8">
        <v>5</v>
      </c>
      <c r="H6" s="2">
        <v>21</v>
      </c>
      <c r="I6" s="8">
        <v>9</v>
      </c>
      <c r="J6" s="63">
        <v>587</v>
      </c>
      <c r="K6" s="8">
        <v>400</v>
      </c>
      <c r="L6" s="2">
        <v>2</v>
      </c>
      <c r="M6" s="8">
        <v>185</v>
      </c>
      <c r="N6" s="2">
        <v>134</v>
      </c>
      <c r="O6" s="37"/>
      <c r="P6" s="90">
        <f>SUM(E6:H6)</f>
        <v>774</v>
      </c>
      <c r="Q6" s="91">
        <f>D6-P6</f>
        <v>0</v>
      </c>
      <c r="R6" s="90">
        <f>SUM(E6:I6)</f>
        <v>783</v>
      </c>
      <c r="S6" s="91">
        <f>C6-R6</f>
        <v>0</v>
      </c>
      <c r="T6" s="90">
        <f>SUM(K6:M6)</f>
        <v>587</v>
      </c>
      <c r="U6" s="91">
        <f>J6-T6</f>
        <v>0</v>
      </c>
      <c r="V6" s="90">
        <f>C6+J6+N6</f>
        <v>1504</v>
      </c>
      <c r="W6" s="91">
        <f>B6-V6</f>
        <v>0</v>
      </c>
    </row>
    <row r="7" spans="1:23" ht="12" customHeight="1">
      <c r="A7" s="321"/>
      <c r="B7" s="19">
        <v>100</v>
      </c>
      <c r="C7" s="18">
        <v>52.061170212765958</v>
      </c>
      <c r="D7" s="19">
        <v>98.850574712643677</v>
      </c>
      <c r="E7" s="18">
        <v>51.033591731266149</v>
      </c>
      <c r="F7" s="19">
        <v>45.60723514211886</v>
      </c>
      <c r="G7" s="18">
        <v>0.64599483204134367</v>
      </c>
      <c r="H7" s="19">
        <v>2.7131782945736433</v>
      </c>
      <c r="I7" s="18">
        <v>1.1494252873563218</v>
      </c>
      <c r="J7" s="19">
        <v>39.029255319148938</v>
      </c>
      <c r="K7" s="18">
        <v>68.143100511073257</v>
      </c>
      <c r="L7" s="19">
        <v>0.34071550255536626</v>
      </c>
      <c r="M7" s="18">
        <v>31.516183986371381</v>
      </c>
      <c r="N7" s="19">
        <v>8.9095744680851059</v>
      </c>
      <c r="O7" s="37"/>
      <c r="P7" s="90">
        <f t="shared" ref="P7:P39" si="0">SUM(E7:H7)</f>
        <v>99.999999999999986</v>
      </c>
      <c r="Q7" s="91">
        <f t="shared" ref="Q7:Q43" si="1">D7-P7</f>
        <v>-1.1494252873563084</v>
      </c>
      <c r="R7" s="90">
        <f t="shared" ref="R7:R43" si="2">SUM(E7:I7)</f>
        <v>101.14942528735631</v>
      </c>
      <c r="S7" s="91">
        <f t="shared" ref="S7:S43" si="3">C7-R7</f>
        <v>-49.08825507459035</v>
      </c>
      <c r="T7" s="90">
        <f t="shared" ref="T7:T43" si="4">SUM(K7:M7)</f>
        <v>100</v>
      </c>
      <c r="U7" s="91">
        <f t="shared" ref="U7:U43" si="5">J7-T7</f>
        <v>-60.970744680851062</v>
      </c>
      <c r="V7" s="90">
        <f t="shared" ref="V7:V43" si="6">C7+J7+N7</f>
        <v>100</v>
      </c>
      <c r="W7" s="91">
        <f t="shared" ref="W7:W43" si="7">B7-V7</f>
        <v>0</v>
      </c>
    </row>
    <row r="8" spans="1:23" ht="12" customHeight="1">
      <c r="A8" s="328" t="s">
        <v>70</v>
      </c>
      <c r="B8" s="23">
        <v>30</v>
      </c>
      <c r="C8" s="22">
        <v>10</v>
      </c>
      <c r="D8" s="23">
        <v>10</v>
      </c>
      <c r="E8" s="22">
        <v>2</v>
      </c>
      <c r="F8" s="23">
        <v>7</v>
      </c>
      <c r="G8" s="52">
        <v>0</v>
      </c>
      <c r="H8" s="23">
        <v>1</v>
      </c>
      <c r="I8" s="52">
        <v>0</v>
      </c>
      <c r="J8" s="23">
        <v>13</v>
      </c>
      <c r="K8" s="22">
        <v>8</v>
      </c>
      <c r="L8" s="49">
        <v>0</v>
      </c>
      <c r="M8" s="22">
        <v>5</v>
      </c>
      <c r="N8" s="23">
        <v>7</v>
      </c>
      <c r="O8" s="37"/>
      <c r="P8" s="90">
        <f t="shared" si="0"/>
        <v>10</v>
      </c>
      <c r="Q8" s="91">
        <f t="shared" si="1"/>
        <v>0</v>
      </c>
      <c r="R8" s="90">
        <f t="shared" si="2"/>
        <v>10</v>
      </c>
      <c r="S8" s="91">
        <f t="shared" si="3"/>
        <v>0</v>
      </c>
      <c r="T8" s="90">
        <f t="shared" si="4"/>
        <v>13</v>
      </c>
      <c r="U8" s="91">
        <f t="shared" si="5"/>
        <v>0</v>
      </c>
      <c r="V8" s="90">
        <f t="shared" si="6"/>
        <v>30</v>
      </c>
      <c r="W8" s="91">
        <f t="shared" si="7"/>
        <v>0</v>
      </c>
    </row>
    <row r="9" spans="1:23" ht="12" customHeight="1">
      <c r="A9" s="328"/>
      <c r="B9" s="11">
        <v>99.999999999999986</v>
      </c>
      <c r="C9" s="12">
        <v>33.333333333333329</v>
      </c>
      <c r="D9" s="11">
        <v>100</v>
      </c>
      <c r="E9" s="12">
        <v>20</v>
      </c>
      <c r="F9" s="11">
        <v>70</v>
      </c>
      <c r="G9" s="53">
        <v>0</v>
      </c>
      <c r="H9" s="11">
        <v>10</v>
      </c>
      <c r="I9" s="53">
        <v>0</v>
      </c>
      <c r="J9" s="11">
        <v>43.333333333333336</v>
      </c>
      <c r="K9" s="12">
        <v>61.53846153846154</v>
      </c>
      <c r="L9" s="50">
        <v>0</v>
      </c>
      <c r="M9" s="12">
        <v>38.461538461538467</v>
      </c>
      <c r="N9" s="11">
        <v>23.333333333333332</v>
      </c>
      <c r="O9" s="37"/>
      <c r="P9" s="90">
        <f t="shared" si="0"/>
        <v>100</v>
      </c>
      <c r="Q9" s="91">
        <f t="shared" si="1"/>
        <v>0</v>
      </c>
      <c r="R9" s="90">
        <f t="shared" si="2"/>
        <v>100</v>
      </c>
      <c r="S9" s="91">
        <f t="shared" si="3"/>
        <v>-66.666666666666671</v>
      </c>
      <c r="T9" s="90">
        <f t="shared" si="4"/>
        <v>100</v>
      </c>
      <c r="U9" s="91">
        <f t="shared" si="5"/>
        <v>-56.666666666666664</v>
      </c>
      <c r="V9" s="90">
        <f t="shared" si="6"/>
        <v>99.999999999999986</v>
      </c>
      <c r="W9" s="91">
        <f t="shared" si="7"/>
        <v>0</v>
      </c>
    </row>
    <row r="10" spans="1:23" ht="12" customHeight="1">
      <c r="A10" s="367" t="s">
        <v>71</v>
      </c>
      <c r="B10" s="2">
        <v>57</v>
      </c>
      <c r="C10" s="8">
        <v>18</v>
      </c>
      <c r="D10" s="2">
        <v>18</v>
      </c>
      <c r="E10" s="8">
        <v>6</v>
      </c>
      <c r="F10" s="2">
        <v>12</v>
      </c>
      <c r="G10" s="52">
        <v>0</v>
      </c>
      <c r="H10" s="49">
        <v>0</v>
      </c>
      <c r="I10" s="52">
        <v>0</v>
      </c>
      <c r="J10" s="2">
        <v>26</v>
      </c>
      <c r="K10" s="8">
        <v>8</v>
      </c>
      <c r="L10" s="49">
        <v>0</v>
      </c>
      <c r="M10" s="8">
        <v>18</v>
      </c>
      <c r="N10" s="2">
        <v>13</v>
      </c>
      <c r="O10" s="37"/>
      <c r="P10" s="90">
        <f t="shared" si="0"/>
        <v>18</v>
      </c>
      <c r="Q10" s="91">
        <f t="shared" si="1"/>
        <v>0</v>
      </c>
      <c r="R10" s="90">
        <f t="shared" si="2"/>
        <v>18</v>
      </c>
      <c r="S10" s="91">
        <f t="shared" si="3"/>
        <v>0</v>
      </c>
      <c r="T10" s="90">
        <f t="shared" si="4"/>
        <v>26</v>
      </c>
      <c r="U10" s="91">
        <f t="shared" si="5"/>
        <v>0</v>
      </c>
      <c r="V10" s="90">
        <f t="shared" si="6"/>
        <v>57</v>
      </c>
      <c r="W10" s="91">
        <f t="shared" si="7"/>
        <v>0</v>
      </c>
    </row>
    <row r="11" spans="1:23" ht="12" customHeight="1">
      <c r="A11" s="368"/>
      <c r="B11" s="19">
        <v>99.999999999999986</v>
      </c>
      <c r="C11" s="18">
        <v>31.578947368421051</v>
      </c>
      <c r="D11" s="19">
        <v>100</v>
      </c>
      <c r="E11" s="18">
        <v>33.333333333333329</v>
      </c>
      <c r="F11" s="19">
        <v>66.666666666666657</v>
      </c>
      <c r="G11" s="53">
        <v>0</v>
      </c>
      <c r="H11" s="50">
        <v>0</v>
      </c>
      <c r="I11" s="53">
        <v>0</v>
      </c>
      <c r="J11" s="19">
        <v>45.614035087719294</v>
      </c>
      <c r="K11" s="18">
        <v>30.76923076923077</v>
      </c>
      <c r="L11" s="50">
        <v>0</v>
      </c>
      <c r="M11" s="18">
        <v>69.230769230769226</v>
      </c>
      <c r="N11" s="19">
        <v>22.807017543859647</v>
      </c>
      <c r="O11" s="37"/>
      <c r="P11" s="90">
        <f t="shared" si="0"/>
        <v>99.999999999999986</v>
      </c>
      <c r="Q11" s="91">
        <f t="shared" si="1"/>
        <v>0</v>
      </c>
      <c r="R11" s="90">
        <f t="shared" si="2"/>
        <v>99.999999999999986</v>
      </c>
      <c r="S11" s="91">
        <f t="shared" si="3"/>
        <v>-68.421052631578931</v>
      </c>
      <c r="T11" s="90">
        <f t="shared" si="4"/>
        <v>100</v>
      </c>
      <c r="U11" s="91">
        <f t="shared" si="5"/>
        <v>-54.385964912280706</v>
      </c>
      <c r="V11" s="90">
        <f t="shared" si="6"/>
        <v>99.999999999999986</v>
      </c>
      <c r="W11" s="91">
        <f t="shared" si="7"/>
        <v>0</v>
      </c>
    </row>
    <row r="12" spans="1:23" ht="12" customHeight="1">
      <c r="A12" s="367" t="s">
        <v>72</v>
      </c>
      <c r="B12" s="23">
        <v>115</v>
      </c>
      <c r="C12" s="22">
        <v>29</v>
      </c>
      <c r="D12" s="23">
        <v>29</v>
      </c>
      <c r="E12" s="22">
        <v>11</v>
      </c>
      <c r="F12" s="49">
        <v>13</v>
      </c>
      <c r="G12" s="52">
        <v>0</v>
      </c>
      <c r="H12" s="23">
        <v>5</v>
      </c>
      <c r="I12" s="52">
        <v>0</v>
      </c>
      <c r="J12" s="23">
        <v>67</v>
      </c>
      <c r="K12" s="22">
        <v>29</v>
      </c>
      <c r="L12" s="49">
        <v>0</v>
      </c>
      <c r="M12" s="22">
        <v>38</v>
      </c>
      <c r="N12" s="23">
        <v>19</v>
      </c>
      <c r="O12" s="37"/>
      <c r="P12" s="90">
        <f t="shared" si="0"/>
        <v>29</v>
      </c>
      <c r="Q12" s="91">
        <f t="shared" si="1"/>
        <v>0</v>
      </c>
      <c r="R12" s="90">
        <f t="shared" si="2"/>
        <v>29</v>
      </c>
      <c r="S12" s="91">
        <f t="shared" si="3"/>
        <v>0</v>
      </c>
      <c r="T12" s="90">
        <f t="shared" si="4"/>
        <v>67</v>
      </c>
      <c r="U12" s="91">
        <f t="shared" si="5"/>
        <v>0</v>
      </c>
      <c r="V12" s="90">
        <f t="shared" si="6"/>
        <v>115</v>
      </c>
      <c r="W12" s="91">
        <f t="shared" si="7"/>
        <v>0</v>
      </c>
    </row>
    <row r="13" spans="1:23" ht="12" customHeight="1">
      <c r="A13" s="368"/>
      <c r="B13" s="11">
        <v>100</v>
      </c>
      <c r="C13" s="12">
        <v>25.217391304347824</v>
      </c>
      <c r="D13" s="11">
        <v>100</v>
      </c>
      <c r="E13" s="12">
        <v>37.931034482758619</v>
      </c>
      <c r="F13" s="50">
        <v>44.827586206896555</v>
      </c>
      <c r="G13" s="53">
        <v>0</v>
      </c>
      <c r="H13" s="11">
        <v>17.241379310344829</v>
      </c>
      <c r="I13" s="53">
        <v>0</v>
      </c>
      <c r="J13" s="11">
        <v>58.260869565217391</v>
      </c>
      <c r="K13" s="12">
        <v>43.283582089552233</v>
      </c>
      <c r="L13" s="50">
        <v>0</v>
      </c>
      <c r="M13" s="12">
        <v>56.71641791044776</v>
      </c>
      <c r="N13" s="11">
        <v>16.521739130434781</v>
      </c>
      <c r="O13" s="37"/>
      <c r="P13" s="90">
        <f t="shared" si="0"/>
        <v>100</v>
      </c>
      <c r="Q13" s="91">
        <f t="shared" si="1"/>
        <v>0</v>
      </c>
      <c r="R13" s="90">
        <f t="shared" si="2"/>
        <v>100</v>
      </c>
      <c r="S13" s="91">
        <f t="shared" si="3"/>
        <v>-74.782608695652172</v>
      </c>
      <c r="T13" s="90">
        <f t="shared" si="4"/>
        <v>100</v>
      </c>
      <c r="U13" s="91">
        <f t="shared" si="5"/>
        <v>-41.739130434782609</v>
      </c>
      <c r="V13" s="90">
        <f t="shared" si="6"/>
        <v>100</v>
      </c>
      <c r="W13" s="91">
        <f t="shared" si="7"/>
        <v>0</v>
      </c>
    </row>
    <row r="14" spans="1:23" ht="12" customHeight="1">
      <c r="A14" s="367" t="s">
        <v>73</v>
      </c>
      <c r="B14" s="2">
        <v>153</v>
      </c>
      <c r="C14" s="8">
        <v>53</v>
      </c>
      <c r="D14" s="2">
        <v>51</v>
      </c>
      <c r="E14" s="8">
        <v>21</v>
      </c>
      <c r="F14" s="2">
        <v>27</v>
      </c>
      <c r="G14" s="22">
        <v>1</v>
      </c>
      <c r="H14" s="2">
        <v>2</v>
      </c>
      <c r="I14" s="8">
        <v>2</v>
      </c>
      <c r="J14" s="2">
        <v>87</v>
      </c>
      <c r="K14" s="8">
        <v>47</v>
      </c>
      <c r="L14" s="49">
        <v>0</v>
      </c>
      <c r="M14" s="8">
        <v>40</v>
      </c>
      <c r="N14" s="2">
        <v>13</v>
      </c>
      <c r="O14" s="37"/>
      <c r="P14" s="90">
        <f t="shared" si="0"/>
        <v>51</v>
      </c>
      <c r="Q14" s="91">
        <f t="shared" si="1"/>
        <v>0</v>
      </c>
      <c r="R14" s="90">
        <f t="shared" si="2"/>
        <v>53</v>
      </c>
      <c r="S14" s="91">
        <f t="shared" si="3"/>
        <v>0</v>
      </c>
      <c r="T14" s="90">
        <f t="shared" si="4"/>
        <v>87</v>
      </c>
      <c r="U14" s="91">
        <f t="shared" si="5"/>
        <v>0</v>
      </c>
      <c r="V14" s="90">
        <f t="shared" si="6"/>
        <v>153</v>
      </c>
      <c r="W14" s="91">
        <f t="shared" si="7"/>
        <v>0</v>
      </c>
    </row>
    <row r="15" spans="1:23" ht="12" customHeight="1">
      <c r="A15" s="368"/>
      <c r="B15" s="19">
        <v>99.999999999999986</v>
      </c>
      <c r="C15" s="18">
        <v>34.640522875816991</v>
      </c>
      <c r="D15" s="19">
        <v>96.226415094339629</v>
      </c>
      <c r="E15" s="18">
        <v>41.17647058823529</v>
      </c>
      <c r="F15" s="19">
        <v>52.941176470588239</v>
      </c>
      <c r="G15" s="12">
        <v>1.9607843137254901</v>
      </c>
      <c r="H15" s="19">
        <v>3.9215686274509802</v>
      </c>
      <c r="I15" s="18">
        <v>3.7735849056603774</v>
      </c>
      <c r="J15" s="19">
        <v>56.862745098039213</v>
      </c>
      <c r="K15" s="18">
        <v>54.022988505747129</v>
      </c>
      <c r="L15" s="50">
        <v>0</v>
      </c>
      <c r="M15" s="18">
        <v>45.977011494252871</v>
      </c>
      <c r="N15" s="19">
        <v>8.4967320261437909</v>
      </c>
      <c r="O15" s="37"/>
      <c r="P15" s="90">
        <f t="shared" si="0"/>
        <v>100</v>
      </c>
      <c r="Q15" s="91">
        <f t="shared" si="1"/>
        <v>-3.7735849056603712</v>
      </c>
      <c r="R15" s="90">
        <f t="shared" si="2"/>
        <v>103.77358490566037</v>
      </c>
      <c r="S15" s="91">
        <f t="shared" si="3"/>
        <v>-69.133062029843387</v>
      </c>
      <c r="T15" s="90">
        <f t="shared" si="4"/>
        <v>100</v>
      </c>
      <c r="U15" s="91">
        <f t="shared" si="5"/>
        <v>-43.137254901960787</v>
      </c>
      <c r="V15" s="90">
        <f t="shared" si="6"/>
        <v>99.999999999999986</v>
      </c>
      <c r="W15" s="91">
        <f t="shared" si="7"/>
        <v>0</v>
      </c>
    </row>
    <row r="16" spans="1:23" ht="12" customHeight="1">
      <c r="A16" s="367" t="s">
        <v>74</v>
      </c>
      <c r="B16" s="23">
        <v>144</v>
      </c>
      <c r="C16" s="22">
        <v>66</v>
      </c>
      <c r="D16" s="23">
        <v>63</v>
      </c>
      <c r="E16" s="22">
        <v>25</v>
      </c>
      <c r="F16" s="23">
        <v>35</v>
      </c>
      <c r="G16" s="52">
        <v>0</v>
      </c>
      <c r="H16" s="23">
        <v>3</v>
      </c>
      <c r="I16" s="22">
        <v>3</v>
      </c>
      <c r="J16" s="23">
        <v>58</v>
      </c>
      <c r="K16" s="22">
        <v>39</v>
      </c>
      <c r="L16" s="49">
        <v>0</v>
      </c>
      <c r="M16" s="22">
        <v>19</v>
      </c>
      <c r="N16" s="23">
        <v>20</v>
      </c>
      <c r="O16" s="37"/>
      <c r="P16" s="90">
        <f t="shared" si="0"/>
        <v>63</v>
      </c>
      <c r="Q16" s="91">
        <f t="shared" si="1"/>
        <v>0</v>
      </c>
      <c r="R16" s="90">
        <f t="shared" si="2"/>
        <v>66</v>
      </c>
      <c r="S16" s="91">
        <f t="shared" si="3"/>
        <v>0</v>
      </c>
      <c r="T16" s="90">
        <f t="shared" si="4"/>
        <v>58</v>
      </c>
      <c r="U16" s="91">
        <f t="shared" si="5"/>
        <v>0</v>
      </c>
      <c r="V16" s="90">
        <f t="shared" si="6"/>
        <v>144</v>
      </c>
      <c r="W16" s="91">
        <f t="shared" si="7"/>
        <v>0</v>
      </c>
    </row>
    <row r="17" spans="1:23" ht="12" customHeight="1">
      <c r="A17" s="368"/>
      <c r="B17" s="11">
        <v>100</v>
      </c>
      <c r="C17" s="12">
        <v>45.833333333333329</v>
      </c>
      <c r="D17" s="11">
        <v>95.454545454545453</v>
      </c>
      <c r="E17" s="12">
        <v>39.682539682539684</v>
      </c>
      <c r="F17" s="11">
        <v>55.555555555555557</v>
      </c>
      <c r="G17" s="53">
        <v>0</v>
      </c>
      <c r="H17" s="11">
        <v>4.7619047619047619</v>
      </c>
      <c r="I17" s="12">
        <v>4.5454545454545459</v>
      </c>
      <c r="J17" s="11">
        <v>40.277777777777779</v>
      </c>
      <c r="K17" s="12">
        <v>67.241379310344826</v>
      </c>
      <c r="L17" s="50">
        <v>0</v>
      </c>
      <c r="M17" s="12">
        <v>32.758620689655174</v>
      </c>
      <c r="N17" s="11">
        <v>13.888888888888889</v>
      </c>
      <c r="O17" s="37"/>
      <c r="P17" s="90">
        <f t="shared" si="0"/>
        <v>100</v>
      </c>
      <c r="Q17" s="91">
        <f t="shared" si="1"/>
        <v>-4.5454545454545467</v>
      </c>
      <c r="R17" s="90">
        <f t="shared" si="2"/>
        <v>104.54545454545455</v>
      </c>
      <c r="S17" s="91">
        <f t="shared" si="3"/>
        <v>-58.712121212121218</v>
      </c>
      <c r="T17" s="90">
        <f t="shared" si="4"/>
        <v>100</v>
      </c>
      <c r="U17" s="91">
        <f t="shared" si="5"/>
        <v>-59.722222222222221</v>
      </c>
      <c r="V17" s="90">
        <f t="shared" si="6"/>
        <v>100</v>
      </c>
      <c r="W17" s="91">
        <f t="shared" si="7"/>
        <v>0</v>
      </c>
    </row>
    <row r="18" spans="1:23" ht="12" customHeight="1">
      <c r="A18" s="328" t="s">
        <v>75</v>
      </c>
      <c r="B18" s="2">
        <v>129</v>
      </c>
      <c r="C18" s="8">
        <v>51</v>
      </c>
      <c r="D18" s="2">
        <v>51</v>
      </c>
      <c r="E18" s="8">
        <v>25</v>
      </c>
      <c r="F18" s="2">
        <v>26</v>
      </c>
      <c r="G18" s="52">
        <v>0</v>
      </c>
      <c r="H18" s="49">
        <v>0</v>
      </c>
      <c r="I18" s="52">
        <v>0</v>
      </c>
      <c r="J18" s="2">
        <v>67</v>
      </c>
      <c r="K18" s="22">
        <v>49</v>
      </c>
      <c r="L18" s="49">
        <v>0</v>
      </c>
      <c r="M18" s="8">
        <v>18</v>
      </c>
      <c r="N18" s="2">
        <v>11</v>
      </c>
      <c r="O18" s="37"/>
      <c r="P18" s="90">
        <f t="shared" si="0"/>
        <v>51</v>
      </c>
      <c r="Q18" s="91">
        <f t="shared" si="1"/>
        <v>0</v>
      </c>
      <c r="R18" s="90">
        <f t="shared" si="2"/>
        <v>51</v>
      </c>
      <c r="S18" s="91">
        <f t="shared" si="3"/>
        <v>0</v>
      </c>
      <c r="T18" s="90">
        <f t="shared" si="4"/>
        <v>67</v>
      </c>
      <c r="U18" s="91">
        <f t="shared" si="5"/>
        <v>0</v>
      </c>
      <c r="V18" s="90">
        <f t="shared" si="6"/>
        <v>129</v>
      </c>
      <c r="W18" s="91">
        <f t="shared" si="7"/>
        <v>0</v>
      </c>
    </row>
    <row r="19" spans="1:23" ht="12" customHeight="1">
      <c r="A19" s="328"/>
      <c r="B19" s="19">
        <v>100</v>
      </c>
      <c r="C19" s="18">
        <v>39.534883720930232</v>
      </c>
      <c r="D19" s="19">
        <v>100</v>
      </c>
      <c r="E19" s="18">
        <v>49.019607843137251</v>
      </c>
      <c r="F19" s="19">
        <v>50.980392156862742</v>
      </c>
      <c r="G19" s="53">
        <v>0</v>
      </c>
      <c r="H19" s="50">
        <v>0</v>
      </c>
      <c r="I19" s="53">
        <v>0</v>
      </c>
      <c r="J19" s="19">
        <v>51.937984496124031</v>
      </c>
      <c r="K19" s="12">
        <v>73.134328358208961</v>
      </c>
      <c r="L19" s="50">
        <v>0</v>
      </c>
      <c r="M19" s="18">
        <v>26.865671641791046</v>
      </c>
      <c r="N19" s="19">
        <v>8.5271317829457356</v>
      </c>
      <c r="O19" s="37"/>
      <c r="P19" s="90">
        <f t="shared" si="0"/>
        <v>100</v>
      </c>
      <c r="Q19" s="91">
        <f t="shared" si="1"/>
        <v>0</v>
      </c>
      <c r="R19" s="90">
        <f t="shared" si="2"/>
        <v>100</v>
      </c>
      <c r="S19" s="91">
        <f t="shared" si="3"/>
        <v>-60.465116279069768</v>
      </c>
      <c r="T19" s="90">
        <f t="shared" si="4"/>
        <v>100</v>
      </c>
      <c r="U19" s="91">
        <f t="shared" si="5"/>
        <v>-48.062015503875969</v>
      </c>
      <c r="V19" s="90">
        <f t="shared" si="6"/>
        <v>100</v>
      </c>
      <c r="W19" s="91">
        <f t="shared" si="7"/>
        <v>0</v>
      </c>
    </row>
    <row r="20" spans="1:23" ht="12" customHeight="1">
      <c r="A20" s="328" t="s">
        <v>76</v>
      </c>
      <c r="B20" s="23">
        <v>87</v>
      </c>
      <c r="C20" s="22">
        <v>51</v>
      </c>
      <c r="D20" s="23">
        <v>50</v>
      </c>
      <c r="E20" s="22">
        <v>23</v>
      </c>
      <c r="F20" s="23">
        <v>27</v>
      </c>
      <c r="G20" s="52">
        <v>0</v>
      </c>
      <c r="H20" s="49">
        <v>0</v>
      </c>
      <c r="I20" s="8">
        <v>1</v>
      </c>
      <c r="J20" s="23">
        <v>32</v>
      </c>
      <c r="K20" s="22">
        <v>23</v>
      </c>
      <c r="L20" s="2">
        <v>1</v>
      </c>
      <c r="M20" s="22">
        <v>8</v>
      </c>
      <c r="N20" s="23">
        <v>4</v>
      </c>
      <c r="O20" s="37"/>
      <c r="P20" s="90">
        <f t="shared" si="0"/>
        <v>50</v>
      </c>
      <c r="Q20" s="91">
        <f t="shared" si="1"/>
        <v>0</v>
      </c>
      <c r="R20" s="90">
        <f t="shared" si="2"/>
        <v>51</v>
      </c>
      <c r="S20" s="91">
        <f t="shared" si="3"/>
        <v>0</v>
      </c>
      <c r="T20" s="90">
        <f t="shared" si="4"/>
        <v>32</v>
      </c>
      <c r="U20" s="91">
        <f t="shared" si="5"/>
        <v>0</v>
      </c>
      <c r="V20" s="90">
        <f t="shared" si="6"/>
        <v>87</v>
      </c>
      <c r="W20" s="91">
        <f t="shared" si="7"/>
        <v>0</v>
      </c>
    </row>
    <row r="21" spans="1:23" ht="12" customHeight="1">
      <c r="A21" s="328"/>
      <c r="B21" s="11">
        <v>100</v>
      </c>
      <c r="C21" s="12">
        <v>58.620689655172406</v>
      </c>
      <c r="D21" s="11">
        <v>98.039215686274503</v>
      </c>
      <c r="E21" s="12">
        <v>46</v>
      </c>
      <c r="F21" s="11">
        <v>54</v>
      </c>
      <c r="G21" s="53">
        <v>0</v>
      </c>
      <c r="H21" s="50">
        <v>0</v>
      </c>
      <c r="I21" s="18">
        <v>1.9607843137254901</v>
      </c>
      <c r="J21" s="11">
        <v>36.781609195402297</v>
      </c>
      <c r="K21" s="12">
        <v>71.875</v>
      </c>
      <c r="L21" s="19">
        <v>3.125</v>
      </c>
      <c r="M21" s="12">
        <v>25</v>
      </c>
      <c r="N21" s="11">
        <v>4.5977011494252871</v>
      </c>
      <c r="O21" s="37"/>
      <c r="P21" s="90">
        <f t="shared" si="0"/>
        <v>100</v>
      </c>
      <c r="Q21" s="91">
        <f t="shared" si="1"/>
        <v>-1.9607843137254974</v>
      </c>
      <c r="R21" s="90">
        <f t="shared" si="2"/>
        <v>101.96078431372548</v>
      </c>
      <c r="S21" s="91">
        <f t="shared" si="3"/>
        <v>-43.340094658553078</v>
      </c>
      <c r="T21" s="90">
        <f t="shared" si="4"/>
        <v>100</v>
      </c>
      <c r="U21" s="91">
        <f t="shared" si="5"/>
        <v>-63.218390804597703</v>
      </c>
      <c r="V21" s="90">
        <f t="shared" si="6"/>
        <v>100</v>
      </c>
      <c r="W21" s="91">
        <f t="shared" si="7"/>
        <v>0</v>
      </c>
    </row>
    <row r="22" spans="1:23" ht="12" customHeight="1">
      <c r="A22" s="328" t="s">
        <v>77</v>
      </c>
      <c r="B22" s="2">
        <v>119</v>
      </c>
      <c r="C22" s="8">
        <v>70</v>
      </c>
      <c r="D22" s="2">
        <v>69</v>
      </c>
      <c r="E22" s="8">
        <v>33</v>
      </c>
      <c r="F22" s="2">
        <v>33</v>
      </c>
      <c r="G22" s="8">
        <v>1</v>
      </c>
      <c r="H22" s="2">
        <v>2</v>
      </c>
      <c r="I22" s="22">
        <v>1</v>
      </c>
      <c r="J22" s="2">
        <v>44</v>
      </c>
      <c r="K22" s="22">
        <v>37</v>
      </c>
      <c r="L22" s="49">
        <v>0</v>
      </c>
      <c r="M22" s="8">
        <v>7</v>
      </c>
      <c r="N22" s="2">
        <v>5</v>
      </c>
      <c r="O22" s="37"/>
      <c r="P22" s="90">
        <f t="shared" si="0"/>
        <v>69</v>
      </c>
      <c r="Q22" s="91">
        <f t="shared" si="1"/>
        <v>0</v>
      </c>
      <c r="R22" s="90">
        <f t="shared" si="2"/>
        <v>70</v>
      </c>
      <c r="S22" s="91">
        <f t="shared" si="3"/>
        <v>0</v>
      </c>
      <c r="T22" s="90">
        <f t="shared" si="4"/>
        <v>44</v>
      </c>
      <c r="U22" s="91">
        <f t="shared" si="5"/>
        <v>0</v>
      </c>
      <c r="V22" s="90">
        <f t="shared" si="6"/>
        <v>119</v>
      </c>
      <c r="W22" s="91">
        <f t="shared" si="7"/>
        <v>0</v>
      </c>
    </row>
    <row r="23" spans="1:23" ht="12" customHeight="1">
      <c r="A23" s="328"/>
      <c r="B23" s="19">
        <v>100</v>
      </c>
      <c r="C23" s="18">
        <v>58.82352941176471</v>
      </c>
      <c r="D23" s="19">
        <v>98.571428571428584</v>
      </c>
      <c r="E23" s="18">
        <v>47.826086956521742</v>
      </c>
      <c r="F23" s="19">
        <v>47.826086956521742</v>
      </c>
      <c r="G23" s="12">
        <v>1.4492753623188406</v>
      </c>
      <c r="H23" s="19">
        <v>2.8985507246376812</v>
      </c>
      <c r="I23" s="18">
        <v>1.4285714285714286</v>
      </c>
      <c r="J23" s="19">
        <v>36.97478991596639</v>
      </c>
      <c r="K23" s="12">
        <v>84.090909090909093</v>
      </c>
      <c r="L23" s="50">
        <v>0</v>
      </c>
      <c r="M23" s="18">
        <v>15.909090909090908</v>
      </c>
      <c r="N23" s="19">
        <v>4.2016806722689077</v>
      </c>
      <c r="O23" s="37"/>
      <c r="P23" s="90">
        <f t="shared" si="0"/>
        <v>100.00000000000001</v>
      </c>
      <c r="Q23" s="91">
        <f t="shared" si="1"/>
        <v>-1.4285714285714306</v>
      </c>
      <c r="R23" s="90">
        <f t="shared" si="2"/>
        <v>101.42857142857144</v>
      </c>
      <c r="S23" s="91">
        <f t="shared" si="3"/>
        <v>-42.605042016806735</v>
      </c>
      <c r="T23" s="90">
        <f t="shared" si="4"/>
        <v>100</v>
      </c>
      <c r="U23" s="91">
        <f t="shared" si="5"/>
        <v>-63.02521008403361</v>
      </c>
      <c r="V23" s="90">
        <f t="shared" si="6"/>
        <v>100</v>
      </c>
      <c r="W23" s="91">
        <f t="shared" si="7"/>
        <v>0</v>
      </c>
    </row>
    <row r="24" spans="1:23" ht="12" customHeight="1">
      <c r="A24" s="366" t="s">
        <v>78</v>
      </c>
      <c r="B24" s="23">
        <v>99</v>
      </c>
      <c r="C24" s="22">
        <v>61</v>
      </c>
      <c r="D24" s="23">
        <v>61</v>
      </c>
      <c r="E24" s="22">
        <v>36</v>
      </c>
      <c r="F24" s="23">
        <v>24</v>
      </c>
      <c r="G24" s="8">
        <v>1</v>
      </c>
      <c r="H24" s="49">
        <v>0</v>
      </c>
      <c r="I24" s="52">
        <v>0</v>
      </c>
      <c r="J24" s="23">
        <v>32</v>
      </c>
      <c r="K24" s="22">
        <v>27</v>
      </c>
      <c r="L24" s="49">
        <v>0</v>
      </c>
      <c r="M24" s="22">
        <v>5</v>
      </c>
      <c r="N24" s="23">
        <v>6</v>
      </c>
      <c r="O24" s="37"/>
      <c r="P24" s="90">
        <f t="shared" si="0"/>
        <v>61</v>
      </c>
      <c r="Q24" s="91">
        <f t="shared" si="1"/>
        <v>0</v>
      </c>
      <c r="R24" s="90">
        <f t="shared" si="2"/>
        <v>61</v>
      </c>
      <c r="S24" s="91">
        <f t="shared" si="3"/>
        <v>0</v>
      </c>
      <c r="T24" s="90">
        <f t="shared" si="4"/>
        <v>32</v>
      </c>
      <c r="U24" s="91">
        <f t="shared" si="5"/>
        <v>0</v>
      </c>
      <c r="V24" s="90">
        <f t="shared" si="6"/>
        <v>99</v>
      </c>
      <c r="W24" s="91">
        <f t="shared" si="7"/>
        <v>0</v>
      </c>
    </row>
    <row r="25" spans="1:23" ht="12" customHeight="1">
      <c r="A25" s="328"/>
      <c r="B25" s="11">
        <v>100</v>
      </c>
      <c r="C25" s="12">
        <v>61.616161616161612</v>
      </c>
      <c r="D25" s="11">
        <v>100</v>
      </c>
      <c r="E25" s="12">
        <v>59.016393442622949</v>
      </c>
      <c r="F25" s="11">
        <v>39.344262295081968</v>
      </c>
      <c r="G25" s="12">
        <v>1.639344262295082</v>
      </c>
      <c r="H25" s="50">
        <v>0</v>
      </c>
      <c r="I25" s="53">
        <v>0</v>
      </c>
      <c r="J25" s="11">
        <v>32.323232323232325</v>
      </c>
      <c r="K25" s="12">
        <v>84.375</v>
      </c>
      <c r="L25" s="50">
        <v>0</v>
      </c>
      <c r="M25" s="12">
        <v>15.625</v>
      </c>
      <c r="N25" s="11">
        <v>6.0606060606060606</v>
      </c>
      <c r="O25" s="37"/>
      <c r="P25" s="90">
        <f t="shared" si="0"/>
        <v>100</v>
      </c>
      <c r="Q25" s="91">
        <f t="shared" si="1"/>
        <v>0</v>
      </c>
      <c r="R25" s="90">
        <f t="shared" si="2"/>
        <v>100</v>
      </c>
      <c r="S25" s="91">
        <f t="shared" si="3"/>
        <v>-38.383838383838388</v>
      </c>
      <c r="T25" s="90">
        <f t="shared" si="4"/>
        <v>100</v>
      </c>
      <c r="U25" s="91">
        <f t="shared" si="5"/>
        <v>-67.676767676767668</v>
      </c>
      <c r="V25" s="90">
        <f t="shared" si="6"/>
        <v>100</v>
      </c>
      <c r="W25" s="91">
        <f t="shared" si="7"/>
        <v>0</v>
      </c>
    </row>
    <row r="26" spans="1:23" ht="12" customHeight="1">
      <c r="A26" s="328" t="s">
        <v>79</v>
      </c>
      <c r="B26" s="2">
        <v>98</v>
      </c>
      <c r="C26" s="8">
        <v>65</v>
      </c>
      <c r="D26" s="2">
        <v>65</v>
      </c>
      <c r="E26" s="8">
        <v>39</v>
      </c>
      <c r="F26" s="23">
        <v>25</v>
      </c>
      <c r="G26" s="8">
        <v>1</v>
      </c>
      <c r="H26" s="49">
        <v>0</v>
      </c>
      <c r="I26" s="52">
        <v>0</v>
      </c>
      <c r="J26" s="2">
        <v>29</v>
      </c>
      <c r="K26" s="22">
        <v>29</v>
      </c>
      <c r="L26" s="49">
        <v>0</v>
      </c>
      <c r="M26" s="52">
        <v>0</v>
      </c>
      <c r="N26" s="2">
        <v>4</v>
      </c>
      <c r="O26" s="37"/>
      <c r="P26" s="90">
        <f t="shared" si="0"/>
        <v>65</v>
      </c>
      <c r="Q26" s="91">
        <f t="shared" si="1"/>
        <v>0</v>
      </c>
      <c r="R26" s="90">
        <f t="shared" si="2"/>
        <v>65</v>
      </c>
      <c r="S26" s="91">
        <f t="shared" si="3"/>
        <v>0</v>
      </c>
      <c r="T26" s="90">
        <f t="shared" si="4"/>
        <v>29</v>
      </c>
      <c r="U26" s="91">
        <f t="shared" si="5"/>
        <v>0</v>
      </c>
      <c r="V26" s="90">
        <f t="shared" si="6"/>
        <v>98</v>
      </c>
      <c r="W26" s="91">
        <f t="shared" si="7"/>
        <v>0</v>
      </c>
    </row>
    <row r="27" spans="1:23" ht="12" customHeight="1">
      <c r="A27" s="328"/>
      <c r="B27" s="19">
        <v>99.999999999999986</v>
      </c>
      <c r="C27" s="18">
        <v>66.326530612244895</v>
      </c>
      <c r="D27" s="19">
        <v>100</v>
      </c>
      <c r="E27" s="18">
        <v>60</v>
      </c>
      <c r="F27" s="11">
        <v>38.461538461538467</v>
      </c>
      <c r="G27" s="18">
        <v>1.5384615384615385</v>
      </c>
      <c r="H27" s="50">
        <v>0</v>
      </c>
      <c r="I27" s="53">
        <v>0</v>
      </c>
      <c r="J27" s="19">
        <v>29.591836734693878</v>
      </c>
      <c r="K27" s="12">
        <v>100</v>
      </c>
      <c r="L27" s="50">
        <v>0</v>
      </c>
      <c r="M27" s="53">
        <v>0</v>
      </c>
      <c r="N27" s="59">
        <v>4.0816326530612246</v>
      </c>
      <c r="O27" s="37"/>
      <c r="P27" s="90">
        <f t="shared" si="0"/>
        <v>100</v>
      </c>
      <c r="Q27" s="91">
        <f t="shared" si="1"/>
        <v>0</v>
      </c>
      <c r="R27" s="90">
        <f t="shared" si="2"/>
        <v>100</v>
      </c>
      <c r="S27" s="91">
        <f t="shared" si="3"/>
        <v>-33.673469387755105</v>
      </c>
      <c r="T27" s="90">
        <f t="shared" si="4"/>
        <v>100</v>
      </c>
      <c r="U27" s="91">
        <f t="shared" si="5"/>
        <v>-70.408163265306115</v>
      </c>
      <c r="V27" s="90">
        <f t="shared" si="6"/>
        <v>99.999999999999986</v>
      </c>
      <c r="W27" s="91">
        <f t="shared" si="7"/>
        <v>0</v>
      </c>
    </row>
    <row r="28" spans="1:23" ht="12" customHeight="1">
      <c r="A28" s="367" t="s">
        <v>80</v>
      </c>
      <c r="B28" s="23">
        <v>80</v>
      </c>
      <c r="C28" s="22">
        <v>52</v>
      </c>
      <c r="D28" s="23">
        <v>52</v>
      </c>
      <c r="E28" s="22">
        <v>31</v>
      </c>
      <c r="F28" s="23">
        <v>21</v>
      </c>
      <c r="G28" s="52">
        <v>0</v>
      </c>
      <c r="H28" s="49">
        <v>0</v>
      </c>
      <c r="I28" s="52">
        <v>0</v>
      </c>
      <c r="J28" s="23">
        <v>24</v>
      </c>
      <c r="K28" s="22">
        <v>21</v>
      </c>
      <c r="L28" s="49">
        <v>0</v>
      </c>
      <c r="M28" s="22">
        <v>3</v>
      </c>
      <c r="N28" s="2">
        <v>4</v>
      </c>
      <c r="O28" s="37"/>
      <c r="P28" s="90">
        <f t="shared" si="0"/>
        <v>52</v>
      </c>
      <c r="Q28" s="91">
        <f t="shared" si="1"/>
        <v>0</v>
      </c>
      <c r="R28" s="90">
        <f t="shared" si="2"/>
        <v>52</v>
      </c>
      <c r="S28" s="91">
        <f t="shared" si="3"/>
        <v>0</v>
      </c>
      <c r="T28" s="90">
        <f t="shared" si="4"/>
        <v>24</v>
      </c>
      <c r="U28" s="91">
        <f t="shared" si="5"/>
        <v>0</v>
      </c>
      <c r="V28" s="90">
        <f t="shared" si="6"/>
        <v>80</v>
      </c>
      <c r="W28" s="91">
        <f t="shared" si="7"/>
        <v>0</v>
      </c>
    </row>
    <row r="29" spans="1:23" ht="12" customHeight="1">
      <c r="A29" s="368"/>
      <c r="B29" s="11">
        <v>100</v>
      </c>
      <c r="C29" s="12">
        <v>65</v>
      </c>
      <c r="D29" s="11">
        <v>100</v>
      </c>
      <c r="E29" s="12">
        <v>59.615384615384613</v>
      </c>
      <c r="F29" s="11">
        <v>40.384615384615387</v>
      </c>
      <c r="G29" s="53">
        <v>0</v>
      </c>
      <c r="H29" s="50">
        <v>0</v>
      </c>
      <c r="I29" s="53">
        <v>0</v>
      </c>
      <c r="J29" s="11">
        <v>30</v>
      </c>
      <c r="K29" s="12">
        <v>87.5</v>
      </c>
      <c r="L29" s="50">
        <v>0</v>
      </c>
      <c r="M29" s="12">
        <v>12.5</v>
      </c>
      <c r="N29" s="19">
        <v>5</v>
      </c>
      <c r="O29" s="37"/>
      <c r="P29" s="90">
        <f t="shared" si="0"/>
        <v>100</v>
      </c>
      <c r="Q29" s="91">
        <f t="shared" si="1"/>
        <v>0</v>
      </c>
      <c r="R29" s="90">
        <f t="shared" si="2"/>
        <v>100</v>
      </c>
      <c r="S29" s="91">
        <f t="shared" si="3"/>
        <v>-35</v>
      </c>
      <c r="T29" s="90">
        <f t="shared" si="4"/>
        <v>100</v>
      </c>
      <c r="U29" s="91">
        <f t="shared" si="5"/>
        <v>-70</v>
      </c>
      <c r="V29" s="90">
        <f t="shared" si="6"/>
        <v>100</v>
      </c>
      <c r="W29" s="91">
        <f t="shared" si="7"/>
        <v>0</v>
      </c>
    </row>
    <row r="30" spans="1:23" ht="12" customHeight="1">
      <c r="A30" s="367" t="s">
        <v>81</v>
      </c>
      <c r="B30" s="2">
        <v>58</v>
      </c>
      <c r="C30" s="8">
        <v>43</v>
      </c>
      <c r="D30" s="2">
        <v>43</v>
      </c>
      <c r="E30" s="8">
        <v>25</v>
      </c>
      <c r="F30" s="23">
        <v>16</v>
      </c>
      <c r="G30" s="8">
        <v>1</v>
      </c>
      <c r="H30" s="2">
        <v>1</v>
      </c>
      <c r="I30" s="52">
        <v>0</v>
      </c>
      <c r="J30" s="2">
        <v>14</v>
      </c>
      <c r="K30" s="22">
        <v>12</v>
      </c>
      <c r="L30" s="49">
        <v>0</v>
      </c>
      <c r="M30" s="8">
        <v>2</v>
      </c>
      <c r="N30" s="58">
        <v>1</v>
      </c>
      <c r="O30" s="37"/>
      <c r="P30" s="90">
        <f t="shared" si="0"/>
        <v>43</v>
      </c>
      <c r="Q30" s="91">
        <f t="shared" si="1"/>
        <v>0</v>
      </c>
      <c r="R30" s="90">
        <f t="shared" si="2"/>
        <v>43</v>
      </c>
      <c r="S30" s="91">
        <f t="shared" si="3"/>
        <v>0</v>
      </c>
      <c r="T30" s="90">
        <f t="shared" si="4"/>
        <v>14</v>
      </c>
      <c r="U30" s="91">
        <f t="shared" si="5"/>
        <v>0</v>
      </c>
      <c r="V30" s="90">
        <f t="shared" si="6"/>
        <v>58</v>
      </c>
      <c r="W30" s="91">
        <f t="shared" si="7"/>
        <v>0</v>
      </c>
    </row>
    <row r="31" spans="1:23" ht="12" customHeight="1">
      <c r="A31" s="368"/>
      <c r="B31" s="56">
        <v>100</v>
      </c>
      <c r="C31" s="12">
        <v>74.137931034482762</v>
      </c>
      <c r="D31" s="11">
        <v>100</v>
      </c>
      <c r="E31" s="12">
        <v>58.139534883720934</v>
      </c>
      <c r="F31" s="11">
        <v>37.209302325581397</v>
      </c>
      <c r="G31" s="18">
        <v>2.3255813953488373</v>
      </c>
      <c r="H31" s="11">
        <v>2.3255813953488373</v>
      </c>
      <c r="I31" s="53">
        <v>0</v>
      </c>
      <c r="J31" s="11">
        <v>24.137931034482758</v>
      </c>
      <c r="K31" s="12">
        <v>85.714285714285708</v>
      </c>
      <c r="L31" s="50">
        <v>0</v>
      </c>
      <c r="M31" s="12">
        <v>14.285714285714285</v>
      </c>
      <c r="N31" s="19">
        <v>1.7241379310344827</v>
      </c>
      <c r="O31" s="37"/>
      <c r="P31" s="90">
        <f t="shared" si="0"/>
        <v>100</v>
      </c>
      <c r="Q31" s="91">
        <f t="shared" si="1"/>
        <v>0</v>
      </c>
      <c r="R31" s="90">
        <f t="shared" si="2"/>
        <v>100</v>
      </c>
      <c r="S31" s="91">
        <f t="shared" si="3"/>
        <v>-25.862068965517238</v>
      </c>
      <c r="T31" s="90">
        <f t="shared" si="4"/>
        <v>100</v>
      </c>
      <c r="U31" s="91">
        <f t="shared" si="5"/>
        <v>-75.862068965517238</v>
      </c>
      <c r="V31" s="90">
        <f t="shared" si="6"/>
        <v>100</v>
      </c>
      <c r="W31" s="91">
        <f t="shared" si="7"/>
        <v>0</v>
      </c>
    </row>
    <row r="32" spans="1:23" ht="12" customHeight="1">
      <c r="A32" s="328" t="s">
        <v>82</v>
      </c>
      <c r="B32" s="2">
        <v>51</v>
      </c>
      <c r="C32" s="8">
        <v>35</v>
      </c>
      <c r="D32" s="2">
        <v>35</v>
      </c>
      <c r="E32" s="8">
        <v>17</v>
      </c>
      <c r="F32" s="23">
        <v>18</v>
      </c>
      <c r="G32" s="52">
        <v>0</v>
      </c>
      <c r="H32" s="49">
        <v>0</v>
      </c>
      <c r="I32" s="52">
        <v>0</v>
      </c>
      <c r="J32" s="2">
        <v>13</v>
      </c>
      <c r="K32" s="22">
        <v>11</v>
      </c>
      <c r="L32" s="49">
        <v>0</v>
      </c>
      <c r="M32" s="8">
        <v>2</v>
      </c>
      <c r="N32" s="58">
        <v>3</v>
      </c>
      <c r="O32" s="37"/>
      <c r="P32" s="90">
        <f t="shared" si="0"/>
        <v>35</v>
      </c>
      <c r="Q32" s="91">
        <f t="shared" si="1"/>
        <v>0</v>
      </c>
      <c r="R32" s="90">
        <f t="shared" si="2"/>
        <v>35</v>
      </c>
      <c r="S32" s="91">
        <f t="shared" si="3"/>
        <v>0</v>
      </c>
      <c r="T32" s="90">
        <f t="shared" si="4"/>
        <v>13</v>
      </c>
      <c r="U32" s="91">
        <f t="shared" si="5"/>
        <v>0</v>
      </c>
      <c r="V32" s="90">
        <f t="shared" si="6"/>
        <v>51</v>
      </c>
      <c r="W32" s="91">
        <f t="shared" si="7"/>
        <v>0</v>
      </c>
    </row>
    <row r="33" spans="1:23" ht="12" customHeight="1">
      <c r="A33" s="328"/>
      <c r="B33" s="19">
        <v>99.999999999999986</v>
      </c>
      <c r="C33" s="18">
        <v>68.627450980392155</v>
      </c>
      <c r="D33" s="19">
        <v>100</v>
      </c>
      <c r="E33" s="18">
        <v>48.571428571428569</v>
      </c>
      <c r="F33" s="11">
        <v>51.428571428571423</v>
      </c>
      <c r="G33" s="53">
        <v>0</v>
      </c>
      <c r="H33" s="50">
        <v>0</v>
      </c>
      <c r="I33" s="53">
        <v>0</v>
      </c>
      <c r="J33" s="19">
        <v>25.490196078431371</v>
      </c>
      <c r="K33" s="12">
        <v>84.615384615384613</v>
      </c>
      <c r="L33" s="50">
        <v>0</v>
      </c>
      <c r="M33" s="18">
        <v>15.384615384615385</v>
      </c>
      <c r="N33" s="19">
        <v>5.8823529411764701</v>
      </c>
      <c r="O33" s="37"/>
      <c r="P33" s="90">
        <f t="shared" si="0"/>
        <v>100</v>
      </c>
      <c r="Q33" s="91">
        <f t="shared" si="1"/>
        <v>0</v>
      </c>
      <c r="R33" s="90">
        <f t="shared" si="2"/>
        <v>100</v>
      </c>
      <c r="S33" s="91">
        <f t="shared" si="3"/>
        <v>-31.372549019607845</v>
      </c>
      <c r="T33" s="90">
        <f t="shared" si="4"/>
        <v>100</v>
      </c>
      <c r="U33" s="91">
        <f t="shared" si="5"/>
        <v>-74.509803921568633</v>
      </c>
      <c r="V33" s="90">
        <f t="shared" si="6"/>
        <v>99.999999999999986</v>
      </c>
      <c r="W33" s="91">
        <f t="shared" si="7"/>
        <v>0</v>
      </c>
    </row>
    <row r="34" spans="1:23" ht="12" customHeight="1">
      <c r="A34" s="328" t="s">
        <v>83</v>
      </c>
      <c r="B34" s="23">
        <v>34</v>
      </c>
      <c r="C34" s="22">
        <v>30</v>
      </c>
      <c r="D34" s="23">
        <v>30</v>
      </c>
      <c r="E34" s="22">
        <v>18</v>
      </c>
      <c r="F34" s="23">
        <v>12</v>
      </c>
      <c r="G34" s="52">
        <v>0</v>
      </c>
      <c r="H34" s="49">
        <v>0</v>
      </c>
      <c r="I34" s="52">
        <v>0</v>
      </c>
      <c r="J34" s="23">
        <v>4</v>
      </c>
      <c r="K34" s="22">
        <v>3</v>
      </c>
      <c r="L34" s="49">
        <v>0</v>
      </c>
      <c r="M34" s="22">
        <v>1</v>
      </c>
      <c r="N34" s="49">
        <v>0</v>
      </c>
      <c r="O34" s="37"/>
      <c r="P34" s="90">
        <f t="shared" si="0"/>
        <v>30</v>
      </c>
      <c r="Q34" s="91">
        <f t="shared" si="1"/>
        <v>0</v>
      </c>
      <c r="R34" s="90">
        <f t="shared" si="2"/>
        <v>30</v>
      </c>
      <c r="S34" s="91">
        <f t="shared" si="3"/>
        <v>0</v>
      </c>
      <c r="T34" s="90">
        <f t="shared" si="4"/>
        <v>4</v>
      </c>
      <c r="U34" s="91">
        <f t="shared" si="5"/>
        <v>0</v>
      </c>
      <c r="V34" s="90">
        <f t="shared" si="6"/>
        <v>34</v>
      </c>
      <c r="W34" s="91">
        <f t="shared" si="7"/>
        <v>0</v>
      </c>
    </row>
    <row r="35" spans="1:23" ht="12" customHeight="1">
      <c r="A35" s="328"/>
      <c r="B35" s="11">
        <v>100</v>
      </c>
      <c r="C35" s="12">
        <v>88.235294117647058</v>
      </c>
      <c r="D35" s="11">
        <v>100</v>
      </c>
      <c r="E35" s="12">
        <v>60</v>
      </c>
      <c r="F35" s="11">
        <v>40</v>
      </c>
      <c r="G35" s="53">
        <v>0</v>
      </c>
      <c r="H35" s="50">
        <v>0</v>
      </c>
      <c r="I35" s="53">
        <v>0</v>
      </c>
      <c r="J35" s="11">
        <v>11.76470588235294</v>
      </c>
      <c r="K35" s="12">
        <v>75</v>
      </c>
      <c r="L35" s="50">
        <v>0</v>
      </c>
      <c r="M35" s="12">
        <v>25</v>
      </c>
      <c r="N35" s="50">
        <v>0</v>
      </c>
      <c r="O35" s="37"/>
      <c r="P35" s="90">
        <f t="shared" si="0"/>
        <v>100</v>
      </c>
      <c r="Q35" s="91">
        <f t="shared" si="1"/>
        <v>0</v>
      </c>
      <c r="R35" s="90">
        <f t="shared" si="2"/>
        <v>100</v>
      </c>
      <c r="S35" s="91">
        <f t="shared" si="3"/>
        <v>-11.764705882352942</v>
      </c>
      <c r="T35" s="90">
        <f t="shared" si="4"/>
        <v>100</v>
      </c>
      <c r="U35" s="91">
        <f t="shared" si="5"/>
        <v>-88.235294117647058</v>
      </c>
      <c r="V35" s="90">
        <f t="shared" si="6"/>
        <v>100</v>
      </c>
      <c r="W35" s="91">
        <f t="shared" si="7"/>
        <v>0</v>
      </c>
    </row>
    <row r="36" spans="1:23" ht="12" customHeight="1">
      <c r="A36" s="328" t="s">
        <v>84</v>
      </c>
      <c r="B36" s="2">
        <v>29</v>
      </c>
      <c r="C36" s="8">
        <v>26</v>
      </c>
      <c r="D36" s="2">
        <v>25</v>
      </c>
      <c r="E36" s="8">
        <v>18</v>
      </c>
      <c r="F36" s="2">
        <v>7</v>
      </c>
      <c r="G36" s="52">
        <v>0</v>
      </c>
      <c r="H36" s="49">
        <v>0</v>
      </c>
      <c r="I36" s="8">
        <v>1</v>
      </c>
      <c r="J36" s="51">
        <v>5</v>
      </c>
      <c r="K36" s="22">
        <v>4</v>
      </c>
      <c r="L36" s="49">
        <v>0</v>
      </c>
      <c r="M36" s="22">
        <v>1</v>
      </c>
      <c r="N36" s="2">
        <v>3</v>
      </c>
      <c r="O36" s="37"/>
      <c r="P36" s="90">
        <f t="shared" si="0"/>
        <v>25</v>
      </c>
      <c r="Q36" s="91">
        <f t="shared" si="1"/>
        <v>0</v>
      </c>
      <c r="R36" s="90">
        <f t="shared" si="2"/>
        <v>26</v>
      </c>
      <c r="S36" s="91">
        <f t="shared" si="3"/>
        <v>0</v>
      </c>
      <c r="T36" s="90">
        <f t="shared" si="4"/>
        <v>5</v>
      </c>
      <c r="U36" s="91">
        <f t="shared" si="5"/>
        <v>0</v>
      </c>
      <c r="V36" s="90">
        <f t="shared" si="6"/>
        <v>34</v>
      </c>
      <c r="W36" s="91">
        <f>B36-V36</f>
        <v>-5</v>
      </c>
    </row>
    <row r="37" spans="1:23" ht="12" customHeight="1">
      <c r="A37" s="328"/>
      <c r="B37" s="19">
        <v>100</v>
      </c>
      <c r="C37" s="18">
        <v>89.65517241379311</v>
      </c>
      <c r="D37" s="19">
        <v>96.15384615384616</v>
      </c>
      <c r="E37" s="18">
        <v>72</v>
      </c>
      <c r="F37" s="19">
        <v>28.000000000000004</v>
      </c>
      <c r="G37" s="53">
        <v>0</v>
      </c>
      <c r="H37" s="50">
        <v>0</v>
      </c>
      <c r="I37" s="18">
        <v>3.8461538461538463</v>
      </c>
      <c r="J37" s="57">
        <v>14.705882352941178</v>
      </c>
      <c r="K37" s="12">
        <v>80</v>
      </c>
      <c r="L37" s="50">
        <v>0</v>
      </c>
      <c r="M37" s="12">
        <v>20</v>
      </c>
      <c r="N37" s="19">
        <v>10.344827586206897</v>
      </c>
      <c r="O37" s="37"/>
      <c r="P37" s="90">
        <f t="shared" si="0"/>
        <v>100</v>
      </c>
      <c r="Q37" s="91">
        <f t="shared" si="1"/>
        <v>-3.8461538461538396</v>
      </c>
      <c r="R37" s="90">
        <f t="shared" si="2"/>
        <v>103.84615384615384</v>
      </c>
      <c r="S37" s="91">
        <f t="shared" si="3"/>
        <v>-14.190981432360729</v>
      </c>
      <c r="T37" s="90">
        <f t="shared" si="4"/>
        <v>100</v>
      </c>
      <c r="U37" s="91">
        <f t="shared" si="5"/>
        <v>-85.294117647058826</v>
      </c>
      <c r="V37" s="90">
        <f t="shared" si="6"/>
        <v>114.70588235294119</v>
      </c>
      <c r="W37" s="91">
        <f t="shared" si="7"/>
        <v>-14.705882352941188</v>
      </c>
    </row>
    <row r="38" spans="1:23" ht="12" customHeight="1">
      <c r="A38" s="366" t="s">
        <v>85</v>
      </c>
      <c r="B38" s="23">
        <v>82</v>
      </c>
      <c r="C38" s="22">
        <v>59</v>
      </c>
      <c r="D38" s="23">
        <v>59</v>
      </c>
      <c r="E38" s="22">
        <v>35</v>
      </c>
      <c r="F38" s="22">
        <v>19</v>
      </c>
      <c r="G38" s="52">
        <v>0</v>
      </c>
      <c r="H38" s="23">
        <v>5</v>
      </c>
      <c r="I38" s="52">
        <v>0</v>
      </c>
      <c r="J38" s="23">
        <v>21</v>
      </c>
      <c r="K38" s="22">
        <v>20</v>
      </c>
      <c r="L38" s="22">
        <v>1</v>
      </c>
      <c r="M38" s="69">
        <v>0</v>
      </c>
      <c r="N38" s="23">
        <v>2</v>
      </c>
      <c r="O38" s="37"/>
      <c r="P38" s="90">
        <f t="shared" si="0"/>
        <v>59</v>
      </c>
      <c r="Q38" s="91">
        <f t="shared" si="1"/>
        <v>0</v>
      </c>
      <c r="R38" s="90">
        <f t="shared" si="2"/>
        <v>59</v>
      </c>
      <c r="S38" s="91">
        <f t="shared" si="3"/>
        <v>0</v>
      </c>
      <c r="T38" s="90">
        <f t="shared" si="4"/>
        <v>21</v>
      </c>
      <c r="U38" s="91">
        <f t="shared" si="5"/>
        <v>0</v>
      </c>
      <c r="V38" s="90">
        <f t="shared" si="6"/>
        <v>82</v>
      </c>
      <c r="W38" s="91">
        <f t="shared" si="7"/>
        <v>0</v>
      </c>
    </row>
    <row r="39" spans="1:23" ht="12" customHeight="1">
      <c r="A39" s="328"/>
      <c r="B39" s="11">
        <v>100</v>
      </c>
      <c r="C39" s="12">
        <v>71.951219512195124</v>
      </c>
      <c r="D39" s="11">
        <v>100</v>
      </c>
      <c r="E39" s="12">
        <v>59.322033898305079</v>
      </c>
      <c r="F39" s="19">
        <v>32.20338983050847</v>
      </c>
      <c r="G39" s="53">
        <v>0</v>
      </c>
      <c r="H39" s="11">
        <v>8.4745762711864394</v>
      </c>
      <c r="I39" s="53">
        <v>0</v>
      </c>
      <c r="J39" s="11">
        <v>25.609756097560975</v>
      </c>
      <c r="K39" s="12">
        <v>95.238095238095227</v>
      </c>
      <c r="L39" s="18">
        <v>4.7619047619047619</v>
      </c>
      <c r="M39" s="70">
        <v>0</v>
      </c>
      <c r="N39" s="11">
        <v>2.4390243902439024</v>
      </c>
      <c r="O39" s="37"/>
      <c r="P39" s="90">
        <f t="shared" si="0"/>
        <v>99.999999999999986</v>
      </c>
      <c r="Q39" s="91">
        <f t="shared" si="1"/>
        <v>0</v>
      </c>
      <c r="R39" s="90">
        <f t="shared" si="2"/>
        <v>99.999999999999986</v>
      </c>
      <c r="S39" s="91">
        <f t="shared" si="3"/>
        <v>-28.048780487804862</v>
      </c>
      <c r="T39" s="90">
        <f t="shared" si="4"/>
        <v>99.999999999999986</v>
      </c>
      <c r="U39" s="91">
        <f t="shared" si="5"/>
        <v>-74.390243902439011</v>
      </c>
      <c r="V39" s="90">
        <f t="shared" si="6"/>
        <v>100</v>
      </c>
      <c r="W39" s="91">
        <f t="shared" si="7"/>
        <v>0</v>
      </c>
    </row>
    <row r="40" spans="1:23" ht="12" customHeight="1">
      <c r="A40" s="328" t="s">
        <v>86</v>
      </c>
      <c r="B40" s="2">
        <v>53</v>
      </c>
      <c r="C40" s="8">
        <v>33</v>
      </c>
      <c r="D40" s="2">
        <v>33</v>
      </c>
      <c r="E40" s="8">
        <v>17</v>
      </c>
      <c r="F40" s="22">
        <v>14</v>
      </c>
      <c r="G40" s="52">
        <v>0</v>
      </c>
      <c r="H40" s="23">
        <v>2</v>
      </c>
      <c r="I40" s="52">
        <v>0</v>
      </c>
      <c r="J40" s="2">
        <v>20</v>
      </c>
      <c r="K40" s="22">
        <v>19</v>
      </c>
      <c r="L40" s="52">
        <v>0</v>
      </c>
      <c r="M40" s="45">
        <v>1</v>
      </c>
      <c r="N40" s="49">
        <v>0</v>
      </c>
      <c r="O40" s="37"/>
      <c r="P40" s="90">
        <f t="shared" ref="P40:P43" si="8">SUM(E40:H40)</f>
        <v>33</v>
      </c>
      <c r="Q40" s="91">
        <f t="shared" si="1"/>
        <v>0</v>
      </c>
      <c r="R40" s="90">
        <f t="shared" si="2"/>
        <v>33</v>
      </c>
      <c r="S40" s="91">
        <f t="shared" si="3"/>
        <v>0</v>
      </c>
      <c r="T40" s="90">
        <f t="shared" si="4"/>
        <v>20</v>
      </c>
      <c r="U40" s="91">
        <f t="shared" si="5"/>
        <v>0</v>
      </c>
      <c r="V40" s="90">
        <f t="shared" si="6"/>
        <v>53</v>
      </c>
      <c r="W40" s="91">
        <f t="shared" si="7"/>
        <v>0</v>
      </c>
    </row>
    <row r="41" spans="1:23" ht="12" customHeight="1">
      <c r="A41" s="328"/>
      <c r="B41" s="19">
        <v>100</v>
      </c>
      <c r="C41" s="18">
        <v>62.264150943396224</v>
      </c>
      <c r="D41" s="19">
        <v>100</v>
      </c>
      <c r="E41" s="18">
        <v>51.515151515151516</v>
      </c>
      <c r="F41" s="19">
        <v>42.424242424242422</v>
      </c>
      <c r="G41" s="53">
        <v>0</v>
      </c>
      <c r="H41" s="11">
        <v>6.0606060606060606</v>
      </c>
      <c r="I41" s="53">
        <v>0</v>
      </c>
      <c r="J41" s="19">
        <v>37.735849056603776</v>
      </c>
      <c r="K41" s="12">
        <v>95</v>
      </c>
      <c r="L41" s="50">
        <v>0</v>
      </c>
      <c r="M41" s="18">
        <v>5</v>
      </c>
      <c r="N41" s="50">
        <v>0</v>
      </c>
      <c r="O41" s="37"/>
      <c r="P41" s="90">
        <f t="shared" si="8"/>
        <v>100</v>
      </c>
      <c r="Q41" s="91">
        <f t="shared" si="1"/>
        <v>0</v>
      </c>
      <c r="R41" s="90">
        <f t="shared" si="2"/>
        <v>100</v>
      </c>
      <c r="S41" s="91">
        <f t="shared" si="3"/>
        <v>-37.735849056603776</v>
      </c>
      <c r="T41" s="90">
        <f t="shared" si="4"/>
        <v>100</v>
      </c>
      <c r="U41" s="91">
        <f t="shared" si="5"/>
        <v>-62.264150943396224</v>
      </c>
      <c r="V41" s="90">
        <f t="shared" si="6"/>
        <v>100</v>
      </c>
      <c r="W41" s="91">
        <f t="shared" si="7"/>
        <v>0</v>
      </c>
    </row>
    <row r="42" spans="1:23" ht="12" customHeight="1">
      <c r="A42" s="328" t="s">
        <v>87</v>
      </c>
      <c r="B42" s="23">
        <v>81</v>
      </c>
      <c r="C42" s="22">
        <v>31</v>
      </c>
      <c r="D42" s="23">
        <v>30</v>
      </c>
      <c r="E42" s="22">
        <v>13</v>
      </c>
      <c r="F42" s="22">
        <v>17</v>
      </c>
      <c r="G42" s="52">
        <v>0</v>
      </c>
      <c r="H42" s="49">
        <v>0</v>
      </c>
      <c r="I42" s="8">
        <v>1</v>
      </c>
      <c r="J42" s="23">
        <v>31</v>
      </c>
      <c r="K42" s="22">
        <v>14</v>
      </c>
      <c r="L42" s="49">
        <v>0</v>
      </c>
      <c r="M42" s="22">
        <v>17</v>
      </c>
      <c r="N42" s="23">
        <v>19</v>
      </c>
      <c r="O42" s="37"/>
      <c r="P42" s="90">
        <f t="shared" si="8"/>
        <v>30</v>
      </c>
      <c r="Q42" s="91">
        <f t="shared" si="1"/>
        <v>0</v>
      </c>
      <c r="R42" s="90">
        <f t="shared" si="2"/>
        <v>31</v>
      </c>
      <c r="S42" s="91">
        <f t="shared" si="3"/>
        <v>0</v>
      </c>
      <c r="T42" s="90">
        <f t="shared" si="4"/>
        <v>31</v>
      </c>
      <c r="U42" s="91">
        <f t="shared" si="5"/>
        <v>0</v>
      </c>
      <c r="V42" s="90">
        <f t="shared" si="6"/>
        <v>81</v>
      </c>
      <c r="W42" s="91">
        <f t="shared" si="7"/>
        <v>0</v>
      </c>
    </row>
    <row r="43" spans="1:23" ht="12" customHeight="1">
      <c r="A43" s="329"/>
      <c r="B43" s="32">
        <v>99.999999999999986</v>
      </c>
      <c r="C43" s="33">
        <v>38.271604938271601</v>
      </c>
      <c r="D43" s="26">
        <v>96.774193548387103</v>
      </c>
      <c r="E43" s="33">
        <v>43.333333333333336</v>
      </c>
      <c r="F43" s="26">
        <v>56.666666666666664</v>
      </c>
      <c r="G43" s="60">
        <v>0</v>
      </c>
      <c r="H43" s="61">
        <v>0</v>
      </c>
      <c r="I43" s="33">
        <v>3.225806451612903</v>
      </c>
      <c r="J43" s="26">
        <v>38.271604938271601</v>
      </c>
      <c r="K43" s="33">
        <v>45.161290322580641</v>
      </c>
      <c r="L43" s="61">
        <v>0</v>
      </c>
      <c r="M43" s="33">
        <v>54.838709677419352</v>
      </c>
      <c r="N43" s="26">
        <v>23.456790123456788</v>
      </c>
      <c r="O43" s="37"/>
      <c r="P43" s="90">
        <f t="shared" si="8"/>
        <v>100</v>
      </c>
      <c r="Q43" s="91">
        <f t="shared" si="1"/>
        <v>-3.2258064516128968</v>
      </c>
      <c r="R43" s="90">
        <f t="shared" si="2"/>
        <v>103.2258064516129</v>
      </c>
      <c r="S43" s="91">
        <f t="shared" si="3"/>
        <v>-64.954201513341303</v>
      </c>
      <c r="T43" s="90">
        <f t="shared" si="4"/>
        <v>100</v>
      </c>
      <c r="U43" s="91">
        <f t="shared" si="5"/>
        <v>-61.728395061728399</v>
      </c>
      <c r="V43" s="90">
        <f t="shared" si="6"/>
        <v>99.999999999999986</v>
      </c>
      <c r="W43" s="91">
        <f t="shared" si="7"/>
        <v>0</v>
      </c>
    </row>
    <row r="44" spans="1:23">
      <c r="B44" s="64"/>
      <c r="O44" s="37"/>
    </row>
    <row r="45" spans="1:23">
      <c r="B45" s="95">
        <f>B8+B10+B12+B14+B16+B18+B20+B22+B24+B26+B28+B30+B32+B34+B36+B38+B40+B42</f>
        <v>1499</v>
      </c>
      <c r="C45" s="95">
        <f t="shared" ref="C45:H45" si="9">C8+C10+C12+C14+C16+C18+C20+C22+C24+C26+C28+C30+C32+C34+C36+C38+C40+C42</f>
        <v>783</v>
      </c>
      <c r="D45" s="95">
        <f t="shared" si="9"/>
        <v>774</v>
      </c>
      <c r="E45" s="95">
        <f t="shared" si="9"/>
        <v>395</v>
      </c>
      <c r="F45" s="95">
        <f t="shared" si="9"/>
        <v>353</v>
      </c>
      <c r="G45" s="95">
        <f t="shared" si="9"/>
        <v>5</v>
      </c>
      <c r="H45" s="95">
        <f t="shared" si="9"/>
        <v>21</v>
      </c>
      <c r="I45" s="95">
        <f>I8+I10+I12+I14+I16+I18+I20+I22+I24+I26+I28+I30+I32+I34+I36+I38+I40+I42</f>
        <v>9</v>
      </c>
      <c r="J45" s="95">
        <f t="shared" ref="J45:N45" si="10">J8+J10+J12+J14+J16+J18+J20+J22+J24+J26+J28+J30+J32+J34+J36+J38+J40+J42</f>
        <v>587</v>
      </c>
      <c r="K45" s="95">
        <f t="shared" si="10"/>
        <v>400</v>
      </c>
      <c r="L45" s="95">
        <f t="shared" si="10"/>
        <v>2</v>
      </c>
      <c r="M45" s="95">
        <f t="shared" si="10"/>
        <v>185</v>
      </c>
      <c r="N45" s="95">
        <f t="shared" si="10"/>
        <v>134</v>
      </c>
      <c r="O45" s="37"/>
    </row>
    <row r="46" spans="1:23">
      <c r="B46" s="96">
        <f>B6-B45</f>
        <v>5</v>
      </c>
      <c r="C46" s="96">
        <f t="shared" ref="C46:H46" si="11">C6-C45</f>
        <v>0</v>
      </c>
      <c r="D46" s="96">
        <f t="shared" si="11"/>
        <v>0</v>
      </c>
      <c r="E46" s="96">
        <f t="shared" si="11"/>
        <v>0</v>
      </c>
      <c r="F46" s="96">
        <f t="shared" si="11"/>
        <v>0</v>
      </c>
      <c r="G46" s="96">
        <f t="shared" si="11"/>
        <v>0</v>
      </c>
      <c r="H46" s="96">
        <f t="shared" si="11"/>
        <v>0</v>
      </c>
      <c r="I46" s="96">
        <f>I6-I45</f>
        <v>0</v>
      </c>
      <c r="J46" s="96">
        <f t="shared" ref="J46:N46" si="12">J6-J45</f>
        <v>0</v>
      </c>
      <c r="K46" s="96">
        <f t="shared" si="12"/>
        <v>0</v>
      </c>
      <c r="L46" s="96">
        <f t="shared" si="12"/>
        <v>0</v>
      </c>
      <c r="M46" s="96">
        <f t="shared" si="12"/>
        <v>0</v>
      </c>
      <c r="N46" s="96">
        <f t="shared" si="12"/>
        <v>0</v>
      </c>
      <c r="O46" s="37"/>
    </row>
    <row r="47" spans="1:23">
      <c r="O47" s="37"/>
    </row>
    <row r="48" spans="1:23">
      <c r="O48" s="37"/>
    </row>
    <row r="49" spans="15:15">
      <c r="O49" s="37"/>
    </row>
    <row r="50" spans="15:15">
      <c r="O50" s="37"/>
    </row>
    <row r="51" spans="15:15">
      <c r="O51" s="37"/>
    </row>
    <row r="52" spans="15:15">
      <c r="O52" s="37"/>
    </row>
    <row r="53" spans="15:15">
      <c r="O53" s="37"/>
    </row>
    <row r="54" spans="15:15">
      <c r="O54" s="37"/>
    </row>
    <row r="55" spans="15:15">
      <c r="O55" s="37"/>
    </row>
    <row r="56" spans="15:15">
      <c r="O56" s="37"/>
    </row>
    <row r="57" spans="15:15">
      <c r="O57" s="37"/>
    </row>
    <row r="58" spans="15:15">
      <c r="O58" s="37"/>
    </row>
    <row r="59" spans="15:15">
      <c r="O59" s="37"/>
    </row>
    <row r="60" spans="15:15">
      <c r="O60" s="37"/>
    </row>
    <row r="61" spans="15:15">
      <c r="O61" s="37"/>
    </row>
    <row r="62" spans="15:15">
      <c r="O62" s="37"/>
    </row>
    <row r="63" spans="15:15">
      <c r="O63" s="37"/>
    </row>
    <row r="64" spans="15:15">
      <c r="O64" s="37"/>
    </row>
    <row r="65" spans="15:15">
      <c r="O65" s="37"/>
    </row>
    <row r="66" spans="15:15">
      <c r="O66" s="37"/>
    </row>
    <row r="67" spans="15:15">
      <c r="O67" s="37"/>
    </row>
    <row r="68" spans="15:15">
      <c r="O68" s="37"/>
    </row>
    <row r="69" spans="15:15">
      <c r="O69" s="37"/>
    </row>
    <row r="70" spans="15:15">
      <c r="O70" s="37"/>
    </row>
    <row r="71" spans="15:15">
      <c r="O71" s="37"/>
    </row>
    <row r="72" spans="15:15">
      <c r="O72" s="37"/>
    </row>
    <row r="73" spans="15:15">
      <c r="O73" s="37"/>
    </row>
    <row r="74" spans="15:15">
      <c r="O74" s="37"/>
    </row>
    <row r="75" spans="15:15">
      <c r="O75" s="37"/>
    </row>
    <row r="76" spans="15:15">
      <c r="O76" s="37"/>
    </row>
    <row r="77" spans="15:15">
      <c r="O77" s="37"/>
    </row>
    <row r="78" spans="15:15">
      <c r="O78" s="37"/>
    </row>
    <row r="79" spans="15:15">
      <c r="O79" s="37"/>
    </row>
    <row r="80" spans="15:15">
      <c r="O80" s="37"/>
    </row>
    <row r="81" spans="15:15">
      <c r="O81" s="37"/>
    </row>
    <row r="82" spans="15:15">
      <c r="O82" s="37"/>
    </row>
    <row r="83" spans="15:15">
      <c r="O83" s="37"/>
    </row>
    <row r="84" spans="15:15">
      <c r="O84" s="37"/>
    </row>
    <row r="85" spans="15:15">
      <c r="O85" s="37"/>
    </row>
    <row r="86" spans="15:15">
      <c r="O86" s="37"/>
    </row>
    <row r="87" spans="15:15">
      <c r="O87" s="37"/>
    </row>
    <row r="88" spans="15:15">
      <c r="O88" s="37"/>
    </row>
    <row r="89" spans="15:15">
      <c r="O89" s="37"/>
    </row>
    <row r="90" spans="15:15">
      <c r="O90" s="37"/>
    </row>
    <row r="91" spans="15:15">
      <c r="O91" s="37"/>
    </row>
    <row r="92" spans="15:15">
      <c r="O92" s="37"/>
    </row>
    <row r="93" spans="15:15">
      <c r="O93" s="37"/>
    </row>
    <row r="94" spans="15:15">
      <c r="O94" s="37"/>
    </row>
    <row r="95" spans="15:15">
      <c r="O95" s="37"/>
    </row>
    <row r="96" spans="15:15">
      <c r="O96" s="37"/>
    </row>
    <row r="97" spans="15:15">
      <c r="O97" s="37"/>
    </row>
    <row r="98" spans="15:15">
      <c r="O98" s="37"/>
    </row>
    <row r="99" spans="15:15">
      <c r="O99" s="37"/>
    </row>
  </sheetData>
  <mergeCells count="28">
    <mergeCell ref="B3:B5"/>
    <mergeCell ref="C3:C5"/>
    <mergeCell ref="J3:J5"/>
    <mergeCell ref="N3:N5"/>
    <mergeCell ref="D4:D5"/>
    <mergeCell ref="I4:I5"/>
    <mergeCell ref="K4:K5"/>
    <mergeCell ref="L4:L5"/>
    <mergeCell ref="M4:M5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42:A43"/>
    <mergeCell ref="A30:A31"/>
    <mergeCell ref="A32:A33"/>
    <mergeCell ref="A34:A35"/>
    <mergeCell ref="A36:A37"/>
    <mergeCell ref="A38:A39"/>
    <mergeCell ref="A40:A41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241"/>
  <sheetViews>
    <sheetView showGridLines="0" workbookViewId="0"/>
  </sheetViews>
  <sheetFormatPr defaultColWidth="9.140625" defaultRowHeight="12"/>
  <cols>
    <col min="1" max="1" width="2.28515625" style="149" customWidth="1"/>
    <col min="2" max="2" width="13.140625" style="149" customWidth="1"/>
    <col min="3" max="21" width="7.85546875" style="149" customWidth="1"/>
    <col min="22" max="43" width="7" style="149" customWidth="1"/>
    <col min="44" max="16384" width="9.140625" style="149"/>
  </cols>
  <sheetData>
    <row r="1" spans="1:20" s="198" customFormat="1" ht="12.75" thickBot="1">
      <c r="A1" s="391" t="s">
        <v>194</v>
      </c>
      <c r="B1" s="197"/>
    </row>
    <row r="2" spans="1:20" ht="6" customHeight="1" thickTop="1">
      <c r="C2" s="235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1"/>
    </row>
    <row r="3" spans="1:20" ht="12" customHeight="1">
      <c r="C3" s="377" t="s">
        <v>0</v>
      </c>
      <c r="D3" s="379" t="s">
        <v>111</v>
      </c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79" t="s">
        <v>112</v>
      </c>
      <c r="S3" s="381" t="s">
        <v>113</v>
      </c>
    </row>
    <row r="4" spans="1:20" ht="144.75" customHeight="1">
      <c r="C4" s="378"/>
      <c r="D4" s="380"/>
      <c r="E4" s="316" t="s">
        <v>114</v>
      </c>
      <c r="F4" s="316" t="s">
        <v>115</v>
      </c>
      <c r="G4" s="316" t="s">
        <v>116</v>
      </c>
      <c r="H4" s="316" t="s">
        <v>117</v>
      </c>
      <c r="I4" s="316" t="s">
        <v>118</v>
      </c>
      <c r="J4" s="316" t="s">
        <v>119</v>
      </c>
      <c r="K4" s="316" t="s">
        <v>120</v>
      </c>
      <c r="L4" s="316" t="s">
        <v>121</v>
      </c>
      <c r="M4" s="316" t="s">
        <v>122</v>
      </c>
      <c r="N4" s="316" t="s">
        <v>123</v>
      </c>
      <c r="O4" s="316" t="s">
        <v>170</v>
      </c>
      <c r="P4" s="316" t="s">
        <v>124</v>
      </c>
      <c r="Q4" s="316" t="s">
        <v>125</v>
      </c>
      <c r="R4" s="380"/>
      <c r="S4" s="382"/>
    </row>
    <row r="5" spans="1:20">
      <c r="A5" s="322" t="s">
        <v>0</v>
      </c>
      <c r="B5" s="323"/>
      <c r="C5" s="244">
        <v>1504</v>
      </c>
      <c r="D5" s="245">
        <v>1114</v>
      </c>
      <c r="E5" s="246">
        <v>264</v>
      </c>
      <c r="F5" s="245">
        <v>319</v>
      </c>
      <c r="G5" s="246">
        <v>117</v>
      </c>
      <c r="H5" s="245">
        <v>73</v>
      </c>
      <c r="I5" s="246">
        <v>94</v>
      </c>
      <c r="J5" s="245">
        <v>14</v>
      </c>
      <c r="K5" s="246">
        <v>1</v>
      </c>
      <c r="L5" s="245">
        <v>14</v>
      </c>
      <c r="M5" s="246">
        <v>46</v>
      </c>
      <c r="N5" s="245">
        <v>37</v>
      </c>
      <c r="O5" s="246">
        <v>29</v>
      </c>
      <c r="P5" s="245">
        <v>45</v>
      </c>
      <c r="Q5" s="246">
        <v>61</v>
      </c>
      <c r="R5" s="245">
        <v>313</v>
      </c>
      <c r="S5" s="246">
        <v>77</v>
      </c>
      <c r="T5" s="225"/>
    </row>
    <row r="6" spans="1:20">
      <c r="A6" s="324"/>
      <c r="B6" s="325"/>
      <c r="C6" s="247">
        <v>100</v>
      </c>
      <c r="D6" s="239">
        <v>74.069148936170208</v>
      </c>
      <c r="E6" s="247">
        <v>17.553191489361701</v>
      </c>
      <c r="F6" s="239">
        <v>21.210106382978726</v>
      </c>
      <c r="G6" s="247">
        <v>7.7792553191489366</v>
      </c>
      <c r="H6" s="239">
        <v>4.8537234042553186</v>
      </c>
      <c r="I6" s="247">
        <v>6.25</v>
      </c>
      <c r="J6" s="239">
        <v>0.93085106382978722</v>
      </c>
      <c r="K6" s="247">
        <v>6.6489361702127658E-2</v>
      </c>
      <c r="L6" s="239">
        <v>0.93085106382978722</v>
      </c>
      <c r="M6" s="247">
        <v>3.0585106382978724</v>
      </c>
      <c r="N6" s="239">
        <v>2.4601063829787235</v>
      </c>
      <c r="O6" s="247">
        <v>1.928191489361702</v>
      </c>
      <c r="P6" s="239">
        <v>2.9920212765957448</v>
      </c>
      <c r="Q6" s="247">
        <v>4.0558510638297873</v>
      </c>
      <c r="R6" s="239">
        <v>20.811170212765958</v>
      </c>
      <c r="S6" s="247">
        <v>5.1196808510638299</v>
      </c>
      <c r="T6" s="225"/>
    </row>
    <row r="7" spans="1:20">
      <c r="A7" s="320" t="s">
        <v>17</v>
      </c>
      <c r="B7" s="321"/>
      <c r="C7" s="248">
        <v>1</v>
      </c>
      <c r="D7" s="207" t="s">
        <v>33</v>
      </c>
      <c r="E7" s="202" t="s">
        <v>33</v>
      </c>
      <c r="F7" s="207" t="s">
        <v>33</v>
      </c>
      <c r="G7" s="202" t="s">
        <v>33</v>
      </c>
      <c r="H7" s="207" t="s">
        <v>33</v>
      </c>
      <c r="I7" s="202" t="s">
        <v>33</v>
      </c>
      <c r="J7" s="207" t="s">
        <v>33</v>
      </c>
      <c r="K7" s="202" t="s">
        <v>33</v>
      </c>
      <c r="L7" s="207" t="s">
        <v>33</v>
      </c>
      <c r="M7" s="202" t="s">
        <v>33</v>
      </c>
      <c r="N7" s="207" t="s">
        <v>33</v>
      </c>
      <c r="O7" s="202" t="s">
        <v>33</v>
      </c>
      <c r="P7" s="207" t="s">
        <v>33</v>
      </c>
      <c r="Q7" s="202" t="s">
        <v>33</v>
      </c>
      <c r="R7" s="207" t="s">
        <v>33</v>
      </c>
      <c r="S7" s="249">
        <v>1</v>
      </c>
      <c r="T7" s="225"/>
    </row>
    <row r="8" spans="1:20">
      <c r="A8" s="320"/>
      <c r="B8" s="321"/>
      <c r="C8" s="250">
        <v>100</v>
      </c>
      <c r="D8" s="208" t="s">
        <v>33</v>
      </c>
      <c r="E8" s="203" t="s">
        <v>33</v>
      </c>
      <c r="F8" s="208" t="s">
        <v>33</v>
      </c>
      <c r="G8" s="203" t="s">
        <v>33</v>
      </c>
      <c r="H8" s="208" t="s">
        <v>33</v>
      </c>
      <c r="I8" s="203" t="s">
        <v>33</v>
      </c>
      <c r="J8" s="208" t="s">
        <v>33</v>
      </c>
      <c r="K8" s="133" t="s">
        <v>33</v>
      </c>
      <c r="L8" s="123" t="s">
        <v>33</v>
      </c>
      <c r="M8" s="133" t="s">
        <v>33</v>
      </c>
      <c r="N8" s="123" t="s">
        <v>33</v>
      </c>
      <c r="O8" s="133" t="s">
        <v>33</v>
      </c>
      <c r="P8" s="123" t="s">
        <v>33</v>
      </c>
      <c r="Q8" s="133" t="s">
        <v>33</v>
      </c>
      <c r="R8" s="208" t="s">
        <v>33</v>
      </c>
      <c r="S8" s="250">
        <v>100</v>
      </c>
      <c r="T8" s="225"/>
    </row>
    <row r="9" spans="1:20">
      <c r="A9" s="320" t="s">
        <v>18</v>
      </c>
      <c r="B9" s="321"/>
      <c r="C9" s="240">
        <v>2</v>
      </c>
      <c r="D9" s="241">
        <v>2</v>
      </c>
      <c r="E9" s="202" t="s">
        <v>33</v>
      </c>
      <c r="F9" s="241">
        <v>1</v>
      </c>
      <c r="G9" s="202" t="s">
        <v>33</v>
      </c>
      <c r="H9" s="207" t="s">
        <v>33</v>
      </c>
      <c r="I9" s="202" t="s">
        <v>33</v>
      </c>
      <c r="J9" s="207" t="s">
        <v>33</v>
      </c>
      <c r="K9" s="132" t="s">
        <v>33</v>
      </c>
      <c r="L9" s="122" t="s">
        <v>33</v>
      </c>
      <c r="M9" s="132" t="s">
        <v>33</v>
      </c>
      <c r="N9" s="299">
        <v>1</v>
      </c>
      <c r="O9" s="132" t="s">
        <v>33</v>
      </c>
      <c r="P9" s="122" t="s">
        <v>33</v>
      </c>
      <c r="Q9" s="132" t="s">
        <v>33</v>
      </c>
      <c r="R9" s="207" t="s">
        <v>33</v>
      </c>
      <c r="S9" s="202" t="s">
        <v>33</v>
      </c>
      <c r="T9" s="225"/>
    </row>
    <row r="10" spans="1:20">
      <c r="A10" s="320"/>
      <c r="B10" s="321"/>
      <c r="C10" s="250">
        <v>100</v>
      </c>
      <c r="D10" s="154">
        <v>100</v>
      </c>
      <c r="E10" s="203" t="s">
        <v>33</v>
      </c>
      <c r="F10" s="154">
        <v>50</v>
      </c>
      <c r="G10" s="203" t="s">
        <v>33</v>
      </c>
      <c r="H10" s="208" t="s">
        <v>33</v>
      </c>
      <c r="I10" s="203" t="s">
        <v>33</v>
      </c>
      <c r="J10" s="208" t="s">
        <v>33</v>
      </c>
      <c r="K10" s="133" t="s">
        <v>33</v>
      </c>
      <c r="L10" s="123" t="s">
        <v>33</v>
      </c>
      <c r="M10" s="133" t="s">
        <v>33</v>
      </c>
      <c r="N10" s="298">
        <v>50</v>
      </c>
      <c r="O10" s="133" t="s">
        <v>33</v>
      </c>
      <c r="P10" s="123" t="s">
        <v>33</v>
      </c>
      <c r="Q10" s="133" t="s">
        <v>33</v>
      </c>
      <c r="R10" s="208" t="s">
        <v>33</v>
      </c>
      <c r="S10" s="203" t="s">
        <v>33</v>
      </c>
      <c r="T10" s="225"/>
    </row>
    <row r="11" spans="1:20">
      <c r="A11" s="320" t="s">
        <v>29</v>
      </c>
      <c r="B11" s="321"/>
      <c r="C11" s="251">
        <v>22</v>
      </c>
      <c r="D11" s="153">
        <v>22</v>
      </c>
      <c r="E11" s="251">
        <v>1</v>
      </c>
      <c r="F11" s="153">
        <v>5</v>
      </c>
      <c r="G11" s="251">
        <v>5</v>
      </c>
      <c r="H11" s="153">
        <v>2</v>
      </c>
      <c r="I11" s="251">
        <v>4</v>
      </c>
      <c r="J11" s="153">
        <v>1</v>
      </c>
      <c r="K11" s="306" t="s">
        <v>33</v>
      </c>
      <c r="L11" s="282" t="s">
        <v>33</v>
      </c>
      <c r="M11" s="296">
        <v>1</v>
      </c>
      <c r="N11" s="282" t="s">
        <v>33</v>
      </c>
      <c r="O11" s="306" t="s">
        <v>33</v>
      </c>
      <c r="P11" s="297">
        <v>1</v>
      </c>
      <c r="Q11" s="296">
        <v>2</v>
      </c>
      <c r="R11" s="206" t="s">
        <v>33</v>
      </c>
      <c r="S11" s="237" t="s">
        <v>33</v>
      </c>
      <c r="T11" s="225"/>
    </row>
    <row r="12" spans="1:20">
      <c r="A12" s="320"/>
      <c r="B12" s="321"/>
      <c r="C12" s="252">
        <v>100</v>
      </c>
      <c r="D12" s="239">
        <v>100</v>
      </c>
      <c r="E12" s="253">
        <v>4.5454545454545459</v>
      </c>
      <c r="F12" s="239">
        <v>22.727272727272727</v>
      </c>
      <c r="G12" s="253">
        <v>22.727272727272727</v>
      </c>
      <c r="H12" s="239">
        <v>9.0909090909090917</v>
      </c>
      <c r="I12" s="253">
        <v>18.181818181818183</v>
      </c>
      <c r="J12" s="239">
        <v>4.5454545454545459</v>
      </c>
      <c r="K12" s="308" t="s">
        <v>33</v>
      </c>
      <c r="L12" s="283" t="s">
        <v>33</v>
      </c>
      <c r="M12" s="289">
        <v>4.5454545454545459</v>
      </c>
      <c r="N12" s="283" t="s">
        <v>33</v>
      </c>
      <c r="O12" s="308" t="s">
        <v>33</v>
      </c>
      <c r="P12" s="290">
        <v>4.5454545454545459</v>
      </c>
      <c r="Q12" s="289">
        <v>9.0909090909090917</v>
      </c>
      <c r="R12" s="165" t="s">
        <v>33</v>
      </c>
      <c r="S12" s="164" t="s">
        <v>33</v>
      </c>
      <c r="T12" s="225"/>
    </row>
    <row r="13" spans="1:20">
      <c r="A13" s="320" t="s">
        <v>30</v>
      </c>
      <c r="B13" s="321"/>
      <c r="C13" s="240">
        <v>56</v>
      </c>
      <c r="D13" s="241">
        <v>54</v>
      </c>
      <c r="E13" s="240">
        <v>9</v>
      </c>
      <c r="F13" s="241">
        <v>21</v>
      </c>
      <c r="G13" s="240">
        <v>11</v>
      </c>
      <c r="H13" s="241">
        <v>1</v>
      </c>
      <c r="I13" s="240">
        <v>5</v>
      </c>
      <c r="J13" s="241">
        <v>2</v>
      </c>
      <c r="K13" s="202" t="s">
        <v>33</v>
      </c>
      <c r="L13" s="241">
        <v>1</v>
      </c>
      <c r="M13" s="240">
        <v>1</v>
      </c>
      <c r="N13" s="207" t="s">
        <v>33</v>
      </c>
      <c r="O13" s="202" t="s">
        <v>33</v>
      </c>
      <c r="P13" s="241">
        <v>1</v>
      </c>
      <c r="Q13" s="240">
        <v>2</v>
      </c>
      <c r="R13" s="241">
        <v>1</v>
      </c>
      <c r="S13" s="240">
        <v>1</v>
      </c>
      <c r="T13" s="225"/>
    </row>
    <row r="14" spans="1:20">
      <c r="A14" s="320"/>
      <c r="B14" s="321"/>
      <c r="C14" s="250">
        <v>100</v>
      </c>
      <c r="D14" s="154">
        <v>96.428571428571431</v>
      </c>
      <c r="E14" s="250">
        <v>16.071428571428573</v>
      </c>
      <c r="F14" s="154">
        <v>37.5</v>
      </c>
      <c r="G14" s="250">
        <v>19.642857142857142</v>
      </c>
      <c r="H14" s="154">
        <v>1.7857142857142856</v>
      </c>
      <c r="I14" s="250">
        <v>8.9285714285714288</v>
      </c>
      <c r="J14" s="154">
        <v>3.5714285714285712</v>
      </c>
      <c r="K14" s="203" t="s">
        <v>33</v>
      </c>
      <c r="L14" s="154">
        <v>1.7857142857142856</v>
      </c>
      <c r="M14" s="250">
        <v>1.7857142857142856</v>
      </c>
      <c r="N14" s="208" t="s">
        <v>33</v>
      </c>
      <c r="O14" s="203" t="s">
        <v>33</v>
      </c>
      <c r="P14" s="154">
        <v>1.7857142857142856</v>
      </c>
      <c r="Q14" s="250">
        <v>3.5714285714285712</v>
      </c>
      <c r="R14" s="154">
        <v>1.7857142857142856</v>
      </c>
      <c r="S14" s="250">
        <v>1.7857142857142856</v>
      </c>
      <c r="T14" s="225"/>
    </row>
    <row r="15" spans="1:20">
      <c r="A15" s="320" t="s">
        <v>19</v>
      </c>
      <c r="B15" s="321"/>
      <c r="C15" s="251">
        <v>90</v>
      </c>
      <c r="D15" s="153">
        <v>88</v>
      </c>
      <c r="E15" s="251">
        <v>19</v>
      </c>
      <c r="F15" s="153">
        <v>30</v>
      </c>
      <c r="G15" s="251">
        <v>15</v>
      </c>
      <c r="H15" s="153">
        <v>7</v>
      </c>
      <c r="I15" s="251">
        <v>7</v>
      </c>
      <c r="J15" s="238" t="s">
        <v>33</v>
      </c>
      <c r="K15" s="207" t="s">
        <v>33</v>
      </c>
      <c r="L15" s="206">
        <v>1</v>
      </c>
      <c r="M15" s="251">
        <v>3</v>
      </c>
      <c r="N15" s="153">
        <v>2</v>
      </c>
      <c r="O15" s="237" t="s">
        <v>33</v>
      </c>
      <c r="P15" s="206" t="s">
        <v>33</v>
      </c>
      <c r="Q15" s="251">
        <v>4</v>
      </c>
      <c r="R15" s="206" t="s">
        <v>33</v>
      </c>
      <c r="S15" s="251">
        <v>2</v>
      </c>
      <c r="T15" s="225"/>
    </row>
    <row r="16" spans="1:20">
      <c r="A16" s="320"/>
      <c r="B16" s="321"/>
      <c r="C16" s="253">
        <v>100</v>
      </c>
      <c r="D16" s="239">
        <v>97.777777777777771</v>
      </c>
      <c r="E16" s="253">
        <v>21.111111111111111</v>
      </c>
      <c r="F16" s="239">
        <v>33.333333333333329</v>
      </c>
      <c r="G16" s="253">
        <v>16.666666666666664</v>
      </c>
      <c r="H16" s="239">
        <v>7.7777777777777777</v>
      </c>
      <c r="I16" s="239">
        <v>7.7777777777777777</v>
      </c>
      <c r="J16" s="164" t="s">
        <v>33</v>
      </c>
      <c r="K16" s="208" t="s">
        <v>33</v>
      </c>
      <c r="L16" s="165">
        <v>1.1111111111111112</v>
      </c>
      <c r="M16" s="253">
        <v>3.3333333333333335</v>
      </c>
      <c r="N16" s="239">
        <v>2.2222222222222223</v>
      </c>
      <c r="O16" s="164" t="s">
        <v>33</v>
      </c>
      <c r="P16" s="165" t="s">
        <v>33</v>
      </c>
      <c r="Q16" s="253">
        <v>4.4444444444444446</v>
      </c>
      <c r="R16" s="165" t="s">
        <v>33</v>
      </c>
      <c r="S16" s="253">
        <v>2.2222222222222223</v>
      </c>
      <c r="T16" s="225"/>
    </row>
    <row r="17" spans="1:20">
      <c r="A17" s="320" t="s">
        <v>31</v>
      </c>
      <c r="B17" s="321"/>
      <c r="C17" s="240">
        <v>105</v>
      </c>
      <c r="D17" s="241">
        <v>101</v>
      </c>
      <c r="E17" s="240">
        <v>22</v>
      </c>
      <c r="F17" s="241">
        <v>36</v>
      </c>
      <c r="G17" s="240">
        <v>9</v>
      </c>
      <c r="H17" s="241">
        <v>5</v>
      </c>
      <c r="I17" s="241">
        <v>7</v>
      </c>
      <c r="J17" s="254">
        <v>1</v>
      </c>
      <c r="K17" s="202" t="s">
        <v>33</v>
      </c>
      <c r="L17" s="241">
        <v>1</v>
      </c>
      <c r="M17" s="240">
        <v>2</v>
      </c>
      <c r="N17" s="241">
        <v>7</v>
      </c>
      <c r="O17" s="202" t="s">
        <v>33</v>
      </c>
      <c r="P17" s="241">
        <v>4</v>
      </c>
      <c r="Q17" s="240">
        <v>7</v>
      </c>
      <c r="R17" s="241">
        <v>2</v>
      </c>
      <c r="S17" s="240">
        <v>2</v>
      </c>
      <c r="T17" s="225"/>
    </row>
    <row r="18" spans="1:20">
      <c r="A18" s="320"/>
      <c r="B18" s="321"/>
      <c r="C18" s="250">
        <v>100</v>
      </c>
      <c r="D18" s="154">
        <v>96.19047619047619</v>
      </c>
      <c r="E18" s="250">
        <v>20.952380952380953</v>
      </c>
      <c r="F18" s="154">
        <v>34.285714285714285</v>
      </c>
      <c r="G18" s="250">
        <v>8.5714285714285712</v>
      </c>
      <c r="H18" s="154">
        <v>4.7619047619047619</v>
      </c>
      <c r="I18" s="250">
        <v>6.666666666666667</v>
      </c>
      <c r="J18" s="154">
        <v>0.95238095238095244</v>
      </c>
      <c r="K18" s="203" t="s">
        <v>33</v>
      </c>
      <c r="L18" s="154">
        <v>0.95238095238095244</v>
      </c>
      <c r="M18" s="250">
        <v>1.9047619047619049</v>
      </c>
      <c r="N18" s="154">
        <v>6.666666666666667</v>
      </c>
      <c r="O18" s="203" t="s">
        <v>33</v>
      </c>
      <c r="P18" s="154">
        <v>3.8095238095238098</v>
      </c>
      <c r="Q18" s="250">
        <v>6.666666666666667</v>
      </c>
      <c r="R18" s="154">
        <v>1.9047619047619049</v>
      </c>
      <c r="S18" s="250">
        <v>1.9047619047619049</v>
      </c>
      <c r="T18" s="225"/>
    </row>
    <row r="19" spans="1:20">
      <c r="A19" s="320" t="s">
        <v>20</v>
      </c>
      <c r="B19" s="321"/>
      <c r="C19" s="251">
        <v>148</v>
      </c>
      <c r="D19" s="153">
        <v>144</v>
      </c>
      <c r="E19" s="251">
        <v>37</v>
      </c>
      <c r="F19" s="153">
        <v>43</v>
      </c>
      <c r="G19" s="251">
        <v>17</v>
      </c>
      <c r="H19" s="153">
        <v>4</v>
      </c>
      <c r="I19" s="251">
        <v>13</v>
      </c>
      <c r="J19" s="153">
        <v>6</v>
      </c>
      <c r="K19" s="237" t="s">
        <v>33</v>
      </c>
      <c r="L19" s="153">
        <v>1</v>
      </c>
      <c r="M19" s="251">
        <v>4</v>
      </c>
      <c r="N19" s="153">
        <v>5</v>
      </c>
      <c r="O19" s="251">
        <v>4</v>
      </c>
      <c r="P19" s="153">
        <v>3</v>
      </c>
      <c r="Q19" s="251">
        <v>7</v>
      </c>
      <c r="R19" s="153">
        <v>2</v>
      </c>
      <c r="S19" s="251">
        <v>2</v>
      </c>
      <c r="T19" s="225"/>
    </row>
    <row r="20" spans="1:20">
      <c r="A20" s="320"/>
      <c r="B20" s="321"/>
      <c r="C20" s="253">
        <v>100</v>
      </c>
      <c r="D20" s="239">
        <v>97.297297297297305</v>
      </c>
      <c r="E20" s="253">
        <v>25</v>
      </c>
      <c r="F20" s="239">
        <v>29.054054054054053</v>
      </c>
      <c r="G20" s="253">
        <v>11.486486486486488</v>
      </c>
      <c r="H20" s="239">
        <v>2.7027027027027026</v>
      </c>
      <c r="I20" s="253">
        <v>8.7837837837837842</v>
      </c>
      <c r="J20" s="239">
        <v>4.0540540540540544</v>
      </c>
      <c r="K20" s="164" t="s">
        <v>33</v>
      </c>
      <c r="L20" s="239">
        <v>0.67567567567567566</v>
      </c>
      <c r="M20" s="253">
        <v>2.7027027027027026</v>
      </c>
      <c r="N20" s="239">
        <v>3.3783783783783785</v>
      </c>
      <c r="O20" s="253">
        <v>2.7027027027027026</v>
      </c>
      <c r="P20" s="239">
        <v>2.0270270270270272</v>
      </c>
      <c r="Q20" s="253">
        <v>4.7297297297297298</v>
      </c>
      <c r="R20" s="239">
        <v>1.3513513513513513</v>
      </c>
      <c r="S20" s="253">
        <v>1.3513513513513513</v>
      </c>
      <c r="T20" s="225"/>
    </row>
    <row r="21" spans="1:20">
      <c r="A21" s="320" t="s">
        <v>32</v>
      </c>
      <c r="B21" s="321"/>
      <c r="C21" s="240">
        <v>184</v>
      </c>
      <c r="D21" s="241">
        <v>179</v>
      </c>
      <c r="E21" s="240">
        <v>45</v>
      </c>
      <c r="F21" s="241">
        <v>55</v>
      </c>
      <c r="G21" s="240">
        <v>18</v>
      </c>
      <c r="H21" s="241">
        <v>15</v>
      </c>
      <c r="I21" s="240">
        <v>14</v>
      </c>
      <c r="J21" s="241">
        <v>1</v>
      </c>
      <c r="K21" s="202" t="s">
        <v>33</v>
      </c>
      <c r="L21" s="241">
        <v>2</v>
      </c>
      <c r="M21" s="240">
        <v>6</v>
      </c>
      <c r="N21" s="241">
        <v>6</v>
      </c>
      <c r="O21" s="240">
        <v>6</v>
      </c>
      <c r="P21" s="241">
        <v>2</v>
      </c>
      <c r="Q21" s="240">
        <v>9</v>
      </c>
      <c r="R21" s="241">
        <v>3</v>
      </c>
      <c r="S21" s="240">
        <v>2</v>
      </c>
      <c r="T21" s="225"/>
    </row>
    <row r="22" spans="1:20">
      <c r="A22" s="320"/>
      <c r="B22" s="321"/>
      <c r="C22" s="250">
        <v>100</v>
      </c>
      <c r="D22" s="154">
        <v>97.282608695652172</v>
      </c>
      <c r="E22" s="250">
        <v>24.456521739130434</v>
      </c>
      <c r="F22" s="154">
        <v>29.891304347826086</v>
      </c>
      <c r="G22" s="250">
        <v>9.7826086956521738</v>
      </c>
      <c r="H22" s="154">
        <v>8.1521739130434785</v>
      </c>
      <c r="I22" s="250">
        <v>7.608695652173914</v>
      </c>
      <c r="J22" s="154">
        <v>0.54347826086956519</v>
      </c>
      <c r="K22" s="203" t="s">
        <v>33</v>
      </c>
      <c r="L22" s="154">
        <v>1.0869565217391304</v>
      </c>
      <c r="M22" s="250">
        <v>3.2608695652173911</v>
      </c>
      <c r="N22" s="154">
        <v>3.2608695652173911</v>
      </c>
      <c r="O22" s="250">
        <v>3.2608695652173911</v>
      </c>
      <c r="P22" s="154">
        <v>1.0869565217391304</v>
      </c>
      <c r="Q22" s="250">
        <v>4.8913043478260869</v>
      </c>
      <c r="R22" s="154">
        <v>1.6304347826086956</v>
      </c>
      <c r="S22" s="250">
        <v>1.0869565217391304</v>
      </c>
      <c r="T22" s="225"/>
    </row>
    <row r="23" spans="1:20">
      <c r="A23" s="320" t="s">
        <v>21</v>
      </c>
      <c r="B23" s="321"/>
      <c r="C23" s="251">
        <v>152</v>
      </c>
      <c r="D23" s="153">
        <v>141</v>
      </c>
      <c r="E23" s="251">
        <v>54</v>
      </c>
      <c r="F23" s="153">
        <v>31</v>
      </c>
      <c r="G23" s="251">
        <v>11</v>
      </c>
      <c r="H23" s="153">
        <v>13</v>
      </c>
      <c r="I23" s="251">
        <v>8</v>
      </c>
      <c r="J23" s="153">
        <v>1</v>
      </c>
      <c r="K23" s="237" t="s">
        <v>33</v>
      </c>
      <c r="L23" s="153" t="s">
        <v>33</v>
      </c>
      <c r="M23" s="251">
        <v>8</v>
      </c>
      <c r="N23" s="153">
        <v>4</v>
      </c>
      <c r="O23" s="251">
        <v>1</v>
      </c>
      <c r="P23" s="153">
        <v>4</v>
      </c>
      <c r="Q23" s="251">
        <v>6</v>
      </c>
      <c r="R23" s="153">
        <v>6</v>
      </c>
      <c r="S23" s="251">
        <v>5</v>
      </c>
      <c r="T23" s="225"/>
    </row>
    <row r="24" spans="1:20">
      <c r="A24" s="320"/>
      <c r="B24" s="321"/>
      <c r="C24" s="252">
        <v>100</v>
      </c>
      <c r="D24" s="239">
        <v>92.76315789473685</v>
      </c>
      <c r="E24" s="253">
        <v>35.526315789473685</v>
      </c>
      <c r="F24" s="239">
        <v>20.394736842105264</v>
      </c>
      <c r="G24" s="253">
        <v>7.2368421052631584</v>
      </c>
      <c r="H24" s="239">
        <v>8.5526315789473681</v>
      </c>
      <c r="I24" s="253">
        <v>5.2631578947368416</v>
      </c>
      <c r="J24" s="239">
        <v>0.6578947368421052</v>
      </c>
      <c r="K24" s="164" t="s">
        <v>33</v>
      </c>
      <c r="L24" s="239" t="s">
        <v>33</v>
      </c>
      <c r="M24" s="253">
        <v>5.2631578947368416</v>
      </c>
      <c r="N24" s="239">
        <v>2.6315789473684208</v>
      </c>
      <c r="O24" s="253">
        <v>0.6578947368421052</v>
      </c>
      <c r="P24" s="239">
        <v>2.6315789473684208</v>
      </c>
      <c r="Q24" s="253">
        <v>3.9473684210526314</v>
      </c>
      <c r="R24" s="239">
        <v>3.9473684210526314</v>
      </c>
      <c r="S24" s="253">
        <v>3.2894736842105261</v>
      </c>
      <c r="T24" s="225"/>
    </row>
    <row r="25" spans="1:20">
      <c r="A25" s="320" t="s">
        <v>22</v>
      </c>
      <c r="B25" s="321"/>
      <c r="C25" s="240">
        <v>138</v>
      </c>
      <c r="D25" s="241">
        <v>125</v>
      </c>
      <c r="E25" s="240">
        <v>29</v>
      </c>
      <c r="F25" s="241">
        <v>38</v>
      </c>
      <c r="G25" s="240">
        <v>13</v>
      </c>
      <c r="H25" s="241">
        <v>14</v>
      </c>
      <c r="I25" s="240">
        <v>5</v>
      </c>
      <c r="J25" s="241">
        <v>1</v>
      </c>
      <c r="K25" s="202" t="s">
        <v>33</v>
      </c>
      <c r="L25" s="241">
        <v>1</v>
      </c>
      <c r="M25" s="240">
        <v>9</v>
      </c>
      <c r="N25" s="241">
        <v>4</v>
      </c>
      <c r="O25" s="240">
        <v>2</v>
      </c>
      <c r="P25" s="241">
        <v>4</v>
      </c>
      <c r="Q25" s="240">
        <v>5</v>
      </c>
      <c r="R25" s="241">
        <v>9</v>
      </c>
      <c r="S25" s="240">
        <v>4</v>
      </c>
      <c r="T25" s="225"/>
    </row>
    <row r="26" spans="1:20">
      <c r="A26" s="320"/>
      <c r="B26" s="321"/>
      <c r="C26" s="250">
        <v>100</v>
      </c>
      <c r="D26" s="154">
        <v>90.579710144927532</v>
      </c>
      <c r="E26" s="250">
        <v>21.014492753623188</v>
      </c>
      <c r="F26" s="154">
        <v>27.536231884057973</v>
      </c>
      <c r="G26" s="250">
        <v>9.4202898550724647</v>
      </c>
      <c r="H26" s="154">
        <v>10.144927536231885</v>
      </c>
      <c r="I26" s="250">
        <v>3.6231884057971016</v>
      </c>
      <c r="J26" s="154">
        <v>0.72463768115942029</v>
      </c>
      <c r="K26" s="203" t="s">
        <v>33</v>
      </c>
      <c r="L26" s="154">
        <v>0.72463768115942029</v>
      </c>
      <c r="M26" s="250">
        <v>6.5217391304347823</v>
      </c>
      <c r="N26" s="154">
        <v>2.8985507246376812</v>
      </c>
      <c r="O26" s="250">
        <v>1.4492753623188406</v>
      </c>
      <c r="P26" s="154">
        <v>2.8985507246376812</v>
      </c>
      <c r="Q26" s="250">
        <v>3.6231884057971016</v>
      </c>
      <c r="R26" s="154">
        <v>6.5217391304347823</v>
      </c>
      <c r="S26" s="250">
        <v>2.8985507246376812</v>
      </c>
      <c r="T26" s="225"/>
    </row>
    <row r="27" spans="1:20">
      <c r="A27" s="320" t="s">
        <v>23</v>
      </c>
      <c r="B27" s="321"/>
      <c r="C27" s="251">
        <v>139</v>
      </c>
      <c r="D27" s="153">
        <v>89</v>
      </c>
      <c r="E27" s="251">
        <v>14</v>
      </c>
      <c r="F27" s="153">
        <v>22</v>
      </c>
      <c r="G27" s="251">
        <v>10</v>
      </c>
      <c r="H27" s="153">
        <v>6</v>
      </c>
      <c r="I27" s="251">
        <v>9</v>
      </c>
      <c r="J27" s="206" t="s">
        <v>33</v>
      </c>
      <c r="K27" s="237" t="s">
        <v>33</v>
      </c>
      <c r="L27" s="153">
        <v>1</v>
      </c>
      <c r="M27" s="251">
        <v>4</v>
      </c>
      <c r="N27" s="153">
        <v>4</v>
      </c>
      <c r="O27" s="251">
        <v>7</v>
      </c>
      <c r="P27" s="153">
        <v>9</v>
      </c>
      <c r="Q27" s="251">
        <v>3</v>
      </c>
      <c r="R27" s="153">
        <v>45</v>
      </c>
      <c r="S27" s="251">
        <v>5</v>
      </c>
      <c r="T27" s="225"/>
    </row>
    <row r="28" spans="1:20">
      <c r="A28" s="320"/>
      <c r="B28" s="321"/>
      <c r="C28" s="253">
        <v>100</v>
      </c>
      <c r="D28" s="239">
        <v>64.02877697841727</v>
      </c>
      <c r="E28" s="253">
        <v>10.071942446043165</v>
      </c>
      <c r="F28" s="239">
        <v>15.827338129496402</v>
      </c>
      <c r="G28" s="253">
        <v>7.1942446043165464</v>
      </c>
      <c r="H28" s="239">
        <v>4.3165467625899279</v>
      </c>
      <c r="I28" s="253">
        <v>6.4748201438848918</v>
      </c>
      <c r="J28" s="165" t="s">
        <v>33</v>
      </c>
      <c r="K28" s="164" t="s">
        <v>33</v>
      </c>
      <c r="L28" s="239">
        <v>0.71942446043165476</v>
      </c>
      <c r="M28" s="253">
        <v>2.877697841726619</v>
      </c>
      <c r="N28" s="239">
        <v>2.877697841726619</v>
      </c>
      <c r="O28" s="253">
        <v>5.0359712230215825</v>
      </c>
      <c r="P28" s="239">
        <v>6.4748201438848918</v>
      </c>
      <c r="Q28" s="253">
        <v>2.1582733812949639</v>
      </c>
      <c r="R28" s="239">
        <v>32.374100719424462</v>
      </c>
      <c r="S28" s="253">
        <v>3.5971223021582732</v>
      </c>
      <c r="T28" s="225"/>
    </row>
    <row r="29" spans="1:20">
      <c r="A29" s="320" t="s">
        <v>24</v>
      </c>
      <c r="B29" s="321"/>
      <c r="C29" s="240">
        <v>195</v>
      </c>
      <c r="D29" s="241">
        <v>103</v>
      </c>
      <c r="E29" s="240">
        <v>18</v>
      </c>
      <c r="F29" s="241">
        <v>22</v>
      </c>
      <c r="G29" s="240">
        <v>4</v>
      </c>
      <c r="H29" s="241">
        <v>5</v>
      </c>
      <c r="I29" s="240">
        <v>13</v>
      </c>
      <c r="J29" s="241">
        <v>1</v>
      </c>
      <c r="K29" s="240">
        <v>1</v>
      </c>
      <c r="L29" s="241">
        <v>4</v>
      </c>
      <c r="M29" s="240">
        <v>7</v>
      </c>
      <c r="N29" s="241">
        <v>2</v>
      </c>
      <c r="O29" s="240">
        <v>8</v>
      </c>
      <c r="P29" s="241">
        <v>9</v>
      </c>
      <c r="Q29" s="240">
        <v>9</v>
      </c>
      <c r="R29" s="241">
        <v>78</v>
      </c>
      <c r="S29" s="240">
        <v>14</v>
      </c>
      <c r="T29" s="225"/>
    </row>
    <row r="30" spans="1:20">
      <c r="A30" s="320"/>
      <c r="B30" s="321"/>
      <c r="C30" s="250">
        <v>100</v>
      </c>
      <c r="D30" s="154">
        <v>52.820512820512825</v>
      </c>
      <c r="E30" s="250">
        <v>9.2307692307692317</v>
      </c>
      <c r="F30" s="154">
        <v>11.282051282051283</v>
      </c>
      <c r="G30" s="250">
        <v>2.0512820512820511</v>
      </c>
      <c r="H30" s="154">
        <v>2.5641025641025639</v>
      </c>
      <c r="I30" s="250">
        <v>6.666666666666667</v>
      </c>
      <c r="J30" s="154">
        <v>0.51282051282051277</v>
      </c>
      <c r="K30" s="250">
        <v>0.51282051282051277</v>
      </c>
      <c r="L30" s="154">
        <v>2.0512820512820511</v>
      </c>
      <c r="M30" s="250">
        <v>3.5897435897435894</v>
      </c>
      <c r="N30" s="154">
        <v>1.0256410256410255</v>
      </c>
      <c r="O30" s="250">
        <v>4.1025641025641022</v>
      </c>
      <c r="P30" s="154">
        <v>4.6153846153846159</v>
      </c>
      <c r="Q30" s="250">
        <v>4.6153846153846159</v>
      </c>
      <c r="R30" s="154">
        <v>40</v>
      </c>
      <c r="S30" s="250">
        <v>7.1794871794871788</v>
      </c>
      <c r="T30" s="225"/>
    </row>
    <row r="31" spans="1:20">
      <c r="A31" s="320" t="s">
        <v>25</v>
      </c>
      <c r="B31" s="321"/>
      <c r="C31" s="251">
        <v>127</v>
      </c>
      <c r="D31" s="153">
        <v>41</v>
      </c>
      <c r="E31" s="251">
        <v>9</v>
      </c>
      <c r="F31" s="153">
        <v>8</v>
      </c>
      <c r="G31" s="251">
        <v>3</v>
      </c>
      <c r="H31" s="153">
        <v>1</v>
      </c>
      <c r="I31" s="251">
        <v>7</v>
      </c>
      <c r="J31" s="206" t="s">
        <v>33</v>
      </c>
      <c r="K31" s="237" t="s">
        <v>33</v>
      </c>
      <c r="L31" s="153">
        <v>1</v>
      </c>
      <c r="M31" s="251">
        <v>1</v>
      </c>
      <c r="N31" s="153">
        <v>2</v>
      </c>
      <c r="O31" s="237" t="s">
        <v>33</v>
      </c>
      <c r="P31" s="153">
        <v>6</v>
      </c>
      <c r="Q31" s="251">
        <v>3</v>
      </c>
      <c r="R31" s="153">
        <v>66</v>
      </c>
      <c r="S31" s="251">
        <v>20</v>
      </c>
      <c r="T31" s="225"/>
    </row>
    <row r="32" spans="1:20">
      <c r="A32" s="320"/>
      <c r="B32" s="321"/>
      <c r="C32" s="253">
        <v>100</v>
      </c>
      <c r="D32" s="239">
        <v>32.283464566929133</v>
      </c>
      <c r="E32" s="253">
        <v>7.0866141732283463</v>
      </c>
      <c r="F32" s="239">
        <v>6.2992125984251963</v>
      </c>
      <c r="G32" s="253">
        <v>2.3622047244094486</v>
      </c>
      <c r="H32" s="239">
        <v>0.78740157480314954</v>
      </c>
      <c r="I32" s="253">
        <v>5.5118110236220472</v>
      </c>
      <c r="J32" s="165" t="s">
        <v>33</v>
      </c>
      <c r="K32" s="164" t="s">
        <v>33</v>
      </c>
      <c r="L32" s="239">
        <v>0.78740157480314954</v>
      </c>
      <c r="M32" s="253">
        <v>0.78740157480314954</v>
      </c>
      <c r="N32" s="239">
        <v>1.5748031496062991</v>
      </c>
      <c r="O32" s="164" t="s">
        <v>33</v>
      </c>
      <c r="P32" s="239">
        <v>4.7244094488188972</v>
      </c>
      <c r="Q32" s="253">
        <v>2.3622047244094486</v>
      </c>
      <c r="R32" s="239">
        <v>51.968503937007867</v>
      </c>
      <c r="S32" s="253">
        <v>15.748031496062993</v>
      </c>
      <c r="T32" s="225"/>
    </row>
    <row r="33" spans="1:20">
      <c r="A33" s="320" t="s">
        <v>26</v>
      </c>
      <c r="B33" s="321"/>
      <c r="C33" s="240">
        <v>90</v>
      </c>
      <c r="D33" s="241">
        <v>18</v>
      </c>
      <c r="E33" s="240">
        <v>6</v>
      </c>
      <c r="F33" s="241">
        <v>5</v>
      </c>
      <c r="G33" s="202" t="s">
        <v>33</v>
      </c>
      <c r="H33" s="207" t="s">
        <v>33</v>
      </c>
      <c r="I33" s="240">
        <v>2</v>
      </c>
      <c r="J33" s="207" t="s">
        <v>33</v>
      </c>
      <c r="K33" s="202" t="s">
        <v>33</v>
      </c>
      <c r="L33" s="207" t="s">
        <v>33</v>
      </c>
      <c r="M33" s="202" t="s">
        <v>33</v>
      </c>
      <c r="N33" s="207" t="s">
        <v>33</v>
      </c>
      <c r="O33" s="240">
        <v>1</v>
      </c>
      <c r="P33" s="241">
        <v>1</v>
      </c>
      <c r="Q33" s="240">
        <v>3</v>
      </c>
      <c r="R33" s="241">
        <v>64</v>
      </c>
      <c r="S33" s="240">
        <v>8</v>
      </c>
      <c r="T33" s="225"/>
    </row>
    <row r="34" spans="1:20">
      <c r="A34" s="320"/>
      <c r="B34" s="321"/>
      <c r="C34" s="250">
        <v>100</v>
      </c>
      <c r="D34" s="154">
        <v>20</v>
      </c>
      <c r="E34" s="250">
        <v>6.666666666666667</v>
      </c>
      <c r="F34" s="154">
        <v>5.5555555555555554</v>
      </c>
      <c r="G34" s="203" t="s">
        <v>33</v>
      </c>
      <c r="H34" s="208" t="s">
        <v>33</v>
      </c>
      <c r="I34" s="250">
        <v>2.2222222222222223</v>
      </c>
      <c r="J34" s="208" t="s">
        <v>33</v>
      </c>
      <c r="K34" s="203" t="s">
        <v>33</v>
      </c>
      <c r="L34" s="208" t="s">
        <v>33</v>
      </c>
      <c r="M34" s="203" t="s">
        <v>33</v>
      </c>
      <c r="N34" s="208" t="s">
        <v>33</v>
      </c>
      <c r="O34" s="250">
        <v>1.1111111111111112</v>
      </c>
      <c r="P34" s="154">
        <v>1.1111111111111112</v>
      </c>
      <c r="Q34" s="250">
        <v>3.3333333333333335</v>
      </c>
      <c r="R34" s="154">
        <v>71.111111111111114</v>
      </c>
      <c r="S34" s="250">
        <v>8.8888888888888893</v>
      </c>
      <c r="T34" s="225"/>
    </row>
    <row r="35" spans="1:20">
      <c r="A35" s="320" t="s">
        <v>27</v>
      </c>
      <c r="B35" s="321"/>
      <c r="C35" s="251">
        <v>53</v>
      </c>
      <c r="D35" s="153">
        <v>6</v>
      </c>
      <c r="E35" s="251">
        <v>1</v>
      </c>
      <c r="F35" s="153">
        <v>2</v>
      </c>
      <c r="G35" s="251">
        <v>1</v>
      </c>
      <c r="H35" s="206" t="s">
        <v>33</v>
      </c>
      <c r="I35" s="237" t="s">
        <v>33</v>
      </c>
      <c r="J35" s="206" t="s">
        <v>33</v>
      </c>
      <c r="K35" s="237" t="s">
        <v>33</v>
      </c>
      <c r="L35" s="206" t="s">
        <v>33</v>
      </c>
      <c r="M35" s="237" t="s">
        <v>33</v>
      </c>
      <c r="N35" s="206" t="s">
        <v>33</v>
      </c>
      <c r="O35" s="237" t="s">
        <v>33</v>
      </c>
      <c r="P35" s="153">
        <v>1</v>
      </c>
      <c r="Q35" s="251">
        <v>1</v>
      </c>
      <c r="R35" s="153">
        <v>37</v>
      </c>
      <c r="S35" s="251">
        <v>10</v>
      </c>
      <c r="T35" s="225"/>
    </row>
    <row r="36" spans="1:20">
      <c r="A36" s="320"/>
      <c r="B36" s="321"/>
      <c r="C36" s="253">
        <v>100</v>
      </c>
      <c r="D36" s="239">
        <v>11.320754716981133</v>
      </c>
      <c r="E36" s="253">
        <v>1.8867924528301887</v>
      </c>
      <c r="F36" s="239">
        <v>3.7735849056603774</v>
      </c>
      <c r="G36" s="253">
        <v>1.8867924528301887</v>
      </c>
      <c r="H36" s="165" t="s">
        <v>33</v>
      </c>
      <c r="I36" s="164" t="s">
        <v>33</v>
      </c>
      <c r="J36" s="165" t="s">
        <v>33</v>
      </c>
      <c r="K36" s="164" t="s">
        <v>33</v>
      </c>
      <c r="L36" s="165" t="s">
        <v>33</v>
      </c>
      <c r="M36" s="164" t="s">
        <v>33</v>
      </c>
      <c r="N36" s="165" t="s">
        <v>33</v>
      </c>
      <c r="O36" s="164" t="s">
        <v>33</v>
      </c>
      <c r="P36" s="239">
        <v>1.8867924528301887</v>
      </c>
      <c r="Q36" s="253">
        <v>1.8867924528301887</v>
      </c>
      <c r="R36" s="239">
        <v>69.811320754716974</v>
      </c>
      <c r="S36" s="253">
        <v>18.867924528301888</v>
      </c>
      <c r="T36" s="225"/>
    </row>
    <row r="37" spans="1:20">
      <c r="A37" s="320" t="s">
        <v>28</v>
      </c>
      <c r="B37" s="321"/>
      <c r="C37" s="240">
        <v>2</v>
      </c>
      <c r="D37" s="241">
        <v>1</v>
      </c>
      <c r="E37" s="202" t="s">
        <v>33</v>
      </c>
      <c r="F37" s="207" t="s">
        <v>33</v>
      </c>
      <c r="G37" s="240" t="s">
        <v>33</v>
      </c>
      <c r="H37" s="207" t="s">
        <v>33</v>
      </c>
      <c r="I37" s="240" t="s">
        <v>33</v>
      </c>
      <c r="J37" s="207" t="s">
        <v>33</v>
      </c>
      <c r="K37" s="202" t="s">
        <v>33</v>
      </c>
      <c r="L37" s="207">
        <v>1</v>
      </c>
      <c r="M37" s="202" t="s">
        <v>33</v>
      </c>
      <c r="N37" s="207" t="s">
        <v>33</v>
      </c>
      <c r="O37" s="202" t="s">
        <v>33</v>
      </c>
      <c r="P37" s="207" t="s">
        <v>33</v>
      </c>
      <c r="Q37" s="202" t="s">
        <v>33</v>
      </c>
      <c r="R37" s="207" t="s">
        <v>33</v>
      </c>
      <c r="S37" s="240">
        <v>1</v>
      </c>
      <c r="T37" s="225"/>
    </row>
    <row r="38" spans="1:20">
      <c r="A38" s="326"/>
      <c r="B38" s="327"/>
      <c r="C38" s="242">
        <v>100</v>
      </c>
      <c r="D38" s="158">
        <v>50</v>
      </c>
      <c r="E38" s="210" t="s">
        <v>33</v>
      </c>
      <c r="F38" s="209" t="s">
        <v>33</v>
      </c>
      <c r="G38" s="243" t="s">
        <v>33</v>
      </c>
      <c r="H38" s="209" t="s">
        <v>33</v>
      </c>
      <c r="I38" s="243" t="s">
        <v>33</v>
      </c>
      <c r="J38" s="209" t="s">
        <v>33</v>
      </c>
      <c r="K38" s="210" t="s">
        <v>33</v>
      </c>
      <c r="L38" s="209">
        <v>50</v>
      </c>
      <c r="M38" s="210" t="s">
        <v>33</v>
      </c>
      <c r="N38" s="209" t="s">
        <v>33</v>
      </c>
      <c r="O38" s="210" t="s">
        <v>33</v>
      </c>
      <c r="P38" s="209" t="s">
        <v>33</v>
      </c>
      <c r="Q38" s="210" t="s">
        <v>33</v>
      </c>
      <c r="R38" s="209" t="s">
        <v>33</v>
      </c>
      <c r="S38" s="243">
        <v>50</v>
      </c>
      <c r="T38" s="225"/>
    </row>
    <row r="39" spans="1:20"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25"/>
    </row>
    <row r="40" spans="1:20"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25"/>
    </row>
    <row r="41" spans="1:20"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25"/>
    </row>
    <row r="42" spans="1:20"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25"/>
    </row>
    <row r="43" spans="1:20"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25"/>
    </row>
    <row r="44" spans="1:20"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25"/>
    </row>
    <row r="45" spans="1:20"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25"/>
    </row>
    <row r="46" spans="1:20"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25"/>
    </row>
    <row r="47" spans="1:20"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25"/>
    </row>
    <row r="48" spans="1:20">
      <c r="C48" s="251"/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25"/>
    </row>
    <row r="49" spans="3:20"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25"/>
    </row>
    <row r="50" spans="3:20"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25"/>
    </row>
    <row r="51" spans="3:20"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</row>
    <row r="53" spans="3:20"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</row>
    <row r="55" spans="3:20"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</row>
    <row r="57" spans="3:20"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</row>
    <row r="59" spans="3:20"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</row>
    <row r="61" spans="3:20"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</row>
    <row r="63" spans="3:20"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</row>
    <row r="65" spans="3:19"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</row>
    <row r="67" spans="3:19"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</row>
    <row r="69" spans="3:19"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</row>
    <row r="71" spans="3:19"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</row>
    <row r="73" spans="3:19"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</row>
    <row r="75" spans="3:19"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</row>
    <row r="77" spans="3:19"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</row>
    <row r="79" spans="3:19"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</row>
    <row r="81" spans="3:19"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</row>
    <row r="83" spans="3:19"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</row>
    <row r="85" spans="3:19"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</row>
    <row r="87" spans="3:19"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</row>
    <row r="89" spans="3:19"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</row>
    <row r="91" spans="3:19"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</row>
    <row r="93" spans="3:19"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</row>
    <row r="95" spans="3:19"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</row>
    <row r="97" spans="3:19"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</row>
    <row r="99" spans="3:19"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</row>
    <row r="101" spans="3:19"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</row>
    <row r="103" spans="3:19"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</row>
    <row r="105" spans="3:19"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</row>
    <row r="107" spans="3:19"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</row>
    <row r="109" spans="3:19"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</row>
    <row r="111" spans="3:19"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</row>
    <row r="113" spans="3:19"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</row>
    <row r="115" spans="3:19"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</row>
    <row r="117" spans="3:19"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</row>
    <row r="119" spans="3:19"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</row>
    <row r="121" spans="3:19"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</row>
    <row r="123" spans="3:19"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</row>
    <row r="125" spans="3:19"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</row>
    <row r="127" spans="3:19"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</row>
    <row r="129" spans="3:19"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</row>
    <row r="131" spans="3:19">
      <c r="C131" s="151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</row>
    <row r="133" spans="3:19"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</row>
    <row r="135" spans="3:19"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</row>
    <row r="137" spans="3:19"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</row>
    <row r="139" spans="3:19"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</row>
    <row r="141" spans="3:19"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</row>
    <row r="143" spans="3:19"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</row>
    <row r="145" spans="3:19"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</row>
    <row r="147" spans="3:19"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</row>
    <row r="149" spans="3:19"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</row>
    <row r="151" spans="3:19"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</row>
    <row r="153" spans="3:19"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</row>
    <row r="155" spans="3:19"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</row>
    <row r="157" spans="3:19">
      <c r="C157" s="151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</row>
    <row r="159" spans="3:19"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</row>
    <row r="161" spans="3:19"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</row>
    <row r="163" spans="3:19"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</row>
    <row r="165" spans="3:19">
      <c r="C165" s="151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</row>
    <row r="167" spans="3:19"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</row>
    <row r="169" spans="3:19">
      <c r="C169" s="151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</row>
    <row r="171" spans="3:19">
      <c r="C171" s="151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</row>
    <row r="173" spans="3:19">
      <c r="C173" s="151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</row>
    <row r="175" spans="3:19"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</row>
    <row r="177" spans="3:19"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</row>
    <row r="179" spans="3:19"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</row>
    <row r="181" spans="3:19"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</row>
    <row r="183" spans="3:19"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</row>
    <row r="185" spans="3:19">
      <c r="C185" s="151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</row>
    <row r="187" spans="3:19">
      <c r="C187" s="151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</row>
    <row r="189" spans="3:19">
      <c r="C189" s="151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</row>
    <row r="191" spans="3:19">
      <c r="C191" s="151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</row>
    <row r="193" spans="3:19">
      <c r="C193" s="151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</row>
    <row r="195" spans="3:19">
      <c r="C195" s="151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</row>
    <row r="197" spans="3:19"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</row>
    <row r="199" spans="3:19"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</row>
    <row r="201" spans="3:19">
      <c r="C201" s="151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  <c r="R201" s="151"/>
      <c r="S201" s="151"/>
    </row>
    <row r="203" spans="3:19"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  <c r="R203" s="151"/>
      <c r="S203" s="151"/>
    </row>
    <row r="205" spans="3:19"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  <c r="R205" s="151"/>
      <c r="S205" s="151"/>
    </row>
    <row r="207" spans="3:19">
      <c r="C207" s="151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  <c r="R207" s="151"/>
      <c r="S207" s="151"/>
    </row>
    <row r="209" spans="3:19">
      <c r="C209" s="151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  <c r="R209" s="151"/>
      <c r="S209" s="151"/>
    </row>
    <row r="211" spans="3:19">
      <c r="C211" s="151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  <c r="R211" s="151"/>
      <c r="S211" s="151"/>
    </row>
    <row r="213" spans="3:19">
      <c r="C213" s="151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  <c r="R213" s="151"/>
      <c r="S213" s="151"/>
    </row>
    <row r="215" spans="3:19"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  <c r="R215" s="151"/>
      <c r="S215" s="151"/>
    </row>
    <row r="217" spans="3:19">
      <c r="C217" s="151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  <c r="R217" s="151"/>
      <c r="S217" s="151"/>
    </row>
    <row r="219" spans="3:19"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  <c r="R219" s="151"/>
      <c r="S219" s="151"/>
    </row>
    <row r="221" spans="3:19"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  <c r="R221" s="151"/>
      <c r="S221" s="151"/>
    </row>
    <row r="223" spans="3:19"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  <c r="R223" s="151"/>
      <c r="S223" s="151"/>
    </row>
    <row r="225" spans="3:19">
      <c r="C225" s="151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  <c r="R225" s="151"/>
      <c r="S225" s="151"/>
    </row>
    <row r="227" spans="3:19"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  <c r="R227" s="151"/>
      <c r="S227" s="151"/>
    </row>
    <row r="229" spans="3:19"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  <c r="R229" s="151"/>
      <c r="S229" s="151"/>
    </row>
    <row r="231" spans="3:19"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  <c r="R231" s="151"/>
      <c r="S231" s="151"/>
    </row>
    <row r="233" spans="3:19">
      <c r="C233" s="151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  <c r="R233" s="151"/>
      <c r="S233" s="151"/>
    </row>
    <row r="235" spans="3:19"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  <c r="R235" s="151"/>
      <c r="S235" s="151"/>
    </row>
    <row r="237" spans="3:19">
      <c r="C237" s="151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  <c r="R237" s="151"/>
      <c r="S237" s="151"/>
    </row>
    <row r="239" spans="3:19"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  <c r="R239" s="151"/>
      <c r="S239" s="151"/>
    </row>
    <row r="241" spans="3:19">
      <c r="C241" s="151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  <c r="R241" s="151"/>
      <c r="S241" s="151"/>
    </row>
  </sheetData>
  <mergeCells count="21">
    <mergeCell ref="A19:B20"/>
    <mergeCell ref="C3:C4"/>
    <mergeCell ref="D3:D4"/>
    <mergeCell ref="R3:R4"/>
    <mergeCell ref="S3:S4"/>
    <mergeCell ref="A5:B6"/>
    <mergeCell ref="A7:B8"/>
    <mergeCell ref="A9:B10"/>
    <mergeCell ref="A11:B12"/>
    <mergeCell ref="A13:B14"/>
    <mergeCell ref="A15:B16"/>
    <mergeCell ref="A17:B18"/>
    <mergeCell ref="A33:B34"/>
    <mergeCell ref="A35:B36"/>
    <mergeCell ref="A37:B38"/>
    <mergeCell ref="A21:B22"/>
    <mergeCell ref="A23:B24"/>
    <mergeCell ref="A25:B26"/>
    <mergeCell ref="A27:B28"/>
    <mergeCell ref="A29:B30"/>
    <mergeCell ref="A31:B32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27"/>
  <sheetViews>
    <sheetView showGridLines="0" workbookViewId="0"/>
  </sheetViews>
  <sheetFormatPr defaultColWidth="9.140625" defaultRowHeight="12"/>
  <cols>
    <col min="1" max="1" width="2.28515625" style="149" customWidth="1"/>
    <col min="2" max="2" width="12.85546875" style="149" customWidth="1"/>
    <col min="3" max="21" width="7.85546875" style="149" customWidth="1"/>
    <col min="22" max="43" width="7" style="149" customWidth="1"/>
    <col min="44" max="16384" width="9.140625" style="149"/>
  </cols>
  <sheetData>
    <row r="1" spans="1:20" s="198" customFormat="1" ht="12.75" thickBot="1">
      <c r="A1" s="391" t="s">
        <v>195</v>
      </c>
      <c r="B1" s="197"/>
    </row>
    <row r="2" spans="1:20" ht="6" customHeight="1" thickTop="1">
      <c r="C2" s="235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1"/>
    </row>
    <row r="3" spans="1:20" ht="12" customHeight="1">
      <c r="C3" s="377" t="s">
        <v>0</v>
      </c>
      <c r="D3" s="379" t="s">
        <v>111</v>
      </c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79" t="s">
        <v>112</v>
      </c>
      <c r="S3" s="381" t="s">
        <v>113</v>
      </c>
    </row>
    <row r="4" spans="1:20" ht="144.75" customHeight="1">
      <c r="C4" s="378"/>
      <c r="D4" s="380"/>
      <c r="E4" s="316" t="s">
        <v>114</v>
      </c>
      <c r="F4" s="316" t="s">
        <v>115</v>
      </c>
      <c r="G4" s="316" t="s">
        <v>116</v>
      </c>
      <c r="H4" s="316" t="s">
        <v>117</v>
      </c>
      <c r="I4" s="316" t="s">
        <v>118</v>
      </c>
      <c r="J4" s="316" t="s">
        <v>119</v>
      </c>
      <c r="K4" s="316" t="s">
        <v>120</v>
      </c>
      <c r="L4" s="316" t="s">
        <v>121</v>
      </c>
      <c r="M4" s="316" t="s">
        <v>122</v>
      </c>
      <c r="N4" s="316" t="s">
        <v>123</v>
      </c>
      <c r="O4" s="316" t="s">
        <v>170</v>
      </c>
      <c r="P4" s="316" t="s">
        <v>124</v>
      </c>
      <c r="Q4" s="316" t="s">
        <v>125</v>
      </c>
      <c r="R4" s="380"/>
      <c r="S4" s="382"/>
    </row>
    <row r="5" spans="1:20">
      <c r="A5" s="322" t="s">
        <v>0</v>
      </c>
      <c r="B5" s="323"/>
      <c r="C5" s="244">
        <v>1504</v>
      </c>
      <c r="D5" s="245">
        <v>774</v>
      </c>
      <c r="E5" s="246">
        <v>44</v>
      </c>
      <c r="F5" s="245">
        <v>178</v>
      </c>
      <c r="G5" s="246">
        <v>226</v>
      </c>
      <c r="H5" s="245">
        <v>70</v>
      </c>
      <c r="I5" s="246">
        <v>114</v>
      </c>
      <c r="J5" s="245" t="s">
        <v>33</v>
      </c>
      <c r="K5" s="246" t="s">
        <v>33</v>
      </c>
      <c r="L5" s="245">
        <v>7</v>
      </c>
      <c r="M5" s="246">
        <v>4</v>
      </c>
      <c r="N5" s="245" t="s">
        <v>33</v>
      </c>
      <c r="O5" s="246">
        <v>23</v>
      </c>
      <c r="P5" s="245">
        <v>64</v>
      </c>
      <c r="Q5" s="246">
        <v>44</v>
      </c>
      <c r="R5" s="245">
        <v>596</v>
      </c>
      <c r="S5" s="246">
        <v>134</v>
      </c>
      <c r="T5" s="225"/>
    </row>
    <row r="6" spans="1:20">
      <c r="A6" s="324"/>
      <c r="B6" s="325"/>
      <c r="C6" s="247">
        <v>100</v>
      </c>
      <c r="D6" s="239">
        <v>51.462765957446813</v>
      </c>
      <c r="E6" s="247">
        <v>2.9255319148936172</v>
      </c>
      <c r="F6" s="239">
        <v>11.835106382978724</v>
      </c>
      <c r="G6" s="247">
        <v>15.026595744680851</v>
      </c>
      <c r="H6" s="239">
        <v>4.6542553191489358</v>
      </c>
      <c r="I6" s="247">
        <v>7.5797872340425538</v>
      </c>
      <c r="J6" s="239" t="s">
        <v>33</v>
      </c>
      <c r="K6" s="247" t="s">
        <v>33</v>
      </c>
      <c r="L6" s="239">
        <v>0.46542553191489361</v>
      </c>
      <c r="M6" s="247">
        <v>0.26595744680851063</v>
      </c>
      <c r="N6" s="239" t="s">
        <v>33</v>
      </c>
      <c r="O6" s="247">
        <v>1.5292553191489362</v>
      </c>
      <c r="P6" s="239">
        <v>4.2553191489361701</v>
      </c>
      <c r="Q6" s="247">
        <v>2.9255319148936172</v>
      </c>
      <c r="R6" s="239">
        <v>39.627659574468083</v>
      </c>
      <c r="S6" s="247">
        <v>8.9095744680851059</v>
      </c>
      <c r="T6" s="225"/>
    </row>
    <row r="7" spans="1:20">
      <c r="A7" s="320" t="s">
        <v>17</v>
      </c>
      <c r="B7" s="321"/>
      <c r="C7" s="248" t="s">
        <v>33</v>
      </c>
      <c r="D7" s="207" t="s">
        <v>33</v>
      </c>
      <c r="E7" s="202" t="s">
        <v>33</v>
      </c>
      <c r="F7" s="207" t="s">
        <v>33</v>
      </c>
      <c r="G7" s="202" t="s">
        <v>33</v>
      </c>
      <c r="H7" s="207" t="s">
        <v>33</v>
      </c>
      <c r="I7" s="202" t="s">
        <v>33</v>
      </c>
      <c r="J7" s="207" t="s">
        <v>33</v>
      </c>
      <c r="K7" s="202" t="s">
        <v>33</v>
      </c>
      <c r="L7" s="207" t="s">
        <v>33</v>
      </c>
      <c r="M7" s="202" t="s">
        <v>33</v>
      </c>
      <c r="N7" s="207" t="s">
        <v>33</v>
      </c>
      <c r="O7" s="202" t="s">
        <v>33</v>
      </c>
      <c r="P7" s="207" t="s">
        <v>33</v>
      </c>
      <c r="Q7" s="202" t="s">
        <v>33</v>
      </c>
      <c r="R7" s="207" t="s">
        <v>33</v>
      </c>
      <c r="S7" s="249" t="s">
        <v>33</v>
      </c>
      <c r="T7" s="225"/>
    </row>
    <row r="8" spans="1:20">
      <c r="A8" s="320"/>
      <c r="B8" s="321"/>
      <c r="C8" s="250" t="s">
        <v>33</v>
      </c>
      <c r="D8" s="208" t="s">
        <v>33</v>
      </c>
      <c r="E8" s="203" t="s">
        <v>33</v>
      </c>
      <c r="F8" s="208" t="s">
        <v>33</v>
      </c>
      <c r="G8" s="203" t="s">
        <v>33</v>
      </c>
      <c r="H8" s="208" t="s">
        <v>33</v>
      </c>
      <c r="I8" s="203" t="s">
        <v>33</v>
      </c>
      <c r="J8" s="208" t="s">
        <v>33</v>
      </c>
      <c r="K8" s="203" t="s">
        <v>33</v>
      </c>
      <c r="L8" s="208" t="s">
        <v>33</v>
      </c>
      <c r="M8" s="203" t="s">
        <v>33</v>
      </c>
      <c r="N8" s="208" t="s">
        <v>33</v>
      </c>
      <c r="O8" s="203" t="s">
        <v>33</v>
      </c>
      <c r="P8" s="208" t="s">
        <v>33</v>
      </c>
      <c r="Q8" s="203" t="s">
        <v>33</v>
      </c>
      <c r="R8" s="208" t="s">
        <v>33</v>
      </c>
      <c r="S8" s="250" t="s">
        <v>33</v>
      </c>
      <c r="T8" s="225"/>
    </row>
    <row r="9" spans="1:20">
      <c r="A9" s="320" t="s">
        <v>18</v>
      </c>
      <c r="B9" s="321"/>
      <c r="C9" s="240">
        <v>3</v>
      </c>
      <c r="D9" s="241">
        <v>2</v>
      </c>
      <c r="E9" s="202" t="s">
        <v>33</v>
      </c>
      <c r="F9" s="241">
        <v>1</v>
      </c>
      <c r="G9" s="202" t="s">
        <v>33</v>
      </c>
      <c r="H9" s="207" t="s">
        <v>33</v>
      </c>
      <c r="I9" s="202">
        <v>1</v>
      </c>
      <c r="J9" s="207" t="s">
        <v>33</v>
      </c>
      <c r="K9" s="202" t="s">
        <v>33</v>
      </c>
      <c r="L9" s="207" t="s">
        <v>33</v>
      </c>
      <c r="M9" s="202" t="s">
        <v>33</v>
      </c>
      <c r="N9" s="241" t="s">
        <v>33</v>
      </c>
      <c r="O9" s="202" t="s">
        <v>33</v>
      </c>
      <c r="P9" s="207" t="s">
        <v>33</v>
      </c>
      <c r="Q9" s="202" t="s">
        <v>33</v>
      </c>
      <c r="R9" s="207">
        <v>1</v>
      </c>
      <c r="S9" s="202" t="s">
        <v>33</v>
      </c>
      <c r="T9" s="225"/>
    </row>
    <row r="10" spans="1:20">
      <c r="A10" s="320"/>
      <c r="B10" s="321"/>
      <c r="C10" s="250">
        <v>100</v>
      </c>
      <c r="D10" s="154">
        <v>66.666666666666657</v>
      </c>
      <c r="E10" s="203" t="s">
        <v>33</v>
      </c>
      <c r="F10" s="154">
        <v>33.333333333333329</v>
      </c>
      <c r="G10" s="203" t="s">
        <v>33</v>
      </c>
      <c r="H10" s="208" t="s">
        <v>33</v>
      </c>
      <c r="I10" s="203">
        <v>33.333333333333329</v>
      </c>
      <c r="J10" s="208" t="s">
        <v>33</v>
      </c>
      <c r="K10" s="203" t="s">
        <v>33</v>
      </c>
      <c r="L10" s="208" t="s">
        <v>33</v>
      </c>
      <c r="M10" s="203" t="s">
        <v>33</v>
      </c>
      <c r="N10" s="154" t="s">
        <v>33</v>
      </c>
      <c r="O10" s="203" t="s">
        <v>33</v>
      </c>
      <c r="P10" s="208" t="s">
        <v>33</v>
      </c>
      <c r="Q10" s="203" t="s">
        <v>33</v>
      </c>
      <c r="R10" s="208">
        <v>33.333333333333329</v>
      </c>
      <c r="S10" s="203" t="s">
        <v>33</v>
      </c>
      <c r="T10" s="225"/>
    </row>
    <row r="11" spans="1:20">
      <c r="A11" s="320" t="s">
        <v>29</v>
      </c>
      <c r="B11" s="321"/>
      <c r="C11" s="251">
        <v>35</v>
      </c>
      <c r="D11" s="153">
        <v>24</v>
      </c>
      <c r="E11" s="251">
        <v>2</v>
      </c>
      <c r="F11" s="153">
        <v>6</v>
      </c>
      <c r="G11" s="251">
        <v>11</v>
      </c>
      <c r="H11" s="153" t="s">
        <v>33</v>
      </c>
      <c r="I11" s="251">
        <v>1</v>
      </c>
      <c r="J11" s="153" t="s">
        <v>33</v>
      </c>
      <c r="K11" s="237" t="s">
        <v>33</v>
      </c>
      <c r="L11" s="206" t="s">
        <v>33</v>
      </c>
      <c r="M11" s="251" t="s">
        <v>33</v>
      </c>
      <c r="N11" s="206" t="s">
        <v>33</v>
      </c>
      <c r="O11" s="237">
        <v>1</v>
      </c>
      <c r="P11" s="153">
        <v>1</v>
      </c>
      <c r="Q11" s="251">
        <v>2</v>
      </c>
      <c r="R11" s="206">
        <v>11</v>
      </c>
      <c r="S11" s="237" t="s">
        <v>33</v>
      </c>
      <c r="T11" s="225"/>
    </row>
    <row r="12" spans="1:20">
      <c r="A12" s="320"/>
      <c r="B12" s="321"/>
      <c r="C12" s="252">
        <v>100</v>
      </c>
      <c r="D12" s="239">
        <v>68.571428571428569</v>
      </c>
      <c r="E12" s="253">
        <v>5.7142857142857144</v>
      </c>
      <c r="F12" s="239">
        <v>17.142857142857142</v>
      </c>
      <c r="G12" s="253">
        <v>31.428571428571427</v>
      </c>
      <c r="H12" s="239" t="s">
        <v>33</v>
      </c>
      <c r="I12" s="253">
        <v>2.8571428571428572</v>
      </c>
      <c r="J12" s="239" t="s">
        <v>33</v>
      </c>
      <c r="K12" s="164" t="s">
        <v>33</v>
      </c>
      <c r="L12" s="165" t="s">
        <v>33</v>
      </c>
      <c r="M12" s="253" t="s">
        <v>33</v>
      </c>
      <c r="N12" s="165" t="s">
        <v>33</v>
      </c>
      <c r="O12" s="164">
        <v>2.8571428571428572</v>
      </c>
      <c r="P12" s="239">
        <v>2.8571428571428572</v>
      </c>
      <c r="Q12" s="253">
        <v>5.7142857142857144</v>
      </c>
      <c r="R12" s="165">
        <v>31.428571428571427</v>
      </c>
      <c r="S12" s="164" t="s">
        <v>33</v>
      </c>
      <c r="T12" s="225"/>
    </row>
    <row r="13" spans="1:20">
      <c r="A13" s="320" t="s">
        <v>30</v>
      </c>
      <c r="B13" s="321"/>
      <c r="C13" s="240">
        <v>77</v>
      </c>
      <c r="D13" s="241">
        <v>51</v>
      </c>
      <c r="E13" s="240">
        <v>2</v>
      </c>
      <c r="F13" s="241">
        <v>13</v>
      </c>
      <c r="G13" s="240">
        <v>20</v>
      </c>
      <c r="H13" s="241">
        <v>9</v>
      </c>
      <c r="I13" s="240">
        <v>3</v>
      </c>
      <c r="J13" s="241" t="s">
        <v>33</v>
      </c>
      <c r="K13" s="202" t="s">
        <v>33</v>
      </c>
      <c r="L13" s="241" t="s">
        <v>33</v>
      </c>
      <c r="M13" s="240" t="s">
        <v>33</v>
      </c>
      <c r="N13" s="207" t="s">
        <v>33</v>
      </c>
      <c r="O13" s="202" t="s">
        <v>33</v>
      </c>
      <c r="P13" s="241">
        <v>4</v>
      </c>
      <c r="Q13" s="240" t="s">
        <v>33</v>
      </c>
      <c r="R13" s="241">
        <v>25</v>
      </c>
      <c r="S13" s="240">
        <v>1</v>
      </c>
      <c r="T13" s="225"/>
    </row>
    <row r="14" spans="1:20">
      <c r="A14" s="320"/>
      <c r="B14" s="321"/>
      <c r="C14" s="250">
        <v>100</v>
      </c>
      <c r="D14" s="154">
        <v>66.233766233766232</v>
      </c>
      <c r="E14" s="250">
        <v>2.5974025974025974</v>
      </c>
      <c r="F14" s="154">
        <v>16.883116883116884</v>
      </c>
      <c r="G14" s="250">
        <v>25.97402597402597</v>
      </c>
      <c r="H14" s="154">
        <v>11.688311688311687</v>
      </c>
      <c r="I14" s="250">
        <v>3.8961038961038961</v>
      </c>
      <c r="J14" s="154" t="s">
        <v>33</v>
      </c>
      <c r="K14" s="203" t="s">
        <v>33</v>
      </c>
      <c r="L14" s="154" t="s">
        <v>33</v>
      </c>
      <c r="M14" s="250" t="s">
        <v>33</v>
      </c>
      <c r="N14" s="208" t="s">
        <v>33</v>
      </c>
      <c r="O14" s="203" t="s">
        <v>33</v>
      </c>
      <c r="P14" s="154">
        <v>5.1948051948051948</v>
      </c>
      <c r="Q14" s="250" t="s">
        <v>33</v>
      </c>
      <c r="R14" s="154">
        <v>32.467532467532465</v>
      </c>
      <c r="S14" s="250">
        <v>1.2987012987012987</v>
      </c>
      <c r="T14" s="225"/>
    </row>
    <row r="15" spans="1:20">
      <c r="A15" s="320" t="s">
        <v>19</v>
      </c>
      <c r="B15" s="321"/>
      <c r="C15" s="251">
        <v>100</v>
      </c>
      <c r="D15" s="153">
        <v>73</v>
      </c>
      <c r="E15" s="251">
        <v>3</v>
      </c>
      <c r="F15" s="153">
        <v>24</v>
      </c>
      <c r="G15" s="251">
        <v>25</v>
      </c>
      <c r="H15" s="153">
        <v>9</v>
      </c>
      <c r="I15" s="251">
        <v>5</v>
      </c>
      <c r="J15" s="206" t="s">
        <v>33</v>
      </c>
      <c r="K15" s="237" t="s">
        <v>33</v>
      </c>
      <c r="L15" s="206" t="s">
        <v>33</v>
      </c>
      <c r="M15" s="251">
        <v>1</v>
      </c>
      <c r="N15" s="153" t="s">
        <v>33</v>
      </c>
      <c r="O15" s="237">
        <v>1</v>
      </c>
      <c r="P15" s="206">
        <v>2</v>
      </c>
      <c r="Q15" s="251">
        <v>3</v>
      </c>
      <c r="R15" s="206">
        <v>25</v>
      </c>
      <c r="S15" s="251">
        <v>2</v>
      </c>
      <c r="T15" s="225"/>
    </row>
    <row r="16" spans="1:20">
      <c r="A16" s="320"/>
      <c r="B16" s="321"/>
      <c r="C16" s="253">
        <v>100</v>
      </c>
      <c r="D16" s="239">
        <v>73</v>
      </c>
      <c r="E16" s="253">
        <v>3</v>
      </c>
      <c r="F16" s="239">
        <v>24</v>
      </c>
      <c r="G16" s="253">
        <v>25</v>
      </c>
      <c r="H16" s="239">
        <v>9</v>
      </c>
      <c r="I16" s="253">
        <v>5</v>
      </c>
      <c r="J16" s="165" t="s">
        <v>33</v>
      </c>
      <c r="K16" s="164" t="s">
        <v>33</v>
      </c>
      <c r="L16" s="165" t="s">
        <v>33</v>
      </c>
      <c r="M16" s="253">
        <v>1</v>
      </c>
      <c r="N16" s="239" t="s">
        <v>33</v>
      </c>
      <c r="O16" s="164">
        <v>1</v>
      </c>
      <c r="P16" s="165">
        <v>2</v>
      </c>
      <c r="Q16" s="253">
        <v>3</v>
      </c>
      <c r="R16" s="165">
        <v>25</v>
      </c>
      <c r="S16" s="253">
        <v>2</v>
      </c>
      <c r="T16" s="225"/>
    </row>
    <row r="17" spans="1:20">
      <c r="A17" s="320" t="s">
        <v>31</v>
      </c>
      <c r="B17" s="321"/>
      <c r="C17" s="240">
        <v>123</v>
      </c>
      <c r="D17" s="241">
        <v>88</v>
      </c>
      <c r="E17" s="240">
        <v>3</v>
      </c>
      <c r="F17" s="241">
        <v>29</v>
      </c>
      <c r="G17" s="240">
        <v>21</v>
      </c>
      <c r="H17" s="241">
        <v>8</v>
      </c>
      <c r="I17" s="240">
        <v>11</v>
      </c>
      <c r="J17" s="241" t="s">
        <v>33</v>
      </c>
      <c r="K17" s="202" t="s">
        <v>33</v>
      </c>
      <c r="L17" s="241">
        <v>2</v>
      </c>
      <c r="M17" s="240" t="s">
        <v>33</v>
      </c>
      <c r="N17" s="241" t="s">
        <v>33</v>
      </c>
      <c r="O17" s="202" t="s">
        <v>33</v>
      </c>
      <c r="P17" s="241">
        <v>5</v>
      </c>
      <c r="Q17" s="240">
        <v>9</v>
      </c>
      <c r="R17" s="241">
        <v>31</v>
      </c>
      <c r="S17" s="240">
        <v>4</v>
      </c>
      <c r="T17" s="225"/>
    </row>
    <row r="18" spans="1:20">
      <c r="A18" s="320"/>
      <c r="B18" s="321"/>
      <c r="C18" s="250">
        <v>100</v>
      </c>
      <c r="D18" s="154">
        <v>71.544715447154474</v>
      </c>
      <c r="E18" s="250">
        <v>2.4390243902439024</v>
      </c>
      <c r="F18" s="154">
        <v>23.577235772357724</v>
      </c>
      <c r="G18" s="250">
        <v>17.073170731707318</v>
      </c>
      <c r="H18" s="154">
        <v>6.5040650406504072</v>
      </c>
      <c r="I18" s="250">
        <v>8.9430894308943092</v>
      </c>
      <c r="J18" s="154" t="s">
        <v>33</v>
      </c>
      <c r="K18" s="203" t="s">
        <v>33</v>
      </c>
      <c r="L18" s="154">
        <v>1.6260162601626018</v>
      </c>
      <c r="M18" s="250" t="s">
        <v>33</v>
      </c>
      <c r="N18" s="154" t="s">
        <v>33</v>
      </c>
      <c r="O18" s="203" t="s">
        <v>33</v>
      </c>
      <c r="P18" s="154">
        <v>4.0650406504065035</v>
      </c>
      <c r="Q18" s="250">
        <v>7.3170731707317067</v>
      </c>
      <c r="R18" s="154">
        <v>25.203252032520325</v>
      </c>
      <c r="S18" s="250">
        <v>3.2520325203252036</v>
      </c>
      <c r="T18" s="225"/>
    </row>
    <row r="19" spans="1:20">
      <c r="A19" s="320" t="s">
        <v>20</v>
      </c>
      <c r="B19" s="321"/>
      <c r="C19" s="251">
        <v>171</v>
      </c>
      <c r="D19" s="153">
        <v>117</v>
      </c>
      <c r="E19" s="251">
        <v>10</v>
      </c>
      <c r="F19" s="153">
        <v>30</v>
      </c>
      <c r="G19" s="251">
        <v>41</v>
      </c>
      <c r="H19" s="153">
        <v>6</v>
      </c>
      <c r="I19" s="251">
        <v>17</v>
      </c>
      <c r="J19" s="153" t="s">
        <v>33</v>
      </c>
      <c r="K19" s="237" t="s">
        <v>33</v>
      </c>
      <c r="L19" s="153">
        <v>1</v>
      </c>
      <c r="M19" s="251">
        <v>1</v>
      </c>
      <c r="N19" s="153" t="s">
        <v>33</v>
      </c>
      <c r="O19" s="251">
        <v>1</v>
      </c>
      <c r="P19" s="153">
        <v>6</v>
      </c>
      <c r="Q19" s="251">
        <v>4</v>
      </c>
      <c r="R19" s="153">
        <v>45</v>
      </c>
      <c r="S19" s="251">
        <v>9</v>
      </c>
      <c r="T19" s="225"/>
    </row>
    <row r="20" spans="1:20">
      <c r="A20" s="320"/>
      <c r="B20" s="321"/>
      <c r="C20" s="253">
        <v>100</v>
      </c>
      <c r="D20" s="239">
        <v>68.421052631578945</v>
      </c>
      <c r="E20" s="253">
        <v>5.8479532163742682</v>
      </c>
      <c r="F20" s="239">
        <v>17.543859649122805</v>
      </c>
      <c r="G20" s="253">
        <v>23.976608187134502</v>
      </c>
      <c r="H20" s="239">
        <v>3.5087719298245612</v>
      </c>
      <c r="I20" s="253">
        <v>9.9415204678362574</v>
      </c>
      <c r="J20" s="239" t="s">
        <v>33</v>
      </c>
      <c r="K20" s="164" t="s">
        <v>33</v>
      </c>
      <c r="L20" s="239">
        <v>0.58479532163742687</v>
      </c>
      <c r="M20" s="253">
        <v>0.58479532163742687</v>
      </c>
      <c r="N20" s="239" t="s">
        <v>33</v>
      </c>
      <c r="O20" s="253">
        <v>0.58479532163742687</v>
      </c>
      <c r="P20" s="239">
        <v>3.5087719298245612</v>
      </c>
      <c r="Q20" s="253">
        <v>2.3391812865497075</v>
      </c>
      <c r="R20" s="239">
        <v>26.315789473684209</v>
      </c>
      <c r="S20" s="253">
        <v>5.2631578947368416</v>
      </c>
      <c r="T20" s="225"/>
    </row>
    <row r="21" spans="1:20">
      <c r="A21" s="320" t="s">
        <v>32</v>
      </c>
      <c r="B21" s="321"/>
      <c r="C21" s="240">
        <v>175</v>
      </c>
      <c r="D21" s="241">
        <v>117</v>
      </c>
      <c r="E21" s="240">
        <v>7</v>
      </c>
      <c r="F21" s="241">
        <v>26</v>
      </c>
      <c r="G21" s="240">
        <v>37</v>
      </c>
      <c r="H21" s="241">
        <v>12</v>
      </c>
      <c r="I21" s="240">
        <v>20</v>
      </c>
      <c r="J21" s="241" t="s">
        <v>33</v>
      </c>
      <c r="K21" s="202" t="s">
        <v>33</v>
      </c>
      <c r="L21" s="241">
        <v>1</v>
      </c>
      <c r="M21" s="240">
        <v>1</v>
      </c>
      <c r="N21" s="241" t="s">
        <v>33</v>
      </c>
      <c r="O21" s="240">
        <v>2</v>
      </c>
      <c r="P21" s="241">
        <v>7</v>
      </c>
      <c r="Q21" s="240">
        <v>4</v>
      </c>
      <c r="R21" s="241">
        <v>51</v>
      </c>
      <c r="S21" s="240">
        <v>7</v>
      </c>
      <c r="T21" s="225"/>
    </row>
    <row r="22" spans="1:20">
      <c r="A22" s="320"/>
      <c r="B22" s="321"/>
      <c r="C22" s="250">
        <v>100</v>
      </c>
      <c r="D22" s="154">
        <v>66.857142857142861</v>
      </c>
      <c r="E22" s="250">
        <v>4</v>
      </c>
      <c r="F22" s="154">
        <v>14.857142857142858</v>
      </c>
      <c r="G22" s="250">
        <v>21.142857142857142</v>
      </c>
      <c r="H22" s="154">
        <v>6.8571428571428577</v>
      </c>
      <c r="I22" s="250">
        <v>11.428571428571429</v>
      </c>
      <c r="J22" s="154" t="s">
        <v>33</v>
      </c>
      <c r="K22" s="203" t="s">
        <v>33</v>
      </c>
      <c r="L22" s="154">
        <v>0.5714285714285714</v>
      </c>
      <c r="M22" s="250">
        <v>0.5714285714285714</v>
      </c>
      <c r="N22" s="154" t="s">
        <v>33</v>
      </c>
      <c r="O22" s="250">
        <v>1.1428571428571428</v>
      </c>
      <c r="P22" s="154">
        <v>4</v>
      </c>
      <c r="Q22" s="250">
        <v>2.2857142857142856</v>
      </c>
      <c r="R22" s="154">
        <v>29.142857142857142</v>
      </c>
      <c r="S22" s="250">
        <v>4</v>
      </c>
      <c r="T22" s="225"/>
    </row>
    <row r="23" spans="1:20">
      <c r="A23" s="320" t="s">
        <v>21</v>
      </c>
      <c r="B23" s="321"/>
      <c r="C23" s="251">
        <v>156</v>
      </c>
      <c r="D23" s="153">
        <v>110</v>
      </c>
      <c r="E23" s="251">
        <v>6</v>
      </c>
      <c r="F23" s="153">
        <v>20</v>
      </c>
      <c r="G23" s="251">
        <v>36</v>
      </c>
      <c r="H23" s="153">
        <v>9</v>
      </c>
      <c r="I23" s="251">
        <v>19</v>
      </c>
      <c r="J23" s="153" t="s">
        <v>33</v>
      </c>
      <c r="K23" s="237" t="s">
        <v>33</v>
      </c>
      <c r="L23" s="153">
        <v>1</v>
      </c>
      <c r="M23" s="251" t="s">
        <v>33</v>
      </c>
      <c r="N23" s="153" t="s">
        <v>33</v>
      </c>
      <c r="O23" s="251">
        <v>5</v>
      </c>
      <c r="P23" s="153">
        <v>10</v>
      </c>
      <c r="Q23" s="251">
        <v>4</v>
      </c>
      <c r="R23" s="153">
        <v>38</v>
      </c>
      <c r="S23" s="251">
        <v>8</v>
      </c>
      <c r="T23" s="225"/>
    </row>
    <row r="24" spans="1:20">
      <c r="A24" s="320"/>
      <c r="B24" s="321"/>
      <c r="C24" s="252">
        <v>100</v>
      </c>
      <c r="D24" s="239">
        <v>70.512820512820511</v>
      </c>
      <c r="E24" s="253">
        <v>3.8461538461538463</v>
      </c>
      <c r="F24" s="239">
        <v>12.820512820512819</v>
      </c>
      <c r="G24" s="253">
        <v>23.076923076923077</v>
      </c>
      <c r="H24" s="239">
        <v>5.7692307692307692</v>
      </c>
      <c r="I24" s="253">
        <v>12.179487179487179</v>
      </c>
      <c r="J24" s="239" t="s">
        <v>33</v>
      </c>
      <c r="K24" s="164" t="s">
        <v>33</v>
      </c>
      <c r="L24" s="239">
        <v>0.64102564102564097</v>
      </c>
      <c r="M24" s="253" t="s">
        <v>33</v>
      </c>
      <c r="N24" s="239" t="s">
        <v>33</v>
      </c>
      <c r="O24" s="253">
        <v>3.2051282051282048</v>
      </c>
      <c r="P24" s="239">
        <v>6.4102564102564097</v>
      </c>
      <c r="Q24" s="253">
        <v>2.5641025641025639</v>
      </c>
      <c r="R24" s="239">
        <v>24.358974358974358</v>
      </c>
      <c r="S24" s="253">
        <v>5.1282051282051277</v>
      </c>
      <c r="T24" s="225"/>
    </row>
    <row r="25" spans="1:20">
      <c r="A25" s="320" t="s">
        <v>22</v>
      </c>
      <c r="B25" s="321"/>
      <c r="C25" s="240">
        <v>140</v>
      </c>
      <c r="D25" s="241">
        <v>76</v>
      </c>
      <c r="E25" s="240">
        <v>3</v>
      </c>
      <c r="F25" s="241">
        <v>14</v>
      </c>
      <c r="G25" s="240">
        <v>15</v>
      </c>
      <c r="H25" s="241">
        <v>12</v>
      </c>
      <c r="I25" s="240">
        <v>14</v>
      </c>
      <c r="J25" s="241" t="s">
        <v>33</v>
      </c>
      <c r="K25" s="202" t="s">
        <v>33</v>
      </c>
      <c r="L25" s="241" t="s">
        <v>33</v>
      </c>
      <c r="M25" s="240" t="s">
        <v>33</v>
      </c>
      <c r="N25" s="241" t="s">
        <v>33</v>
      </c>
      <c r="O25" s="240">
        <v>2</v>
      </c>
      <c r="P25" s="241">
        <v>12</v>
      </c>
      <c r="Q25" s="240">
        <v>4</v>
      </c>
      <c r="R25" s="241">
        <v>51</v>
      </c>
      <c r="S25" s="240">
        <v>13</v>
      </c>
      <c r="T25" s="225"/>
    </row>
    <row r="26" spans="1:20">
      <c r="A26" s="320"/>
      <c r="B26" s="321"/>
      <c r="C26" s="250">
        <v>100</v>
      </c>
      <c r="D26" s="154">
        <v>54.285714285714285</v>
      </c>
      <c r="E26" s="250">
        <v>2.1428571428571428</v>
      </c>
      <c r="F26" s="154">
        <v>10</v>
      </c>
      <c r="G26" s="250">
        <v>10.714285714285714</v>
      </c>
      <c r="H26" s="154">
        <v>8.5714285714285712</v>
      </c>
      <c r="I26" s="250">
        <v>10</v>
      </c>
      <c r="J26" s="154" t="s">
        <v>33</v>
      </c>
      <c r="K26" s="203" t="s">
        <v>33</v>
      </c>
      <c r="L26" s="154" t="s">
        <v>33</v>
      </c>
      <c r="M26" s="250" t="s">
        <v>33</v>
      </c>
      <c r="N26" s="154" t="s">
        <v>33</v>
      </c>
      <c r="O26" s="250">
        <v>1.4285714285714286</v>
      </c>
      <c r="P26" s="154">
        <v>8.5714285714285712</v>
      </c>
      <c r="Q26" s="250">
        <v>2.8571428571428572</v>
      </c>
      <c r="R26" s="154">
        <v>36.428571428571423</v>
      </c>
      <c r="S26" s="250">
        <v>9.2857142857142865</v>
      </c>
      <c r="T26" s="225"/>
    </row>
    <row r="27" spans="1:20">
      <c r="A27" s="320" t="s">
        <v>23</v>
      </c>
      <c r="B27" s="321"/>
      <c r="C27" s="251">
        <v>147</v>
      </c>
      <c r="D27" s="153">
        <v>59</v>
      </c>
      <c r="E27" s="251">
        <v>3</v>
      </c>
      <c r="F27" s="153">
        <v>10</v>
      </c>
      <c r="G27" s="251">
        <v>13</v>
      </c>
      <c r="H27" s="153">
        <v>1</v>
      </c>
      <c r="I27" s="251">
        <v>12</v>
      </c>
      <c r="J27" s="206" t="s">
        <v>33</v>
      </c>
      <c r="K27" s="237" t="s">
        <v>33</v>
      </c>
      <c r="L27" s="153" t="s">
        <v>33</v>
      </c>
      <c r="M27" s="251" t="s">
        <v>33</v>
      </c>
      <c r="N27" s="153" t="s">
        <v>33</v>
      </c>
      <c r="O27" s="251">
        <v>8</v>
      </c>
      <c r="P27" s="153">
        <v>6</v>
      </c>
      <c r="Q27" s="251">
        <v>6</v>
      </c>
      <c r="R27" s="153">
        <v>79</v>
      </c>
      <c r="S27" s="251">
        <v>9</v>
      </c>
      <c r="T27" s="225"/>
    </row>
    <row r="28" spans="1:20">
      <c r="A28" s="320"/>
      <c r="B28" s="321"/>
      <c r="C28" s="253">
        <v>100</v>
      </c>
      <c r="D28" s="239">
        <v>40.136054421768705</v>
      </c>
      <c r="E28" s="253">
        <v>2.0408163265306123</v>
      </c>
      <c r="F28" s="239">
        <v>6.8027210884353746</v>
      </c>
      <c r="G28" s="253">
        <v>8.8435374149659864</v>
      </c>
      <c r="H28" s="239">
        <v>0.68027210884353739</v>
      </c>
      <c r="I28" s="253">
        <v>8.1632653061224492</v>
      </c>
      <c r="J28" s="165" t="s">
        <v>33</v>
      </c>
      <c r="K28" s="164" t="s">
        <v>33</v>
      </c>
      <c r="L28" s="239" t="s">
        <v>33</v>
      </c>
      <c r="M28" s="253" t="s">
        <v>33</v>
      </c>
      <c r="N28" s="239" t="s">
        <v>33</v>
      </c>
      <c r="O28" s="253">
        <v>5.4421768707482991</v>
      </c>
      <c r="P28" s="239">
        <v>4.0816326530612246</v>
      </c>
      <c r="Q28" s="253">
        <v>4.0816326530612246</v>
      </c>
      <c r="R28" s="239">
        <v>53.741496598639458</v>
      </c>
      <c r="S28" s="253">
        <v>6.1224489795918364</v>
      </c>
      <c r="T28" s="225"/>
    </row>
    <row r="29" spans="1:20">
      <c r="A29" s="320" t="s">
        <v>24</v>
      </c>
      <c r="B29" s="321"/>
      <c r="C29" s="240">
        <v>181</v>
      </c>
      <c r="D29" s="241">
        <v>43</v>
      </c>
      <c r="E29" s="240">
        <v>3</v>
      </c>
      <c r="F29" s="241">
        <v>4</v>
      </c>
      <c r="G29" s="240">
        <v>5</v>
      </c>
      <c r="H29" s="241">
        <v>2</v>
      </c>
      <c r="I29" s="240">
        <v>10</v>
      </c>
      <c r="J29" s="241" t="s">
        <v>33</v>
      </c>
      <c r="K29" s="240" t="s">
        <v>33</v>
      </c>
      <c r="L29" s="241">
        <v>2</v>
      </c>
      <c r="M29" s="240">
        <v>1</v>
      </c>
      <c r="N29" s="241" t="s">
        <v>33</v>
      </c>
      <c r="O29" s="240">
        <v>2</v>
      </c>
      <c r="P29" s="241">
        <v>9</v>
      </c>
      <c r="Q29" s="240">
        <v>5</v>
      </c>
      <c r="R29" s="241">
        <v>113</v>
      </c>
      <c r="S29" s="240">
        <v>25</v>
      </c>
      <c r="T29" s="225"/>
    </row>
    <row r="30" spans="1:20">
      <c r="A30" s="320"/>
      <c r="B30" s="321"/>
      <c r="C30" s="250">
        <v>100</v>
      </c>
      <c r="D30" s="154">
        <v>23.756906077348066</v>
      </c>
      <c r="E30" s="250">
        <v>1.6574585635359116</v>
      </c>
      <c r="F30" s="154">
        <v>2.2099447513812152</v>
      </c>
      <c r="G30" s="250">
        <v>2.7624309392265194</v>
      </c>
      <c r="H30" s="154">
        <v>1.1049723756906076</v>
      </c>
      <c r="I30" s="250">
        <v>5.5248618784530388</v>
      </c>
      <c r="J30" s="154" t="s">
        <v>33</v>
      </c>
      <c r="K30" s="250" t="s">
        <v>33</v>
      </c>
      <c r="L30" s="154">
        <v>1.1049723756906076</v>
      </c>
      <c r="M30" s="250">
        <v>0.55248618784530379</v>
      </c>
      <c r="N30" s="154" t="s">
        <v>33</v>
      </c>
      <c r="O30" s="250">
        <v>1.1049723756906076</v>
      </c>
      <c r="P30" s="154">
        <v>4.972375690607735</v>
      </c>
      <c r="Q30" s="250">
        <v>2.7624309392265194</v>
      </c>
      <c r="R30" s="154">
        <v>62.430939226519335</v>
      </c>
      <c r="S30" s="250">
        <v>13.812154696132598</v>
      </c>
      <c r="T30" s="225"/>
    </row>
    <row r="31" spans="1:20">
      <c r="A31" s="320" t="s">
        <v>25</v>
      </c>
      <c r="B31" s="321"/>
      <c r="C31" s="251">
        <v>110</v>
      </c>
      <c r="D31" s="153">
        <v>8</v>
      </c>
      <c r="E31" s="251">
        <v>1</v>
      </c>
      <c r="F31" s="153">
        <v>1</v>
      </c>
      <c r="G31" s="251">
        <v>1</v>
      </c>
      <c r="H31" s="153" t="s">
        <v>33</v>
      </c>
      <c r="I31" s="251">
        <v>1</v>
      </c>
      <c r="J31" s="206" t="s">
        <v>33</v>
      </c>
      <c r="K31" s="237" t="s">
        <v>33</v>
      </c>
      <c r="L31" s="153" t="s">
        <v>33</v>
      </c>
      <c r="M31" s="251" t="s">
        <v>33</v>
      </c>
      <c r="N31" s="153" t="s">
        <v>33</v>
      </c>
      <c r="O31" s="153" t="s">
        <v>33</v>
      </c>
      <c r="P31" s="153">
        <v>2</v>
      </c>
      <c r="Q31" s="251">
        <v>2</v>
      </c>
      <c r="R31" s="153">
        <v>76</v>
      </c>
      <c r="S31" s="251">
        <v>26</v>
      </c>
      <c r="T31" s="225"/>
    </row>
    <row r="32" spans="1:20">
      <c r="A32" s="320"/>
      <c r="B32" s="321"/>
      <c r="C32" s="253">
        <v>100</v>
      </c>
      <c r="D32" s="239">
        <v>7.2727272727272725</v>
      </c>
      <c r="E32" s="253">
        <v>0.90909090909090906</v>
      </c>
      <c r="F32" s="239">
        <v>0.90909090909090906</v>
      </c>
      <c r="G32" s="253">
        <v>0.90909090909090906</v>
      </c>
      <c r="H32" s="239" t="s">
        <v>33</v>
      </c>
      <c r="I32" s="253">
        <v>0.90909090909090906</v>
      </c>
      <c r="J32" s="165" t="s">
        <v>33</v>
      </c>
      <c r="K32" s="164" t="s">
        <v>33</v>
      </c>
      <c r="L32" s="239" t="s">
        <v>33</v>
      </c>
      <c r="M32" s="253" t="s">
        <v>33</v>
      </c>
      <c r="N32" s="239" t="s">
        <v>33</v>
      </c>
      <c r="O32" s="239" t="s">
        <v>33</v>
      </c>
      <c r="P32" s="239">
        <v>1.8181818181818181</v>
      </c>
      <c r="Q32" s="253">
        <v>1.8181818181818181</v>
      </c>
      <c r="R32" s="239">
        <v>69.090909090909093</v>
      </c>
      <c r="S32" s="253">
        <v>23.636363636363637</v>
      </c>
      <c r="T32" s="225"/>
    </row>
    <row r="33" spans="1:20">
      <c r="A33" s="320" t="s">
        <v>26</v>
      </c>
      <c r="B33" s="321"/>
      <c r="C33" s="240">
        <v>47</v>
      </c>
      <c r="D33" s="241">
        <v>4</v>
      </c>
      <c r="E33" s="240">
        <v>1</v>
      </c>
      <c r="F33" s="241" t="s">
        <v>33</v>
      </c>
      <c r="G33" s="202">
        <v>1</v>
      </c>
      <c r="H33" s="207">
        <v>1</v>
      </c>
      <c r="I33" s="240" t="s">
        <v>33</v>
      </c>
      <c r="J33" s="207" t="s">
        <v>33</v>
      </c>
      <c r="K33" s="202" t="s">
        <v>33</v>
      </c>
      <c r="L33" s="207" t="s">
        <v>33</v>
      </c>
      <c r="M33" s="202" t="s">
        <v>33</v>
      </c>
      <c r="N33" s="207" t="s">
        <v>33</v>
      </c>
      <c r="O33" s="240">
        <v>1</v>
      </c>
      <c r="P33" s="241" t="s">
        <v>33</v>
      </c>
      <c r="Q33" s="240" t="s">
        <v>33</v>
      </c>
      <c r="R33" s="241">
        <v>26</v>
      </c>
      <c r="S33" s="240">
        <v>17</v>
      </c>
      <c r="T33" s="225"/>
    </row>
    <row r="34" spans="1:20">
      <c r="A34" s="320"/>
      <c r="B34" s="321"/>
      <c r="C34" s="250">
        <v>100</v>
      </c>
      <c r="D34" s="154">
        <v>8.5106382978723403</v>
      </c>
      <c r="E34" s="250">
        <v>2.1276595744680851</v>
      </c>
      <c r="F34" s="154" t="s">
        <v>33</v>
      </c>
      <c r="G34" s="203">
        <v>2.1276595744680851</v>
      </c>
      <c r="H34" s="208">
        <v>2.1276595744680851</v>
      </c>
      <c r="I34" s="250" t="s">
        <v>33</v>
      </c>
      <c r="J34" s="208" t="s">
        <v>33</v>
      </c>
      <c r="K34" s="203" t="s">
        <v>33</v>
      </c>
      <c r="L34" s="208" t="s">
        <v>33</v>
      </c>
      <c r="M34" s="203" t="s">
        <v>33</v>
      </c>
      <c r="N34" s="208" t="s">
        <v>33</v>
      </c>
      <c r="O34" s="250">
        <v>2.1276595744680851</v>
      </c>
      <c r="P34" s="154" t="s">
        <v>33</v>
      </c>
      <c r="Q34" s="250" t="s">
        <v>33</v>
      </c>
      <c r="R34" s="154">
        <v>55.319148936170215</v>
      </c>
      <c r="S34" s="250">
        <v>36.170212765957451</v>
      </c>
      <c r="T34" s="225"/>
    </row>
    <row r="35" spans="1:20">
      <c r="A35" s="320" t="s">
        <v>27</v>
      </c>
      <c r="B35" s="321"/>
      <c r="C35" s="251">
        <v>31</v>
      </c>
      <c r="D35" s="153">
        <v>2</v>
      </c>
      <c r="E35" s="251" t="s">
        <v>33</v>
      </c>
      <c r="F35" s="153" t="s">
        <v>33</v>
      </c>
      <c r="G35" s="251" t="s">
        <v>33</v>
      </c>
      <c r="H35" s="206">
        <v>1</v>
      </c>
      <c r="I35" s="237" t="s">
        <v>33</v>
      </c>
      <c r="J35" s="206" t="s">
        <v>33</v>
      </c>
      <c r="K35" s="237" t="s">
        <v>33</v>
      </c>
      <c r="L35" s="206" t="s">
        <v>33</v>
      </c>
      <c r="M35" s="237" t="s">
        <v>33</v>
      </c>
      <c r="N35" s="206" t="s">
        <v>33</v>
      </c>
      <c r="O35" s="237" t="s">
        <v>33</v>
      </c>
      <c r="P35" s="153" t="s">
        <v>33</v>
      </c>
      <c r="Q35" s="251">
        <v>1</v>
      </c>
      <c r="R35" s="153">
        <v>21</v>
      </c>
      <c r="S35" s="251">
        <v>8</v>
      </c>
      <c r="T35" s="225"/>
    </row>
    <row r="36" spans="1:20">
      <c r="A36" s="320"/>
      <c r="B36" s="321"/>
      <c r="C36" s="253">
        <v>100</v>
      </c>
      <c r="D36" s="239">
        <v>6.4516129032258061</v>
      </c>
      <c r="E36" s="253" t="s">
        <v>33</v>
      </c>
      <c r="F36" s="239" t="s">
        <v>33</v>
      </c>
      <c r="G36" s="253" t="s">
        <v>33</v>
      </c>
      <c r="H36" s="165">
        <v>3.225806451612903</v>
      </c>
      <c r="I36" s="164" t="s">
        <v>33</v>
      </c>
      <c r="J36" s="165" t="s">
        <v>33</v>
      </c>
      <c r="K36" s="164" t="s">
        <v>33</v>
      </c>
      <c r="L36" s="165" t="s">
        <v>33</v>
      </c>
      <c r="M36" s="164" t="s">
        <v>33</v>
      </c>
      <c r="N36" s="165" t="s">
        <v>33</v>
      </c>
      <c r="O36" s="164" t="s">
        <v>33</v>
      </c>
      <c r="P36" s="239" t="s">
        <v>33</v>
      </c>
      <c r="Q36" s="253">
        <v>3.225806451612903</v>
      </c>
      <c r="R36" s="239">
        <v>67.741935483870961</v>
      </c>
      <c r="S36" s="253">
        <v>25.806451612903224</v>
      </c>
      <c r="T36" s="225"/>
    </row>
    <row r="37" spans="1:20">
      <c r="A37" s="320" t="s">
        <v>28</v>
      </c>
      <c r="B37" s="321"/>
      <c r="C37" s="240">
        <v>8</v>
      </c>
      <c r="D37" s="241" t="s">
        <v>33</v>
      </c>
      <c r="E37" s="202" t="s">
        <v>33</v>
      </c>
      <c r="F37" s="207" t="s">
        <v>33</v>
      </c>
      <c r="G37" s="240" t="s">
        <v>33</v>
      </c>
      <c r="H37" s="207" t="s">
        <v>33</v>
      </c>
      <c r="I37" s="240" t="s">
        <v>33</v>
      </c>
      <c r="J37" s="207" t="s">
        <v>33</v>
      </c>
      <c r="K37" s="202" t="s">
        <v>33</v>
      </c>
      <c r="L37" s="207" t="s">
        <v>33</v>
      </c>
      <c r="M37" s="202" t="s">
        <v>33</v>
      </c>
      <c r="N37" s="207" t="s">
        <v>33</v>
      </c>
      <c r="O37" s="202" t="s">
        <v>33</v>
      </c>
      <c r="P37" s="207" t="s">
        <v>33</v>
      </c>
      <c r="Q37" s="202" t="s">
        <v>33</v>
      </c>
      <c r="R37" s="207">
        <v>3</v>
      </c>
      <c r="S37" s="240">
        <v>5</v>
      </c>
      <c r="T37" s="225"/>
    </row>
    <row r="38" spans="1:20">
      <c r="A38" s="326"/>
      <c r="B38" s="327"/>
      <c r="C38" s="242">
        <v>100</v>
      </c>
      <c r="D38" s="158" t="s">
        <v>33</v>
      </c>
      <c r="E38" s="210" t="s">
        <v>33</v>
      </c>
      <c r="F38" s="209" t="s">
        <v>33</v>
      </c>
      <c r="G38" s="243" t="s">
        <v>33</v>
      </c>
      <c r="H38" s="209" t="s">
        <v>33</v>
      </c>
      <c r="I38" s="243" t="s">
        <v>33</v>
      </c>
      <c r="J38" s="209" t="s">
        <v>33</v>
      </c>
      <c r="K38" s="210" t="s">
        <v>33</v>
      </c>
      <c r="L38" s="209" t="s">
        <v>33</v>
      </c>
      <c r="M38" s="210" t="s">
        <v>33</v>
      </c>
      <c r="N38" s="209" t="s">
        <v>33</v>
      </c>
      <c r="O38" s="210" t="s">
        <v>33</v>
      </c>
      <c r="P38" s="209" t="s">
        <v>33</v>
      </c>
      <c r="Q38" s="210" t="s">
        <v>33</v>
      </c>
      <c r="R38" s="209">
        <v>37.5</v>
      </c>
      <c r="S38" s="243">
        <v>62.5</v>
      </c>
      <c r="T38" s="225"/>
    </row>
    <row r="39" spans="1:20">
      <c r="T39" s="225"/>
    </row>
    <row r="40" spans="1:20">
      <c r="T40" s="225"/>
    </row>
    <row r="41" spans="1:20"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225"/>
    </row>
    <row r="42" spans="1:20">
      <c r="T42" s="225"/>
    </row>
    <row r="43" spans="1:20"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225"/>
    </row>
    <row r="44" spans="1:20">
      <c r="T44" s="225"/>
    </row>
    <row r="45" spans="1:20"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225"/>
    </row>
    <row r="46" spans="1:20">
      <c r="T46" s="225"/>
    </row>
    <row r="47" spans="1:20"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225"/>
    </row>
    <row r="48" spans="1:20">
      <c r="T48" s="225"/>
    </row>
    <row r="49" spans="3:20"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225"/>
    </row>
    <row r="50" spans="3:20">
      <c r="T50" s="225"/>
    </row>
    <row r="51" spans="3:20"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</row>
    <row r="53" spans="3:20"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</row>
    <row r="55" spans="3:20"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</row>
    <row r="57" spans="3:20"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</row>
    <row r="59" spans="3:20"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</row>
    <row r="61" spans="3:20"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</row>
    <row r="63" spans="3:20"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</row>
    <row r="65" spans="3:19"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</row>
    <row r="67" spans="3:19"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</row>
    <row r="69" spans="3:19"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</row>
    <row r="71" spans="3:19"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</row>
    <row r="73" spans="3:19"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</row>
    <row r="75" spans="3:19"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</row>
    <row r="77" spans="3:19"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</row>
    <row r="79" spans="3:19"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</row>
    <row r="81" spans="3:19"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</row>
    <row r="83" spans="3:19"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</row>
    <row r="85" spans="3:19"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</row>
    <row r="87" spans="3:19"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</row>
    <row r="89" spans="3:19"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</row>
    <row r="91" spans="3:19"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</row>
    <row r="93" spans="3:19"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</row>
    <row r="95" spans="3:19"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</row>
    <row r="97" spans="3:19"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</row>
    <row r="99" spans="3:19"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</row>
    <row r="101" spans="3:19"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</row>
    <row r="103" spans="3:19"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</row>
    <row r="105" spans="3:19"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</row>
    <row r="107" spans="3:19"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</row>
    <row r="109" spans="3:19"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</row>
    <row r="111" spans="3:19"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</row>
    <row r="113" spans="3:19"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  <c r="R113" s="151"/>
      <c r="S113" s="151"/>
    </row>
    <row r="115" spans="3:19">
      <c r="C115" s="151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151"/>
      <c r="Q115" s="151"/>
      <c r="R115" s="151"/>
      <c r="S115" s="151"/>
    </row>
    <row r="117" spans="3:19"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</row>
    <row r="119" spans="3:19"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</row>
    <row r="121" spans="3:19"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</row>
    <row r="123" spans="3:19"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</row>
    <row r="125" spans="3:19"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</row>
    <row r="127" spans="3:19"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</row>
  </sheetData>
  <mergeCells count="21">
    <mergeCell ref="A33:B34"/>
    <mergeCell ref="A35:B36"/>
    <mergeCell ref="A37:B38"/>
    <mergeCell ref="A21:B22"/>
    <mergeCell ref="A23:B24"/>
    <mergeCell ref="A25:B26"/>
    <mergeCell ref="A27:B28"/>
    <mergeCell ref="A29:B30"/>
    <mergeCell ref="A31:B32"/>
    <mergeCell ref="A19:B20"/>
    <mergeCell ref="C3:C4"/>
    <mergeCell ref="D3:D4"/>
    <mergeCell ref="R3:R4"/>
    <mergeCell ref="S3:S4"/>
    <mergeCell ref="A5:B6"/>
    <mergeCell ref="A7:B8"/>
    <mergeCell ref="A9:B10"/>
    <mergeCell ref="A11:B12"/>
    <mergeCell ref="A13:B14"/>
    <mergeCell ref="A15:B16"/>
    <mergeCell ref="A17:B18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83"/>
  <sheetViews>
    <sheetView showGridLines="0" workbookViewId="0"/>
  </sheetViews>
  <sheetFormatPr defaultColWidth="9.140625" defaultRowHeight="12"/>
  <cols>
    <col min="1" max="1" width="2.28515625" style="163" customWidth="1"/>
    <col min="2" max="2" width="13" style="163" customWidth="1"/>
    <col min="3" max="20" width="7.85546875" style="163" customWidth="1"/>
    <col min="21" max="43" width="7" style="163" customWidth="1"/>
    <col min="44" max="16384" width="9.140625" style="163"/>
  </cols>
  <sheetData>
    <row r="1" spans="1:18" s="167" customFormat="1" ht="12.75" thickBot="1">
      <c r="A1" s="388" t="s">
        <v>196</v>
      </c>
      <c r="B1" s="166"/>
    </row>
    <row r="2" spans="1:18" ht="6" customHeight="1" thickTop="1">
      <c r="C2" s="168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0"/>
    </row>
    <row r="3" spans="1:18" ht="12" customHeight="1">
      <c r="C3" s="377" t="s">
        <v>0</v>
      </c>
      <c r="D3" s="379" t="s">
        <v>101</v>
      </c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81" t="s">
        <v>126</v>
      </c>
      <c r="R3" s="381" t="s">
        <v>127</v>
      </c>
    </row>
    <row r="4" spans="1:18" ht="12" customHeight="1">
      <c r="C4" s="377"/>
      <c r="D4" s="379"/>
      <c r="E4" s="379" t="s">
        <v>128</v>
      </c>
      <c r="F4" s="317"/>
      <c r="G4" s="317"/>
      <c r="H4" s="317"/>
      <c r="I4" s="317"/>
      <c r="J4" s="317"/>
      <c r="K4" s="379" t="s">
        <v>129</v>
      </c>
      <c r="L4" s="317"/>
      <c r="M4" s="317"/>
      <c r="N4" s="317"/>
      <c r="O4" s="379" t="s">
        <v>105</v>
      </c>
      <c r="P4" s="379" t="s">
        <v>59</v>
      </c>
      <c r="Q4" s="381"/>
      <c r="R4" s="381"/>
    </row>
    <row r="5" spans="1:18" ht="12" customHeight="1">
      <c r="C5" s="377"/>
      <c r="D5" s="379"/>
      <c r="E5" s="379"/>
      <c r="F5" s="379" t="s">
        <v>130</v>
      </c>
      <c r="G5" s="317"/>
      <c r="H5" s="317"/>
      <c r="I5" s="379" t="s">
        <v>131</v>
      </c>
      <c r="J5" s="379" t="s">
        <v>132</v>
      </c>
      <c r="K5" s="379"/>
      <c r="L5" s="317"/>
      <c r="M5" s="317"/>
      <c r="N5" s="317"/>
      <c r="O5" s="379"/>
      <c r="P5" s="379"/>
      <c r="Q5" s="381"/>
      <c r="R5" s="381"/>
    </row>
    <row r="6" spans="1:18" ht="131.25" customHeight="1">
      <c r="C6" s="378"/>
      <c r="D6" s="380"/>
      <c r="E6" s="380"/>
      <c r="F6" s="380"/>
      <c r="G6" s="316" t="s">
        <v>133</v>
      </c>
      <c r="H6" s="316" t="s">
        <v>134</v>
      </c>
      <c r="I6" s="380"/>
      <c r="J6" s="380"/>
      <c r="K6" s="380"/>
      <c r="L6" s="316" t="s">
        <v>135</v>
      </c>
      <c r="M6" s="316" t="s">
        <v>136</v>
      </c>
      <c r="N6" s="316" t="s">
        <v>137</v>
      </c>
      <c r="O6" s="380"/>
      <c r="P6" s="380"/>
      <c r="Q6" s="382"/>
      <c r="R6" s="382"/>
    </row>
    <row r="7" spans="1:18">
      <c r="A7" s="322" t="s">
        <v>0</v>
      </c>
      <c r="B7" s="323"/>
      <c r="C7" s="171">
        <v>1504</v>
      </c>
      <c r="D7" s="172">
        <v>1114</v>
      </c>
      <c r="E7" s="171">
        <v>921</v>
      </c>
      <c r="F7" s="172">
        <v>871</v>
      </c>
      <c r="G7" s="171">
        <v>767</v>
      </c>
      <c r="H7" s="172">
        <v>104</v>
      </c>
      <c r="I7" s="171">
        <v>39</v>
      </c>
      <c r="J7" s="172">
        <v>11</v>
      </c>
      <c r="K7" s="171">
        <v>147</v>
      </c>
      <c r="L7" s="172">
        <v>40</v>
      </c>
      <c r="M7" s="171">
        <v>100</v>
      </c>
      <c r="N7" s="172">
        <v>7</v>
      </c>
      <c r="O7" s="171">
        <v>16</v>
      </c>
      <c r="P7" s="172">
        <v>30</v>
      </c>
      <c r="Q7" s="171">
        <v>313</v>
      </c>
      <c r="R7" s="256">
        <v>77</v>
      </c>
    </row>
    <row r="8" spans="1:18">
      <c r="A8" s="324"/>
      <c r="B8" s="325"/>
      <c r="C8" s="173">
        <v>100</v>
      </c>
      <c r="D8" s="174">
        <v>74.069148936170208</v>
      </c>
      <c r="E8" s="173">
        <v>61.236702127659569</v>
      </c>
      <c r="F8" s="174">
        <v>57.912234042553187</v>
      </c>
      <c r="G8" s="173">
        <v>50.99734042553191</v>
      </c>
      <c r="H8" s="174">
        <v>6.9148936170212769</v>
      </c>
      <c r="I8" s="173">
        <v>2.5930851063829787</v>
      </c>
      <c r="J8" s="174">
        <v>0.7313829787234043</v>
      </c>
      <c r="K8" s="173">
        <v>9.7739361702127656</v>
      </c>
      <c r="L8" s="174">
        <v>2.6595744680851063</v>
      </c>
      <c r="M8" s="173">
        <v>6.6489361702127656</v>
      </c>
      <c r="N8" s="174">
        <v>0.46542553191489361</v>
      </c>
      <c r="O8" s="173">
        <v>1.0638297872340425</v>
      </c>
      <c r="P8" s="174">
        <v>1.9946808510638299</v>
      </c>
      <c r="Q8" s="173">
        <v>20.811170212765958</v>
      </c>
      <c r="R8" s="257">
        <v>5.1196808510638299</v>
      </c>
    </row>
    <row r="9" spans="1:18">
      <c r="A9" s="320" t="s">
        <v>17</v>
      </c>
      <c r="B9" s="321"/>
      <c r="C9" s="175">
        <v>1</v>
      </c>
      <c r="D9" s="176" t="s">
        <v>33</v>
      </c>
      <c r="E9" s="177" t="s">
        <v>33</v>
      </c>
      <c r="F9" s="176" t="s">
        <v>33</v>
      </c>
      <c r="G9" s="177" t="s">
        <v>33</v>
      </c>
      <c r="H9" s="176" t="s">
        <v>33</v>
      </c>
      <c r="I9" s="177" t="s">
        <v>33</v>
      </c>
      <c r="J9" s="176" t="s">
        <v>33</v>
      </c>
      <c r="K9" s="177" t="s">
        <v>33</v>
      </c>
      <c r="L9" s="176" t="s">
        <v>33</v>
      </c>
      <c r="M9" s="177" t="s">
        <v>33</v>
      </c>
      <c r="N9" s="176" t="s">
        <v>33</v>
      </c>
      <c r="O9" s="177" t="s">
        <v>33</v>
      </c>
      <c r="P9" s="176" t="s">
        <v>33</v>
      </c>
      <c r="Q9" s="177" t="s">
        <v>33</v>
      </c>
      <c r="R9" s="187">
        <v>1</v>
      </c>
    </row>
    <row r="10" spans="1:18">
      <c r="A10" s="320"/>
      <c r="B10" s="321"/>
      <c r="C10" s="178">
        <v>100</v>
      </c>
      <c r="D10" s="179" t="s">
        <v>33</v>
      </c>
      <c r="E10" s="180" t="s">
        <v>33</v>
      </c>
      <c r="F10" s="179" t="s">
        <v>33</v>
      </c>
      <c r="G10" s="180" t="s">
        <v>33</v>
      </c>
      <c r="H10" s="179" t="s">
        <v>33</v>
      </c>
      <c r="I10" s="180" t="s">
        <v>33</v>
      </c>
      <c r="J10" s="179" t="s">
        <v>33</v>
      </c>
      <c r="K10" s="180" t="s">
        <v>33</v>
      </c>
      <c r="L10" s="179" t="s">
        <v>33</v>
      </c>
      <c r="M10" s="180" t="s">
        <v>33</v>
      </c>
      <c r="N10" s="179" t="s">
        <v>33</v>
      </c>
      <c r="O10" s="180" t="s">
        <v>33</v>
      </c>
      <c r="P10" s="179" t="s">
        <v>33</v>
      </c>
      <c r="Q10" s="180" t="s">
        <v>33</v>
      </c>
      <c r="R10" s="188">
        <v>100</v>
      </c>
    </row>
    <row r="11" spans="1:18">
      <c r="A11" s="320" t="s">
        <v>18</v>
      </c>
      <c r="B11" s="321"/>
      <c r="C11" s="163">
        <v>2</v>
      </c>
      <c r="D11" s="181">
        <v>2</v>
      </c>
      <c r="E11" s="163">
        <v>2</v>
      </c>
      <c r="F11" s="181">
        <v>2</v>
      </c>
      <c r="G11" s="163">
        <v>1</v>
      </c>
      <c r="H11" s="181">
        <v>1</v>
      </c>
      <c r="I11" s="182" t="s">
        <v>33</v>
      </c>
      <c r="J11" s="183" t="s">
        <v>33</v>
      </c>
      <c r="K11" s="182" t="s">
        <v>33</v>
      </c>
      <c r="L11" s="183" t="s">
        <v>33</v>
      </c>
      <c r="M11" s="182" t="s">
        <v>33</v>
      </c>
      <c r="N11" s="183" t="s">
        <v>33</v>
      </c>
      <c r="O11" s="182" t="s">
        <v>33</v>
      </c>
      <c r="P11" s="183" t="s">
        <v>33</v>
      </c>
      <c r="Q11" s="182" t="s">
        <v>33</v>
      </c>
      <c r="R11" s="258" t="s">
        <v>33</v>
      </c>
    </row>
    <row r="12" spans="1:18">
      <c r="A12" s="320"/>
      <c r="B12" s="321"/>
      <c r="C12" s="173">
        <v>100</v>
      </c>
      <c r="D12" s="174">
        <v>100</v>
      </c>
      <c r="E12" s="173">
        <v>100</v>
      </c>
      <c r="F12" s="174">
        <v>100</v>
      </c>
      <c r="G12" s="173">
        <v>50</v>
      </c>
      <c r="H12" s="174">
        <v>50</v>
      </c>
      <c r="I12" s="184" t="s">
        <v>33</v>
      </c>
      <c r="J12" s="162" t="s">
        <v>33</v>
      </c>
      <c r="K12" s="184" t="s">
        <v>33</v>
      </c>
      <c r="L12" s="162" t="s">
        <v>33</v>
      </c>
      <c r="M12" s="184" t="s">
        <v>33</v>
      </c>
      <c r="N12" s="162" t="s">
        <v>33</v>
      </c>
      <c r="O12" s="184" t="s">
        <v>33</v>
      </c>
      <c r="P12" s="162" t="s">
        <v>33</v>
      </c>
      <c r="Q12" s="184" t="s">
        <v>33</v>
      </c>
      <c r="R12" s="259" t="s">
        <v>33</v>
      </c>
    </row>
    <row r="13" spans="1:18">
      <c r="A13" s="320" t="s">
        <v>29</v>
      </c>
      <c r="B13" s="321"/>
      <c r="C13" s="175">
        <v>22</v>
      </c>
      <c r="D13" s="185">
        <v>22</v>
      </c>
      <c r="E13" s="175">
        <v>22</v>
      </c>
      <c r="F13" s="185">
        <v>21</v>
      </c>
      <c r="G13" s="175">
        <v>21</v>
      </c>
      <c r="H13" s="176" t="s">
        <v>33</v>
      </c>
      <c r="I13" s="175">
        <v>1</v>
      </c>
      <c r="J13" s="176" t="s">
        <v>33</v>
      </c>
      <c r="K13" s="177" t="s">
        <v>33</v>
      </c>
      <c r="L13" s="176" t="s">
        <v>33</v>
      </c>
      <c r="M13" s="177" t="s">
        <v>33</v>
      </c>
      <c r="N13" s="176" t="s">
        <v>33</v>
      </c>
      <c r="O13" s="177" t="s">
        <v>33</v>
      </c>
      <c r="P13" s="176" t="s">
        <v>33</v>
      </c>
      <c r="Q13" s="177" t="s">
        <v>33</v>
      </c>
      <c r="R13" s="233" t="s">
        <v>33</v>
      </c>
    </row>
    <row r="14" spans="1:18">
      <c r="A14" s="320"/>
      <c r="B14" s="321"/>
      <c r="C14" s="178">
        <v>100</v>
      </c>
      <c r="D14" s="186">
        <v>100</v>
      </c>
      <c r="E14" s="178">
        <v>100</v>
      </c>
      <c r="F14" s="186">
        <v>95.454545454545453</v>
      </c>
      <c r="G14" s="178">
        <v>95.454545454545453</v>
      </c>
      <c r="H14" s="179" t="s">
        <v>33</v>
      </c>
      <c r="I14" s="178">
        <v>4.5454545454545459</v>
      </c>
      <c r="J14" s="179" t="s">
        <v>33</v>
      </c>
      <c r="K14" s="180" t="s">
        <v>33</v>
      </c>
      <c r="L14" s="179" t="s">
        <v>33</v>
      </c>
      <c r="M14" s="180" t="s">
        <v>33</v>
      </c>
      <c r="N14" s="179" t="s">
        <v>33</v>
      </c>
      <c r="O14" s="180" t="s">
        <v>33</v>
      </c>
      <c r="P14" s="179" t="s">
        <v>33</v>
      </c>
      <c r="Q14" s="180" t="s">
        <v>33</v>
      </c>
      <c r="R14" s="260" t="s">
        <v>33</v>
      </c>
    </row>
    <row r="15" spans="1:18">
      <c r="A15" s="320" t="s">
        <v>30</v>
      </c>
      <c r="B15" s="321"/>
      <c r="C15" s="163">
        <v>56</v>
      </c>
      <c r="D15" s="181">
        <v>54</v>
      </c>
      <c r="E15" s="163">
        <v>52</v>
      </c>
      <c r="F15" s="181">
        <v>52</v>
      </c>
      <c r="G15" s="163">
        <v>49</v>
      </c>
      <c r="H15" s="181">
        <v>3</v>
      </c>
      <c r="I15" s="182" t="s">
        <v>33</v>
      </c>
      <c r="J15" s="183" t="s">
        <v>33</v>
      </c>
      <c r="K15" s="163">
        <v>1</v>
      </c>
      <c r="L15" s="183" t="s">
        <v>33</v>
      </c>
      <c r="M15" s="163">
        <v>1</v>
      </c>
      <c r="N15" s="183" t="s">
        <v>33</v>
      </c>
      <c r="O15" s="182" t="s">
        <v>33</v>
      </c>
      <c r="P15" s="181">
        <v>1</v>
      </c>
      <c r="Q15" s="163">
        <v>1</v>
      </c>
      <c r="R15" s="261">
        <v>1</v>
      </c>
    </row>
    <row r="16" spans="1:18">
      <c r="A16" s="320"/>
      <c r="B16" s="321"/>
      <c r="C16" s="173">
        <v>100</v>
      </c>
      <c r="D16" s="174">
        <v>96.428571428571431</v>
      </c>
      <c r="E16" s="173">
        <v>92.857142857142861</v>
      </c>
      <c r="F16" s="174">
        <v>92.857142857142861</v>
      </c>
      <c r="G16" s="173">
        <v>87.5</v>
      </c>
      <c r="H16" s="174">
        <v>5.3571428571428568</v>
      </c>
      <c r="I16" s="184" t="s">
        <v>33</v>
      </c>
      <c r="J16" s="162" t="s">
        <v>33</v>
      </c>
      <c r="K16" s="173">
        <v>1.7857142857142856</v>
      </c>
      <c r="L16" s="162" t="s">
        <v>33</v>
      </c>
      <c r="M16" s="173">
        <v>1.7857142857142856</v>
      </c>
      <c r="N16" s="162" t="s">
        <v>33</v>
      </c>
      <c r="O16" s="184" t="s">
        <v>33</v>
      </c>
      <c r="P16" s="174">
        <v>1.7857142857142856</v>
      </c>
      <c r="Q16" s="173">
        <v>1.7857142857142856</v>
      </c>
      <c r="R16" s="257">
        <v>1.7857142857142856</v>
      </c>
    </row>
    <row r="17" spans="1:18">
      <c r="A17" s="320" t="s">
        <v>19</v>
      </c>
      <c r="B17" s="321"/>
      <c r="C17" s="232">
        <v>90</v>
      </c>
      <c r="D17" s="185">
        <v>88</v>
      </c>
      <c r="E17" s="175">
        <v>75</v>
      </c>
      <c r="F17" s="185">
        <v>75</v>
      </c>
      <c r="G17" s="175">
        <v>72</v>
      </c>
      <c r="H17" s="185">
        <v>3</v>
      </c>
      <c r="I17" s="177" t="s">
        <v>33</v>
      </c>
      <c r="J17" s="176" t="s">
        <v>33</v>
      </c>
      <c r="K17" s="175">
        <v>11</v>
      </c>
      <c r="L17" s="185">
        <v>4</v>
      </c>
      <c r="M17" s="175">
        <v>7</v>
      </c>
      <c r="N17" s="176" t="s">
        <v>33</v>
      </c>
      <c r="O17" s="177" t="s">
        <v>33</v>
      </c>
      <c r="P17" s="185">
        <v>2</v>
      </c>
      <c r="Q17" s="177" t="s">
        <v>33</v>
      </c>
      <c r="R17" s="187">
        <v>2</v>
      </c>
    </row>
    <row r="18" spans="1:18">
      <c r="A18" s="320"/>
      <c r="B18" s="321"/>
      <c r="C18" s="189">
        <v>100</v>
      </c>
      <c r="D18" s="186">
        <v>97.777777777777771</v>
      </c>
      <c r="E18" s="178">
        <v>83.333333333333343</v>
      </c>
      <c r="F18" s="186">
        <v>83.333333333333343</v>
      </c>
      <c r="G18" s="178">
        <v>80</v>
      </c>
      <c r="H18" s="186">
        <v>3.3333333333333335</v>
      </c>
      <c r="I18" s="180" t="s">
        <v>33</v>
      </c>
      <c r="J18" s="179" t="s">
        <v>33</v>
      </c>
      <c r="K18" s="178">
        <v>12.222222222222221</v>
      </c>
      <c r="L18" s="186">
        <v>4.4444444444444446</v>
      </c>
      <c r="M18" s="178">
        <v>7.7777777777777777</v>
      </c>
      <c r="N18" s="179" t="s">
        <v>33</v>
      </c>
      <c r="O18" s="180" t="s">
        <v>33</v>
      </c>
      <c r="P18" s="186">
        <v>2.2222222222222223</v>
      </c>
      <c r="Q18" s="180" t="s">
        <v>33</v>
      </c>
      <c r="R18" s="188">
        <v>2.2222222222222223</v>
      </c>
    </row>
    <row r="19" spans="1:18">
      <c r="A19" s="320" t="s">
        <v>31</v>
      </c>
      <c r="B19" s="321"/>
      <c r="C19" s="163">
        <v>105</v>
      </c>
      <c r="D19" s="181">
        <v>101</v>
      </c>
      <c r="E19" s="163">
        <v>93</v>
      </c>
      <c r="F19" s="181">
        <v>93</v>
      </c>
      <c r="G19" s="163">
        <v>91</v>
      </c>
      <c r="H19" s="181">
        <v>2</v>
      </c>
      <c r="I19" s="182" t="s">
        <v>33</v>
      </c>
      <c r="J19" s="183" t="s">
        <v>33</v>
      </c>
      <c r="K19" s="163">
        <v>7</v>
      </c>
      <c r="L19" s="181">
        <v>2</v>
      </c>
      <c r="M19" s="163">
        <v>5</v>
      </c>
      <c r="N19" s="183" t="s">
        <v>33</v>
      </c>
      <c r="O19" s="182" t="s">
        <v>33</v>
      </c>
      <c r="P19" s="181">
        <v>1</v>
      </c>
      <c r="Q19" s="163">
        <v>2</v>
      </c>
      <c r="R19" s="261">
        <v>2</v>
      </c>
    </row>
    <row r="20" spans="1:18">
      <c r="A20" s="320"/>
      <c r="B20" s="321"/>
      <c r="C20" s="173">
        <v>100</v>
      </c>
      <c r="D20" s="174">
        <v>96.19047619047619</v>
      </c>
      <c r="E20" s="173">
        <v>88.571428571428569</v>
      </c>
      <c r="F20" s="174">
        <v>88.571428571428569</v>
      </c>
      <c r="G20" s="173">
        <v>86.666666666666671</v>
      </c>
      <c r="H20" s="174">
        <v>1.9047619047619049</v>
      </c>
      <c r="I20" s="184" t="s">
        <v>33</v>
      </c>
      <c r="J20" s="162" t="s">
        <v>33</v>
      </c>
      <c r="K20" s="173">
        <v>6.666666666666667</v>
      </c>
      <c r="L20" s="174">
        <v>1.9047619047619049</v>
      </c>
      <c r="M20" s="173">
        <v>4.7619047619047619</v>
      </c>
      <c r="N20" s="162" t="s">
        <v>33</v>
      </c>
      <c r="O20" s="184" t="s">
        <v>33</v>
      </c>
      <c r="P20" s="174">
        <v>0.95238095238095244</v>
      </c>
      <c r="Q20" s="173">
        <v>1.9047619047619049</v>
      </c>
      <c r="R20" s="257">
        <v>1.9047619047619049</v>
      </c>
    </row>
    <row r="21" spans="1:18">
      <c r="A21" s="320" t="s">
        <v>20</v>
      </c>
      <c r="B21" s="321"/>
      <c r="C21" s="232">
        <v>148</v>
      </c>
      <c r="D21" s="185">
        <v>144</v>
      </c>
      <c r="E21" s="175">
        <v>127</v>
      </c>
      <c r="F21" s="185">
        <v>126</v>
      </c>
      <c r="G21" s="175">
        <v>114</v>
      </c>
      <c r="H21" s="185">
        <v>12</v>
      </c>
      <c r="I21" s="175">
        <v>1</v>
      </c>
      <c r="J21" s="176" t="s">
        <v>33</v>
      </c>
      <c r="K21" s="175">
        <v>13</v>
      </c>
      <c r="L21" s="185">
        <v>4</v>
      </c>
      <c r="M21" s="175">
        <v>8</v>
      </c>
      <c r="N21" s="185">
        <v>1</v>
      </c>
      <c r="O21" s="175">
        <v>1</v>
      </c>
      <c r="P21" s="185">
        <v>3</v>
      </c>
      <c r="Q21" s="175">
        <v>2</v>
      </c>
      <c r="R21" s="187">
        <v>2</v>
      </c>
    </row>
    <row r="22" spans="1:18">
      <c r="A22" s="320"/>
      <c r="B22" s="321"/>
      <c r="C22" s="189">
        <v>100</v>
      </c>
      <c r="D22" s="186">
        <v>97.297297297297305</v>
      </c>
      <c r="E22" s="178">
        <v>85.810810810810807</v>
      </c>
      <c r="F22" s="186">
        <v>85.13513513513513</v>
      </c>
      <c r="G22" s="178">
        <v>77.027027027027032</v>
      </c>
      <c r="H22" s="186">
        <v>8.1081081081081088</v>
      </c>
      <c r="I22" s="178">
        <v>0.67567567567567566</v>
      </c>
      <c r="J22" s="179" t="s">
        <v>33</v>
      </c>
      <c r="K22" s="178">
        <v>8.7837837837837842</v>
      </c>
      <c r="L22" s="186">
        <v>2.7027027027027026</v>
      </c>
      <c r="M22" s="178">
        <v>5.4054054054054053</v>
      </c>
      <c r="N22" s="186">
        <v>0.67567567567567566</v>
      </c>
      <c r="O22" s="178">
        <v>0.67567567567567566</v>
      </c>
      <c r="P22" s="186">
        <v>2.0270270270270272</v>
      </c>
      <c r="Q22" s="178">
        <v>1.3513513513513513</v>
      </c>
      <c r="R22" s="188">
        <v>1.3513513513513513</v>
      </c>
    </row>
    <row r="23" spans="1:18">
      <c r="A23" s="320" t="s">
        <v>32</v>
      </c>
      <c r="B23" s="321"/>
      <c r="C23" s="163">
        <v>184</v>
      </c>
      <c r="D23" s="181">
        <v>179</v>
      </c>
      <c r="E23" s="163">
        <v>159</v>
      </c>
      <c r="F23" s="181">
        <v>156</v>
      </c>
      <c r="G23" s="163">
        <v>144</v>
      </c>
      <c r="H23" s="181">
        <v>12</v>
      </c>
      <c r="I23" s="163">
        <v>2</v>
      </c>
      <c r="J23" s="181">
        <v>1</v>
      </c>
      <c r="K23" s="163">
        <v>19</v>
      </c>
      <c r="L23" s="181">
        <v>5</v>
      </c>
      <c r="M23" s="163">
        <v>14</v>
      </c>
      <c r="N23" s="183" t="s">
        <v>33</v>
      </c>
      <c r="O23" s="182" t="s">
        <v>33</v>
      </c>
      <c r="P23" s="181">
        <v>1</v>
      </c>
      <c r="Q23" s="163">
        <v>3</v>
      </c>
      <c r="R23" s="261">
        <v>2</v>
      </c>
    </row>
    <row r="24" spans="1:18">
      <c r="A24" s="320"/>
      <c r="B24" s="321"/>
      <c r="C24" s="173">
        <v>100</v>
      </c>
      <c r="D24" s="174">
        <v>97.282608695652172</v>
      </c>
      <c r="E24" s="173">
        <v>86.41304347826086</v>
      </c>
      <c r="F24" s="174">
        <v>84.782608695652172</v>
      </c>
      <c r="G24" s="173">
        <v>78.260869565217391</v>
      </c>
      <c r="H24" s="174">
        <v>6.5217391304347823</v>
      </c>
      <c r="I24" s="173">
        <v>1.0869565217391304</v>
      </c>
      <c r="J24" s="174">
        <v>0.54347826086956519</v>
      </c>
      <c r="K24" s="173">
        <v>10.326086956521738</v>
      </c>
      <c r="L24" s="174">
        <v>2.7173913043478262</v>
      </c>
      <c r="M24" s="173">
        <v>7.608695652173914</v>
      </c>
      <c r="N24" s="162" t="s">
        <v>33</v>
      </c>
      <c r="O24" s="184" t="s">
        <v>33</v>
      </c>
      <c r="P24" s="174">
        <v>0.54347826086956519</v>
      </c>
      <c r="Q24" s="173">
        <v>1.6304347826086956</v>
      </c>
      <c r="R24" s="257">
        <v>1.0869565217391304</v>
      </c>
    </row>
    <row r="25" spans="1:18">
      <c r="A25" s="320" t="s">
        <v>21</v>
      </c>
      <c r="B25" s="321"/>
      <c r="C25" s="232">
        <v>152</v>
      </c>
      <c r="D25" s="185">
        <v>141</v>
      </c>
      <c r="E25" s="175">
        <v>125</v>
      </c>
      <c r="F25" s="185">
        <v>123</v>
      </c>
      <c r="G25" s="175">
        <v>105</v>
      </c>
      <c r="H25" s="185">
        <v>18</v>
      </c>
      <c r="I25" s="175">
        <v>2</v>
      </c>
      <c r="J25" s="176" t="s">
        <v>33</v>
      </c>
      <c r="K25" s="175">
        <v>9</v>
      </c>
      <c r="L25" s="185">
        <v>4</v>
      </c>
      <c r="M25" s="175">
        <v>5</v>
      </c>
      <c r="N25" s="176" t="s">
        <v>33</v>
      </c>
      <c r="O25" s="177" t="s">
        <v>33</v>
      </c>
      <c r="P25" s="185">
        <v>7</v>
      </c>
      <c r="Q25" s="175">
        <v>6</v>
      </c>
      <c r="R25" s="187">
        <v>5</v>
      </c>
    </row>
    <row r="26" spans="1:18">
      <c r="A26" s="320"/>
      <c r="B26" s="321"/>
      <c r="C26" s="189">
        <v>100</v>
      </c>
      <c r="D26" s="186">
        <v>92.76315789473685</v>
      </c>
      <c r="E26" s="178">
        <v>82.23684210526315</v>
      </c>
      <c r="F26" s="186">
        <v>80.921052631578945</v>
      </c>
      <c r="G26" s="178">
        <v>69.078947368421055</v>
      </c>
      <c r="H26" s="186">
        <v>11.842105263157894</v>
      </c>
      <c r="I26" s="178">
        <v>1.3157894736842104</v>
      </c>
      <c r="J26" s="179" t="s">
        <v>33</v>
      </c>
      <c r="K26" s="178">
        <v>5.9210526315789469</v>
      </c>
      <c r="L26" s="186">
        <v>2.6315789473684208</v>
      </c>
      <c r="M26" s="178">
        <v>3.2894736842105261</v>
      </c>
      <c r="N26" s="179" t="s">
        <v>33</v>
      </c>
      <c r="O26" s="180" t="s">
        <v>33</v>
      </c>
      <c r="P26" s="186">
        <v>4.6052631578947363</v>
      </c>
      <c r="Q26" s="178">
        <v>3.9473684210526314</v>
      </c>
      <c r="R26" s="188">
        <v>3.2894736842105261</v>
      </c>
    </row>
    <row r="27" spans="1:18">
      <c r="A27" s="320" t="s">
        <v>22</v>
      </c>
      <c r="B27" s="321"/>
      <c r="C27" s="163">
        <v>137</v>
      </c>
      <c r="D27" s="181">
        <v>124</v>
      </c>
      <c r="E27" s="163">
        <v>98</v>
      </c>
      <c r="F27" s="181">
        <v>94</v>
      </c>
      <c r="G27" s="163">
        <v>78</v>
      </c>
      <c r="H27" s="181">
        <v>16</v>
      </c>
      <c r="I27" s="163">
        <v>3</v>
      </c>
      <c r="J27" s="181">
        <v>1</v>
      </c>
      <c r="K27" s="163">
        <v>23</v>
      </c>
      <c r="L27" s="181">
        <v>7</v>
      </c>
      <c r="M27" s="163">
        <v>16</v>
      </c>
      <c r="N27" s="183" t="s">
        <v>33</v>
      </c>
      <c r="O27" s="182" t="s">
        <v>33</v>
      </c>
      <c r="P27" s="181">
        <v>3</v>
      </c>
      <c r="Q27" s="163">
        <v>9</v>
      </c>
      <c r="R27" s="261">
        <v>4</v>
      </c>
    </row>
    <row r="28" spans="1:18">
      <c r="A28" s="320"/>
      <c r="B28" s="321"/>
      <c r="C28" s="173">
        <v>100</v>
      </c>
      <c r="D28" s="174">
        <v>90.510948905109487</v>
      </c>
      <c r="E28" s="173">
        <v>71.532846715328475</v>
      </c>
      <c r="F28" s="174">
        <v>68.613138686131393</v>
      </c>
      <c r="G28" s="173">
        <v>56.934306569343065</v>
      </c>
      <c r="H28" s="174">
        <v>11.678832116788321</v>
      </c>
      <c r="I28" s="173">
        <v>2.1897810218978102</v>
      </c>
      <c r="J28" s="174">
        <v>0.72992700729927007</v>
      </c>
      <c r="K28" s="173">
        <v>16.788321167883211</v>
      </c>
      <c r="L28" s="174">
        <v>5.1094890510948909</v>
      </c>
      <c r="M28" s="173">
        <v>11.678832116788321</v>
      </c>
      <c r="N28" s="162" t="s">
        <v>33</v>
      </c>
      <c r="O28" s="184" t="s">
        <v>33</v>
      </c>
      <c r="P28" s="174">
        <v>2.1897810218978102</v>
      </c>
      <c r="Q28" s="173">
        <v>6.5693430656934311</v>
      </c>
      <c r="R28" s="257">
        <v>2.9197080291970803</v>
      </c>
    </row>
    <row r="29" spans="1:18">
      <c r="A29" s="320" t="s">
        <v>23</v>
      </c>
      <c r="B29" s="321"/>
      <c r="C29" s="232">
        <v>140</v>
      </c>
      <c r="D29" s="185">
        <v>90</v>
      </c>
      <c r="E29" s="175">
        <v>64</v>
      </c>
      <c r="F29" s="185">
        <v>46</v>
      </c>
      <c r="G29" s="175">
        <v>34</v>
      </c>
      <c r="H29" s="185">
        <v>12</v>
      </c>
      <c r="I29" s="175">
        <v>16</v>
      </c>
      <c r="J29" s="185">
        <v>2</v>
      </c>
      <c r="K29" s="175">
        <v>20</v>
      </c>
      <c r="L29" s="185">
        <v>2</v>
      </c>
      <c r="M29" s="175">
        <v>17</v>
      </c>
      <c r="N29" s="185">
        <v>1</v>
      </c>
      <c r="O29" s="175">
        <v>2</v>
      </c>
      <c r="P29" s="185">
        <v>4</v>
      </c>
      <c r="Q29" s="175">
        <v>45</v>
      </c>
      <c r="R29" s="187">
        <v>5</v>
      </c>
    </row>
    <row r="30" spans="1:18">
      <c r="A30" s="320"/>
      <c r="B30" s="321"/>
      <c r="C30" s="189">
        <v>100</v>
      </c>
      <c r="D30" s="186">
        <v>64.285714285714292</v>
      </c>
      <c r="E30" s="178">
        <v>45.714285714285715</v>
      </c>
      <c r="F30" s="186">
        <v>32.857142857142854</v>
      </c>
      <c r="G30" s="178">
        <v>24.285714285714285</v>
      </c>
      <c r="H30" s="186">
        <v>8.5714285714285712</v>
      </c>
      <c r="I30" s="178">
        <v>11.428571428571429</v>
      </c>
      <c r="J30" s="186">
        <v>1.4285714285714286</v>
      </c>
      <c r="K30" s="178">
        <v>14.285714285714285</v>
      </c>
      <c r="L30" s="186">
        <v>1.4285714285714286</v>
      </c>
      <c r="M30" s="178">
        <v>12.142857142857142</v>
      </c>
      <c r="N30" s="186">
        <v>0.7142857142857143</v>
      </c>
      <c r="O30" s="178">
        <v>1.4285714285714286</v>
      </c>
      <c r="P30" s="186">
        <v>2.8571428571428572</v>
      </c>
      <c r="Q30" s="178">
        <v>32.142857142857146</v>
      </c>
      <c r="R30" s="188">
        <v>3.5714285714285712</v>
      </c>
    </row>
    <row r="31" spans="1:18">
      <c r="A31" s="320" t="s">
        <v>24</v>
      </c>
      <c r="B31" s="321"/>
      <c r="C31" s="163">
        <v>195</v>
      </c>
      <c r="D31" s="181">
        <v>103</v>
      </c>
      <c r="E31" s="163">
        <v>76</v>
      </c>
      <c r="F31" s="181">
        <v>60</v>
      </c>
      <c r="G31" s="163">
        <v>45</v>
      </c>
      <c r="H31" s="181">
        <v>15</v>
      </c>
      <c r="I31" s="163">
        <v>9</v>
      </c>
      <c r="J31" s="181">
        <v>7</v>
      </c>
      <c r="K31" s="163">
        <v>20</v>
      </c>
      <c r="L31" s="181">
        <v>6</v>
      </c>
      <c r="M31" s="163">
        <v>12</v>
      </c>
      <c r="N31" s="181">
        <v>2</v>
      </c>
      <c r="O31" s="163">
        <v>6</v>
      </c>
      <c r="P31" s="181">
        <v>1</v>
      </c>
      <c r="Q31" s="163">
        <v>78</v>
      </c>
      <c r="R31" s="261">
        <v>14</v>
      </c>
    </row>
    <row r="32" spans="1:18">
      <c r="A32" s="320"/>
      <c r="B32" s="321"/>
      <c r="C32" s="173">
        <v>100</v>
      </c>
      <c r="D32" s="174">
        <v>52.820512820512825</v>
      </c>
      <c r="E32" s="173">
        <v>38.974358974358978</v>
      </c>
      <c r="F32" s="174">
        <v>30.76923076923077</v>
      </c>
      <c r="G32" s="173">
        <v>23.076923076923077</v>
      </c>
      <c r="H32" s="174">
        <v>7.6923076923076925</v>
      </c>
      <c r="I32" s="173">
        <v>4.6153846153846159</v>
      </c>
      <c r="J32" s="174">
        <v>3.5897435897435894</v>
      </c>
      <c r="K32" s="173">
        <v>10.256410256410255</v>
      </c>
      <c r="L32" s="174">
        <v>3.0769230769230771</v>
      </c>
      <c r="M32" s="173">
        <v>6.1538461538461542</v>
      </c>
      <c r="N32" s="174">
        <v>1.0256410256410255</v>
      </c>
      <c r="O32" s="173">
        <v>3.0769230769230771</v>
      </c>
      <c r="P32" s="174">
        <v>0.51282051282051277</v>
      </c>
      <c r="Q32" s="173">
        <v>40</v>
      </c>
      <c r="R32" s="257">
        <v>7.1794871794871788</v>
      </c>
    </row>
    <row r="33" spans="1:18">
      <c r="A33" s="320" t="s">
        <v>25</v>
      </c>
      <c r="B33" s="321"/>
      <c r="C33" s="232">
        <v>127</v>
      </c>
      <c r="D33" s="185">
        <v>41</v>
      </c>
      <c r="E33" s="175">
        <v>20</v>
      </c>
      <c r="F33" s="185">
        <v>17</v>
      </c>
      <c r="G33" s="175">
        <v>10</v>
      </c>
      <c r="H33" s="185">
        <v>7</v>
      </c>
      <c r="I33" s="175">
        <v>3</v>
      </c>
      <c r="J33" s="176" t="s">
        <v>33</v>
      </c>
      <c r="K33" s="175">
        <v>12</v>
      </c>
      <c r="L33" s="185">
        <v>3</v>
      </c>
      <c r="M33" s="175">
        <v>7</v>
      </c>
      <c r="N33" s="185">
        <v>2</v>
      </c>
      <c r="O33" s="175">
        <v>5</v>
      </c>
      <c r="P33" s="185">
        <v>4</v>
      </c>
      <c r="Q33" s="175">
        <v>66</v>
      </c>
      <c r="R33" s="187">
        <v>20</v>
      </c>
    </row>
    <row r="34" spans="1:18">
      <c r="A34" s="320"/>
      <c r="B34" s="321"/>
      <c r="C34" s="189">
        <v>100</v>
      </c>
      <c r="D34" s="186">
        <v>32.283464566929133</v>
      </c>
      <c r="E34" s="178">
        <v>15.748031496062993</v>
      </c>
      <c r="F34" s="186">
        <v>13.385826771653544</v>
      </c>
      <c r="G34" s="178">
        <v>7.8740157480314963</v>
      </c>
      <c r="H34" s="186">
        <v>5.5118110236220472</v>
      </c>
      <c r="I34" s="178">
        <v>2.3622047244094486</v>
      </c>
      <c r="J34" s="179" t="s">
        <v>33</v>
      </c>
      <c r="K34" s="178">
        <v>9.4488188976377945</v>
      </c>
      <c r="L34" s="186">
        <v>2.3622047244094486</v>
      </c>
      <c r="M34" s="178">
        <v>5.5118110236220472</v>
      </c>
      <c r="N34" s="186">
        <v>1.5748031496062991</v>
      </c>
      <c r="O34" s="178">
        <v>3.9370078740157481</v>
      </c>
      <c r="P34" s="186">
        <v>3.1496062992125982</v>
      </c>
      <c r="Q34" s="178">
        <v>51.968503937007867</v>
      </c>
      <c r="R34" s="188">
        <v>15.748031496062993</v>
      </c>
    </row>
    <row r="35" spans="1:18">
      <c r="A35" s="320" t="s">
        <v>26</v>
      </c>
      <c r="B35" s="321"/>
      <c r="C35" s="163">
        <v>90</v>
      </c>
      <c r="D35" s="181">
        <v>18</v>
      </c>
      <c r="E35" s="163">
        <v>8</v>
      </c>
      <c r="F35" s="181">
        <v>6</v>
      </c>
      <c r="G35" s="163">
        <v>3</v>
      </c>
      <c r="H35" s="181">
        <v>3</v>
      </c>
      <c r="I35" s="163">
        <v>2</v>
      </c>
      <c r="J35" s="183" t="s">
        <v>33</v>
      </c>
      <c r="K35" s="163">
        <v>5</v>
      </c>
      <c r="L35" s="183" t="s">
        <v>33</v>
      </c>
      <c r="M35" s="185">
        <v>5</v>
      </c>
      <c r="N35" s="176" t="s">
        <v>33</v>
      </c>
      <c r="O35" s="234">
        <v>2</v>
      </c>
      <c r="P35" s="181">
        <v>3</v>
      </c>
      <c r="Q35" s="163">
        <v>64</v>
      </c>
      <c r="R35" s="261">
        <v>8</v>
      </c>
    </row>
    <row r="36" spans="1:18">
      <c r="A36" s="320"/>
      <c r="B36" s="321"/>
      <c r="C36" s="173">
        <v>100</v>
      </c>
      <c r="D36" s="174">
        <v>20</v>
      </c>
      <c r="E36" s="173">
        <v>8.8888888888888893</v>
      </c>
      <c r="F36" s="174">
        <v>6.666666666666667</v>
      </c>
      <c r="G36" s="173">
        <v>3.3333333333333335</v>
      </c>
      <c r="H36" s="174">
        <v>3.3333333333333335</v>
      </c>
      <c r="I36" s="173">
        <v>2.2222222222222223</v>
      </c>
      <c r="J36" s="162" t="s">
        <v>33</v>
      </c>
      <c r="K36" s="173">
        <v>5.5555555555555554</v>
      </c>
      <c r="L36" s="162" t="s">
        <v>33</v>
      </c>
      <c r="M36" s="173">
        <v>5.5555555555555554</v>
      </c>
      <c r="N36" s="260" t="s">
        <v>33</v>
      </c>
      <c r="O36" s="186">
        <v>2.2222222222222223</v>
      </c>
      <c r="P36" s="174">
        <v>3.3333333333333335</v>
      </c>
      <c r="Q36" s="173">
        <v>71.111111111111114</v>
      </c>
      <c r="R36" s="257">
        <v>8.8888888888888893</v>
      </c>
    </row>
    <row r="37" spans="1:18">
      <c r="A37" s="320" t="s">
        <v>27</v>
      </c>
      <c r="B37" s="321"/>
      <c r="C37" s="175">
        <v>53</v>
      </c>
      <c r="D37" s="185">
        <v>6</v>
      </c>
      <c r="E37" s="177" t="s">
        <v>33</v>
      </c>
      <c r="F37" s="176" t="s">
        <v>33</v>
      </c>
      <c r="G37" s="177" t="s">
        <v>33</v>
      </c>
      <c r="H37" s="176" t="s">
        <v>33</v>
      </c>
      <c r="I37" s="177" t="s">
        <v>33</v>
      </c>
      <c r="J37" s="176" t="s">
        <v>33</v>
      </c>
      <c r="K37" s="175">
        <v>6</v>
      </c>
      <c r="L37" s="185">
        <v>3</v>
      </c>
      <c r="M37" s="175">
        <v>2</v>
      </c>
      <c r="N37" s="185">
        <v>1</v>
      </c>
      <c r="O37" s="177" t="s">
        <v>33</v>
      </c>
      <c r="P37" s="176" t="s">
        <v>33</v>
      </c>
      <c r="Q37" s="175">
        <v>37</v>
      </c>
      <c r="R37" s="187">
        <v>10</v>
      </c>
    </row>
    <row r="38" spans="1:18">
      <c r="A38" s="320"/>
      <c r="B38" s="321"/>
      <c r="C38" s="178">
        <v>100</v>
      </c>
      <c r="D38" s="186">
        <v>11.320754716981133</v>
      </c>
      <c r="E38" s="180" t="s">
        <v>33</v>
      </c>
      <c r="F38" s="179" t="s">
        <v>33</v>
      </c>
      <c r="G38" s="180" t="s">
        <v>33</v>
      </c>
      <c r="H38" s="179" t="s">
        <v>33</v>
      </c>
      <c r="I38" s="180" t="s">
        <v>33</v>
      </c>
      <c r="J38" s="179" t="s">
        <v>33</v>
      </c>
      <c r="K38" s="178">
        <v>11.320754716981133</v>
      </c>
      <c r="L38" s="186">
        <v>5.6603773584905666</v>
      </c>
      <c r="M38" s="178">
        <v>3.7735849056603774</v>
      </c>
      <c r="N38" s="186">
        <v>1.8867924528301887</v>
      </c>
      <c r="O38" s="180" t="s">
        <v>33</v>
      </c>
      <c r="P38" s="179" t="s">
        <v>33</v>
      </c>
      <c r="Q38" s="178">
        <v>69.811320754716974</v>
      </c>
      <c r="R38" s="188">
        <v>18.867924528301888</v>
      </c>
    </row>
    <row r="39" spans="1:18">
      <c r="A39" s="320" t="s">
        <v>28</v>
      </c>
      <c r="B39" s="321"/>
      <c r="C39" s="163">
        <v>2</v>
      </c>
      <c r="D39" s="181">
        <v>1</v>
      </c>
      <c r="E39" s="182" t="s">
        <v>33</v>
      </c>
      <c r="F39" s="183" t="s">
        <v>33</v>
      </c>
      <c r="G39" s="182" t="s">
        <v>33</v>
      </c>
      <c r="H39" s="183" t="s">
        <v>33</v>
      </c>
      <c r="I39" s="182" t="s">
        <v>33</v>
      </c>
      <c r="J39" s="183" t="s">
        <v>33</v>
      </c>
      <c r="K39" s="163">
        <v>1</v>
      </c>
      <c r="L39" s="183" t="s">
        <v>33</v>
      </c>
      <c r="M39" s="163">
        <v>1</v>
      </c>
      <c r="N39" s="183" t="s">
        <v>33</v>
      </c>
      <c r="O39" s="182" t="s">
        <v>33</v>
      </c>
      <c r="P39" s="183" t="s">
        <v>33</v>
      </c>
      <c r="Q39" s="182" t="s">
        <v>33</v>
      </c>
      <c r="R39" s="261">
        <v>1</v>
      </c>
    </row>
    <row r="40" spans="1:18">
      <c r="A40" s="326"/>
      <c r="B40" s="327"/>
      <c r="C40" s="190">
        <v>100</v>
      </c>
      <c r="D40" s="196">
        <v>50</v>
      </c>
      <c r="E40" s="192" t="s">
        <v>33</v>
      </c>
      <c r="F40" s="191" t="s">
        <v>33</v>
      </c>
      <c r="G40" s="192" t="s">
        <v>33</v>
      </c>
      <c r="H40" s="191" t="s">
        <v>33</v>
      </c>
      <c r="I40" s="192" t="s">
        <v>33</v>
      </c>
      <c r="J40" s="191" t="s">
        <v>33</v>
      </c>
      <c r="K40" s="193">
        <v>50</v>
      </c>
      <c r="L40" s="191" t="s">
        <v>33</v>
      </c>
      <c r="M40" s="193">
        <v>50</v>
      </c>
      <c r="N40" s="191" t="s">
        <v>33</v>
      </c>
      <c r="O40" s="192" t="s">
        <v>33</v>
      </c>
      <c r="P40" s="191" t="s">
        <v>33</v>
      </c>
      <c r="Q40" s="192" t="s">
        <v>33</v>
      </c>
      <c r="R40" s="262">
        <v>50</v>
      </c>
    </row>
    <row r="42" spans="1:18">
      <c r="C42" s="194"/>
    </row>
    <row r="43" spans="1:18"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</row>
    <row r="45" spans="1:18"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</row>
    <row r="47" spans="1:18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</row>
    <row r="49" spans="3:18"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</row>
    <row r="51" spans="3:18"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</row>
    <row r="53" spans="3:18"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</row>
    <row r="55" spans="3:18"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</row>
    <row r="57" spans="3:18"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</row>
    <row r="59" spans="3:18"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</row>
    <row r="61" spans="3:18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</row>
    <row r="63" spans="3:18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</row>
    <row r="65" spans="3:18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</row>
    <row r="67" spans="3:18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</row>
    <row r="69" spans="3:18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</row>
    <row r="71" spans="3:18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</row>
    <row r="73" spans="3:18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</row>
    <row r="75" spans="3:18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</row>
    <row r="77" spans="3:18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</row>
    <row r="79" spans="3:18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</row>
    <row r="81" spans="3:18"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</row>
    <row r="83" spans="3:18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</row>
    <row r="85" spans="3:18"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</row>
    <row r="87" spans="3:18"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</row>
    <row r="89" spans="3:18"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</row>
    <row r="91" spans="3:18"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</row>
    <row r="93" spans="3:18"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</row>
    <row r="95" spans="3:18"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</row>
    <row r="97" spans="3:18"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</row>
    <row r="99" spans="3:18"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</row>
    <row r="101" spans="3:18"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</row>
    <row r="103" spans="3:18"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</row>
    <row r="105" spans="3:18"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</row>
    <row r="107" spans="3:18"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</row>
    <row r="109" spans="3:18"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</row>
    <row r="111" spans="3:18"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</row>
    <row r="113" spans="3:18"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</row>
    <row r="115" spans="3:18"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</row>
    <row r="117" spans="3:18"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</row>
    <row r="119" spans="3:18"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</row>
    <row r="121" spans="3:18"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</row>
    <row r="123" spans="3:18"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</row>
    <row r="125" spans="3:18"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</row>
    <row r="127" spans="3:18"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</row>
    <row r="129" spans="3:18"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</row>
    <row r="131" spans="3:18"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</row>
    <row r="133" spans="3:18"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</row>
    <row r="135" spans="3:18"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</row>
    <row r="137" spans="3:18"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</row>
    <row r="139" spans="3:18"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</row>
    <row r="141" spans="3:18"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</row>
    <row r="143" spans="3:18"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</row>
    <row r="145" spans="3:18"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</row>
    <row r="147" spans="3:18"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</row>
    <row r="149" spans="3:18"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</row>
    <row r="151" spans="3:18"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</row>
    <row r="153" spans="3:18"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</row>
    <row r="155" spans="3:18"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</row>
    <row r="157" spans="3:18"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</row>
    <row r="159" spans="3:18"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</row>
    <row r="161" spans="3:18"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</row>
    <row r="163" spans="3:18"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</row>
    <row r="165" spans="3:18"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</row>
    <row r="167" spans="3:18"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</row>
    <row r="169" spans="3:18"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  <c r="R169" s="173"/>
    </row>
    <row r="171" spans="3:18"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</row>
    <row r="173" spans="3:18"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</row>
    <row r="175" spans="3:18"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</row>
    <row r="177" spans="3:18"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</row>
    <row r="179" spans="3:18"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</row>
    <row r="181" spans="3:18"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</row>
    <row r="183" spans="3:18"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</row>
  </sheetData>
  <mergeCells count="28">
    <mergeCell ref="A15:B16"/>
    <mergeCell ref="C3:C6"/>
    <mergeCell ref="D3:D6"/>
    <mergeCell ref="Q3:Q6"/>
    <mergeCell ref="R3:R6"/>
    <mergeCell ref="E4:E6"/>
    <mergeCell ref="K4:K6"/>
    <mergeCell ref="O4:O6"/>
    <mergeCell ref="P4:P6"/>
    <mergeCell ref="F5:F6"/>
    <mergeCell ref="I5:I6"/>
    <mergeCell ref="J5:J6"/>
    <mergeCell ref="A7:B8"/>
    <mergeCell ref="A9:B10"/>
    <mergeCell ref="A11:B12"/>
    <mergeCell ref="A13:B14"/>
    <mergeCell ref="A39:B40"/>
    <mergeCell ref="A17:B18"/>
    <mergeCell ref="A19:B20"/>
    <mergeCell ref="A21:B22"/>
    <mergeCell ref="A23:B24"/>
    <mergeCell ref="A25:B26"/>
    <mergeCell ref="A27:B28"/>
    <mergeCell ref="A29:B30"/>
    <mergeCell ref="A31:B32"/>
    <mergeCell ref="A33:B34"/>
    <mergeCell ref="A35:B36"/>
    <mergeCell ref="A37:B38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showGridLines="0" workbookViewId="0"/>
  </sheetViews>
  <sheetFormatPr defaultColWidth="9.140625" defaultRowHeight="12" customHeight="1"/>
  <cols>
    <col min="1" max="1" width="2.28515625" style="2" customWidth="1"/>
    <col min="2" max="2" width="15.85546875" style="2" customWidth="1"/>
    <col min="3" max="11" width="7.85546875" style="2" customWidth="1"/>
    <col min="12" max="43" width="7" style="2" customWidth="1"/>
    <col min="44" max="16384" width="9.140625" style="2"/>
  </cols>
  <sheetData>
    <row r="1" spans="1:9" s="101" customFormat="1" ht="12.75" thickBot="1">
      <c r="A1" s="389" t="s">
        <v>181</v>
      </c>
      <c r="B1" s="100"/>
    </row>
    <row r="2" spans="1:9" ht="6" customHeight="1" thickTop="1">
      <c r="C2" s="3"/>
      <c r="D2" s="4"/>
      <c r="E2" s="4"/>
      <c r="F2" s="4"/>
      <c r="G2" s="4"/>
      <c r="H2" s="4"/>
      <c r="I2" s="5"/>
    </row>
    <row r="3" spans="1:9" ht="127.5" customHeight="1">
      <c r="C3" s="309" t="s">
        <v>0</v>
      </c>
      <c r="D3" s="311" t="s">
        <v>174</v>
      </c>
      <c r="E3" s="311" t="s">
        <v>175</v>
      </c>
      <c r="F3" s="311" t="s">
        <v>176</v>
      </c>
      <c r="G3" s="311" t="s">
        <v>177</v>
      </c>
      <c r="H3" s="311" t="s">
        <v>173</v>
      </c>
      <c r="I3" s="312" t="s">
        <v>178</v>
      </c>
    </row>
    <row r="4" spans="1:9" ht="12" customHeight="1">
      <c r="A4" s="331" t="s">
        <v>0</v>
      </c>
      <c r="B4" s="332"/>
      <c r="C4" s="81">
        <v>1504</v>
      </c>
      <c r="D4" s="82">
        <v>707</v>
      </c>
      <c r="E4" s="81">
        <v>351</v>
      </c>
      <c r="F4" s="82">
        <v>54</v>
      </c>
      <c r="G4" s="81">
        <v>229</v>
      </c>
      <c r="H4" s="82">
        <v>163</v>
      </c>
      <c r="I4" s="81">
        <v>190</v>
      </c>
    </row>
    <row r="5" spans="1:9" ht="12" customHeight="1">
      <c r="A5" s="330"/>
      <c r="B5" s="328"/>
      <c r="C5" s="19">
        <v>99.999999999999986</v>
      </c>
      <c r="D5" s="18">
        <v>47.00797872340425</v>
      </c>
      <c r="E5" s="19">
        <v>23.337765957446805</v>
      </c>
      <c r="F5" s="18">
        <v>3.5904255319148941</v>
      </c>
      <c r="G5" s="19">
        <v>15.226063829787234</v>
      </c>
      <c r="H5" s="18">
        <v>10.837765957446809</v>
      </c>
      <c r="I5" s="36">
        <v>11.216056670602125</v>
      </c>
    </row>
    <row r="6" spans="1:9" ht="12" customHeight="1">
      <c r="A6" s="330" t="s">
        <v>35</v>
      </c>
      <c r="B6" s="328"/>
      <c r="C6" s="31">
        <v>965</v>
      </c>
      <c r="D6" s="29">
        <v>451</v>
      </c>
      <c r="E6" s="31">
        <v>237</v>
      </c>
      <c r="F6" s="29">
        <v>32</v>
      </c>
      <c r="G6" s="31">
        <v>139</v>
      </c>
      <c r="H6" s="29">
        <v>106</v>
      </c>
      <c r="I6" s="31">
        <v>122</v>
      </c>
    </row>
    <row r="7" spans="1:9" ht="12" customHeight="1">
      <c r="A7" s="330"/>
      <c r="B7" s="328"/>
      <c r="C7" s="11">
        <v>99.999999999999986</v>
      </c>
      <c r="D7" s="12">
        <v>46.735751295336783</v>
      </c>
      <c r="E7" s="11">
        <v>24.559585492227978</v>
      </c>
      <c r="F7" s="12">
        <v>3.3160621761658029</v>
      </c>
      <c r="G7" s="11">
        <v>14.404145077720207</v>
      </c>
      <c r="H7" s="12">
        <v>10.984455958549223</v>
      </c>
      <c r="I7" s="11">
        <v>11.223551057957682</v>
      </c>
    </row>
    <row r="8" spans="1:9" ht="12" customHeight="1">
      <c r="A8" s="320"/>
      <c r="B8" s="328" t="s">
        <v>36</v>
      </c>
      <c r="C8" s="28">
        <v>98</v>
      </c>
      <c r="D8" s="30">
        <v>51</v>
      </c>
      <c r="E8" s="28">
        <v>20</v>
      </c>
      <c r="F8" s="30">
        <v>1</v>
      </c>
      <c r="G8" s="28">
        <v>14</v>
      </c>
      <c r="H8" s="30">
        <v>12</v>
      </c>
      <c r="I8" s="35">
        <v>15</v>
      </c>
    </row>
    <row r="9" spans="1:9" ht="12" customHeight="1">
      <c r="A9" s="320"/>
      <c r="B9" s="328"/>
      <c r="C9" s="34">
        <v>100</v>
      </c>
      <c r="D9" s="18">
        <v>52.040816326530617</v>
      </c>
      <c r="E9" s="19">
        <v>20.408163265306122</v>
      </c>
      <c r="F9" s="18">
        <v>1.0204081632653061</v>
      </c>
      <c r="G9" s="19">
        <v>14.285714285714285</v>
      </c>
      <c r="H9" s="18">
        <v>12.244897959183673</v>
      </c>
      <c r="I9" s="36">
        <v>13.274336283185843</v>
      </c>
    </row>
    <row r="10" spans="1:9" ht="12" customHeight="1">
      <c r="A10" s="320"/>
      <c r="B10" s="328" t="s">
        <v>37</v>
      </c>
      <c r="C10" s="31">
        <v>136</v>
      </c>
      <c r="D10" s="29">
        <v>65</v>
      </c>
      <c r="E10" s="31">
        <v>32</v>
      </c>
      <c r="F10" s="29">
        <v>4</v>
      </c>
      <c r="G10" s="31">
        <v>21</v>
      </c>
      <c r="H10" s="29">
        <v>14</v>
      </c>
      <c r="I10" s="31">
        <v>14</v>
      </c>
    </row>
    <row r="11" spans="1:9" ht="12" customHeight="1">
      <c r="A11" s="320"/>
      <c r="B11" s="328"/>
      <c r="C11" s="11">
        <v>100</v>
      </c>
      <c r="D11" s="12">
        <v>47.794117647058826</v>
      </c>
      <c r="E11" s="11">
        <v>23.52941176470588</v>
      </c>
      <c r="F11" s="12">
        <v>2.9411764705882351</v>
      </c>
      <c r="G11" s="11">
        <v>15.441176470588236</v>
      </c>
      <c r="H11" s="12">
        <v>10.294117647058822</v>
      </c>
      <c r="I11" s="11">
        <v>9.3333333333333339</v>
      </c>
    </row>
    <row r="12" spans="1:9" ht="12" customHeight="1">
      <c r="A12" s="320"/>
      <c r="B12" s="328" t="s">
        <v>38</v>
      </c>
      <c r="C12" s="28">
        <v>142</v>
      </c>
      <c r="D12" s="30">
        <v>66</v>
      </c>
      <c r="E12" s="28">
        <v>42</v>
      </c>
      <c r="F12" s="30">
        <v>5</v>
      </c>
      <c r="G12" s="28">
        <v>16</v>
      </c>
      <c r="H12" s="30">
        <v>13</v>
      </c>
      <c r="I12" s="35">
        <v>26</v>
      </c>
    </row>
    <row r="13" spans="1:9" ht="12" customHeight="1">
      <c r="A13" s="320"/>
      <c r="B13" s="328"/>
      <c r="C13" s="19">
        <v>99.999999999999986</v>
      </c>
      <c r="D13" s="18">
        <v>46.478873239436616</v>
      </c>
      <c r="E13" s="19">
        <v>29.577464788732392</v>
      </c>
      <c r="F13" s="18">
        <v>3.5211267605633805</v>
      </c>
      <c r="G13" s="19">
        <v>11.267605633802818</v>
      </c>
      <c r="H13" s="18">
        <v>9.1549295774647899</v>
      </c>
      <c r="I13" s="36">
        <v>15.476190476190476</v>
      </c>
    </row>
    <row r="14" spans="1:9" ht="12" customHeight="1">
      <c r="A14" s="320"/>
      <c r="B14" s="328" t="s">
        <v>39</v>
      </c>
      <c r="C14" s="31">
        <v>132</v>
      </c>
      <c r="D14" s="29">
        <v>57</v>
      </c>
      <c r="E14" s="31">
        <v>33</v>
      </c>
      <c r="F14" s="29">
        <v>2</v>
      </c>
      <c r="G14" s="31">
        <v>23</v>
      </c>
      <c r="H14" s="29">
        <v>17</v>
      </c>
      <c r="I14" s="31">
        <v>15</v>
      </c>
    </row>
    <row r="15" spans="1:9" ht="12" customHeight="1">
      <c r="A15" s="320"/>
      <c r="B15" s="328"/>
      <c r="C15" s="11">
        <v>100</v>
      </c>
      <c r="D15" s="12">
        <v>43.18181818181818</v>
      </c>
      <c r="E15" s="11">
        <v>25</v>
      </c>
      <c r="F15" s="12">
        <v>1.5151515151515151</v>
      </c>
      <c r="G15" s="11">
        <v>17.424242424242426</v>
      </c>
      <c r="H15" s="12">
        <v>12.878787878787879</v>
      </c>
      <c r="I15" s="11">
        <v>10.204081632653061</v>
      </c>
    </row>
    <row r="16" spans="1:9" ht="12" customHeight="1">
      <c r="A16" s="320"/>
      <c r="B16" s="328" t="s">
        <v>40</v>
      </c>
      <c r="C16" s="28">
        <v>218</v>
      </c>
      <c r="D16" s="30">
        <v>100</v>
      </c>
      <c r="E16" s="28">
        <v>54</v>
      </c>
      <c r="F16" s="30">
        <v>13</v>
      </c>
      <c r="G16" s="28">
        <v>32</v>
      </c>
      <c r="H16" s="30">
        <v>19</v>
      </c>
      <c r="I16" s="35">
        <v>28</v>
      </c>
    </row>
    <row r="17" spans="1:10" ht="12" customHeight="1">
      <c r="A17" s="320"/>
      <c r="B17" s="328"/>
      <c r="C17" s="19">
        <v>100</v>
      </c>
      <c r="D17" s="18">
        <v>45.871559633027523</v>
      </c>
      <c r="E17" s="19">
        <v>24.770642201834864</v>
      </c>
      <c r="F17" s="18">
        <v>5.9633027522935782</v>
      </c>
      <c r="G17" s="19">
        <v>14.678899082568808</v>
      </c>
      <c r="H17" s="18">
        <v>8.7155963302752291</v>
      </c>
      <c r="I17" s="36">
        <v>11.38211382113821</v>
      </c>
    </row>
    <row r="18" spans="1:10" ht="12" customHeight="1">
      <c r="A18" s="320"/>
      <c r="B18" s="328" t="s">
        <v>41</v>
      </c>
      <c r="C18" s="31">
        <v>103</v>
      </c>
      <c r="D18" s="29">
        <v>48</v>
      </c>
      <c r="E18" s="31">
        <v>20</v>
      </c>
      <c r="F18" s="29">
        <v>2</v>
      </c>
      <c r="G18" s="31">
        <v>16</v>
      </c>
      <c r="H18" s="29">
        <v>17</v>
      </c>
      <c r="I18" s="31">
        <v>10</v>
      </c>
    </row>
    <row r="19" spans="1:10" ht="12" customHeight="1">
      <c r="A19" s="320"/>
      <c r="B19" s="328"/>
      <c r="C19" s="11">
        <v>99.999999999999986</v>
      </c>
      <c r="D19" s="12">
        <v>46.601941747572816</v>
      </c>
      <c r="E19" s="11">
        <v>19.417475728155338</v>
      </c>
      <c r="F19" s="12">
        <v>1.9417475728155338</v>
      </c>
      <c r="G19" s="11">
        <v>15.53398058252427</v>
      </c>
      <c r="H19" s="12">
        <v>16.50485436893204</v>
      </c>
      <c r="I19" s="11">
        <v>8.8495575221238933</v>
      </c>
    </row>
    <row r="20" spans="1:10" ht="12" customHeight="1">
      <c r="A20" s="320"/>
      <c r="B20" s="328" t="s">
        <v>42</v>
      </c>
      <c r="C20" s="28">
        <v>136</v>
      </c>
      <c r="D20" s="30">
        <v>64</v>
      </c>
      <c r="E20" s="28">
        <v>36</v>
      </c>
      <c r="F20" s="30">
        <v>5</v>
      </c>
      <c r="G20" s="28">
        <v>17</v>
      </c>
      <c r="H20" s="30">
        <v>14</v>
      </c>
      <c r="I20" s="35">
        <v>14</v>
      </c>
    </row>
    <row r="21" spans="1:10" ht="12" customHeight="1">
      <c r="A21" s="320"/>
      <c r="B21" s="328"/>
      <c r="C21" s="19">
        <v>100</v>
      </c>
      <c r="D21" s="18">
        <v>47.058823529411761</v>
      </c>
      <c r="E21" s="19">
        <v>26.47058823529412</v>
      </c>
      <c r="F21" s="18">
        <v>3.6764705882352944</v>
      </c>
      <c r="G21" s="19">
        <v>12.5</v>
      </c>
      <c r="H21" s="18">
        <v>10.294117647058822</v>
      </c>
      <c r="I21" s="36">
        <v>9.3333333333333339</v>
      </c>
      <c r="J21" s="19"/>
    </row>
    <row r="22" spans="1:10" ht="12" customHeight="1">
      <c r="A22" s="330" t="s">
        <v>43</v>
      </c>
      <c r="B22" s="328"/>
      <c r="C22" s="31">
        <v>539</v>
      </c>
      <c r="D22" s="29">
        <v>256</v>
      </c>
      <c r="E22" s="31">
        <v>114</v>
      </c>
      <c r="F22" s="29">
        <v>22</v>
      </c>
      <c r="G22" s="31">
        <v>90</v>
      </c>
      <c r="H22" s="29">
        <v>57</v>
      </c>
      <c r="I22" s="31">
        <v>68</v>
      </c>
    </row>
    <row r="23" spans="1:10" ht="12" customHeight="1">
      <c r="A23" s="330"/>
      <c r="B23" s="328"/>
      <c r="C23" s="11">
        <v>100.00000000000001</v>
      </c>
      <c r="D23" s="12">
        <v>47.49536178107607</v>
      </c>
      <c r="E23" s="11">
        <v>21.150278293135436</v>
      </c>
      <c r="F23" s="12">
        <v>4.0816326530612246</v>
      </c>
      <c r="G23" s="11">
        <v>16.697588126159555</v>
      </c>
      <c r="H23" s="12">
        <v>10.575139146567718</v>
      </c>
      <c r="I23" s="11">
        <v>11.202635914332784</v>
      </c>
    </row>
    <row r="24" spans="1:10" ht="12" customHeight="1">
      <c r="A24" s="320"/>
      <c r="B24" s="328" t="s">
        <v>44</v>
      </c>
      <c r="C24" s="28">
        <v>43</v>
      </c>
      <c r="D24" s="30">
        <v>21</v>
      </c>
      <c r="E24" s="28">
        <v>11</v>
      </c>
      <c r="F24" s="30">
        <v>2</v>
      </c>
      <c r="G24" s="28">
        <v>6</v>
      </c>
      <c r="H24" s="30">
        <v>3</v>
      </c>
      <c r="I24" s="35">
        <v>7</v>
      </c>
    </row>
    <row r="25" spans="1:10" ht="12" customHeight="1">
      <c r="A25" s="320"/>
      <c r="B25" s="328"/>
      <c r="C25" s="19">
        <v>99.999999999999986</v>
      </c>
      <c r="D25" s="18">
        <v>48.837209302325576</v>
      </c>
      <c r="E25" s="19">
        <v>25.581395348837212</v>
      </c>
      <c r="F25" s="18">
        <v>4.6511627906976747</v>
      </c>
      <c r="G25" s="19">
        <v>13.953488372093023</v>
      </c>
      <c r="H25" s="18">
        <v>6.9767441860465116</v>
      </c>
      <c r="I25" s="36">
        <v>14.000000000000002</v>
      </c>
    </row>
    <row r="26" spans="1:10" ht="12" customHeight="1">
      <c r="A26" s="320"/>
      <c r="B26" s="328" t="s">
        <v>45</v>
      </c>
      <c r="C26" s="31">
        <v>185</v>
      </c>
      <c r="D26" s="29">
        <v>84</v>
      </c>
      <c r="E26" s="31">
        <v>37</v>
      </c>
      <c r="F26" s="29">
        <v>10</v>
      </c>
      <c r="G26" s="31">
        <v>28</v>
      </c>
      <c r="H26" s="29">
        <v>26</v>
      </c>
      <c r="I26" s="31">
        <v>21</v>
      </c>
    </row>
    <row r="27" spans="1:10" ht="12" customHeight="1">
      <c r="A27" s="320"/>
      <c r="B27" s="328"/>
      <c r="C27" s="11">
        <v>100.00000000000001</v>
      </c>
      <c r="D27" s="12">
        <v>45.405405405405411</v>
      </c>
      <c r="E27" s="11">
        <v>20</v>
      </c>
      <c r="F27" s="12">
        <v>5.4054054054054053</v>
      </c>
      <c r="G27" s="11">
        <v>15.135135135135137</v>
      </c>
      <c r="H27" s="12">
        <v>14.054054054054054</v>
      </c>
      <c r="I27" s="11">
        <v>10.194174757281553</v>
      </c>
    </row>
    <row r="28" spans="1:10" ht="12" customHeight="1">
      <c r="A28" s="320"/>
      <c r="B28" s="328" t="s">
        <v>46</v>
      </c>
      <c r="C28" s="28">
        <v>101</v>
      </c>
      <c r="D28" s="30">
        <v>43</v>
      </c>
      <c r="E28" s="28">
        <v>14</v>
      </c>
      <c r="F28" s="30">
        <v>5</v>
      </c>
      <c r="G28" s="28">
        <v>29</v>
      </c>
      <c r="H28" s="30">
        <v>10</v>
      </c>
      <c r="I28" s="35">
        <v>13</v>
      </c>
    </row>
    <row r="29" spans="1:10" ht="12" customHeight="1">
      <c r="A29" s="320"/>
      <c r="B29" s="328"/>
      <c r="C29" s="34">
        <v>100</v>
      </c>
      <c r="D29" s="18">
        <v>42.574257425742573</v>
      </c>
      <c r="E29" s="19">
        <v>13.861386138613863</v>
      </c>
      <c r="F29" s="18">
        <v>4.9504950495049505</v>
      </c>
      <c r="G29" s="19">
        <v>28.71287128712871</v>
      </c>
      <c r="H29" s="18">
        <v>9.9009900990099009</v>
      </c>
      <c r="I29" s="36">
        <v>11.403508771929824</v>
      </c>
    </row>
    <row r="30" spans="1:10" ht="12" customHeight="1">
      <c r="A30" s="320"/>
      <c r="B30" s="328" t="s">
        <v>47</v>
      </c>
      <c r="C30" s="31">
        <v>116</v>
      </c>
      <c r="D30" s="29">
        <v>56</v>
      </c>
      <c r="E30" s="31">
        <v>34</v>
      </c>
      <c r="F30" s="29">
        <v>1</v>
      </c>
      <c r="G30" s="31">
        <v>15</v>
      </c>
      <c r="H30" s="29">
        <v>10</v>
      </c>
      <c r="I30" s="31">
        <v>14</v>
      </c>
    </row>
    <row r="31" spans="1:10" ht="12" customHeight="1">
      <c r="A31" s="320"/>
      <c r="B31" s="328"/>
      <c r="C31" s="11">
        <v>99.999999999999986</v>
      </c>
      <c r="D31" s="12">
        <v>48.275862068965516</v>
      </c>
      <c r="E31" s="11">
        <v>29.310344827586203</v>
      </c>
      <c r="F31" s="12">
        <v>0.86206896551724133</v>
      </c>
      <c r="G31" s="11">
        <v>12.931034482758621</v>
      </c>
      <c r="H31" s="12">
        <v>8.6206896551724146</v>
      </c>
      <c r="I31" s="11">
        <v>10.76923076923077</v>
      </c>
    </row>
    <row r="32" spans="1:10" ht="12" customHeight="1">
      <c r="A32" s="320"/>
      <c r="B32" s="328" t="s">
        <v>48</v>
      </c>
      <c r="C32" s="28">
        <v>94</v>
      </c>
      <c r="D32" s="30">
        <v>52</v>
      </c>
      <c r="E32" s="28">
        <v>18</v>
      </c>
      <c r="F32" s="30">
        <v>4</v>
      </c>
      <c r="G32" s="28">
        <v>12</v>
      </c>
      <c r="H32" s="30">
        <v>8</v>
      </c>
      <c r="I32" s="35">
        <v>13</v>
      </c>
    </row>
    <row r="33" spans="1:9" ht="12" customHeight="1">
      <c r="A33" s="326"/>
      <c r="B33" s="329"/>
      <c r="C33" s="32">
        <v>100</v>
      </c>
      <c r="D33" s="33">
        <v>55.319148936170215</v>
      </c>
      <c r="E33" s="26">
        <v>19.148936170212767</v>
      </c>
      <c r="F33" s="33">
        <v>4.2553191489361701</v>
      </c>
      <c r="G33" s="26">
        <v>12.76595744680851</v>
      </c>
      <c r="H33" s="33">
        <v>8.5106382978723403</v>
      </c>
      <c r="I33" s="26">
        <v>12.149532710280374</v>
      </c>
    </row>
    <row r="34" spans="1:9" ht="12" customHeight="1">
      <c r="H34" s="64"/>
      <c r="I34" s="64"/>
    </row>
    <row r="35" spans="1:9" ht="12" customHeight="1">
      <c r="H35" s="37"/>
      <c r="I35" s="37"/>
    </row>
    <row r="36" spans="1:9" ht="12" customHeight="1">
      <c r="I36" s="37"/>
    </row>
    <row r="37" spans="1:9" ht="12" customHeight="1">
      <c r="I37" s="37"/>
    </row>
    <row r="38" spans="1:9" ht="12" customHeight="1">
      <c r="I38" s="37"/>
    </row>
    <row r="39" spans="1:9" ht="12" customHeight="1">
      <c r="I39" s="37"/>
    </row>
    <row r="40" spans="1:9" ht="12" customHeight="1">
      <c r="I40" s="37"/>
    </row>
    <row r="41" spans="1:9" ht="12" customHeight="1">
      <c r="I41" s="37"/>
    </row>
    <row r="42" spans="1:9" ht="12" customHeight="1">
      <c r="I42" s="37"/>
    </row>
    <row r="43" spans="1:9" ht="12" customHeight="1">
      <c r="I43" s="37"/>
    </row>
    <row r="44" spans="1:9" ht="12" customHeight="1">
      <c r="I44" s="37"/>
    </row>
    <row r="45" spans="1:9" ht="12" customHeight="1">
      <c r="I45" s="37"/>
    </row>
    <row r="46" spans="1:9" ht="12" customHeight="1">
      <c r="I46" s="37"/>
    </row>
    <row r="47" spans="1:9" ht="12" customHeight="1">
      <c r="I47" s="37"/>
    </row>
    <row r="48" spans="1:9" ht="12" customHeight="1">
      <c r="I48" s="37"/>
    </row>
    <row r="49" spans="9:9" ht="12" customHeight="1">
      <c r="I49" s="37"/>
    </row>
    <row r="50" spans="9:9" ht="12" customHeight="1">
      <c r="I50" s="37"/>
    </row>
    <row r="51" spans="9:9" ht="12" customHeight="1">
      <c r="I51" s="37"/>
    </row>
    <row r="52" spans="9:9" ht="12" customHeight="1">
      <c r="I52" s="37"/>
    </row>
    <row r="53" spans="9:9" ht="12" customHeight="1">
      <c r="I53" s="37"/>
    </row>
    <row r="54" spans="9:9" ht="12" customHeight="1">
      <c r="I54" s="37"/>
    </row>
    <row r="55" spans="9:9" ht="12" customHeight="1">
      <c r="I55" s="37"/>
    </row>
    <row r="56" spans="9:9" ht="12" customHeight="1">
      <c r="I56" s="37"/>
    </row>
  </sheetData>
  <mergeCells count="27">
    <mergeCell ref="A4:B5"/>
    <mergeCell ref="A6:B7"/>
    <mergeCell ref="A8:A9"/>
    <mergeCell ref="B8:B9"/>
    <mergeCell ref="A10:A11"/>
    <mergeCell ref="B10:B11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32:A33"/>
    <mergeCell ref="B32:B33"/>
    <mergeCell ref="A26:A27"/>
    <mergeCell ref="B26:B27"/>
    <mergeCell ref="A28:A29"/>
    <mergeCell ref="B28:B29"/>
    <mergeCell ref="A30:A31"/>
    <mergeCell ref="B30:B31"/>
  </mergeCells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35"/>
  <sheetViews>
    <sheetView showGridLines="0" workbookViewId="0"/>
  </sheetViews>
  <sheetFormatPr defaultColWidth="9.140625" defaultRowHeight="12"/>
  <cols>
    <col min="1" max="1" width="32.28515625" style="149" customWidth="1"/>
    <col min="2" max="18" width="7.85546875" style="149" customWidth="1"/>
    <col min="19" max="43" width="7" style="149" customWidth="1"/>
    <col min="44" max="16384" width="9.140625" style="149"/>
  </cols>
  <sheetData>
    <row r="1" spans="1:17" s="198" customFormat="1" ht="12.75" thickBot="1">
      <c r="A1" s="390" t="s">
        <v>197</v>
      </c>
    </row>
    <row r="2" spans="1:17" ht="6" customHeight="1" thickTop="1">
      <c r="B2" s="235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1"/>
      <c r="Q2" s="201"/>
    </row>
    <row r="3" spans="1:17" ht="12" customHeight="1">
      <c r="B3" s="377" t="s">
        <v>0</v>
      </c>
      <c r="C3" s="379" t="s">
        <v>101</v>
      </c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81" t="s">
        <v>126</v>
      </c>
      <c r="Q3" s="381" t="s">
        <v>127</v>
      </c>
    </row>
    <row r="4" spans="1:17" ht="12" customHeight="1">
      <c r="B4" s="377"/>
      <c r="C4" s="379"/>
      <c r="D4" s="379" t="s">
        <v>128</v>
      </c>
      <c r="E4" s="317"/>
      <c r="F4" s="317"/>
      <c r="G4" s="317"/>
      <c r="H4" s="317"/>
      <c r="I4" s="317"/>
      <c r="J4" s="379" t="s">
        <v>129</v>
      </c>
      <c r="K4" s="317"/>
      <c r="L4" s="317"/>
      <c r="M4" s="317"/>
      <c r="N4" s="379" t="s">
        <v>105</v>
      </c>
      <c r="O4" s="379" t="s">
        <v>59</v>
      </c>
      <c r="P4" s="381"/>
      <c r="Q4" s="381"/>
    </row>
    <row r="5" spans="1:17" ht="12" customHeight="1">
      <c r="B5" s="377"/>
      <c r="C5" s="379"/>
      <c r="D5" s="379"/>
      <c r="E5" s="379" t="s">
        <v>130</v>
      </c>
      <c r="F5" s="317"/>
      <c r="G5" s="317"/>
      <c r="H5" s="379" t="s">
        <v>131</v>
      </c>
      <c r="I5" s="379" t="s">
        <v>132</v>
      </c>
      <c r="J5" s="379"/>
      <c r="K5" s="317"/>
      <c r="L5" s="317"/>
      <c r="M5" s="317"/>
      <c r="N5" s="379"/>
      <c r="O5" s="379"/>
      <c r="P5" s="381"/>
      <c r="Q5" s="381"/>
    </row>
    <row r="6" spans="1:17" ht="131.25" customHeight="1">
      <c r="B6" s="378"/>
      <c r="C6" s="380"/>
      <c r="D6" s="380"/>
      <c r="E6" s="380"/>
      <c r="F6" s="316" t="s">
        <v>133</v>
      </c>
      <c r="G6" s="316" t="s">
        <v>134</v>
      </c>
      <c r="H6" s="380"/>
      <c r="I6" s="380"/>
      <c r="J6" s="380"/>
      <c r="K6" s="316" t="s">
        <v>135</v>
      </c>
      <c r="L6" s="316" t="s">
        <v>136</v>
      </c>
      <c r="M6" s="316" t="s">
        <v>137</v>
      </c>
      <c r="N6" s="380"/>
      <c r="O6" s="380"/>
      <c r="P6" s="382"/>
      <c r="Q6" s="382"/>
    </row>
    <row r="7" spans="1:17" ht="12" customHeight="1">
      <c r="A7" s="343" t="s">
        <v>0</v>
      </c>
      <c r="B7" s="143">
        <v>1504</v>
      </c>
      <c r="C7" s="144">
        <v>1114</v>
      </c>
      <c r="D7" s="143">
        <v>921</v>
      </c>
      <c r="E7" s="236">
        <v>871</v>
      </c>
      <c r="F7" s="143">
        <v>767</v>
      </c>
      <c r="G7" s="144">
        <v>104</v>
      </c>
      <c r="H7" s="143">
        <v>39</v>
      </c>
      <c r="I7" s="144">
        <v>11</v>
      </c>
      <c r="J7" s="143">
        <v>147</v>
      </c>
      <c r="K7" s="144">
        <v>40</v>
      </c>
      <c r="L7" s="143">
        <v>100</v>
      </c>
      <c r="M7" s="236">
        <v>7</v>
      </c>
      <c r="N7" s="143">
        <v>16</v>
      </c>
      <c r="O7" s="144">
        <v>30</v>
      </c>
      <c r="P7" s="143">
        <v>313</v>
      </c>
      <c r="Q7" s="263">
        <v>77</v>
      </c>
    </row>
    <row r="8" spans="1:17" ht="12" customHeight="1">
      <c r="A8" s="321"/>
      <c r="B8" s="151">
        <v>100</v>
      </c>
      <c r="C8" s="152">
        <v>74.069148936170208</v>
      </c>
      <c r="D8" s="151">
        <v>61.236702127659569</v>
      </c>
      <c r="E8" s="152">
        <v>57.912234042553187</v>
      </c>
      <c r="F8" s="151">
        <v>50.99734042553191</v>
      </c>
      <c r="G8" s="152">
        <v>6.9148936170212769</v>
      </c>
      <c r="H8" s="151">
        <v>2.5930851063829787</v>
      </c>
      <c r="I8" s="152">
        <v>0.7313829787234043</v>
      </c>
      <c r="J8" s="151">
        <v>9.7739361702127656</v>
      </c>
      <c r="K8" s="152">
        <v>2.6595744680851063</v>
      </c>
      <c r="L8" s="151">
        <v>6.6489361702127656</v>
      </c>
      <c r="M8" s="152">
        <v>0.46542553191489361</v>
      </c>
      <c r="N8" s="151">
        <v>1.0638297872340425</v>
      </c>
      <c r="O8" s="152">
        <v>1.9946808510638299</v>
      </c>
      <c r="P8" s="151">
        <v>20.811170212765958</v>
      </c>
      <c r="Q8" s="264">
        <v>5.1196808510638299</v>
      </c>
    </row>
    <row r="9" spans="1:17" ht="12" customHeight="1">
      <c r="A9" s="321" t="s">
        <v>147</v>
      </c>
      <c r="B9" s="148">
        <v>707</v>
      </c>
      <c r="C9" s="147">
        <v>707</v>
      </c>
      <c r="D9" s="148">
        <v>592</v>
      </c>
      <c r="E9" s="147">
        <v>569</v>
      </c>
      <c r="F9" s="148">
        <v>509</v>
      </c>
      <c r="G9" s="147">
        <v>60</v>
      </c>
      <c r="H9" s="148">
        <v>20</v>
      </c>
      <c r="I9" s="147">
        <v>3</v>
      </c>
      <c r="J9" s="148">
        <v>98</v>
      </c>
      <c r="K9" s="147">
        <v>25</v>
      </c>
      <c r="L9" s="148">
        <v>68</v>
      </c>
      <c r="M9" s="147">
        <v>5</v>
      </c>
      <c r="N9" s="148">
        <v>3</v>
      </c>
      <c r="O9" s="147">
        <v>14</v>
      </c>
      <c r="P9" s="202" t="s">
        <v>33</v>
      </c>
      <c r="Q9" s="238" t="s">
        <v>33</v>
      </c>
    </row>
    <row r="10" spans="1:17" ht="12" customHeight="1">
      <c r="A10" s="321"/>
      <c r="B10" s="145">
        <v>100</v>
      </c>
      <c r="C10" s="146">
        <v>100</v>
      </c>
      <c r="D10" s="145">
        <v>83.734087694483733</v>
      </c>
      <c r="E10" s="146">
        <v>80.480905233380483</v>
      </c>
      <c r="F10" s="145">
        <v>71.994342291371993</v>
      </c>
      <c r="G10" s="146">
        <v>8.4865629420084865</v>
      </c>
      <c r="H10" s="145">
        <v>2.8288543140028288</v>
      </c>
      <c r="I10" s="146">
        <v>0.42432814710042432</v>
      </c>
      <c r="J10" s="145">
        <v>13.861386138613863</v>
      </c>
      <c r="K10" s="146">
        <v>3.536067892503536</v>
      </c>
      <c r="L10" s="145">
        <v>9.618104667609618</v>
      </c>
      <c r="M10" s="146">
        <v>0.70721357850070721</v>
      </c>
      <c r="N10" s="145">
        <v>0.42432814710042432</v>
      </c>
      <c r="O10" s="146">
        <v>1.9801980198019802</v>
      </c>
      <c r="P10" s="203" t="s">
        <v>33</v>
      </c>
      <c r="Q10" s="265" t="s">
        <v>33</v>
      </c>
    </row>
    <row r="11" spans="1:17" ht="12" customHeight="1">
      <c r="A11" s="321" t="s">
        <v>148</v>
      </c>
      <c r="B11" s="149">
        <v>351</v>
      </c>
      <c r="C11" s="150">
        <v>351</v>
      </c>
      <c r="D11" s="149">
        <v>294</v>
      </c>
      <c r="E11" s="150">
        <v>272</v>
      </c>
      <c r="F11" s="149">
        <v>235</v>
      </c>
      <c r="G11" s="150">
        <v>37</v>
      </c>
      <c r="H11" s="149">
        <v>16</v>
      </c>
      <c r="I11" s="150">
        <v>6</v>
      </c>
      <c r="J11" s="149">
        <v>34</v>
      </c>
      <c r="K11" s="150">
        <v>11</v>
      </c>
      <c r="L11" s="149">
        <v>22</v>
      </c>
      <c r="M11" s="150">
        <v>1</v>
      </c>
      <c r="N11" s="149">
        <v>12</v>
      </c>
      <c r="O11" s="150">
        <v>11</v>
      </c>
      <c r="P11" s="204" t="s">
        <v>33</v>
      </c>
      <c r="Q11" s="266" t="s">
        <v>33</v>
      </c>
    </row>
    <row r="12" spans="1:17" ht="12" customHeight="1">
      <c r="A12" s="321"/>
      <c r="B12" s="151">
        <v>100</v>
      </c>
      <c r="C12" s="152">
        <v>100</v>
      </c>
      <c r="D12" s="151">
        <v>83.760683760683762</v>
      </c>
      <c r="E12" s="152">
        <v>77.492877492877483</v>
      </c>
      <c r="F12" s="151">
        <v>66.95156695156696</v>
      </c>
      <c r="G12" s="152">
        <v>10.541310541310542</v>
      </c>
      <c r="H12" s="151">
        <v>4.5584045584045585</v>
      </c>
      <c r="I12" s="152">
        <v>1.7094017094017095</v>
      </c>
      <c r="J12" s="151">
        <v>9.6866096866096854</v>
      </c>
      <c r="K12" s="152">
        <v>3.133903133903134</v>
      </c>
      <c r="L12" s="151">
        <v>6.267806267806268</v>
      </c>
      <c r="M12" s="152">
        <v>0.28490028490028491</v>
      </c>
      <c r="N12" s="151">
        <v>3.4188034188034191</v>
      </c>
      <c r="O12" s="152">
        <v>3.133903133903134</v>
      </c>
      <c r="P12" s="205" t="s">
        <v>33</v>
      </c>
      <c r="Q12" s="267" t="s">
        <v>33</v>
      </c>
    </row>
    <row r="13" spans="1:17" ht="12" customHeight="1">
      <c r="A13" s="321" t="s">
        <v>149</v>
      </c>
      <c r="B13" s="227">
        <v>54</v>
      </c>
      <c r="C13" s="207" t="s">
        <v>33</v>
      </c>
      <c r="D13" s="202" t="s">
        <v>33</v>
      </c>
      <c r="E13" s="207" t="s">
        <v>33</v>
      </c>
      <c r="F13" s="202" t="s">
        <v>33</v>
      </c>
      <c r="G13" s="207" t="s">
        <v>33</v>
      </c>
      <c r="H13" s="202" t="s">
        <v>33</v>
      </c>
      <c r="I13" s="207" t="s">
        <v>33</v>
      </c>
      <c r="J13" s="202" t="s">
        <v>33</v>
      </c>
      <c r="K13" s="207" t="s">
        <v>33</v>
      </c>
      <c r="L13" s="202" t="s">
        <v>33</v>
      </c>
      <c r="M13" s="207" t="s">
        <v>33</v>
      </c>
      <c r="N13" s="202" t="s">
        <v>33</v>
      </c>
      <c r="O13" s="207" t="s">
        <v>33</v>
      </c>
      <c r="P13" s="148">
        <v>54</v>
      </c>
      <c r="Q13" s="238" t="s">
        <v>33</v>
      </c>
    </row>
    <row r="14" spans="1:17" ht="12" customHeight="1">
      <c r="A14" s="321"/>
      <c r="B14" s="226">
        <v>100</v>
      </c>
      <c r="C14" s="208" t="s">
        <v>33</v>
      </c>
      <c r="D14" s="203" t="s">
        <v>33</v>
      </c>
      <c r="E14" s="208" t="s">
        <v>33</v>
      </c>
      <c r="F14" s="203" t="s">
        <v>33</v>
      </c>
      <c r="G14" s="208" t="s">
        <v>33</v>
      </c>
      <c r="H14" s="203" t="s">
        <v>33</v>
      </c>
      <c r="I14" s="208" t="s">
        <v>33</v>
      </c>
      <c r="J14" s="203" t="s">
        <v>33</v>
      </c>
      <c r="K14" s="208" t="s">
        <v>33</v>
      </c>
      <c r="L14" s="203" t="s">
        <v>33</v>
      </c>
      <c r="M14" s="208" t="s">
        <v>33</v>
      </c>
      <c r="N14" s="203" t="s">
        <v>33</v>
      </c>
      <c r="O14" s="208" t="s">
        <v>33</v>
      </c>
      <c r="P14" s="145">
        <v>100</v>
      </c>
      <c r="Q14" s="265" t="s">
        <v>33</v>
      </c>
    </row>
    <row r="15" spans="1:17" ht="12" customHeight="1">
      <c r="A15" s="321" t="s">
        <v>150</v>
      </c>
      <c r="B15" s="149">
        <v>229</v>
      </c>
      <c r="C15" s="206" t="s">
        <v>33</v>
      </c>
      <c r="D15" s="204" t="s">
        <v>33</v>
      </c>
      <c r="E15" s="206" t="s">
        <v>33</v>
      </c>
      <c r="F15" s="204" t="s">
        <v>33</v>
      </c>
      <c r="G15" s="206" t="s">
        <v>33</v>
      </c>
      <c r="H15" s="204" t="s">
        <v>33</v>
      </c>
      <c r="I15" s="206" t="s">
        <v>33</v>
      </c>
      <c r="J15" s="204" t="s">
        <v>33</v>
      </c>
      <c r="K15" s="206" t="s">
        <v>33</v>
      </c>
      <c r="L15" s="204" t="s">
        <v>33</v>
      </c>
      <c r="M15" s="206" t="s">
        <v>33</v>
      </c>
      <c r="N15" s="204" t="s">
        <v>33</v>
      </c>
      <c r="O15" s="206" t="s">
        <v>33</v>
      </c>
      <c r="P15" s="149">
        <v>229</v>
      </c>
      <c r="Q15" s="266" t="s">
        <v>33</v>
      </c>
    </row>
    <row r="16" spans="1:17" ht="12" customHeight="1">
      <c r="A16" s="321"/>
      <c r="B16" s="151">
        <v>100</v>
      </c>
      <c r="C16" s="165" t="s">
        <v>33</v>
      </c>
      <c r="D16" s="205" t="s">
        <v>33</v>
      </c>
      <c r="E16" s="165" t="s">
        <v>33</v>
      </c>
      <c r="F16" s="205" t="s">
        <v>33</v>
      </c>
      <c r="G16" s="165" t="s">
        <v>33</v>
      </c>
      <c r="H16" s="205" t="s">
        <v>33</v>
      </c>
      <c r="I16" s="165" t="s">
        <v>33</v>
      </c>
      <c r="J16" s="205" t="s">
        <v>33</v>
      </c>
      <c r="K16" s="165" t="s">
        <v>33</v>
      </c>
      <c r="L16" s="205" t="s">
        <v>33</v>
      </c>
      <c r="M16" s="165" t="s">
        <v>33</v>
      </c>
      <c r="N16" s="205" t="s">
        <v>33</v>
      </c>
      <c r="O16" s="165" t="s">
        <v>33</v>
      </c>
      <c r="P16" s="151">
        <v>100</v>
      </c>
      <c r="Q16" s="267" t="s">
        <v>33</v>
      </c>
    </row>
    <row r="17" spans="1:17" ht="12" customHeight="1">
      <c r="A17" s="321" t="s">
        <v>59</v>
      </c>
      <c r="B17" s="148">
        <v>163</v>
      </c>
      <c r="C17" s="147">
        <v>56</v>
      </c>
      <c r="D17" s="148">
        <v>35</v>
      </c>
      <c r="E17" s="147">
        <v>30</v>
      </c>
      <c r="F17" s="148">
        <v>23</v>
      </c>
      <c r="G17" s="147">
        <v>7</v>
      </c>
      <c r="H17" s="148">
        <v>3</v>
      </c>
      <c r="I17" s="147">
        <v>2</v>
      </c>
      <c r="J17" s="148">
        <v>15</v>
      </c>
      <c r="K17" s="147">
        <v>4</v>
      </c>
      <c r="L17" s="148">
        <v>10</v>
      </c>
      <c r="M17" s="147">
        <v>1</v>
      </c>
      <c r="N17" s="148">
        <v>1</v>
      </c>
      <c r="O17" s="147">
        <v>5</v>
      </c>
      <c r="P17" s="148">
        <v>30</v>
      </c>
      <c r="Q17" s="227">
        <v>77</v>
      </c>
    </row>
    <row r="18" spans="1:17" ht="12" customHeight="1">
      <c r="A18" s="321"/>
      <c r="B18" s="145">
        <v>100</v>
      </c>
      <c r="C18" s="146">
        <v>34.355828220858896</v>
      </c>
      <c r="D18" s="145">
        <v>21.472392638036812</v>
      </c>
      <c r="E18" s="146">
        <v>18.404907975460123</v>
      </c>
      <c r="F18" s="145">
        <v>14.110429447852759</v>
      </c>
      <c r="G18" s="146">
        <v>4.294478527607362</v>
      </c>
      <c r="H18" s="145">
        <v>1.8404907975460123</v>
      </c>
      <c r="I18" s="146">
        <v>1.2269938650306749</v>
      </c>
      <c r="J18" s="145">
        <v>9.2024539877300615</v>
      </c>
      <c r="K18" s="146">
        <v>2.4539877300613497</v>
      </c>
      <c r="L18" s="145">
        <v>6.1349693251533743</v>
      </c>
      <c r="M18" s="146">
        <v>0.61349693251533743</v>
      </c>
      <c r="N18" s="145">
        <v>0.61349693251533743</v>
      </c>
      <c r="O18" s="146">
        <v>3.0674846625766872</v>
      </c>
      <c r="P18" s="145">
        <v>18.404907975460123</v>
      </c>
      <c r="Q18" s="226">
        <v>47.239263803680984</v>
      </c>
    </row>
    <row r="19" spans="1:17" ht="12" customHeight="1">
      <c r="A19" s="321" t="s">
        <v>151</v>
      </c>
      <c r="B19" s="224">
        <v>190</v>
      </c>
      <c r="C19" s="268">
        <v>190</v>
      </c>
      <c r="D19" s="224">
        <v>190</v>
      </c>
      <c r="E19" s="150">
        <v>190</v>
      </c>
      <c r="F19" s="149">
        <v>190</v>
      </c>
      <c r="G19" s="206" t="s">
        <v>33</v>
      </c>
      <c r="H19" s="206" t="s">
        <v>33</v>
      </c>
      <c r="I19" s="206" t="s">
        <v>33</v>
      </c>
      <c r="J19" s="206" t="s">
        <v>33</v>
      </c>
      <c r="K19" s="206" t="s">
        <v>33</v>
      </c>
      <c r="L19" s="206" t="s">
        <v>33</v>
      </c>
      <c r="M19" s="206" t="s">
        <v>33</v>
      </c>
      <c r="N19" s="204" t="s">
        <v>33</v>
      </c>
      <c r="O19" s="206" t="s">
        <v>33</v>
      </c>
      <c r="P19" s="204" t="s">
        <v>33</v>
      </c>
      <c r="Q19" s="266" t="s">
        <v>33</v>
      </c>
    </row>
    <row r="20" spans="1:17" ht="12" customHeight="1">
      <c r="A20" s="327"/>
      <c r="B20" s="155">
        <v>100</v>
      </c>
      <c r="C20" s="156">
        <v>100</v>
      </c>
      <c r="D20" s="157">
        <v>100</v>
      </c>
      <c r="E20" s="156">
        <v>100</v>
      </c>
      <c r="F20" s="157">
        <v>100</v>
      </c>
      <c r="G20" s="209" t="s">
        <v>33</v>
      </c>
      <c r="H20" s="209" t="s">
        <v>33</v>
      </c>
      <c r="I20" s="209" t="s">
        <v>33</v>
      </c>
      <c r="J20" s="209" t="s">
        <v>33</v>
      </c>
      <c r="K20" s="209" t="s">
        <v>33</v>
      </c>
      <c r="L20" s="209" t="s">
        <v>33</v>
      </c>
      <c r="M20" s="209" t="s">
        <v>33</v>
      </c>
      <c r="N20" s="210" t="s">
        <v>33</v>
      </c>
      <c r="O20" s="209" t="s">
        <v>33</v>
      </c>
      <c r="P20" s="210" t="s">
        <v>33</v>
      </c>
      <c r="Q20" s="269" t="s">
        <v>33</v>
      </c>
    </row>
    <row r="23" spans="1:17"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</row>
    <row r="25" spans="1:17"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</row>
    <row r="27" spans="1:17"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9" spans="1:17"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1" spans="1:17"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</row>
    <row r="33" spans="2:17"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</row>
    <row r="35" spans="2:17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</sheetData>
  <mergeCells count="18">
    <mergeCell ref="P3:P6"/>
    <mergeCell ref="Q3:Q6"/>
    <mergeCell ref="D4:D6"/>
    <mergeCell ref="J4:J6"/>
    <mergeCell ref="N4:N6"/>
    <mergeCell ref="O4:O6"/>
    <mergeCell ref="E5:E6"/>
    <mergeCell ref="H5:H6"/>
    <mergeCell ref="A17:A18"/>
    <mergeCell ref="A19:A20"/>
    <mergeCell ref="I5:I6"/>
    <mergeCell ref="A7:A8"/>
    <mergeCell ref="A9:A10"/>
    <mergeCell ref="A11:A12"/>
    <mergeCell ref="A13:A14"/>
    <mergeCell ref="A15:A16"/>
    <mergeCell ref="B3:B6"/>
    <mergeCell ref="C3:C6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09"/>
  <sheetViews>
    <sheetView showGridLines="0" workbookViewId="0"/>
  </sheetViews>
  <sheetFormatPr defaultColWidth="9.140625" defaultRowHeight="12"/>
  <cols>
    <col min="1" max="1" width="23.42578125" style="2" customWidth="1"/>
    <col min="2" max="19" width="7.85546875" style="2" customWidth="1"/>
    <col min="20" max="43" width="7" style="2" customWidth="1"/>
    <col min="44" max="16384" width="9.140625" style="2"/>
  </cols>
  <sheetData>
    <row r="1" spans="1:17" s="101" customFormat="1" ht="12.75" thickBot="1">
      <c r="A1" s="389" t="s">
        <v>198</v>
      </c>
    </row>
    <row r="2" spans="1:17" ht="6" customHeight="1" thickTop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</row>
    <row r="3" spans="1:17" ht="12" customHeight="1">
      <c r="B3" s="377" t="s">
        <v>0</v>
      </c>
      <c r="C3" s="379" t="s">
        <v>101</v>
      </c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81" t="s">
        <v>126</v>
      </c>
      <c r="Q3" s="381" t="s">
        <v>127</v>
      </c>
    </row>
    <row r="4" spans="1:17" ht="12" customHeight="1">
      <c r="B4" s="377"/>
      <c r="C4" s="379"/>
      <c r="D4" s="379" t="s">
        <v>128</v>
      </c>
      <c r="E4" s="317"/>
      <c r="F4" s="317"/>
      <c r="G4" s="317"/>
      <c r="H4" s="317"/>
      <c r="I4" s="317"/>
      <c r="J4" s="379" t="s">
        <v>129</v>
      </c>
      <c r="K4" s="317"/>
      <c r="L4" s="317"/>
      <c r="M4" s="317"/>
      <c r="N4" s="379" t="s">
        <v>105</v>
      </c>
      <c r="O4" s="379" t="s">
        <v>59</v>
      </c>
      <c r="P4" s="381"/>
      <c r="Q4" s="381"/>
    </row>
    <row r="5" spans="1:17" ht="12" customHeight="1">
      <c r="B5" s="377"/>
      <c r="C5" s="379"/>
      <c r="D5" s="379"/>
      <c r="E5" s="379" t="s">
        <v>130</v>
      </c>
      <c r="F5" s="317"/>
      <c r="G5" s="317"/>
      <c r="H5" s="379" t="s">
        <v>131</v>
      </c>
      <c r="I5" s="379" t="s">
        <v>132</v>
      </c>
      <c r="J5" s="379"/>
      <c r="K5" s="317"/>
      <c r="L5" s="317"/>
      <c r="M5" s="317"/>
      <c r="N5" s="379"/>
      <c r="O5" s="379"/>
      <c r="P5" s="381"/>
      <c r="Q5" s="381"/>
    </row>
    <row r="6" spans="1:17" ht="131.25" customHeight="1">
      <c r="B6" s="378"/>
      <c r="C6" s="380"/>
      <c r="D6" s="380"/>
      <c r="E6" s="380"/>
      <c r="F6" s="316" t="s">
        <v>133</v>
      </c>
      <c r="G6" s="316" t="s">
        <v>134</v>
      </c>
      <c r="H6" s="380"/>
      <c r="I6" s="380"/>
      <c r="J6" s="380"/>
      <c r="K6" s="316" t="s">
        <v>135</v>
      </c>
      <c r="L6" s="316" t="s">
        <v>136</v>
      </c>
      <c r="M6" s="316" t="s">
        <v>137</v>
      </c>
      <c r="N6" s="380"/>
      <c r="O6" s="380"/>
      <c r="P6" s="382"/>
      <c r="Q6" s="382"/>
    </row>
    <row r="7" spans="1:17" ht="12" customHeight="1">
      <c r="A7" s="343" t="s">
        <v>0</v>
      </c>
      <c r="B7" s="171">
        <v>1504</v>
      </c>
      <c r="C7" s="172">
        <v>1114</v>
      </c>
      <c r="D7" s="171">
        <v>921</v>
      </c>
      <c r="E7" s="172">
        <v>871</v>
      </c>
      <c r="F7" s="171">
        <v>767</v>
      </c>
      <c r="G7" s="172">
        <v>104</v>
      </c>
      <c r="H7" s="171">
        <v>39</v>
      </c>
      <c r="I7" s="172">
        <v>11</v>
      </c>
      <c r="J7" s="171">
        <v>147</v>
      </c>
      <c r="K7" s="172">
        <v>40</v>
      </c>
      <c r="L7" s="171">
        <v>100</v>
      </c>
      <c r="M7" s="172">
        <v>7</v>
      </c>
      <c r="N7" s="171">
        <v>16</v>
      </c>
      <c r="O7" s="172">
        <v>30</v>
      </c>
      <c r="P7" s="172">
        <v>313</v>
      </c>
      <c r="Q7" s="171">
        <v>77</v>
      </c>
    </row>
    <row r="8" spans="1:17" ht="12" customHeight="1">
      <c r="A8" s="321"/>
      <c r="B8" s="173">
        <v>100</v>
      </c>
      <c r="C8" s="174">
        <v>74.069148936170208</v>
      </c>
      <c r="D8" s="173">
        <v>61.236702127659569</v>
      </c>
      <c r="E8" s="174">
        <v>57.912234042553187</v>
      </c>
      <c r="F8" s="173">
        <v>50.99734042553191</v>
      </c>
      <c r="G8" s="174">
        <v>6.9148936170212769</v>
      </c>
      <c r="H8" s="173">
        <v>2.5930851063829787</v>
      </c>
      <c r="I8" s="174">
        <v>0.7313829787234043</v>
      </c>
      <c r="J8" s="173">
        <v>9.7739361702127656</v>
      </c>
      <c r="K8" s="174">
        <v>2.6595744680851063</v>
      </c>
      <c r="L8" s="173">
        <v>6.6489361702127656</v>
      </c>
      <c r="M8" s="174">
        <v>0.46542553191489361</v>
      </c>
      <c r="N8" s="173">
        <v>1.0638297872340425</v>
      </c>
      <c r="O8" s="174">
        <v>1.9946808510638299</v>
      </c>
      <c r="P8" s="174">
        <v>20.811170212765958</v>
      </c>
      <c r="Q8" s="173">
        <v>5.1196808510638299</v>
      </c>
    </row>
    <row r="9" spans="1:17" ht="12" customHeight="1">
      <c r="A9" s="328" t="s">
        <v>70</v>
      </c>
      <c r="B9" s="175">
        <v>29</v>
      </c>
      <c r="C9" s="185">
        <v>16</v>
      </c>
      <c r="D9" s="175">
        <v>7</v>
      </c>
      <c r="E9" s="185">
        <v>5</v>
      </c>
      <c r="F9" s="175">
        <v>4</v>
      </c>
      <c r="G9" s="185">
        <v>1</v>
      </c>
      <c r="H9" s="175">
        <v>1</v>
      </c>
      <c r="I9" s="185">
        <v>1</v>
      </c>
      <c r="J9" s="175">
        <v>7</v>
      </c>
      <c r="K9" s="185">
        <v>1</v>
      </c>
      <c r="L9" s="175">
        <v>5</v>
      </c>
      <c r="M9" s="185">
        <v>1</v>
      </c>
      <c r="N9" s="177" t="s">
        <v>33</v>
      </c>
      <c r="O9" s="185">
        <v>2</v>
      </c>
      <c r="P9" s="185">
        <v>8</v>
      </c>
      <c r="Q9" s="175">
        <v>5</v>
      </c>
    </row>
    <row r="10" spans="1:17" ht="12" customHeight="1">
      <c r="A10" s="328"/>
      <c r="B10" s="178">
        <v>100</v>
      </c>
      <c r="C10" s="186">
        <v>55.172413793103445</v>
      </c>
      <c r="D10" s="178">
        <v>24.137931034482758</v>
      </c>
      <c r="E10" s="186">
        <v>17.241379310344829</v>
      </c>
      <c r="F10" s="178">
        <v>13.793103448275861</v>
      </c>
      <c r="G10" s="186">
        <v>3.4482758620689653</v>
      </c>
      <c r="H10" s="178">
        <v>3.4482758620689653</v>
      </c>
      <c r="I10" s="186">
        <v>3.4482758620689653</v>
      </c>
      <c r="J10" s="178">
        <v>24.137931034482758</v>
      </c>
      <c r="K10" s="186">
        <v>3.4482758620689653</v>
      </c>
      <c r="L10" s="178">
        <v>17.241379310344829</v>
      </c>
      <c r="M10" s="186">
        <v>3.4482758620689653</v>
      </c>
      <c r="N10" s="180" t="s">
        <v>33</v>
      </c>
      <c r="O10" s="186">
        <v>6.8965517241379306</v>
      </c>
      <c r="P10" s="186">
        <v>27.586206896551722</v>
      </c>
      <c r="Q10" s="178">
        <v>17.241379310344829</v>
      </c>
    </row>
    <row r="11" spans="1:17" ht="12" customHeight="1">
      <c r="A11" s="367" t="s">
        <v>71</v>
      </c>
      <c r="B11" s="163">
        <v>55</v>
      </c>
      <c r="C11" s="181">
        <v>23</v>
      </c>
      <c r="D11" s="163">
        <v>12</v>
      </c>
      <c r="E11" s="181">
        <v>8</v>
      </c>
      <c r="F11" s="163">
        <v>7</v>
      </c>
      <c r="G11" s="181">
        <v>1</v>
      </c>
      <c r="H11" s="163">
        <v>3</v>
      </c>
      <c r="I11" s="181">
        <v>1</v>
      </c>
      <c r="J11" s="163">
        <v>10</v>
      </c>
      <c r="K11" s="181">
        <v>1</v>
      </c>
      <c r="L11" s="163">
        <v>8</v>
      </c>
      <c r="M11" s="181">
        <v>1</v>
      </c>
      <c r="N11" s="163">
        <v>1</v>
      </c>
      <c r="O11" s="183" t="s">
        <v>33</v>
      </c>
      <c r="P11" s="181">
        <v>24</v>
      </c>
      <c r="Q11" s="163">
        <v>8</v>
      </c>
    </row>
    <row r="12" spans="1:17" ht="12" customHeight="1">
      <c r="A12" s="368"/>
      <c r="B12" s="173">
        <v>100</v>
      </c>
      <c r="C12" s="174">
        <v>41.818181818181813</v>
      </c>
      <c r="D12" s="173">
        <v>21.818181818181817</v>
      </c>
      <c r="E12" s="174">
        <v>14.545454545454545</v>
      </c>
      <c r="F12" s="173">
        <v>12.727272727272727</v>
      </c>
      <c r="G12" s="174">
        <v>1.8181818181818181</v>
      </c>
      <c r="H12" s="173">
        <v>5.4545454545454541</v>
      </c>
      <c r="I12" s="174">
        <v>1.8181818181818181</v>
      </c>
      <c r="J12" s="173">
        <v>18.181818181818183</v>
      </c>
      <c r="K12" s="174">
        <v>1.8181818181818181</v>
      </c>
      <c r="L12" s="173">
        <v>14.545454545454545</v>
      </c>
      <c r="M12" s="174">
        <v>1.8181818181818181</v>
      </c>
      <c r="N12" s="173">
        <v>1.8181818181818181</v>
      </c>
      <c r="O12" s="162" t="s">
        <v>33</v>
      </c>
      <c r="P12" s="174">
        <v>43.636363636363633</v>
      </c>
      <c r="Q12" s="173">
        <v>14.545454545454545</v>
      </c>
    </row>
    <row r="13" spans="1:17" ht="12" customHeight="1">
      <c r="A13" s="367" t="s">
        <v>72</v>
      </c>
      <c r="B13" s="175">
        <v>113</v>
      </c>
      <c r="C13" s="185">
        <v>41</v>
      </c>
      <c r="D13" s="175">
        <v>21</v>
      </c>
      <c r="E13" s="185">
        <v>18</v>
      </c>
      <c r="F13" s="175">
        <v>15</v>
      </c>
      <c r="G13" s="185">
        <v>3</v>
      </c>
      <c r="H13" s="175">
        <v>2</v>
      </c>
      <c r="I13" s="185">
        <v>1</v>
      </c>
      <c r="J13" s="175">
        <v>13</v>
      </c>
      <c r="K13" s="185">
        <v>2</v>
      </c>
      <c r="L13" s="175">
        <v>9</v>
      </c>
      <c r="M13" s="185">
        <v>2</v>
      </c>
      <c r="N13" s="175">
        <v>2</v>
      </c>
      <c r="O13" s="185">
        <v>5</v>
      </c>
      <c r="P13" s="185">
        <v>63</v>
      </c>
      <c r="Q13" s="175">
        <v>9</v>
      </c>
    </row>
    <row r="14" spans="1:17" ht="12" customHeight="1">
      <c r="A14" s="368"/>
      <c r="B14" s="178">
        <v>100</v>
      </c>
      <c r="C14" s="186">
        <v>36.283185840707965</v>
      </c>
      <c r="D14" s="178">
        <v>18.584070796460178</v>
      </c>
      <c r="E14" s="186">
        <v>15.929203539823009</v>
      </c>
      <c r="F14" s="178">
        <v>13.274336283185843</v>
      </c>
      <c r="G14" s="186">
        <v>2.6548672566371683</v>
      </c>
      <c r="H14" s="178">
        <v>1.7699115044247788</v>
      </c>
      <c r="I14" s="186">
        <v>0.88495575221238942</v>
      </c>
      <c r="J14" s="178">
        <v>11.504424778761061</v>
      </c>
      <c r="K14" s="186">
        <v>1.7699115044247788</v>
      </c>
      <c r="L14" s="178">
        <v>7.9646017699115044</v>
      </c>
      <c r="M14" s="186">
        <v>1.7699115044247788</v>
      </c>
      <c r="N14" s="178">
        <v>1.7699115044247788</v>
      </c>
      <c r="O14" s="186">
        <v>4.4247787610619467</v>
      </c>
      <c r="P14" s="186">
        <v>55.752212389380531</v>
      </c>
      <c r="Q14" s="178">
        <v>7.9646017699115044</v>
      </c>
    </row>
    <row r="15" spans="1:17" ht="12" customHeight="1">
      <c r="A15" s="367" t="s">
        <v>73</v>
      </c>
      <c r="B15" s="163">
        <v>151</v>
      </c>
      <c r="C15" s="181">
        <v>71</v>
      </c>
      <c r="D15" s="163">
        <v>54</v>
      </c>
      <c r="E15" s="181">
        <v>41</v>
      </c>
      <c r="F15" s="163">
        <v>33</v>
      </c>
      <c r="G15" s="181">
        <v>8</v>
      </c>
      <c r="H15" s="163">
        <v>11</v>
      </c>
      <c r="I15" s="181">
        <v>2</v>
      </c>
      <c r="J15" s="163">
        <v>13</v>
      </c>
      <c r="K15" s="181">
        <v>3</v>
      </c>
      <c r="L15" s="163">
        <v>8</v>
      </c>
      <c r="M15" s="181">
        <v>2</v>
      </c>
      <c r="N15" s="163">
        <v>2</v>
      </c>
      <c r="O15" s="181">
        <v>2</v>
      </c>
      <c r="P15" s="181">
        <v>70</v>
      </c>
      <c r="Q15" s="163">
        <v>10</v>
      </c>
    </row>
    <row r="16" spans="1:17" ht="12" customHeight="1">
      <c r="A16" s="368"/>
      <c r="B16" s="173">
        <v>100</v>
      </c>
      <c r="C16" s="174">
        <v>47.019867549668874</v>
      </c>
      <c r="D16" s="173">
        <v>35.76158940397351</v>
      </c>
      <c r="E16" s="174">
        <v>27.152317880794701</v>
      </c>
      <c r="F16" s="173">
        <v>21.85430463576159</v>
      </c>
      <c r="G16" s="174">
        <v>5.298013245033113</v>
      </c>
      <c r="H16" s="173">
        <v>7.2847682119205297</v>
      </c>
      <c r="I16" s="174">
        <v>1.3245033112582782</v>
      </c>
      <c r="J16" s="173">
        <v>8.6092715231788084</v>
      </c>
      <c r="K16" s="174">
        <v>1.9867549668874174</v>
      </c>
      <c r="L16" s="173">
        <v>5.298013245033113</v>
      </c>
      <c r="M16" s="174">
        <v>1.3245033112582782</v>
      </c>
      <c r="N16" s="173">
        <v>1.3245033112582782</v>
      </c>
      <c r="O16" s="174">
        <v>1.3245033112582782</v>
      </c>
      <c r="P16" s="174">
        <v>46.357615894039732</v>
      </c>
      <c r="Q16" s="173">
        <v>6.6225165562913908</v>
      </c>
    </row>
    <row r="17" spans="1:17" ht="12" customHeight="1">
      <c r="A17" s="367" t="s">
        <v>74</v>
      </c>
      <c r="B17" s="175">
        <v>137</v>
      </c>
      <c r="C17" s="185">
        <v>93</v>
      </c>
      <c r="D17" s="175">
        <v>71</v>
      </c>
      <c r="E17" s="185">
        <v>59</v>
      </c>
      <c r="F17" s="175">
        <v>57</v>
      </c>
      <c r="G17" s="185">
        <v>2</v>
      </c>
      <c r="H17" s="175">
        <v>9</v>
      </c>
      <c r="I17" s="185">
        <v>3</v>
      </c>
      <c r="J17" s="175">
        <v>18</v>
      </c>
      <c r="K17" s="185">
        <v>5</v>
      </c>
      <c r="L17" s="175">
        <v>13</v>
      </c>
      <c r="M17" s="176" t="s">
        <v>33</v>
      </c>
      <c r="N17" s="175">
        <v>1</v>
      </c>
      <c r="O17" s="185">
        <v>3</v>
      </c>
      <c r="P17" s="185">
        <v>35</v>
      </c>
      <c r="Q17" s="175">
        <v>9</v>
      </c>
    </row>
    <row r="18" spans="1:17" ht="12" customHeight="1">
      <c r="A18" s="368"/>
      <c r="B18" s="178">
        <v>100</v>
      </c>
      <c r="C18" s="186">
        <v>67.883211678832112</v>
      </c>
      <c r="D18" s="178">
        <v>51.824817518248182</v>
      </c>
      <c r="E18" s="186">
        <v>43.065693430656928</v>
      </c>
      <c r="F18" s="178">
        <v>41.605839416058394</v>
      </c>
      <c r="G18" s="186">
        <v>1.4598540145985401</v>
      </c>
      <c r="H18" s="178">
        <v>6.5693430656934311</v>
      </c>
      <c r="I18" s="186">
        <v>2.1897810218978102</v>
      </c>
      <c r="J18" s="178">
        <v>13.138686131386862</v>
      </c>
      <c r="K18" s="186">
        <v>3.6496350364963499</v>
      </c>
      <c r="L18" s="178">
        <v>9.4890510948905096</v>
      </c>
      <c r="M18" s="179" t="s">
        <v>33</v>
      </c>
      <c r="N18" s="178">
        <v>0.72992700729927007</v>
      </c>
      <c r="O18" s="186">
        <v>2.1897810218978102</v>
      </c>
      <c r="P18" s="186">
        <v>25.547445255474454</v>
      </c>
      <c r="Q18" s="178">
        <v>6.5693430656934311</v>
      </c>
    </row>
    <row r="19" spans="1:17" ht="12" customHeight="1">
      <c r="A19" s="328" t="s">
        <v>75</v>
      </c>
      <c r="B19" s="163">
        <v>124</v>
      </c>
      <c r="C19" s="181">
        <v>93</v>
      </c>
      <c r="D19" s="163">
        <v>74</v>
      </c>
      <c r="E19" s="181">
        <v>71</v>
      </c>
      <c r="F19" s="163">
        <v>66</v>
      </c>
      <c r="G19" s="181">
        <v>5</v>
      </c>
      <c r="H19" s="163">
        <v>2</v>
      </c>
      <c r="I19" s="181">
        <v>1</v>
      </c>
      <c r="J19" s="163">
        <v>14</v>
      </c>
      <c r="K19" s="181">
        <v>6</v>
      </c>
      <c r="L19" s="163">
        <v>8</v>
      </c>
      <c r="M19" s="183" t="s">
        <v>33</v>
      </c>
      <c r="N19" s="163">
        <v>3</v>
      </c>
      <c r="O19" s="181">
        <v>2</v>
      </c>
      <c r="P19" s="181">
        <v>27</v>
      </c>
      <c r="Q19" s="163">
        <v>4</v>
      </c>
    </row>
    <row r="20" spans="1:17" ht="12" customHeight="1">
      <c r="A20" s="328"/>
      <c r="B20" s="173">
        <v>100</v>
      </c>
      <c r="C20" s="174">
        <v>75</v>
      </c>
      <c r="D20" s="173">
        <v>59.677419354838712</v>
      </c>
      <c r="E20" s="174">
        <v>57.258064516129039</v>
      </c>
      <c r="F20" s="173">
        <v>53.225806451612897</v>
      </c>
      <c r="G20" s="174">
        <v>4.032258064516129</v>
      </c>
      <c r="H20" s="173">
        <v>1.6129032258064515</v>
      </c>
      <c r="I20" s="174">
        <v>0.80645161290322576</v>
      </c>
      <c r="J20" s="173">
        <v>11.29032258064516</v>
      </c>
      <c r="K20" s="174">
        <v>4.838709677419355</v>
      </c>
      <c r="L20" s="173">
        <v>6.4516129032258061</v>
      </c>
      <c r="M20" s="162" t="s">
        <v>33</v>
      </c>
      <c r="N20" s="173">
        <v>2.4193548387096775</v>
      </c>
      <c r="O20" s="174">
        <v>1.6129032258064515</v>
      </c>
      <c r="P20" s="174">
        <v>21.774193548387096</v>
      </c>
      <c r="Q20" s="173">
        <v>3.225806451612903</v>
      </c>
    </row>
    <row r="21" spans="1:17" ht="12" customHeight="1">
      <c r="A21" s="328" t="s">
        <v>76</v>
      </c>
      <c r="B21" s="175">
        <v>84</v>
      </c>
      <c r="C21" s="185">
        <v>63</v>
      </c>
      <c r="D21" s="175">
        <v>54</v>
      </c>
      <c r="E21" s="185">
        <v>51</v>
      </c>
      <c r="F21" s="175">
        <v>45</v>
      </c>
      <c r="G21" s="185">
        <v>6</v>
      </c>
      <c r="H21" s="175">
        <v>2</v>
      </c>
      <c r="I21" s="185">
        <v>1</v>
      </c>
      <c r="J21" s="175">
        <v>7</v>
      </c>
      <c r="K21" s="176" t="s">
        <v>33</v>
      </c>
      <c r="L21" s="175">
        <v>7</v>
      </c>
      <c r="M21" s="176" t="s">
        <v>33</v>
      </c>
      <c r="N21" s="177" t="s">
        <v>33</v>
      </c>
      <c r="O21" s="185">
        <v>2</v>
      </c>
      <c r="P21" s="185">
        <v>17</v>
      </c>
      <c r="Q21" s="175">
        <v>4</v>
      </c>
    </row>
    <row r="22" spans="1:17" ht="12" customHeight="1">
      <c r="A22" s="328"/>
      <c r="B22" s="178">
        <v>100</v>
      </c>
      <c r="C22" s="186">
        <v>75</v>
      </c>
      <c r="D22" s="178">
        <v>64.285714285714292</v>
      </c>
      <c r="E22" s="186">
        <v>60.714285714285708</v>
      </c>
      <c r="F22" s="178">
        <v>53.571428571428569</v>
      </c>
      <c r="G22" s="186">
        <v>7.1428571428571423</v>
      </c>
      <c r="H22" s="178">
        <v>2.3809523809523809</v>
      </c>
      <c r="I22" s="186">
        <v>1.1904761904761905</v>
      </c>
      <c r="J22" s="178">
        <v>8.3333333333333321</v>
      </c>
      <c r="K22" s="179" t="s">
        <v>33</v>
      </c>
      <c r="L22" s="178">
        <v>8.3333333333333321</v>
      </c>
      <c r="M22" s="179" t="s">
        <v>33</v>
      </c>
      <c r="N22" s="180" t="s">
        <v>33</v>
      </c>
      <c r="O22" s="186">
        <v>2.3809523809523809</v>
      </c>
      <c r="P22" s="186">
        <v>20.238095238095237</v>
      </c>
      <c r="Q22" s="178">
        <v>4.7619047619047619</v>
      </c>
    </row>
    <row r="23" spans="1:17" ht="12" customHeight="1">
      <c r="A23" s="328" t="s">
        <v>77</v>
      </c>
      <c r="B23" s="163">
        <v>116</v>
      </c>
      <c r="C23" s="181">
        <v>103</v>
      </c>
      <c r="D23" s="163">
        <v>84</v>
      </c>
      <c r="E23" s="181">
        <v>83</v>
      </c>
      <c r="F23" s="163">
        <v>74</v>
      </c>
      <c r="G23" s="181">
        <v>9</v>
      </c>
      <c r="H23" s="163">
        <v>1</v>
      </c>
      <c r="I23" s="183" t="s">
        <v>33</v>
      </c>
      <c r="J23" s="163">
        <v>15</v>
      </c>
      <c r="K23" s="181">
        <v>6</v>
      </c>
      <c r="L23" s="163">
        <v>9</v>
      </c>
      <c r="M23" s="183" t="s">
        <v>33</v>
      </c>
      <c r="N23" s="163">
        <v>1</v>
      </c>
      <c r="O23" s="181">
        <v>3</v>
      </c>
      <c r="P23" s="181">
        <v>13</v>
      </c>
      <c r="Q23" s="182" t="s">
        <v>33</v>
      </c>
    </row>
    <row r="24" spans="1:17" ht="12" customHeight="1">
      <c r="A24" s="328"/>
      <c r="B24" s="173">
        <v>100</v>
      </c>
      <c r="C24" s="174">
        <v>88.793103448275872</v>
      </c>
      <c r="D24" s="173">
        <v>72.41379310344827</v>
      </c>
      <c r="E24" s="174">
        <v>71.551724137931032</v>
      </c>
      <c r="F24" s="173">
        <v>63.793103448275865</v>
      </c>
      <c r="G24" s="174">
        <v>7.7586206896551726</v>
      </c>
      <c r="H24" s="173">
        <v>0.86206896551724133</v>
      </c>
      <c r="I24" s="162" t="s">
        <v>33</v>
      </c>
      <c r="J24" s="173">
        <v>12.931034482758621</v>
      </c>
      <c r="K24" s="174">
        <v>5.1724137931034484</v>
      </c>
      <c r="L24" s="173">
        <v>7.7586206896551726</v>
      </c>
      <c r="M24" s="162" t="s">
        <v>33</v>
      </c>
      <c r="N24" s="173">
        <v>0.86206896551724133</v>
      </c>
      <c r="O24" s="174">
        <v>2.5862068965517242</v>
      </c>
      <c r="P24" s="174">
        <v>11.206896551724139</v>
      </c>
      <c r="Q24" s="184" t="s">
        <v>33</v>
      </c>
    </row>
    <row r="25" spans="1:17" ht="12" customHeight="1">
      <c r="A25" s="366" t="s">
        <v>78</v>
      </c>
      <c r="B25" s="175">
        <v>98</v>
      </c>
      <c r="C25" s="185">
        <v>85</v>
      </c>
      <c r="D25" s="175">
        <v>77</v>
      </c>
      <c r="E25" s="185">
        <v>75</v>
      </c>
      <c r="F25" s="175">
        <v>67</v>
      </c>
      <c r="G25" s="185">
        <v>8</v>
      </c>
      <c r="H25" s="175">
        <v>2</v>
      </c>
      <c r="I25" s="176" t="s">
        <v>33</v>
      </c>
      <c r="J25" s="175">
        <v>6</v>
      </c>
      <c r="K25" s="185">
        <v>2</v>
      </c>
      <c r="L25" s="175">
        <v>4</v>
      </c>
      <c r="M25" s="176" t="s">
        <v>33</v>
      </c>
      <c r="N25" s="175">
        <v>1</v>
      </c>
      <c r="O25" s="185">
        <v>1</v>
      </c>
      <c r="P25" s="185">
        <v>12</v>
      </c>
      <c r="Q25" s="175">
        <v>1</v>
      </c>
    </row>
    <row r="26" spans="1:17" ht="12" customHeight="1">
      <c r="A26" s="328"/>
      <c r="B26" s="178">
        <v>100</v>
      </c>
      <c r="C26" s="186">
        <v>86.734693877551024</v>
      </c>
      <c r="D26" s="178">
        <v>78.571428571428569</v>
      </c>
      <c r="E26" s="186">
        <v>76.530612244897952</v>
      </c>
      <c r="F26" s="178">
        <v>68.367346938775512</v>
      </c>
      <c r="G26" s="186">
        <v>8.1632653061224492</v>
      </c>
      <c r="H26" s="178">
        <v>2.0408163265306123</v>
      </c>
      <c r="I26" s="179" t="s">
        <v>33</v>
      </c>
      <c r="J26" s="178">
        <v>6.1224489795918364</v>
      </c>
      <c r="K26" s="186">
        <v>2.0408163265306123</v>
      </c>
      <c r="L26" s="178">
        <v>4.0816326530612246</v>
      </c>
      <c r="M26" s="179" t="s">
        <v>33</v>
      </c>
      <c r="N26" s="178">
        <v>1.0204081632653061</v>
      </c>
      <c r="O26" s="186">
        <v>1.0204081632653061</v>
      </c>
      <c r="P26" s="186">
        <v>12.244897959183673</v>
      </c>
      <c r="Q26" s="178">
        <v>1.0204081632653061</v>
      </c>
    </row>
    <row r="27" spans="1:17" ht="12" customHeight="1">
      <c r="A27" s="361" t="s">
        <v>79</v>
      </c>
      <c r="B27" s="163">
        <v>97</v>
      </c>
      <c r="C27" s="181">
        <v>94</v>
      </c>
      <c r="D27" s="163">
        <v>88</v>
      </c>
      <c r="E27" s="181">
        <v>86</v>
      </c>
      <c r="F27" s="163">
        <v>80</v>
      </c>
      <c r="G27" s="181">
        <v>6</v>
      </c>
      <c r="H27" s="163">
        <v>2</v>
      </c>
      <c r="I27" s="183" t="s">
        <v>33</v>
      </c>
      <c r="J27" s="163">
        <v>5</v>
      </c>
      <c r="K27" s="181">
        <v>1</v>
      </c>
      <c r="L27" s="163">
        <v>4</v>
      </c>
      <c r="M27" s="183" t="s">
        <v>33</v>
      </c>
      <c r="N27" s="182" t="s">
        <v>33</v>
      </c>
      <c r="O27" s="181">
        <v>1</v>
      </c>
      <c r="P27" s="181">
        <v>2</v>
      </c>
      <c r="Q27" s="163">
        <v>1</v>
      </c>
    </row>
    <row r="28" spans="1:17" ht="12" customHeight="1">
      <c r="A28" s="361"/>
      <c r="B28" s="189">
        <v>100</v>
      </c>
      <c r="C28" s="174">
        <v>96.907216494845358</v>
      </c>
      <c r="D28" s="173">
        <v>90.721649484536087</v>
      </c>
      <c r="E28" s="174">
        <v>88.659793814432987</v>
      </c>
      <c r="F28" s="173">
        <v>82.474226804123703</v>
      </c>
      <c r="G28" s="174">
        <v>6.1855670103092786</v>
      </c>
      <c r="H28" s="173">
        <v>2.0618556701030926</v>
      </c>
      <c r="I28" s="162" t="s">
        <v>33</v>
      </c>
      <c r="J28" s="173">
        <v>5.1546391752577314</v>
      </c>
      <c r="K28" s="174">
        <v>1.0309278350515463</v>
      </c>
      <c r="L28" s="173">
        <v>4.1237113402061851</v>
      </c>
      <c r="M28" s="162" t="s">
        <v>33</v>
      </c>
      <c r="N28" s="184" t="s">
        <v>33</v>
      </c>
      <c r="O28" s="174">
        <v>1.0309278350515463</v>
      </c>
      <c r="P28" s="174">
        <v>2.0618556701030926</v>
      </c>
      <c r="Q28" s="173">
        <v>1.0309278350515463</v>
      </c>
    </row>
    <row r="29" spans="1:17" ht="12" customHeight="1">
      <c r="A29" s="367" t="s">
        <v>80</v>
      </c>
      <c r="B29" s="163">
        <v>76</v>
      </c>
      <c r="C29" s="185">
        <v>74</v>
      </c>
      <c r="D29" s="175">
        <v>67</v>
      </c>
      <c r="E29" s="185">
        <v>67</v>
      </c>
      <c r="F29" s="175">
        <v>61</v>
      </c>
      <c r="G29" s="185">
        <v>6</v>
      </c>
      <c r="H29" s="177" t="s">
        <v>33</v>
      </c>
      <c r="I29" s="176" t="s">
        <v>33</v>
      </c>
      <c r="J29" s="175">
        <v>4</v>
      </c>
      <c r="K29" s="176" t="s">
        <v>33</v>
      </c>
      <c r="L29" s="175">
        <v>4</v>
      </c>
      <c r="M29" s="176" t="s">
        <v>33</v>
      </c>
      <c r="N29" s="177" t="s">
        <v>33</v>
      </c>
      <c r="O29" s="185">
        <v>3</v>
      </c>
      <c r="P29" s="185">
        <v>2</v>
      </c>
      <c r="Q29" s="177" t="s">
        <v>33</v>
      </c>
    </row>
    <row r="30" spans="1:17" ht="12" customHeight="1">
      <c r="A30" s="368"/>
      <c r="B30" s="189">
        <v>100</v>
      </c>
      <c r="C30" s="186">
        <v>97.368421052631575</v>
      </c>
      <c r="D30" s="178">
        <v>88.157894736842096</v>
      </c>
      <c r="E30" s="186">
        <v>88.157894736842096</v>
      </c>
      <c r="F30" s="178">
        <v>80.26315789473685</v>
      </c>
      <c r="G30" s="186">
        <v>7.8947368421052628</v>
      </c>
      <c r="H30" s="180" t="s">
        <v>33</v>
      </c>
      <c r="I30" s="179" t="s">
        <v>33</v>
      </c>
      <c r="J30" s="178">
        <v>5.2631578947368416</v>
      </c>
      <c r="K30" s="179" t="s">
        <v>33</v>
      </c>
      <c r="L30" s="178">
        <v>5.2631578947368416</v>
      </c>
      <c r="M30" s="179" t="s">
        <v>33</v>
      </c>
      <c r="N30" s="180" t="s">
        <v>33</v>
      </c>
      <c r="O30" s="186">
        <v>3.9473684210526314</v>
      </c>
      <c r="P30" s="186">
        <v>2.6315789473684208</v>
      </c>
      <c r="Q30" s="180" t="s">
        <v>33</v>
      </c>
    </row>
    <row r="31" spans="1:17" ht="12" customHeight="1">
      <c r="A31" s="367" t="s">
        <v>81</v>
      </c>
      <c r="B31" s="163">
        <v>57</v>
      </c>
      <c r="C31" s="181">
        <v>56</v>
      </c>
      <c r="D31" s="163">
        <v>45</v>
      </c>
      <c r="E31" s="181">
        <v>44</v>
      </c>
      <c r="F31" s="163">
        <v>41</v>
      </c>
      <c r="G31" s="181">
        <v>3</v>
      </c>
      <c r="H31" s="182" t="s">
        <v>33</v>
      </c>
      <c r="I31" s="181">
        <v>1</v>
      </c>
      <c r="J31" s="163">
        <v>7</v>
      </c>
      <c r="K31" s="181">
        <v>2</v>
      </c>
      <c r="L31" s="163">
        <v>4</v>
      </c>
      <c r="M31" s="181">
        <v>1</v>
      </c>
      <c r="N31" s="163">
        <v>3</v>
      </c>
      <c r="O31" s="181">
        <v>1</v>
      </c>
      <c r="P31" s="181">
        <v>1</v>
      </c>
      <c r="Q31" s="182" t="s">
        <v>33</v>
      </c>
    </row>
    <row r="32" spans="1:17" ht="12" customHeight="1">
      <c r="A32" s="368"/>
      <c r="B32" s="173">
        <v>100</v>
      </c>
      <c r="C32" s="174">
        <v>98.245614035087712</v>
      </c>
      <c r="D32" s="173">
        <v>78.94736842105263</v>
      </c>
      <c r="E32" s="174">
        <v>77.192982456140342</v>
      </c>
      <c r="F32" s="173">
        <v>71.929824561403507</v>
      </c>
      <c r="G32" s="174">
        <v>5.2631578947368416</v>
      </c>
      <c r="H32" s="184" t="s">
        <v>33</v>
      </c>
      <c r="I32" s="174">
        <v>1.7543859649122806</v>
      </c>
      <c r="J32" s="173">
        <v>12.280701754385964</v>
      </c>
      <c r="K32" s="174">
        <v>3.5087719298245612</v>
      </c>
      <c r="L32" s="173">
        <v>7.0175438596491224</v>
      </c>
      <c r="M32" s="174">
        <v>1.7543859649122806</v>
      </c>
      <c r="N32" s="173">
        <v>5.2631578947368416</v>
      </c>
      <c r="O32" s="174">
        <v>1.7543859649122806</v>
      </c>
      <c r="P32" s="174">
        <v>1.7543859649122806</v>
      </c>
      <c r="Q32" s="184" t="s">
        <v>33</v>
      </c>
    </row>
    <row r="33" spans="1:17" ht="12" customHeight="1">
      <c r="A33" s="328" t="s">
        <v>82</v>
      </c>
      <c r="B33" s="175">
        <v>47</v>
      </c>
      <c r="C33" s="185">
        <v>45</v>
      </c>
      <c r="D33" s="175">
        <v>42</v>
      </c>
      <c r="E33" s="185">
        <v>42</v>
      </c>
      <c r="F33" s="175">
        <v>40</v>
      </c>
      <c r="G33" s="185">
        <v>2</v>
      </c>
      <c r="H33" s="177" t="s">
        <v>33</v>
      </c>
      <c r="I33" s="176" t="s">
        <v>33</v>
      </c>
      <c r="J33" s="175">
        <v>2</v>
      </c>
      <c r="K33" s="185">
        <v>1</v>
      </c>
      <c r="L33" s="175">
        <v>1</v>
      </c>
      <c r="M33" s="176" t="s">
        <v>33</v>
      </c>
      <c r="N33" s="185">
        <v>1</v>
      </c>
      <c r="O33" s="177" t="s">
        <v>33</v>
      </c>
      <c r="P33" s="185">
        <v>2</v>
      </c>
      <c r="Q33" s="177" t="s">
        <v>33</v>
      </c>
    </row>
    <row r="34" spans="1:17" ht="12" customHeight="1">
      <c r="A34" s="328"/>
      <c r="B34" s="178">
        <v>100</v>
      </c>
      <c r="C34" s="186">
        <v>95.744680851063833</v>
      </c>
      <c r="D34" s="178">
        <v>89.361702127659569</v>
      </c>
      <c r="E34" s="186">
        <v>89.361702127659569</v>
      </c>
      <c r="F34" s="178">
        <v>85.106382978723403</v>
      </c>
      <c r="G34" s="186">
        <v>4.2553191489361701</v>
      </c>
      <c r="H34" s="180" t="s">
        <v>33</v>
      </c>
      <c r="I34" s="179" t="s">
        <v>33</v>
      </c>
      <c r="J34" s="178">
        <v>4.2553191489361701</v>
      </c>
      <c r="K34" s="186">
        <v>2.1276595744680851</v>
      </c>
      <c r="L34" s="178">
        <v>2.1276595744680851</v>
      </c>
      <c r="M34" s="179" t="s">
        <v>33</v>
      </c>
      <c r="N34" s="186">
        <v>2.1276595744680851</v>
      </c>
      <c r="O34" s="180" t="s">
        <v>33</v>
      </c>
      <c r="P34" s="186">
        <v>4.2553191489361701</v>
      </c>
      <c r="Q34" s="180" t="s">
        <v>33</v>
      </c>
    </row>
    <row r="35" spans="1:17" ht="12" customHeight="1">
      <c r="A35" s="328" t="s">
        <v>83</v>
      </c>
      <c r="B35" s="163">
        <v>33</v>
      </c>
      <c r="C35" s="181">
        <v>31</v>
      </c>
      <c r="D35" s="163">
        <v>29</v>
      </c>
      <c r="E35" s="181">
        <v>29</v>
      </c>
      <c r="F35" s="163">
        <v>23</v>
      </c>
      <c r="G35" s="181">
        <v>6</v>
      </c>
      <c r="H35" s="182" t="s">
        <v>33</v>
      </c>
      <c r="I35" s="183" t="s">
        <v>33</v>
      </c>
      <c r="J35" s="163">
        <v>1</v>
      </c>
      <c r="K35" s="183" t="s">
        <v>33</v>
      </c>
      <c r="L35" s="163">
        <v>1</v>
      </c>
      <c r="M35" s="183" t="s">
        <v>33</v>
      </c>
      <c r="N35" s="183" t="s">
        <v>33</v>
      </c>
      <c r="O35" s="223">
        <v>1</v>
      </c>
      <c r="P35" s="181">
        <v>2</v>
      </c>
      <c r="Q35" s="182" t="s">
        <v>33</v>
      </c>
    </row>
    <row r="36" spans="1:17" ht="12" customHeight="1">
      <c r="A36" s="328"/>
      <c r="B36" s="173">
        <v>100</v>
      </c>
      <c r="C36" s="174">
        <v>93.939393939393938</v>
      </c>
      <c r="D36" s="173">
        <v>87.878787878787875</v>
      </c>
      <c r="E36" s="174">
        <v>87.878787878787875</v>
      </c>
      <c r="F36" s="173">
        <v>69.696969696969703</v>
      </c>
      <c r="G36" s="174">
        <v>18.181818181818183</v>
      </c>
      <c r="H36" s="184" t="s">
        <v>33</v>
      </c>
      <c r="I36" s="162" t="s">
        <v>33</v>
      </c>
      <c r="J36" s="173">
        <v>3.0303030303030303</v>
      </c>
      <c r="K36" s="162" t="s">
        <v>33</v>
      </c>
      <c r="L36" s="173">
        <v>3.0303030303030303</v>
      </c>
      <c r="M36" s="162" t="s">
        <v>33</v>
      </c>
      <c r="N36" s="184" t="s">
        <v>33</v>
      </c>
      <c r="O36" s="174">
        <v>3.0303030303030303</v>
      </c>
      <c r="P36" s="174">
        <v>6.0606060606060606</v>
      </c>
      <c r="Q36" s="184" t="s">
        <v>33</v>
      </c>
    </row>
    <row r="37" spans="1:17" ht="12" customHeight="1">
      <c r="A37" s="328" t="s">
        <v>84</v>
      </c>
      <c r="B37" s="175">
        <v>37</v>
      </c>
      <c r="C37" s="185">
        <v>33</v>
      </c>
      <c r="D37" s="175">
        <v>31</v>
      </c>
      <c r="E37" s="185">
        <v>31</v>
      </c>
      <c r="F37" s="175">
        <v>25</v>
      </c>
      <c r="G37" s="185">
        <v>6</v>
      </c>
      <c r="H37" s="177" t="s">
        <v>33</v>
      </c>
      <c r="I37" s="176" t="s">
        <v>33</v>
      </c>
      <c r="J37" s="175">
        <v>2</v>
      </c>
      <c r="K37" s="176" t="s">
        <v>33</v>
      </c>
      <c r="L37" s="175">
        <v>2</v>
      </c>
      <c r="M37" s="176" t="s">
        <v>33</v>
      </c>
      <c r="N37" s="177" t="s">
        <v>33</v>
      </c>
      <c r="O37" s="176" t="s">
        <v>33</v>
      </c>
      <c r="P37" s="185">
        <v>4</v>
      </c>
      <c r="Q37" s="177" t="s">
        <v>33</v>
      </c>
    </row>
    <row r="38" spans="1:17" ht="12" customHeight="1">
      <c r="A38" s="328"/>
      <c r="B38" s="178">
        <v>100</v>
      </c>
      <c r="C38" s="186">
        <v>89.189189189189193</v>
      </c>
      <c r="D38" s="178">
        <v>83.78378378378379</v>
      </c>
      <c r="E38" s="186">
        <v>83.78378378378379</v>
      </c>
      <c r="F38" s="178">
        <v>67.567567567567565</v>
      </c>
      <c r="G38" s="186">
        <v>16.216216216216218</v>
      </c>
      <c r="H38" s="180" t="s">
        <v>33</v>
      </c>
      <c r="I38" s="179" t="s">
        <v>33</v>
      </c>
      <c r="J38" s="178">
        <v>5.4054054054054053</v>
      </c>
      <c r="K38" s="179" t="s">
        <v>33</v>
      </c>
      <c r="L38" s="178">
        <v>5.4054054054054053</v>
      </c>
      <c r="M38" s="179" t="s">
        <v>33</v>
      </c>
      <c r="N38" s="180" t="s">
        <v>33</v>
      </c>
      <c r="O38" s="179" t="s">
        <v>33</v>
      </c>
      <c r="P38" s="186">
        <v>10.810810810810811</v>
      </c>
      <c r="Q38" s="180" t="s">
        <v>33</v>
      </c>
    </row>
    <row r="39" spans="1:17" ht="12" customHeight="1">
      <c r="A39" s="366" t="s">
        <v>85</v>
      </c>
      <c r="B39" s="163">
        <v>75</v>
      </c>
      <c r="C39" s="181">
        <v>75</v>
      </c>
      <c r="D39" s="163">
        <v>70</v>
      </c>
      <c r="E39" s="181">
        <v>70</v>
      </c>
      <c r="F39" s="163">
        <v>56</v>
      </c>
      <c r="G39" s="181">
        <v>14</v>
      </c>
      <c r="H39" s="182" t="s">
        <v>33</v>
      </c>
      <c r="I39" s="183" t="s">
        <v>33</v>
      </c>
      <c r="J39" s="163">
        <v>5</v>
      </c>
      <c r="K39" s="181">
        <v>2</v>
      </c>
      <c r="L39" s="163">
        <v>3</v>
      </c>
      <c r="M39" s="183" t="s">
        <v>33</v>
      </c>
      <c r="N39" s="182" t="s">
        <v>33</v>
      </c>
      <c r="O39" s="183" t="s">
        <v>33</v>
      </c>
      <c r="P39" s="183" t="s">
        <v>33</v>
      </c>
      <c r="Q39" s="182" t="s">
        <v>33</v>
      </c>
    </row>
    <row r="40" spans="1:17" ht="12" customHeight="1">
      <c r="A40" s="328"/>
      <c r="B40" s="173">
        <v>100</v>
      </c>
      <c r="C40" s="174">
        <v>100</v>
      </c>
      <c r="D40" s="173">
        <v>93.333333333333329</v>
      </c>
      <c r="E40" s="174">
        <v>93.333333333333329</v>
      </c>
      <c r="F40" s="173">
        <v>74.666666666666671</v>
      </c>
      <c r="G40" s="174">
        <v>18.666666666666668</v>
      </c>
      <c r="H40" s="184" t="s">
        <v>33</v>
      </c>
      <c r="I40" s="162" t="s">
        <v>33</v>
      </c>
      <c r="J40" s="173">
        <v>6.666666666666667</v>
      </c>
      <c r="K40" s="174">
        <v>2.666666666666667</v>
      </c>
      <c r="L40" s="173">
        <v>4</v>
      </c>
      <c r="M40" s="162" t="s">
        <v>33</v>
      </c>
      <c r="N40" s="184" t="s">
        <v>33</v>
      </c>
      <c r="O40" s="162" t="s">
        <v>33</v>
      </c>
      <c r="P40" s="162" t="s">
        <v>33</v>
      </c>
      <c r="Q40" s="184" t="s">
        <v>33</v>
      </c>
    </row>
    <row r="41" spans="1:17" ht="12" customHeight="1">
      <c r="A41" s="361" t="s">
        <v>86</v>
      </c>
      <c r="B41" s="175">
        <v>48</v>
      </c>
      <c r="C41" s="185">
        <v>47</v>
      </c>
      <c r="D41" s="175">
        <v>41</v>
      </c>
      <c r="E41" s="185">
        <v>41</v>
      </c>
      <c r="F41" s="175">
        <v>29</v>
      </c>
      <c r="G41" s="185">
        <v>12</v>
      </c>
      <c r="H41" s="177" t="s">
        <v>33</v>
      </c>
      <c r="I41" s="176" t="s">
        <v>33</v>
      </c>
      <c r="J41" s="175">
        <v>6</v>
      </c>
      <c r="K41" s="185">
        <v>3</v>
      </c>
      <c r="L41" s="175">
        <v>3</v>
      </c>
      <c r="M41" s="176" t="s">
        <v>33</v>
      </c>
      <c r="N41" s="177" t="s">
        <v>33</v>
      </c>
      <c r="O41" s="176" t="s">
        <v>33</v>
      </c>
      <c r="P41" s="185">
        <v>1</v>
      </c>
      <c r="Q41" s="177" t="s">
        <v>33</v>
      </c>
    </row>
    <row r="42" spans="1:17" ht="12" customHeight="1">
      <c r="A42" s="361"/>
      <c r="B42" s="178">
        <v>100</v>
      </c>
      <c r="C42" s="186">
        <v>97.916666666666657</v>
      </c>
      <c r="D42" s="178">
        <v>85.416666666666657</v>
      </c>
      <c r="E42" s="186">
        <v>85.416666666666657</v>
      </c>
      <c r="F42" s="178">
        <v>60.416666666666664</v>
      </c>
      <c r="G42" s="186">
        <v>25</v>
      </c>
      <c r="H42" s="180" t="s">
        <v>33</v>
      </c>
      <c r="I42" s="179" t="s">
        <v>33</v>
      </c>
      <c r="J42" s="178">
        <v>12.5</v>
      </c>
      <c r="K42" s="186">
        <v>6.25</v>
      </c>
      <c r="L42" s="178">
        <v>6.25</v>
      </c>
      <c r="M42" s="179" t="s">
        <v>33</v>
      </c>
      <c r="N42" s="180" t="s">
        <v>33</v>
      </c>
      <c r="O42" s="179" t="s">
        <v>33</v>
      </c>
      <c r="P42" s="186">
        <v>2.083333333333333</v>
      </c>
      <c r="Q42" s="180" t="s">
        <v>33</v>
      </c>
    </row>
    <row r="43" spans="1:17" ht="12" customHeight="1">
      <c r="A43" s="361" t="s">
        <v>87</v>
      </c>
      <c r="B43" s="163">
        <v>127</v>
      </c>
      <c r="C43" s="181">
        <v>71</v>
      </c>
      <c r="D43" s="163">
        <v>54</v>
      </c>
      <c r="E43" s="181">
        <v>50</v>
      </c>
      <c r="F43" s="163">
        <v>44</v>
      </c>
      <c r="G43" s="181">
        <v>6</v>
      </c>
      <c r="H43" s="163">
        <v>4</v>
      </c>
      <c r="I43" s="183" t="s">
        <v>33</v>
      </c>
      <c r="J43" s="163">
        <v>12</v>
      </c>
      <c r="K43" s="181">
        <v>5</v>
      </c>
      <c r="L43" s="163">
        <v>7</v>
      </c>
      <c r="M43" s="183" t="s">
        <v>33</v>
      </c>
      <c r="N43" s="163">
        <v>1</v>
      </c>
      <c r="O43" s="181">
        <v>4</v>
      </c>
      <c r="P43" s="181">
        <v>30</v>
      </c>
      <c r="Q43" s="163">
        <v>26</v>
      </c>
    </row>
    <row r="44" spans="1:17" ht="12" customHeight="1">
      <c r="A44" s="369"/>
      <c r="B44" s="190">
        <v>100</v>
      </c>
      <c r="C44" s="196">
        <v>55.905511811023622</v>
      </c>
      <c r="D44" s="193">
        <v>42.519685039370081</v>
      </c>
      <c r="E44" s="196">
        <v>39.370078740157481</v>
      </c>
      <c r="F44" s="193">
        <v>34.645669291338585</v>
      </c>
      <c r="G44" s="196">
        <v>4.7244094488188972</v>
      </c>
      <c r="H44" s="193">
        <v>3.1496062992125982</v>
      </c>
      <c r="I44" s="191" t="s">
        <v>33</v>
      </c>
      <c r="J44" s="193">
        <v>9.4488188976377945</v>
      </c>
      <c r="K44" s="196">
        <v>3.9370078740157481</v>
      </c>
      <c r="L44" s="193">
        <v>5.5118110236220472</v>
      </c>
      <c r="M44" s="191" t="s">
        <v>33</v>
      </c>
      <c r="N44" s="193">
        <v>0.78740157480314954</v>
      </c>
      <c r="O44" s="196">
        <v>3.1496062992125982</v>
      </c>
      <c r="P44" s="196">
        <v>23.622047244094489</v>
      </c>
      <c r="Q44" s="193">
        <v>20.472440944881889</v>
      </c>
    </row>
    <row r="45" spans="1:17" ht="12" customHeight="1"/>
    <row r="46" spans="1:17">
      <c r="B46" s="74"/>
    </row>
    <row r="47" spans="1:17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9" spans="2:17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1" spans="2:17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3" spans="2:17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5" spans="2:17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7" spans="2:17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9" spans="2:17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1" spans="2:17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3" spans="2:17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5" spans="2:17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7" spans="2:17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9" spans="2:17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1" spans="2:17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3" spans="2:17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5" spans="2:17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7" spans="2:17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9" spans="2:17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1" spans="2:17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3" spans="2:17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5" spans="2:17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7" spans="2:17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9" spans="2:17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1" spans="2:17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3" spans="2:17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5" spans="2:17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7" spans="2:17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9" spans="2:17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1" spans="2:17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3" spans="2:17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5" spans="2:17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7" spans="2:17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9" spans="2:17"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</sheetData>
  <mergeCells count="30">
    <mergeCell ref="A41:A42"/>
    <mergeCell ref="A43:A44"/>
    <mergeCell ref="A29:A30"/>
    <mergeCell ref="A31:A32"/>
    <mergeCell ref="A33:A34"/>
    <mergeCell ref="A35:A36"/>
    <mergeCell ref="A37:A38"/>
    <mergeCell ref="A39:A40"/>
    <mergeCell ref="A27:A28"/>
    <mergeCell ref="I5:I6"/>
    <mergeCell ref="A7:A8"/>
    <mergeCell ref="A9:A10"/>
    <mergeCell ref="A11:A12"/>
    <mergeCell ref="A13:A14"/>
    <mergeCell ref="A15:A16"/>
    <mergeCell ref="B3:B6"/>
    <mergeCell ref="C3:C6"/>
    <mergeCell ref="A17:A18"/>
    <mergeCell ref="A19:A20"/>
    <mergeCell ref="A21:A22"/>
    <mergeCell ref="A23:A24"/>
    <mergeCell ref="A25:A26"/>
    <mergeCell ref="P3:P6"/>
    <mergeCell ref="Q3:Q6"/>
    <mergeCell ref="D4:D6"/>
    <mergeCell ref="J4:J6"/>
    <mergeCell ref="N4:N6"/>
    <mergeCell ref="O4:O6"/>
    <mergeCell ref="E5:E6"/>
    <mergeCell ref="H5:H6"/>
  </mergeCells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95"/>
  <sheetViews>
    <sheetView showGridLines="0" workbookViewId="0"/>
  </sheetViews>
  <sheetFormatPr defaultColWidth="9.140625" defaultRowHeight="12"/>
  <cols>
    <col min="1" max="1" width="2.28515625" style="2" customWidth="1"/>
    <col min="2" max="2" width="13.85546875" style="2" customWidth="1"/>
    <col min="3" max="22" width="7.85546875" style="2" customWidth="1"/>
    <col min="23" max="43" width="7" style="2" customWidth="1"/>
    <col min="44" max="16384" width="9.140625" style="2"/>
  </cols>
  <sheetData>
    <row r="1" spans="1:18" s="101" customFormat="1" ht="12.75" thickBot="1">
      <c r="A1" s="388" t="s">
        <v>199</v>
      </c>
      <c r="B1" s="100"/>
    </row>
    <row r="2" spans="1:18" ht="6" customHeight="1" thickTop="1"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</row>
    <row r="3" spans="1:18" ht="12" customHeight="1">
      <c r="C3" s="377" t="s">
        <v>0</v>
      </c>
      <c r="D3" s="379" t="s">
        <v>101</v>
      </c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81" t="s">
        <v>126</v>
      </c>
      <c r="R3" s="381" t="s">
        <v>127</v>
      </c>
    </row>
    <row r="4" spans="1:18" ht="12" customHeight="1">
      <c r="C4" s="377"/>
      <c r="D4" s="379"/>
      <c r="E4" s="379" t="s">
        <v>128</v>
      </c>
      <c r="F4" s="317"/>
      <c r="G4" s="317"/>
      <c r="H4" s="317"/>
      <c r="I4" s="317"/>
      <c r="J4" s="317"/>
      <c r="K4" s="379" t="s">
        <v>129</v>
      </c>
      <c r="L4" s="317"/>
      <c r="M4" s="317"/>
      <c r="N4" s="317"/>
      <c r="O4" s="379" t="s">
        <v>105</v>
      </c>
      <c r="P4" s="379" t="s">
        <v>59</v>
      </c>
      <c r="Q4" s="381"/>
      <c r="R4" s="381"/>
    </row>
    <row r="5" spans="1:18" ht="12" customHeight="1">
      <c r="C5" s="377"/>
      <c r="D5" s="379"/>
      <c r="E5" s="379"/>
      <c r="F5" s="379" t="s">
        <v>130</v>
      </c>
      <c r="G5" s="317"/>
      <c r="H5" s="317"/>
      <c r="I5" s="379" t="s">
        <v>131</v>
      </c>
      <c r="J5" s="379" t="s">
        <v>132</v>
      </c>
      <c r="K5" s="379"/>
      <c r="L5" s="317"/>
      <c r="M5" s="317"/>
      <c r="N5" s="317"/>
      <c r="O5" s="379"/>
      <c r="P5" s="379"/>
      <c r="Q5" s="381"/>
      <c r="R5" s="381"/>
    </row>
    <row r="6" spans="1:18" ht="131.25" customHeight="1">
      <c r="C6" s="378"/>
      <c r="D6" s="380"/>
      <c r="E6" s="380"/>
      <c r="F6" s="380"/>
      <c r="G6" s="316" t="s">
        <v>133</v>
      </c>
      <c r="H6" s="316" t="s">
        <v>134</v>
      </c>
      <c r="I6" s="380"/>
      <c r="J6" s="380"/>
      <c r="K6" s="380"/>
      <c r="L6" s="316" t="s">
        <v>135</v>
      </c>
      <c r="M6" s="316" t="s">
        <v>136</v>
      </c>
      <c r="N6" s="316" t="s">
        <v>137</v>
      </c>
      <c r="O6" s="380"/>
      <c r="P6" s="380"/>
      <c r="Q6" s="382"/>
      <c r="R6" s="382"/>
    </row>
    <row r="7" spans="1:18">
      <c r="A7" s="322" t="s">
        <v>0</v>
      </c>
      <c r="B7" s="323"/>
      <c r="C7" s="270">
        <v>1504</v>
      </c>
      <c r="D7" s="271">
        <v>774</v>
      </c>
      <c r="E7" s="270">
        <v>648</v>
      </c>
      <c r="F7" s="271">
        <v>508</v>
      </c>
      <c r="G7" s="270">
        <v>487</v>
      </c>
      <c r="H7" s="271">
        <v>21</v>
      </c>
      <c r="I7" s="270">
        <v>123</v>
      </c>
      <c r="J7" s="271">
        <v>17</v>
      </c>
      <c r="K7" s="270">
        <v>87</v>
      </c>
      <c r="L7" s="271">
        <v>9</v>
      </c>
      <c r="M7" s="270">
        <v>36</v>
      </c>
      <c r="N7" s="271">
        <v>42</v>
      </c>
      <c r="O7" s="270">
        <v>7</v>
      </c>
      <c r="P7" s="271">
        <v>32</v>
      </c>
      <c r="Q7" s="270">
        <v>596</v>
      </c>
      <c r="R7" s="272">
        <v>134</v>
      </c>
    </row>
    <row r="8" spans="1:18">
      <c r="A8" s="324"/>
      <c r="B8" s="325"/>
      <c r="C8" s="114">
        <v>100</v>
      </c>
      <c r="D8" s="115">
        <v>51.462765957446813</v>
      </c>
      <c r="E8" s="114">
        <v>43.085106382978722</v>
      </c>
      <c r="F8" s="115">
        <v>33.776595744680847</v>
      </c>
      <c r="G8" s="114">
        <v>32.380319148936174</v>
      </c>
      <c r="H8" s="115">
        <v>1.3962765957446808</v>
      </c>
      <c r="I8" s="114">
        <v>8.1781914893617031</v>
      </c>
      <c r="J8" s="115">
        <v>1.1303191489361704</v>
      </c>
      <c r="K8" s="114">
        <v>5.7845744680851059</v>
      </c>
      <c r="L8" s="115">
        <v>0.59840425531914898</v>
      </c>
      <c r="M8" s="114">
        <v>2.3936170212765959</v>
      </c>
      <c r="N8" s="115">
        <v>2.7925531914893615</v>
      </c>
      <c r="O8" s="114">
        <v>0.46542553191489361</v>
      </c>
      <c r="P8" s="115">
        <v>2.1276595744680851</v>
      </c>
      <c r="Q8" s="114">
        <v>39.627659574468083</v>
      </c>
      <c r="R8" s="273">
        <v>8.9095744680851059</v>
      </c>
    </row>
    <row r="9" spans="1:18">
      <c r="A9" s="320" t="s">
        <v>17</v>
      </c>
      <c r="B9" s="321"/>
      <c r="C9" s="177" t="s">
        <v>33</v>
      </c>
      <c r="D9" s="176" t="s">
        <v>33</v>
      </c>
      <c r="E9" s="177" t="s">
        <v>33</v>
      </c>
      <c r="F9" s="176" t="s">
        <v>33</v>
      </c>
      <c r="G9" s="177" t="s">
        <v>33</v>
      </c>
      <c r="H9" s="176" t="s">
        <v>33</v>
      </c>
      <c r="I9" s="177" t="s">
        <v>33</v>
      </c>
      <c r="J9" s="176" t="s">
        <v>33</v>
      </c>
      <c r="K9" s="177" t="s">
        <v>33</v>
      </c>
      <c r="L9" s="176" t="s">
        <v>33</v>
      </c>
      <c r="M9" s="177" t="s">
        <v>33</v>
      </c>
      <c r="N9" s="176" t="s">
        <v>33</v>
      </c>
      <c r="O9" s="177" t="s">
        <v>33</v>
      </c>
      <c r="P9" s="176" t="s">
        <v>33</v>
      </c>
      <c r="Q9" s="177" t="s">
        <v>33</v>
      </c>
      <c r="R9" s="219" t="s">
        <v>33</v>
      </c>
    </row>
    <row r="10" spans="1:18">
      <c r="A10" s="320"/>
      <c r="B10" s="321"/>
      <c r="C10" s="180" t="s">
        <v>33</v>
      </c>
      <c r="D10" s="179" t="s">
        <v>33</v>
      </c>
      <c r="E10" s="180" t="s">
        <v>33</v>
      </c>
      <c r="F10" s="179" t="s">
        <v>33</v>
      </c>
      <c r="G10" s="180" t="s">
        <v>33</v>
      </c>
      <c r="H10" s="179" t="s">
        <v>33</v>
      </c>
      <c r="I10" s="180" t="s">
        <v>33</v>
      </c>
      <c r="J10" s="179" t="s">
        <v>33</v>
      </c>
      <c r="K10" s="180" t="s">
        <v>33</v>
      </c>
      <c r="L10" s="179" t="s">
        <v>33</v>
      </c>
      <c r="M10" s="180" t="s">
        <v>33</v>
      </c>
      <c r="N10" s="179" t="s">
        <v>33</v>
      </c>
      <c r="O10" s="180" t="s">
        <v>33</v>
      </c>
      <c r="P10" s="179" t="s">
        <v>33</v>
      </c>
      <c r="Q10" s="180" t="s">
        <v>33</v>
      </c>
      <c r="R10" s="220" t="s">
        <v>33</v>
      </c>
    </row>
    <row r="11" spans="1:18">
      <c r="A11" s="320" t="s">
        <v>18</v>
      </c>
      <c r="B11" s="321"/>
      <c r="C11" s="112">
        <v>3</v>
      </c>
      <c r="D11" s="113">
        <v>2</v>
      </c>
      <c r="E11" s="112">
        <v>2</v>
      </c>
      <c r="F11" s="113">
        <v>2</v>
      </c>
      <c r="G11" s="112">
        <v>2</v>
      </c>
      <c r="H11" s="113" t="s">
        <v>33</v>
      </c>
      <c r="I11" s="182" t="s">
        <v>33</v>
      </c>
      <c r="J11" s="183" t="s">
        <v>33</v>
      </c>
      <c r="K11" s="182" t="s">
        <v>33</v>
      </c>
      <c r="L11" s="183" t="s">
        <v>33</v>
      </c>
      <c r="M11" s="182" t="s">
        <v>33</v>
      </c>
      <c r="N11" s="183" t="s">
        <v>33</v>
      </c>
      <c r="O11" s="182" t="s">
        <v>33</v>
      </c>
      <c r="P11" s="183" t="s">
        <v>33</v>
      </c>
      <c r="Q11" s="182">
        <v>1</v>
      </c>
      <c r="R11" s="258" t="s">
        <v>33</v>
      </c>
    </row>
    <row r="12" spans="1:18">
      <c r="A12" s="320"/>
      <c r="B12" s="321"/>
      <c r="C12" s="114">
        <v>100</v>
      </c>
      <c r="D12" s="115">
        <v>66.666666666666657</v>
      </c>
      <c r="E12" s="114">
        <v>66.666666666666657</v>
      </c>
      <c r="F12" s="115">
        <v>66.666666666666657</v>
      </c>
      <c r="G12" s="114">
        <v>66.666666666666657</v>
      </c>
      <c r="H12" s="115" t="s">
        <v>33</v>
      </c>
      <c r="I12" s="184" t="s">
        <v>33</v>
      </c>
      <c r="J12" s="162" t="s">
        <v>33</v>
      </c>
      <c r="K12" s="184" t="s">
        <v>33</v>
      </c>
      <c r="L12" s="162" t="s">
        <v>33</v>
      </c>
      <c r="M12" s="184" t="s">
        <v>33</v>
      </c>
      <c r="N12" s="162" t="s">
        <v>33</v>
      </c>
      <c r="O12" s="184" t="s">
        <v>33</v>
      </c>
      <c r="P12" s="162" t="s">
        <v>33</v>
      </c>
      <c r="Q12" s="184">
        <v>33.333333333333329</v>
      </c>
      <c r="R12" s="259" t="s">
        <v>33</v>
      </c>
    </row>
    <row r="13" spans="1:18">
      <c r="A13" s="320" t="s">
        <v>29</v>
      </c>
      <c r="B13" s="321"/>
      <c r="C13" s="108">
        <v>35</v>
      </c>
      <c r="D13" s="109">
        <v>24</v>
      </c>
      <c r="E13" s="108">
        <v>24</v>
      </c>
      <c r="F13" s="109">
        <v>23</v>
      </c>
      <c r="G13" s="108">
        <v>23</v>
      </c>
      <c r="H13" s="176" t="s">
        <v>33</v>
      </c>
      <c r="I13" s="108">
        <v>1</v>
      </c>
      <c r="J13" s="176" t="s">
        <v>33</v>
      </c>
      <c r="K13" s="177" t="s">
        <v>33</v>
      </c>
      <c r="L13" s="176" t="s">
        <v>33</v>
      </c>
      <c r="M13" s="177" t="s">
        <v>33</v>
      </c>
      <c r="N13" s="176" t="s">
        <v>33</v>
      </c>
      <c r="O13" s="177" t="s">
        <v>33</v>
      </c>
      <c r="P13" s="176" t="s">
        <v>33</v>
      </c>
      <c r="Q13" s="177">
        <v>11</v>
      </c>
      <c r="R13" s="233" t="s">
        <v>33</v>
      </c>
    </row>
    <row r="14" spans="1:18">
      <c r="A14" s="320"/>
      <c r="B14" s="321"/>
      <c r="C14" s="110">
        <v>100</v>
      </c>
      <c r="D14" s="111">
        <v>68.571428571428569</v>
      </c>
      <c r="E14" s="110">
        <v>68.571428571428569</v>
      </c>
      <c r="F14" s="111">
        <v>65.714285714285708</v>
      </c>
      <c r="G14" s="110">
        <v>65.714285714285708</v>
      </c>
      <c r="H14" s="179" t="s">
        <v>33</v>
      </c>
      <c r="I14" s="110">
        <v>2.8571428571428572</v>
      </c>
      <c r="J14" s="179" t="s">
        <v>33</v>
      </c>
      <c r="K14" s="180" t="s">
        <v>33</v>
      </c>
      <c r="L14" s="179" t="s">
        <v>33</v>
      </c>
      <c r="M14" s="180" t="s">
        <v>33</v>
      </c>
      <c r="N14" s="179" t="s">
        <v>33</v>
      </c>
      <c r="O14" s="180" t="s">
        <v>33</v>
      </c>
      <c r="P14" s="179" t="s">
        <v>33</v>
      </c>
      <c r="Q14" s="180">
        <v>31.428571428571427</v>
      </c>
      <c r="R14" s="260" t="s">
        <v>33</v>
      </c>
    </row>
    <row r="15" spans="1:18">
      <c r="A15" s="320" t="s">
        <v>30</v>
      </c>
      <c r="B15" s="321"/>
      <c r="C15" s="112">
        <v>77</v>
      </c>
      <c r="D15" s="113">
        <v>51</v>
      </c>
      <c r="E15" s="112">
        <v>47</v>
      </c>
      <c r="F15" s="113">
        <v>38</v>
      </c>
      <c r="G15" s="112">
        <v>37</v>
      </c>
      <c r="H15" s="113">
        <v>1</v>
      </c>
      <c r="I15" s="182">
        <v>8</v>
      </c>
      <c r="J15" s="183">
        <v>1</v>
      </c>
      <c r="K15" s="112">
        <v>2</v>
      </c>
      <c r="L15" s="176" t="s">
        <v>33</v>
      </c>
      <c r="M15" s="112">
        <v>1</v>
      </c>
      <c r="N15" s="183">
        <v>1</v>
      </c>
      <c r="O15" s="182" t="s">
        <v>33</v>
      </c>
      <c r="P15" s="113">
        <v>2</v>
      </c>
      <c r="Q15" s="112">
        <v>25</v>
      </c>
      <c r="R15" s="274">
        <v>1</v>
      </c>
    </row>
    <row r="16" spans="1:18">
      <c r="A16" s="320"/>
      <c r="B16" s="321"/>
      <c r="C16" s="114">
        <v>100</v>
      </c>
      <c r="D16" s="115">
        <v>66.233766233766232</v>
      </c>
      <c r="E16" s="114">
        <v>61.038961038961034</v>
      </c>
      <c r="F16" s="115">
        <v>49.350649350649348</v>
      </c>
      <c r="G16" s="114">
        <v>48.051948051948052</v>
      </c>
      <c r="H16" s="115">
        <v>1.2987012987012987</v>
      </c>
      <c r="I16" s="184">
        <v>10.38961038961039</v>
      </c>
      <c r="J16" s="162">
        <v>1.2987012987012987</v>
      </c>
      <c r="K16" s="114">
        <v>2.5974025974025974</v>
      </c>
      <c r="L16" s="179" t="s">
        <v>33</v>
      </c>
      <c r="M16" s="111">
        <v>1.2987012987012987</v>
      </c>
      <c r="N16" s="162">
        <v>1.2987012987012987</v>
      </c>
      <c r="O16" s="184" t="s">
        <v>33</v>
      </c>
      <c r="P16" s="115">
        <v>2.5974025974025974</v>
      </c>
      <c r="Q16" s="114">
        <v>32.467532467532465</v>
      </c>
      <c r="R16" s="273">
        <v>1.2987012987012987</v>
      </c>
    </row>
    <row r="17" spans="1:18">
      <c r="A17" s="320" t="s">
        <v>19</v>
      </c>
      <c r="B17" s="321"/>
      <c r="C17" s="255">
        <v>100</v>
      </c>
      <c r="D17" s="109">
        <v>73</v>
      </c>
      <c r="E17" s="108">
        <v>64</v>
      </c>
      <c r="F17" s="109">
        <v>58</v>
      </c>
      <c r="G17" s="108">
        <v>57</v>
      </c>
      <c r="H17" s="109">
        <v>1</v>
      </c>
      <c r="I17" s="177">
        <v>6</v>
      </c>
      <c r="J17" s="176" t="s">
        <v>33</v>
      </c>
      <c r="K17" s="108">
        <v>6</v>
      </c>
      <c r="L17" s="109">
        <v>1</v>
      </c>
      <c r="M17" s="108">
        <v>4</v>
      </c>
      <c r="N17" s="176">
        <v>1</v>
      </c>
      <c r="O17" s="177" t="s">
        <v>33</v>
      </c>
      <c r="P17" s="109">
        <v>3</v>
      </c>
      <c r="Q17" s="177">
        <v>25</v>
      </c>
      <c r="R17" s="219">
        <v>2</v>
      </c>
    </row>
    <row r="18" spans="1:18">
      <c r="A18" s="320"/>
      <c r="B18" s="321"/>
      <c r="C18" s="116">
        <v>100</v>
      </c>
      <c r="D18" s="111">
        <v>73</v>
      </c>
      <c r="E18" s="110">
        <v>64</v>
      </c>
      <c r="F18" s="111">
        <v>57.999999999999993</v>
      </c>
      <c r="G18" s="110">
        <v>56.999999999999993</v>
      </c>
      <c r="H18" s="111">
        <v>1</v>
      </c>
      <c r="I18" s="180">
        <v>6</v>
      </c>
      <c r="J18" s="179" t="s">
        <v>33</v>
      </c>
      <c r="K18" s="110">
        <v>6</v>
      </c>
      <c r="L18" s="111">
        <v>1</v>
      </c>
      <c r="M18" s="110">
        <v>4</v>
      </c>
      <c r="N18" s="179">
        <v>1</v>
      </c>
      <c r="O18" s="180" t="s">
        <v>33</v>
      </c>
      <c r="P18" s="111">
        <v>3</v>
      </c>
      <c r="Q18" s="180">
        <v>25</v>
      </c>
      <c r="R18" s="220">
        <v>2</v>
      </c>
    </row>
    <row r="19" spans="1:18">
      <c r="A19" s="320" t="s">
        <v>31</v>
      </c>
      <c r="B19" s="321"/>
      <c r="C19" s="112">
        <v>123</v>
      </c>
      <c r="D19" s="113">
        <v>88</v>
      </c>
      <c r="E19" s="112">
        <v>75</v>
      </c>
      <c r="F19" s="113">
        <v>61</v>
      </c>
      <c r="G19" s="112">
        <v>59</v>
      </c>
      <c r="H19" s="113">
        <v>2</v>
      </c>
      <c r="I19" s="182">
        <v>12</v>
      </c>
      <c r="J19" s="183">
        <v>2</v>
      </c>
      <c r="K19" s="112">
        <v>11</v>
      </c>
      <c r="L19" s="113">
        <v>1</v>
      </c>
      <c r="M19" s="112">
        <v>7</v>
      </c>
      <c r="N19" s="183">
        <v>3</v>
      </c>
      <c r="O19" s="182" t="s">
        <v>33</v>
      </c>
      <c r="P19" s="113">
        <v>2</v>
      </c>
      <c r="Q19" s="112">
        <v>31</v>
      </c>
      <c r="R19" s="274">
        <v>4</v>
      </c>
    </row>
    <row r="20" spans="1:18">
      <c r="A20" s="320"/>
      <c r="B20" s="321"/>
      <c r="C20" s="114">
        <v>100</v>
      </c>
      <c r="D20" s="115">
        <v>71.544715447154474</v>
      </c>
      <c r="E20" s="114">
        <v>60.975609756097562</v>
      </c>
      <c r="F20" s="115">
        <v>49.59349593495935</v>
      </c>
      <c r="G20" s="114">
        <v>47.967479674796749</v>
      </c>
      <c r="H20" s="115">
        <v>1.6260162601626018</v>
      </c>
      <c r="I20" s="184">
        <v>9.7560975609756095</v>
      </c>
      <c r="J20" s="162">
        <v>1.6260162601626018</v>
      </c>
      <c r="K20" s="114">
        <v>8.9430894308943092</v>
      </c>
      <c r="L20" s="115">
        <v>0.81300813008130091</v>
      </c>
      <c r="M20" s="114">
        <v>5.6910569105691051</v>
      </c>
      <c r="N20" s="162">
        <v>2.4390243902439024</v>
      </c>
      <c r="O20" s="184" t="s">
        <v>33</v>
      </c>
      <c r="P20" s="115">
        <v>1.6260162601626018</v>
      </c>
      <c r="Q20" s="114">
        <v>25.203252032520325</v>
      </c>
      <c r="R20" s="273">
        <v>3.2520325203252036</v>
      </c>
    </row>
    <row r="21" spans="1:18">
      <c r="A21" s="320" t="s">
        <v>20</v>
      </c>
      <c r="B21" s="321"/>
      <c r="C21" s="255">
        <v>171</v>
      </c>
      <c r="D21" s="109">
        <v>117</v>
      </c>
      <c r="E21" s="108">
        <v>104</v>
      </c>
      <c r="F21" s="109">
        <v>83</v>
      </c>
      <c r="G21" s="108">
        <v>78</v>
      </c>
      <c r="H21" s="109">
        <v>5</v>
      </c>
      <c r="I21" s="108">
        <v>20</v>
      </c>
      <c r="J21" s="176">
        <v>1</v>
      </c>
      <c r="K21" s="108">
        <v>9</v>
      </c>
      <c r="L21" s="109">
        <v>1</v>
      </c>
      <c r="M21" s="108">
        <v>5</v>
      </c>
      <c r="N21" s="109">
        <v>3</v>
      </c>
      <c r="O21" s="108">
        <v>1</v>
      </c>
      <c r="P21" s="109">
        <v>3</v>
      </c>
      <c r="Q21" s="108">
        <v>45</v>
      </c>
      <c r="R21" s="219">
        <v>9</v>
      </c>
    </row>
    <row r="22" spans="1:18">
      <c r="A22" s="320"/>
      <c r="B22" s="321"/>
      <c r="C22" s="116">
        <v>100</v>
      </c>
      <c r="D22" s="111">
        <v>68.421052631578945</v>
      </c>
      <c r="E22" s="110">
        <v>60.818713450292393</v>
      </c>
      <c r="F22" s="111">
        <v>48.538011695906427</v>
      </c>
      <c r="G22" s="110">
        <v>45.614035087719294</v>
      </c>
      <c r="H22" s="111">
        <v>2.9239766081871341</v>
      </c>
      <c r="I22" s="110">
        <v>11.695906432748536</v>
      </c>
      <c r="J22" s="179">
        <v>0.58479532163742687</v>
      </c>
      <c r="K22" s="110">
        <v>5.2631578947368416</v>
      </c>
      <c r="L22" s="111">
        <v>0.58479532163742687</v>
      </c>
      <c r="M22" s="110">
        <v>2.9239766081871341</v>
      </c>
      <c r="N22" s="111">
        <v>1.7543859649122806</v>
      </c>
      <c r="O22" s="110">
        <v>0.58479532163742687</v>
      </c>
      <c r="P22" s="111">
        <v>1.7543859649122806</v>
      </c>
      <c r="Q22" s="110">
        <v>26.315789473684209</v>
      </c>
      <c r="R22" s="220">
        <v>5.2631578947368416</v>
      </c>
    </row>
    <row r="23" spans="1:18">
      <c r="A23" s="320" t="s">
        <v>32</v>
      </c>
      <c r="B23" s="321"/>
      <c r="C23" s="112">
        <v>175</v>
      </c>
      <c r="D23" s="113">
        <v>117</v>
      </c>
      <c r="E23" s="112">
        <v>103</v>
      </c>
      <c r="F23" s="113">
        <v>80</v>
      </c>
      <c r="G23" s="112">
        <v>79</v>
      </c>
      <c r="H23" s="113">
        <v>1</v>
      </c>
      <c r="I23" s="112">
        <v>20</v>
      </c>
      <c r="J23" s="113">
        <v>3</v>
      </c>
      <c r="K23" s="112">
        <v>8</v>
      </c>
      <c r="L23" s="113">
        <v>1</v>
      </c>
      <c r="M23" s="112">
        <v>2</v>
      </c>
      <c r="N23" s="183">
        <v>5</v>
      </c>
      <c r="O23" s="182">
        <v>1</v>
      </c>
      <c r="P23" s="113">
        <v>5</v>
      </c>
      <c r="Q23" s="112">
        <v>51</v>
      </c>
      <c r="R23" s="274">
        <v>7</v>
      </c>
    </row>
    <row r="24" spans="1:18">
      <c r="A24" s="320"/>
      <c r="B24" s="321"/>
      <c r="C24" s="114">
        <v>100</v>
      </c>
      <c r="D24" s="115">
        <v>66.857142857142861</v>
      </c>
      <c r="E24" s="114">
        <v>58.857142857142854</v>
      </c>
      <c r="F24" s="115">
        <v>45.714285714285715</v>
      </c>
      <c r="G24" s="114">
        <v>45.142857142857139</v>
      </c>
      <c r="H24" s="115">
        <v>0.5714285714285714</v>
      </c>
      <c r="I24" s="114">
        <v>11.428571428571429</v>
      </c>
      <c r="J24" s="115">
        <v>1.7142857142857144</v>
      </c>
      <c r="K24" s="114">
        <v>4.5714285714285712</v>
      </c>
      <c r="L24" s="115">
        <v>0.5714285714285714</v>
      </c>
      <c r="M24" s="114">
        <v>1.1428571428571428</v>
      </c>
      <c r="N24" s="162">
        <v>2.8571428571428572</v>
      </c>
      <c r="O24" s="184">
        <v>0.5714285714285714</v>
      </c>
      <c r="P24" s="115">
        <v>2.8571428571428572</v>
      </c>
      <c r="Q24" s="114">
        <v>29.142857142857142</v>
      </c>
      <c r="R24" s="273">
        <v>4</v>
      </c>
    </row>
    <row r="25" spans="1:18">
      <c r="A25" s="320" t="s">
        <v>21</v>
      </c>
      <c r="B25" s="321"/>
      <c r="C25" s="255">
        <v>156</v>
      </c>
      <c r="D25" s="109">
        <v>110</v>
      </c>
      <c r="E25" s="108">
        <v>96</v>
      </c>
      <c r="F25" s="109">
        <v>73</v>
      </c>
      <c r="G25" s="108">
        <v>69</v>
      </c>
      <c r="H25" s="109">
        <v>4</v>
      </c>
      <c r="I25" s="108">
        <v>22</v>
      </c>
      <c r="J25" s="176">
        <v>1</v>
      </c>
      <c r="K25" s="108">
        <v>9</v>
      </c>
      <c r="L25" s="109">
        <v>1</v>
      </c>
      <c r="M25" s="108">
        <v>4</v>
      </c>
      <c r="N25" s="176">
        <v>4</v>
      </c>
      <c r="O25" s="177" t="s">
        <v>33</v>
      </c>
      <c r="P25" s="109">
        <v>5</v>
      </c>
      <c r="Q25" s="108">
        <v>38</v>
      </c>
      <c r="R25" s="219">
        <v>8</v>
      </c>
    </row>
    <row r="26" spans="1:18">
      <c r="A26" s="320"/>
      <c r="B26" s="321"/>
      <c r="C26" s="116">
        <v>100</v>
      </c>
      <c r="D26" s="111">
        <v>70.512820512820511</v>
      </c>
      <c r="E26" s="110">
        <v>61.53846153846154</v>
      </c>
      <c r="F26" s="111">
        <v>46.794871794871796</v>
      </c>
      <c r="G26" s="110">
        <v>44.230769230769226</v>
      </c>
      <c r="H26" s="111">
        <v>2.5641025641025639</v>
      </c>
      <c r="I26" s="110">
        <v>14.102564102564102</v>
      </c>
      <c r="J26" s="179">
        <v>0.64102564102564097</v>
      </c>
      <c r="K26" s="110">
        <v>5.7692307692307692</v>
      </c>
      <c r="L26" s="111">
        <v>0.64102564102564097</v>
      </c>
      <c r="M26" s="110">
        <v>2.5641025641025639</v>
      </c>
      <c r="N26" s="179">
        <v>2.5641025641025639</v>
      </c>
      <c r="O26" s="180" t="s">
        <v>33</v>
      </c>
      <c r="P26" s="111">
        <v>3.2051282051282048</v>
      </c>
      <c r="Q26" s="110">
        <v>24.358974358974358</v>
      </c>
      <c r="R26" s="220">
        <v>5.1282051282051277</v>
      </c>
    </row>
    <row r="27" spans="1:18">
      <c r="A27" s="320" t="s">
        <v>22</v>
      </c>
      <c r="B27" s="321"/>
      <c r="C27" s="112">
        <v>140</v>
      </c>
      <c r="D27" s="113">
        <v>76</v>
      </c>
      <c r="E27" s="112">
        <v>61</v>
      </c>
      <c r="F27" s="113">
        <v>41</v>
      </c>
      <c r="G27" s="112">
        <v>41</v>
      </c>
      <c r="H27" s="113" t="s">
        <v>33</v>
      </c>
      <c r="I27" s="112">
        <v>17</v>
      </c>
      <c r="J27" s="113">
        <v>3</v>
      </c>
      <c r="K27" s="112">
        <v>12</v>
      </c>
      <c r="L27" s="113" t="s">
        <v>33</v>
      </c>
      <c r="M27" s="112">
        <v>5</v>
      </c>
      <c r="N27" s="183">
        <v>7</v>
      </c>
      <c r="O27" s="182">
        <v>1</v>
      </c>
      <c r="P27" s="113">
        <v>2</v>
      </c>
      <c r="Q27" s="112">
        <v>51</v>
      </c>
      <c r="R27" s="274">
        <v>13</v>
      </c>
    </row>
    <row r="28" spans="1:18">
      <c r="A28" s="320"/>
      <c r="B28" s="321"/>
      <c r="C28" s="114">
        <v>100</v>
      </c>
      <c r="D28" s="115">
        <v>54.285714285714285</v>
      </c>
      <c r="E28" s="114">
        <v>43.571428571428569</v>
      </c>
      <c r="F28" s="115">
        <v>29.285714285714288</v>
      </c>
      <c r="G28" s="114">
        <v>29.285714285714288</v>
      </c>
      <c r="H28" s="115" t="s">
        <v>33</v>
      </c>
      <c r="I28" s="114">
        <v>12.142857142857142</v>
      </c>
      <c r="J28" s="115">
        <v>2.1428571428571428</v>
      </c>
      <c r="K28" s="114">
        <v>8.5714285714285712</v>
      </c>
      <c r="L28" s="115" t="s">
        <v>33</v>
      </c>
      <c r="M28" s="114">
        <v>3.5714285714285712</v>
      </c>
      <c r="N28" s="162">
        <v>5</v>
      </c>
      <c r="O28" s="184">
        <v>0.7142857142857143</v>
      </c>
      <c r="P28" s="115">
        <v>1.4285714285714286</v>
      </c>
      <c r="Q28" s="114">
        <v>36.428571428571423</v>
      </c>
      <c r="R28" s="273">
        <v>9.2857142857142865</v>
      </c>
    </row>
    <row r="29" spans="1:18">
      <c r="A29" s="320" t="s">
        <v>23</v>
      </c>
      <c r="B29" s="321"/>
      <c r="C29" s="255">
        <v>147</v>
      </c>
      <c r="D29" s="109">
        <v>59</v>
      </c>
      <c r="E29" s="108">
        <v>45</v>
      </c>
      <c r="F29" s="109">
        <v>29</v>
      </c>
      <c r="G29" s="108">
        <v>27</v>
      </c>
      <c r="H29" s="109">
        <v>2</v>
      </c>
      <c r="I29" s="108">
        <v>12</v>
      </c>
      <c r="J29" s="109">
        <v>4</v>
      </c>
      <c r="K29" s="108">
        <v>9</v>
      </c>
      <c r="L29" s="109">
        <v>2</v>
      </c>
      <c r="M29" s="108">
        <v>1</v>
      </c>
      <c r="N29" s="109">
        <v>6</v>
      </c>
      <c r="O29" s="108">
        <v>2</v>
      </c>
      <c r="P29" s="109">
        <v>3</v>
      </c>
      <c r="Q29" s="108">
        <v>79</v>
      </c>
      <c r="R29" s="219">
        <v>9</v>
      </c>
    </row>
    <row r="30" spans="1:18">
      <c r="A30" s="320"/>
      <c r="B30" s="321"/>
      <c r="C30" s="116">
        <v>100</v>
      </c>
      <c r="D30" s="111">
        <v>40.136054421768705</v>
      </c>
      <c r="E30" s="110">
        <v>30.612244897959183</v>
      </c>
      <c r="F30" s="111">
        <v>19.727891156462583</v>
      </c>
      <c r="G30" s="110">
        <v>18.367346938775512</v>
      </c>
      <c r="H30" s="111">
        <v>1.3605442176870748</v>
      </c>
      <c r="I30" s="110">
        <v>8.1632653061224492</v>
      </c>
      <c r="J30" s="111">
        <v>2.7210884353741496</v>
      </c>
      <c r="K30" s="110">
        <v>6.1224489795918364</v>
      </c>
      <c r="L30" s="111">
        <v>1.3605442176870748</v>
      </c>
      <c r="M30" s="110">
        <v>0.68027210884353739</v>
      </c>
      <c r="N30" s="111">
        <v>4.0816326530612246</v>
      </c>
      <c r="O30" s="110">
        <v>1.3605442176870748</v>
      </c>
      <c r="P30" s="111">
        <v>2.0408163265306123</v>
      </c>
      <c r="Q30" s="110">
        <v>53.741496598639458</v>
      </c>
      <c r="R30" s="220">
        <v>6.1224489795918364</v>
      </c>
    </row>
    <row r="31" spans="1:18">
      <c r="A31" s="320" t="s">
        <v>24</v>
      </c>
      <c r="B31" s="321"/>
      <c r="C31" s="112">
        <v>181</v>
      </c>
      <c r="D31" s="113">
        <v>43</v>
      </c>
      <c r="E31" s="112">
        <v>22</v>
      </c>
      <c r="F31" s="113">
        <v>17</v>
      </c>
      <c r="G31" s="112">
        <v>13</v>
      </c>
      <c r="H31" s="113">
        <v>4</v>
      </c>
      <c r="I31" s="112">
        <v>3</v>
      </c>
      <c r="J31" s="113">
        <v>2</v>
      </c>
      <c r="K31" s="112">
        <v>15</v>
      </c>
      <c r="L31" s="113">
        <v>1</v>
      </c>
      <c r="M31" s="112">
        <v>4</v>
      </c>
      <c r="N31" s="113">
        <v>10</v>
      </c>
      <c r="O31" s="112">
        <v>2</v>
      </c>
      <c r="P31" s="113">
        <v>4</v>
      </c>
      <c r="Q31" s="112">
        <v>113</v>
      </c>
      <c r="R31" s="274">
        <v>25</v>
      </c>
    </row>
    <row r="32" spans="1:18">
      <c r="A32" s="320"/>
      <c r="B32" s="321"/>
      <c r="C32" s="114">
        <v>100</v>
      </c>
      <c r="D32" s="115">
        <v>23.756906077348066</v>
      </c>
      <c r="E32" s="114">
        <v>12.154696132596685</v>
      </c>
      <c r="F32" s="115">
        <v>9.3922651933701662</v>
      </c>
      <c r="G32" s="114">
        <v>7.1823204419889501</v>
      </c>
      <c r="H32" s="115">
        <v>2.2099447513812152</v>
      </c>
      <c r="I32" s="114">
        <v>1.6574585635359116</v>
      </c>
      <c r="J32" s="115">
        <v>1.1049723756906076</v>
      </c>
      <c r="K32" s="114">
        <v>8.2872928176795568</v>
      </c>
      <c r="L32" s="115">
        <v>0.55248618784530379</v>
      </c>
      <c r="M32" s="114">
        <v>2.2099447513812152</v>
      </c>
      <c r="N32" s="115">
        <v>5.5248618784530388</v>
      </c>
      <c r="O32" s="111">
        <v>1.1049723756906076</v>
      </c>
      <c r="P32" s="115">
        <v>2.2099447513812152</v>
      </c>
      <c r="Q32" s="114">
        <v>62.430939226519335</v>
      </c>
      <c r="R32" s="273">
        <v>13.812154696132598</v>
      </c>
    </row>
    <row r="33" spans="1:18">
      <c r="A33" s="320" t="s">
        <v>25</v>
      </c>
      <c r="B33" s="321"/>
      <c r="C33" s="255">
        <v>110</v>
      </c>
      <c r="D33" s="109">
        <v>8</v>
      </c>
      <c r="E33" s="108">
        <v>2</v>
      </c>
      <c r="F33" s="109">
        <v>2</v>
      </c>
      <c r="G33" s="108">
        <v>1</v>
      </c>
      <c r="H33" s="109">
        <v>1</v>
      </c>
      <c r="I33" s="108" t="s">
        <v>33</v>
      </c>
      <c r="J33" s="176" t="s">
        <v>33</v>
      </c>
      <c r="K33" s="108">
        <v>3</v>
      </c>
      <c r="L33" s="109">
        <v>1</v>
      </c>
      <c r="M33" s="108">
        <v>1</v>
      </c>
      <c r="N33" s="109">
        <v>1</v>
      </c>
      <c r="O33" s="113" t="s">
        <v>33</v>
      </c>
      <c r="P33" s="109">
        <v>3</v>
      </c>
      <c r="Q33" s="108">
        <v>76</v>
      </c>
      <c r="R33" s="219">
        <v>26</v>
      </c>
    </row>
    <row r="34" spans="1:18">
      <c r="A34" s="320"/>
      <c r="B34" s="321"/>
      <c r="C34" s="116">
        <v>100</v>
      </c>
      <c r="D34" s="111">
        <v>7.2727272727272725</v>
      </c>
      <c r="E34" s="110">
        <v>1.8181818181818181</v>
      </c>
      <c r="F34" s="111">
        <v>1.8181818181818181</v>
      </c>
      <c r="G34" s="110">
        <v>0.90909090909090906</v>
      </c>
      <c r="H34" s="111">
        <v>0.90909090909090906</v>
      </c>
      <c r="I34" s="110" t="s">
        <v>33</v>
      </c>
      <c r="J34" s="179" t="s">
        <v>33</v>
      </c>
      <c r="K34" s="110">
        <v>2.7272727272727271</v>
      </c>
      <c r="L34" s="111">
        <v>0.90909090909090906</v>
      </c>
      <c r="M34" s="110">
        <v>0.90909090909090906</v>
      </c>
      <c r="N34" s="111">
        <v>0.90909090909090906</v>
      </c>
      <c r="O34" s="115" t="s">
        <v>33</v>
      </c>
      <c r="P34" s="111">
        <v>2.7272727272727271</v>
      </c>
      <c r="Q34" s="110">
        <v>69.090909090909093</v>
      </c>
      <c r="R34" s="220">
        <v>23.636363636363637</v>
      </c>
    </row>
    <row r="35" spans="1:18">
      <c r="A35" s="320" t="s">
        <v>26</v>
      </c>
      <c r="B35" s="321"/>
      <c r="C35" s="112">
        <v>47</v>
      </c>
      <c r="D35" s="113">
        <v>4</v>
      </c>
      <c r="E35" s="109">
        <v>1</v>
      </c>
      <c r="F35" s="109" t="s">
        <v>33</v>
      </c>
      <c r="G35" s="112" t="s">
        <v>33</v>
      </c>
      <c r="H35" s="113" t="s">
        <v>33</v>
      </c>
      <c r="I35" s="112">
        <v>1</v>
      </c>
      <c r="J35" s="183" t="s">
        <v>33</v>
      </c>
      <c r="K35" s="112">
        <v>3</v>
      </c>
      <c r="L35" s="113" t="s">
        <v>33</v>
      </c>
      <c r="M35" s="112">
        <v>2</v>
      </c>
      <c r="N35" s="113">
        <v>1</v>
      </c>
      <c r="O35" s="109" t="s">
        <v>33</v>
      </c>
      <c r="P35" s="113" t="s">
        <v>33</v>
      </c>
      <c r="Q35" s="112">
        <v>26</v>
      </c>
      <c r="R35" s="274">
        <v>17</v>
      </c>
    </row>
    <row r="36" spans="1:18">
      <c r="A36" s="320"/>
      <c r="B36" s="321"/>
      <c r="C36" s="114">
        <v>100</v>
      </c>
      <c r="D36" s="115">
        <v>8.5106382978723403</v>
      </c>
      <c r="E36" s="111">
        <v>2.1276595744680851</v>
      </c>
      <c r="F36" s="111" t="s">
        <v>33</v>
      </c>
      <c r="G36" s="114" t="s">
        <v>33</v>
      </c>
      <c r="H36" s="115" t="s">
        <v>33</v>
      </c>
      <c r="I36" s="114">
        <v>2.1276595744680851</v>
      </c>
      <c r="J36" s="162" t="s">
        <v>33</v>
      </c>
      <c r="K36" s="114">
        <v>6.3829787234042552</v>
      </c>
      <c r="L36" s="115" t="s">
        <v>33</v>
      </c>
      <c r="M36" s="114">
        <v>4.2553191489361701</v>
      </c>
      <c r="N36" s="115">
        <v>2.1276595744680851</v>
      </c>
      <c r="O36" s="115" t="s">
        <v>33</v>
      </c>
      <c r="P36" s="115" t="s">
        <v>33</v>
      </c>
      <c r="Q36" s="114">
        <v>55.319148936170215</v>
      </c>
      <c r="R36" s="273">
        <v>36.170212765957451</v>
      </c>
    </row>
    <row r="37" spans="1:18">
      <c r="A37" s="320" t="s">
        <v>27</v>
      </c>
      <c r="B37" s="321"/>
      <c r="C37" s="108">
        <v>31</v>
      </c>
      <c r="D37" s="109">
        <v>2</v>
      </c>
      <c r="E37" s="177">
        <v>2</v>
      </c>
      <c r="F37" s="176">
        <v>1</v>
      </c>
      <c r="G37" s="177">
        <v>1</v>
      </c>
      <c r="H37" s="176" t="s">
        <v>33</v>
      </c>
      <c r="I37" s="177">
        <v>1</v>
      </c>
      <c r="J37" s="176" t="s">
        <v>33</v>
      </c>
      <c r="K37" s="108" t="s">
        <v>33</v>
      </c>
      <c r="L37" s="109" t="s">
        <v>33</v>
      </c>
      <c r="M37" s="108" t="s">
        <v>33</v>
      </c>
      <c r="N37" s="109" t="s">
        <v>33</v>
      </c>
      <c r="O37" s="177" t="s">
        <v>33</v>
      </c>
      <c r="P37" s="176" t="s">
        <v>33</v>
      </c>
      <c r="Q37" s="108">
        <v>21</v>
      </c>
      <c r="R37" s="219">
        <v>8</v>
      </c>
    </row>
    <row r="38" spans="1:18">
      <c r="A38" s="320"/>
      <c r="B38" s="321"/>
      <c r="C38" s="110">
        <v>100</v>
      </c>
      <c r="D38" s="111">
        <v>6.4516129032258061</v>
      </c>
      <c r="E38" s="180">
        <v>6.4516129032258061</v>
      </c>
      <c r="F38" s="179">
        <v>3.225806451612903</v>
      </c>
      <c r="G38" s="180">
        <v>3.225806451612903</v>
      </c>
      <c r="H38" s="179" t="s">
        <v>33</v>
      </c>
      <c r="I38" s="180">
        <v>3.225806451612903</v>
      </c>
      <c r="J38" s="179" t="s">
        <v>33</v>
      </c>
      <c r="K38" s="110" t="s">
        <v>33</v>
      </c>
      <c r="L38" s="111" t="s">
        <v>33</v>
      </c>
      <c r="M38" s="110" t="s">
        <v>33</v>
      </c>
      <c r="N38" s="111" t="s">
        <v>33</v>
      </c>
      <c r="O38" s="180" t="s">
        <v>33</v>
      </c>
      <c r="P38" s="179" t="s">
        <v>33</v>
      </c>
      <c r="Q38" s="110">
        <v>67.741935483870961</v>
      </c>
      <c r="R38" s="220">
        <v>25.806451612903224</v>
      </c>
    </row>
    <row r="39" spans="1:18">
      <c r="A39" s="320" t="s">
        <v>28</v>
      </c>
      <c r="B39" s="321"/>
      <c r="C39" s="112">
        <v>8</v>
      </c>
      <c r="D39" s="113" t="s">
        <v>33</v>
      </c>
      <c r="E39" s="182" t="s">
        <v>33</v>
      </c>
      <c r="F39" s="183" t="s">
        <v>33</v>
      </c>
      <c r="G39" s="182" t="s">
        <v>33</v>
      </c>
      <c r="H39" s="183" t="s">
        <v>33</v>
      </c>
      <c r="I39" s="182" t="s">
        <v>33</v>
      </c>
      <c r="J39" s="183" t="s">
        <v>33</v>
      </c>
      <c r="K39" s="112" t="s">
        <v>33</v>
      </c>
      <c r="L39" s="183" t="s">
        <v>33</v>
      </c>
      <c r="M39" s="112" t="s">
        <v>33</v>
      </c>
      <c r="N39" s="183" t="s">
        <v>33</v>
      </c>
      <c r="O39" s="182" t="s">
        <v>33</v>
      </c>
      <c r="P39" s="183" t="s">
        <v>33</v>
      </c>
      <c r="Q39" s="182">
        <v>3</v>
      </c>
      <c r="R39" s="274">
        <v>5</v>
      </c>
    </row>
    <row r="40" spans="1:18">
      <c r="A40" s="326"/>
      <c r="B40" s="327"/>
      <c r="C40" s="117">
        <v>100</v>
      </c>
      <c r="D40" s="118" t="s">
        <v>33</v>
      </c>
      <c r="E40" s="192" t="s">
        <v>33</v>
      </c>
      <c r="F40" s="191" t="s">
        <v>33</v>
      </c>
      <c r="G40" s="192" t="s">
        <v>33</v>
      </c>
      <c r="H40" s="191" t="s">
        <v>33</v>
      </c>
      <c r="I40" s="192" t="s">
        <v>33</v>
      </c>
      <c r="J40" s="191" t="s">
        <v>33</v>
      </c>
      <c r="K40" s="119" t="s">
        <v>33</v>
      </c>
      <c r="L40" s="191" t="s">
        <v>33</v>
      </c>
      <c r="M40" s="119" t="s">
        <v>33</v>
      </c>
      <c r="N40" s="191" t="s">
        <v>33</v>
      </c>
      <c r="O40" s="192" t="s">
        <v>33</v>
      </c>
      <c r="P40" s="191" t="s">
        <v>33</v>
      </c>
      <c r="Q40" s="192">
        <v>37.5</v>
      </c>
      <c r="R40" s="275">
        <v>62.5</v>
      </c>
    </row>
    <row r="42" spans="1:18">
      <c r="C42" s="74"/>
    </row>
    <row r="43" spans="1:18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5" spans="1:18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7" spans="1:18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9" spans="3:18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1" spans="3:18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3" spans="3:18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5" spans="3:18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7" spans="3:18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9" spans="3:18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1" spans="3:18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3" spans="3:18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5" spans="3:18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7" spans="3:18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9" spans="3:18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1" spans="3:18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3" spans="3:18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5" spans="3:18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7" spans="3:18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9" spans="3:18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</row>
    <row r="81" spans="3:18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3" spans="3:18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5" spans="3:18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7" spans="3:18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9" spans="3:18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1" spans="3:18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3" spans="3:18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</row>
    <row r="95" spans="3:18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</row>
  </sheetData>
  <mergeCells count="28">
    <mergeCell ref="A15:B16"/>
    <mergeCell ref="C3:C6"/>
    <mergeCell ref="D3:D6"/>
    <mergeCell ref="Q3:Q6"/>
    <mergeCell ref="R3:R6"/>
    <mergeCell ref="E4:E6"/>
    <mergeCell ref="K4:K6"/>
    <mergeCell ref="O4:O6"/>
    <mergeCell ref="P4:P6"/>
    <mergeCell ref="F5:F6"/>
    <mergeCell ref="I5:I6"/>
    <mergeCell ref="J5:J6"/>
    <mergeCell ref="A7:B8"/>
    <mergeCell ref="A9:B10"/>
    <mergeCell ref="A11:B12"/>
    <mergeCell ref="A13:B14"/>
    <mergeCell ref="A39:B40"/>
    <mergeCell ref="A17:B18"/>
    <mergeCell ref="A19:B20"/>
    <mergeCell ref="A21:B22"/>
    <mergeCell ref="A23:B24"/>
    <mergeCell ref="A25:B26"/>
    <mergeCell ref="A27:B28"/>
    <mergeCell ref="A29:B30"/>
    <mergeCell ref="A31:B32"/>
    <mergeCell ref="A33:B34"/>
    <mergeCell ref="A35:B36"/>
    <mergeCell ref="A37:B38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35"/>
  <sheetViews>
    <sheetView showGridLines="0" workbookViewId="0"/>
  </sheetViews>
  <sheetFormatPr defaultColWidth="9.140625" defaultRowHeight="12"/>
  <cols>
    <col min="1" max="1" width="32.85546875" style="2" customWidth="1"/>
    <col min="2" max="20" width="7.85546875" style="2" customWidth="1"/>
    <col min="21" max="43" width="7" style="2" customWidth="1"/>
    <col min="44" max="16384" width="9.140625" style="2"/>
  </cols>
  <sheetData>
    <row r="1" spans="1:17" s="101" customFormat="1" ht="12.75" thickBot="1">
      <c r="A1" s="389" t="s">
        <v>200</v>
      </c>
    </row>
    <row r="2" spans="1:17" ht="6" customHeight="1" thickTop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</row>
    <row r="3" spans="1:17" ht="12" customHeight="1">
      <c r="B3" s="377" t="s">
        <v>0</v>
      </c>
      <c r="C3" s="379" t="s">
        <v>101</v>
      </c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81" t="s">
        <v>126</v>
      </c>
      <c r="Q3" s="381" t="s">
        <v>127</v>
      </c>
    </row>
    <row r="4" spans="1:17" ht="12" customHeight="1">
      <c r="B4" s="377"/>
      <c r="C4" s="379"/>
      <c r="D4" s="379" t="s">
        <v>128</v>
      </c>
      <c r="E4" s="317"/>
      <c r="F4" s="317"/>
      <c r="G4" s="317"/>
      <c r="H4" s="317"/>
      <c r="I4" s="317"/>
      <c r="J4" s="379" t="s">
        <v>129</v>
      </c>
      <c r="K4" s="317"/>
      <c r="L4" s="317"/>
      <c r="M4" s="317"/>
      <c r="N4" s="379" t="s">
        <v>105</v>
      </c>
      <c r="O4" s="379" t="s">
        <v>59</v>
      </c>
      <c r="P4" s="381"/>
      <c r="Q4" s="381"/>
    </row>
    <row r="5" spans="1:17" ht="12" customHeight="1">
      <c r="B5" s="377"/>
      <c r="C5" s="379"/>
      <c r="D5" s="379"/>
      <c r="E5" s="379" t="s">
        <v>130</v>
      </c>
      <c r="F5" s="317"/>
      <c r="G5" s="317"/>
      <c r="H5" s="379" t="s">
        <v>131</v>
      </c>
      <c r="I5" s="379" t="s">
        <v>132</v>
      </c>
      <c r="J5" s="379"/>
      <c r="K5" s="317"/>
      <c r="L5" s="317"/>
      <c r="M5" s="317"/>
      <c r="N5" s="379"/>
      <c r="O5" s="379"/>
      <c r="P5" s="381"/>
      <c r="Q5" s="381"/>
    </row>
    <row r="6" spans="1:17" ht="131.25" customHeight="1">
      <c r="B6" s="378"/>
      <c r="C6" s="380"/>
      <c r="D6" s="380"/>
      <c r="E6" s="380"/>
      <c r="F6" s="316" t="s">
        <v>133</v>
      </c>
      <c r="G6" s="316" t="s">
        <v>134</v>
      </c>
      <c r="H6" s="380"/>
      <c r="I6" s="380"/>
      <c r="J6" s="380"/>
      <c r="K6" s="316" t="s">
        <v>135</v>
      </c>
      <c r="L6" s="316" t="s">
        <v>136</v>
      </c>
      <c r="M6" s="316" t="s">
        <v>137</v>
      </c>
      <c r="N6" s="380"/>
      <c r="O6" s="380"/>
      <c r="P6" s="382"/>
      <c r="Q6" s="382"/>
    </row>
    <row r="7" spans="1:17" ht="12" customHeight="1">
      <c r="A7" s="343" t="s">
        <v>0</v>
      </c>
      <c r="B7" s="276">
        <v>1504</v>
      </c>
      <c r="C7" s="277">
        <v>774</v>
      </c>
      <c r="D7" s="276">
        <v>648</v>
      </c>
      <c r="E7" s="245">
        <v>508</v>
      </c>
      <c r="F7" s="276">
        <v>487</v>
      </c>
      <c r="G7" s="277">
        <v>21</v>
      </c>
      <c r="H7" s="276">
        <v>123</v>
      </c>
      <c r="I7" s="277">
        <v>17</v>
      </c>
      <c r="J7" s="276">
        <v>87</v>
      </c>
      <c r="K7" s="277">
        <v>9</v>
      </c>
      <c r="L7" s="276">
        <v>36</v>
      </c>
      <c r="M7" s="245">
        <v>42</v>
      </c>
      <c r="N7" s="276">
        <v>7</v>
      </c>
      <c r="O7" s="277">
        <v>32</v>
      </c>
      <c r="P7" s="276">
        <v>596</v>
      </c>
      <c r="Q7" s="278">
        <v>134</v>
      </c>
    </row>
    <row r="8" spans="1:17" ht="12" customHeight="1">
      <c r="A8" s="321"/>
      <c r="B8" s="253">
        <v>100</v>
      </c>
      <c r="C8" s="239">
        <v>51.462765957446813</v>
      </c>
      <c r="D8" s="253">
        <v>43.085106382978722</v>
      </c>
      <c r="E8" s="239">
        <v>33.776595744680847</v>
      </c>
      <c r="F8" s="253">
        <v>32.380319148936174</v>
      </c>
      <c r="G8" s="239">
        <v>1.3962765957446808</v>
      </c>
      <c r="H8" s="253">
        <v>8.1781914893617031</v>
      </c>
      <c r="I8" s="239">
        <v>1.1303191489361704</v>
      </c>
      <c r="J8" s="253">
        <v>5.7845744680851059</v>
      </c>
      <c r="K8" s="239">
        <v>0.59840425531914898</v>
      </c>
      <c r="L8" s="253">
        <v>2.3936170212765959</v>
      </c>
      <c r="M8" s="239">
        <v>2.7925531914893615</v>
      </c>
      <c r="N8" s="253">
        <v>0.46542553191489361</v>
      </c>
      <c r="O8" s="239">
        <v>2.1276595744680851</v>
      </c>
      <c r="P8" s="253">
        <v>39.627659574468083</v>
      </c>
      <c r="Q8" s="279">
        <v>8.9095744680851059</v>
      </c>
    </row>
    <row r="9" spans="1:17" ht="12" customHeight="1">
      <c r="A9" s="321" t="s">
        <v>147</v>
      </c>
      <c r="B9" s="240">
        <v>707</v>
      </c>
      <c r="C9" s="241">
        <v>707</v>
      </c>
      <c r="D9" s="240">
        <v>596</v>
      </c>
      <c r="E9" s="241">
        <v>469</v>
      </c>
      <c r="F9" s="240">
        <v>448</v>
      </c>
      <c r="G9" s="241">
        <v>21</v>
      </c>
      <c r="H9" s="240">
        <v>113</v>
      </c>
      <c r="I9" s="241">
        <v>14</v>
      </c>
      <c r="J9" s="240">
        <v>83</v>
      </c>
      <c r="K9" s="241">
        <v>8</v>
      </c>
      <c r="L9" s="240">
        <v>33</v>
      </c>
      <c r="M9" s="241">
        <v>42</v>
      </c>
      <c r="N9" s="240">
        <v>4</v>
      </c>
      <c r="O9" s="241">
        <v>24</v>
      </c>
      <c r="P9" s="202" t="s">
        <v>33</v>
      </c>
      <c r="Q9" s="238" t="s">
        <v>33</v>
      </c>
    </row>
    <row r="10" spans="1:17" ht="12" customHeight="1">
      <c r="A10" s="321"/>
      <c r="B10" s="250">
        <v>100</v>
      </c>
      <c r="C10" s="154">
        <v>100</v>
      </c>
      <c r="D10" s="250">
        <v>84.299858557284296</v>
      </c>
      <c r="E10" s="154">
        <v>66.336633663366342</v>
      </c>
      <c r="F10" s="250">
        <v>63.366336633663366</v>
      </c>
      <c r="G10" s="154">
        <v>2.9702970297029703</v>
      </c>
      <c r="H10" s="250">
        <v>15.983026874115982</v>
      </c>
      <c r="I10" s="154">
        <v>1.9801980198019802</v>
      </c>
      <c r="J10" s="250">
        <v>11.739745403111741</v>
      </c>
      <c r="K10" s="154">
        <v>1.1315417256011315</v>
      </c>
      <c r="L10" s="250">
        <v>4.6676096181046676</v>
      </c>
      <c r="M10" s="154">
        <v>5.9405940594059405</v>
      </c>
      <c r="N10" s="250">
        <v>0.56577086280056577</v>
      </c>
      <c r="O10" s="154">
        <v>3.3946251768033946</v>
      </c>
      <c r="P10" s="203" t="s">
        <v>33</v>
      </c>
      <c r="Q10" s="265" t="s">
        <v>33</v>
      </c>
    </row>
    <row r="11" spans="1:17" ht="12" customHeight="1">
      <c r="A11" s="321" t="s">
        <v>148</v>
      </c>
      <c r="B11" s="251">
        <v>351</v>
      </c>
      <c r="C11" s="153" t="s">
        <v>33</v>
      </c>
      <c r="D11" s="251" t="s">
        <v>33</v>
      </c>
      <c r="E11" s="153" t="s">
        <v>33</v>
      </c>
      <c r="F11" s="251" t="s">
        <v>33</v>
      </c>
      <c r="G11" s="153" t="s">
        <v>33</v>
      </c>
      <c r="H11" s="251" t="s">
        <v>33</v>
      </c>
      <c r="I11" s="153" t="s">
        <v>33</v>
      </c>
      <c r="J11" s="251" t="s">
        <v>33</v>
      </c>
      <c r="K11" s="153" t="s">
        <v>33</v>
      </c>
      <c r="L11" s="251" t="s">
        <v>33</v>
      </c>
      <c r="M11" s="153" t="s">
        <v>33</v>
      </c>
      <c r="N11" s="251" t="s">
        <v>33</v>
      </c>
      <c r="O11" s="153" t="s">
        <v>33</v>
      </c>
      <c r="P11" s="204">
        <v>351</v>
      </c>
      <c r="Q11" s="266" t="s">
        <v>33</v>
      </c>
    </row>
    <row r="12" spans="1:17" ht="12" customHeight="1">
      <c r="A12" s="321"/>
      <c r="B12" s="154">
        <v>100</v>
      </c>
      <c r="C12" s="239" t="s">
        <v>33</v>
      </c>
      <c r="D12" s="253" t="s">
        <v>33</v>
      </c>
      <c r="E12" s="239" t="s">
        <v>33</v>
      </c>
      <c r="F12" s="253" t="s">
        <v>33</v>
      </c>
      <c r="G12" s="239" t="s">
        <v>33</v>
      </c>
      <c r="H12" s="253" t="s">
        <v>33</v>
      </c>
      <c r="I12" s="239" t="s">
        <v>33</v>
      </c>
      <c r="J12" s="253" t="s">
        <v>33</v>
      </c>
      <c r="K12" s="239" t="s">
        <v>33</v>
      </c>
      <c r="L12" s="253" t="s">
        <v>33</v>
      </c>
      <c r="M12" s="239" t="s">
        <v>33</v>
      </c>
      <c r="N12" s="253" t="s">
        <v>33</v>
      </c>
      <c r="O12" s="239" t="s">
        <v>33</v>
      </c>
      <c r="P12" s="154">
        <v>100</v>
      </c>
      <c r="Q12" s="267" t="s">
        <v>33</v>
      </c>
    </row>
    <row r="13" spans="1:17" ht="12" customHeight="1">
      <c r="A13" s="321" t="s">
        <v>149</v>
      </c>
      <c r="B13" s="249">
        <v>54</v>
      </c>
      <c r="C13" s="207">
        <v>54</v>
      </c>
      <c r="D13" s="202">
        <v>43</v>
      </c>
      <c r="E13" s="207">
        <v>32</v>
      </c>
      <c r="F13" s="202">
        <v>32</v>
      </c>
      <c r="G13" s="207" t="s">
        <v>33</v>
      </c>
      <c r="H13" s="202">
        <v>9</v>
      </c>
      <c r="I13" s="207">
        <v>2</v>
      </c>
      <c r="J13" s="202">
        <v>3</v>
      </c>
      <c r="K13" s="207">
        <v>1</v>
      </c>
      <c r="L13" s="202">
        <v>2</v>
      </c>
      <c r="M13" s="207" t="s">
        <v>33</v>
      </c>
      <c r="N13" s="202">
        <v>2</v>
      </c>
      <c r="O13" s="207">
        <v>6</v>
      </c>
      <c r="P13" s="240" t="s">
        <v>33</v>
      </c>
      <c r="Q13" s="238" t="s">
        <v>33</v>
      </c>
    </row>
    <row r="14" spans="1:17" ht="12" customHeight="1">
      <c r="A14" s="321"/>
      <c r="B14" s="280">
        <v>100</v>
      </c>
      <c r="C14" s="208">
        <v>100</v>
      </c>
      <c r="D14" s="203">
        <v>79.629629629629633</v>
      </c>
      <c r="E14" s="208">
        <v>59.259259259259252</v>
      </c>
      <c r="F14" s="203">
        <v>59.259259259259252</v>
      </c>
      <c r="G14" s="208" t="s">
        <v>33</v>
      </c>
      <c r="H14" s="203">
        <v>16.666666666666664</v>
      </c>
      <c r="I14" s="208">
        <v>3.7037037037037033</v>
      </c>
      <c r="J14" s="203">
        <v>5.5555555555555554</v>
      </c>
      <c r="K14" s="208">
        <v>1.8518518518518516</v>
      </c>
      <c r="L14" s="203">
        <v>3.7037037037037033</v>
      </c>
      <c r="M14" s="208" t="s">
        <v>33</v>
      </c>
      <c r="N14" s="203">
        <v>3.7037037037037033</v>
      </c>
      <c r="O14" s="208">
        <v>11.111111111111111</v>
      </c>
      <c r="P14" s="250" t="s">
        <v>33</v>
      </c>
      <c r="Q14" s="265" t="s">
        <v>33</v>
      </c>
    </row>
    <row r="15" spans="1:17" ht="12" customHeight="1">
      <c r="A15" s="321" t="s">
        <v>150</v>
      </c>
      <c r="B15" s="251">
        <v>229</v>
      </c>
      <c r="C15" s="206" t="s">
        <v>33</v>
      </c>
      <c r="D15" s="204" t="s">
        <v>33</v>
      </c>
      <c r="E15" s="206" t="s">
        <v>33</v>
      </c>
      <c r="F15" s="204" t="s">
        <v>33</v>
      </c>
      <c r="G15" s="206" t="s">
        <v>33</v>
      </c>
      <c r="H15" s="204" t="s">
        <v>33</v>
      </c>
      <c r="I15" s="206" t="s">
        <v>33</v>
      </c>
      <c r="J15" s="204" t="s">
        <v>33</v>
      </c>
      <c r="K15" s="206" t="s">
        <v>33</v>
      </c>
      <c r="L15" s="204" t="s">
        <v>33</v>
      </c>
      <c r="M15" s="206" t="s">
        <v>33</v>
      </c>
      <c r="N15" s="204" t="s">
        <v>33</v>
      </c>
      <c r="O15" s="206" t="s">
        <v>33</v>
      </c>
      <c r="P15" s="251">
        <v>229</v>
      </c>
      <c r="Q15" s="266" t="s">
        <v>33</v>
      </c>
    </row>
    <row r="16" spans="1:17" ht="12" customHeight="1">
      <c r="A16" s="321"/>
      <c r="B16" s="253">
        <v>100</v>
      </c>
      <c r="C16" s="165" t="s">
        <v>33</v>
      </c>
      <c r="D16" s="205" t="s">
        <v>33</v>
      </c>
      <c r="E16" s="165" t="s">
        <v>33</v>
      </c>
      <c r="F16" s="205" t="s">
        <v>33</v>
      </c>
      <c r="G16" s="208" t="s">
        <v>33</v>
      </c>
      <c r="H16" s="205" t="s">
        <v>33</v>
      </c>
      <c r="I16" s="165" t="s">
        <v>33</v>
      </c>
      <c r="J16" s="205" t="s">
        <v>33</v>
      </c>
      <c r="K16" s="208" t="s">
        <v>33</v>
      </c>
      <c r="L16" s="205" t="s">
        <v>33</v>
      </c>
      <c r="M16" s="165" t="s">
        <v>33</v>
      </c>
      <c r="N16" s="205" t="s">
        <v>33</v>
      </c>
      <c r="O16" s="165" t="s">
        <v>33</v>
      </c>
      <c r="P16" s="253">
        <v>100</v>
      </c>
      <c r="Q16" s="267" t="s">
        <v>33</v>
      </c>
    </row>
    <row r="17" spans="1:17" ht="12" customHeight="1">
      <c r="A17" s="321" t="s">
        <v>59</v>
      </c>
      <c r="B17" s="240">
        <v>163</v>
      </c>
      <c r="C17" s="241">
        <v>13</v>
      </c>
      <c r="D17" s="240">
        <v>9</v>
      </c>
      <c r="E17" s="241">
        <v>7</v>
      </c>
      <c r="F17" s="240">
        <v>7</v>
      </c>
      <c r="G17" s="206" t="s">
        <v>33</v>
      </c>
      <c r="H17" s="240">
        <v>1</v>
      </c>
      <c r="I17" s="241">
        <v>1</v>
      </c>
      <c r="J17" s="240">
        <v>1</v>
      </c>
      <c r="K17" s="206" t="s">
        <v>33</v>
      </c>
      <c r="L17" s="240">
        <v>1</v>
      </c>
      <c r="M17" s="241" t="s">
        <v>33</v>
      </c>
      <c r="N17" s="240">
        <v>1</v>
      </c>
      <c r="O17" s="241">
        <v>2</v>
      </c>
      <c r="P17" s="240">
        <v>16</v>
      </c>
      <c r="Q17" s="249">
        <v>134</v>
      </c>
    </row>
    <row r="18" spans="1:17" ht="12" customHeight="1">
      <c r="A18" s="321"/>
      <c r="B18" s="250">
        <v>100</v>
      </c>
      <c r="C18" s="154">
        <v>7.9754601226993866</v>
      </c>
      <c r="D18" s="250">
        <v>5.5214723926380369</v>
      </c>
      <c r="E18" s="154">
        <v>4.294478527607362</v>
      </c>
      <c r="F18" s="250">
        <v>4.294478527607362</v>
      </c>
      <c r="G18" s="165" t="s">
        <v>33</v>
      </c>
      <c r="H18" s="250">
        <v>0.61349693251533743</v>
      </c>
      <c r="I18" s="154">
        <v>0.61349693251533743</v>
      </c>
      <c r="J18" s="250">
        <v>0.61349693251533743</v>
      </c>
      <c r="K18" s="208" t="s">
        <v>33</v>
      </c>
      <c r="L18" s="250">
        <v>0.61349693251533743</v>
      </c>
      <c r="M18" s="154" t="s">
        <v>33</v>
      </c>
      <c r="N18" s="250">
        <v>0.61349693251533743</v>
      </c>
      <c r="O18" s="154">
        <v>1.2269938650306749</v>
      </c>
      <c r="P18" s="250">
        <v>9.8159509202453989</v>
      </c>
      <c r="Q18" s="280">
        <v>82.208588957055213</v>
      </c>
    </row>
    <row r="19" spans="1:17" ht="12" customHeight="1">
      <c r="A19" s="321" t="s">
        <v>151</v>
      </c>
      <c r="B19" s="251">
        <v>190</v>
      </c>
      <c r="C19" s="153">
        <v>190</v>
      </c>
      <c r="D19" s="251">
        <v>190</v>
      </c>
      <c r="E19" s="153">
        <v>190</v>
      </c>
      <c r="F19" s="251">
        <v>190</v>
      </c>
      <c r="G19" s="241" t="s">
        <v>33</v>
      </c>
      <c r="H19" s="251" t="s">
        <v>33</v>
      </c>
      <c r="I19" s="206" t="s">
        <v>33</v>
      </c>
      <c r="J19" s="251" t="s">
        <v>33</v>
      </c>
      <c r="K19" s="153" t="s">
        <v>33</v>
      </c>
      <c r="L19" s="251" t="s">
        <v>33</v>
      </c>
      <c r="M19" s="206" t="s">
        <v>33</v>
      </c>
      <c r="N19" s="204" t="s">
        <v>33</v>
      </c>
      <c r="O19" s="206" t="s">
        <v>33</v>
      </c>
      <c r="P19" s="204" t="s">
        <v>33</v>
      </c>
      <c r="Q19" s="266" t="s">
        <v>33</v>
      </c>
    </row>
    <row r="20" spans="1:17" ht="12" customHeight="1">
      <c r="A20" s="327"/>
      <c r="B20" s="242">
        <v>100</v>
      </c>
      <c r="C20" s="158">
        <v>100</v>
      </c>
      <c r="D20" s="243">
        <v>100</v>
      </c>
      <c r="E20" s="158">
        <v>100</v>
      </c>
      <c r="F20" s="243">
        <v>100</v>
      </c>
      <c r="G20" s="158" t="s">
        <v>33</v>
      </c>
      <c r="H20" s="243" t="s">
        <v>33</v>
      </c>
      <c r="I20" s="209" t="s">
        <v>33</v>
      </c>
      <c r="J20" s="243" t="s">
        <v>33</v>
      </c>
      <c r="K20" s="158" t="s">
        <v>33</v>
      </c>
      <c r="L20" s="243" t="s">
        <v>33</v>
      </c>
      <c r="M20" s="209" t="s">
        <v>33</v>
      </c>
      <c r="N20" s="210" t="s">
        <v>33</v>
      </c>
      <c r="O20" s="209" t="s">
        <v>33</v>
      </c>
      <c r="P20" s="210" t="s">
        <v>33</v>
      </c>
      <c r="Q20" s="269" t="s">
        <v>33</v>
      </c>
    </row>
    <row r="22" spans="1:17">
      <c r="B22" s="74"/>
    </row>
    <row r="23" spans="1:17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5" spans="1:17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7" spans="1:17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9" spans="1:17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1" spans="1:17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3" spans="2:17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5" spans="2:17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</sheetData>
  <mergeCells count="18">
    <mergeCell ref="P3:P6"/>
    <mergeCell ref="Q3:Q6"/>
    <mergeCell ref="D4:D6"/>
    <mergeCell ref="J4:J6"/>
    <mergeCell ref="N4:N6"/>
    <mergeCell ref="O4:O6"/>
    <mergeCell ref="E5:E6"/>
    <mergeCell ref="H5:H6"/>
    <mergeCell ref="A17:A18"/>
    <mergeCell ref="A19:A20"/>
    <mergeCell ref="I5:I6"/>
    <mergeCell ref="A7:A8"/>
    <mergeCell ref="A9:A10"/>
    <mergeCell ref="A11:A12"/>
    <mergeCell ref="A13:A14"/>
    <mergeCell ref="A15:A16"/>
    <mergeCell ref="B3:B6"/>
    <mergeCell ref="C3:C6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185"/>
  <sheetViews>
    <sheetView showGridLines="0" workbookViewId="0"/>
  </sheetViews>
  <sheetFormatPr defaultColWidth="9.140625" defaultRowHeight="12"/>
  <cols>
    <col min="1" max="1" width="22.85546875" style="2" customWidth="1"/>
    <col min="2" max="20" width="7.85546875" style="2" customWidth="1"/>
    <col min="21" max="43" width="7" style="2" customWidth="1"/>
    <col min="44" max="16384" width="9.140625" style="2"/>
  </cols>
  <sheetData>
    <row r="1" spans="1:17" s="101" customFormat="1" ht="12.75" thickBot="1">
      <c r="A1" s="389" t="s">
        <v>201</v>
      </c>
    </row>
    <row r="2" spans="1:17" ht="6" customHeight="1" thickTop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</row>
    <row r="3" spans="1:17" ht="12" customHeight="1">
      <c r="B3" s="377" t="s">
        <v>0</v>
      </c>
      <c r="C3" s="379" t="s">
        <v>101</v>
      </c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81" t="s">
        <v>126</v>
      </c>
      <c r="Q3" s="381" t="s">
        <v>127</v>
      </c>
    </row>
    <row r="4" spans="1:17" ht="12" customHeight="1">
      <c r="B4" s="377"/>
      <c r="C4" s="379"/>
      <c r="D4" s="379" t="s">
        <v>128</v>
      </c>
      <c r="E4" s="317"/>
      <c r="F4" s="317"/>
      <c r="G4" s="317"/>
      <c r="H4" s="317"/>
      <c r="I4" s="317"/>
      <c r="J4" s="379" t="s">
        <v>129</v>
      </c>
      <c r="K4" s="317"/>
      <c r="L4" s="317"/>
      <c r="M4" s="317"/>
      <c r="N4" s="379" t="s">
        <v>105</v>
      </c>
      <c r="O4" s="379" t="s">
        <v>59</v>
      </c>
      <c r="P4" s="381"/>
      <c r="Q4" s="381"/>
    </row>
    <row r="5" spans="1:17" ht="12" customHeight="1">
      <c r="B5" s="377"/>
      <c r="C5" s="379"/>
      <c r="D5" s="379"/>
      <c r="E5" s="379" t="s">
        <v>130</v>
      </c>
      <c r="F5" s="317"/>
      <c r="G5" s="317"/>
      <c r="H5" s="379" t="s">
        <v>131</v>
      </c>
      <c r="I5" s="379" t="s">
        <v>132</v>
      </c>
      <c r="J5" s="379"/>
      <c r="K5" s="317"/>
      <c r="L5" s="317"/>
      <c r="M5" s="317"/>
      <c r="N5" s="379"/>
      <c r="O5" s="379"/>
      <c r="P5" s="381"/>
      <c r="Q5" s="381"/>
    </row>
    <row r="6" spans="1:17" ht="131.25" customHeight="1">
      <c r="B6" s="378"/>
      <c r="C6" s="380"/>
      <c r="D6" s="380"/>
      <c r="E6" s="380"/>
      <c r="F6" s="316" t="s">
        <v>133</v>
      </c>
      <c r="G6" s="316" t="s">
        <v>134</v>
      </c>
      <c r="H6" s="380"/>
      <c r="I6" s="380"/>
      <c r="J6" s="380"/>
      <c r="K6" s="316" t="s">
        <v>135</v>
      </c>
      <c r="L6" s="316" t="s">
        <v>136</v>
      </c>
      <c r="M6" s="316" t="s">
        <v>137</v>
      </c>
      <c r="N6" s="380"/>
      <c r="O6" s="380"/>
      <c r="P6" s="382"/>
      <c r="Q6" s="382"/>
    </row>
    <row r="7" spans="1:17">
      <c r="A7" s="343" t="s">
        <v>0</v>
      </c>
      <c r="B7" s="276">
        <v>1504</v>
      </c>
      <c r="C7" s="277">
        <v>774</v>
      </c>
      <c r="D7" s="276">
        <v>648</v>
      </c>
      <c r="E7" s="277">
        <v>508</v>
      </c>
      <c r="F7" s="276">
        <v>487</v>
      </c>
      <c r="G7" s="277">
        <v>21</v>
      </c>
      <c r="H7" s="276">
        <v>123</v>
      </c>
      <c r="I7" s="277">
        <v>17</v>
      </c>
      <c r="J7" s="276">
        <v>87</v>
      </c>
      <c r="K7" s="277">
        <v>9</v>
      </c>
      <c r="L7" s="276">
        <v>36</v>
      </c>
      <c r="M7" s="277">
        <v>42</v>
      </c>
      <c r="N7" s="276">
        <v>7</v>
      </c>
      <c r="O7" s="277">
        <v>32</v>
      </c>
      <c r="P7" s="277">
        <v>596</v>
      </c>
      <c r="Q7" s="276">
        <v>134</v>
      </c>
    </row>
    <row r="8" spans="1:17">
      <c r="A8" s="321"/>
      <c r="B8" s="253">
        <v>100</v>
      </c>
      <c r="C8" s="239">
        <v>51.462765957446813</v>
      </c>
      <c r="D8" s="253">
        <v>43.085106382978722</v>
      </c>
      <c r="E8" s="239">
        <v>33.776595744680847</v>
      </c>
      <c r="F8" s="253">
        <v>32.380319148936174</v>
      </c>
      <c r="G8" s="239">
        <v>1.3962765957446808</v>
      </c>
      <c r="H8" s="253">
        <v>8.1781914893617031</v>
      </c>
      <c r="I8" s="239">
        <v>1.1303191489361704</v>
      </c>
      <c r="J8" s="253">
        <v>5.7845744680851059</v>
      </c>
      <c r="K8" s="239">
        <v>0.59840425531914898</v>
      </c>
      <c r="L8" s="253">
        <v>2.3936170212765959</v>
      </c>
      <c r="M8" s="239">
        <v>2.7925531914893615</v>
      </c>
      <c r="N8" s="253">
        <v>0.46542553191489361</v>
      </c>
      <c r="O8" s="239">
        <v>2.1276595744680851</v>
      </c>
      <c r="P8" s="239">
        <v>39.627659574468083</v>
      </c>
      <c r="Q8" s="253">
        <v>8.9095744680851059</v>
      </c>
    </row>
    <row r="9" spans="1:17">
      <c r="A9" s="328" t="s">
        <v>70</v>
      </c>
      <c r="B9" s="240">
        <v>1</v>
      </c>
      <c r="C9" s="241" t="s">
        <v>33</v>
      </c>
      <c r="D9" s="240" t="s">
        <v>33</v>
      </c>
      <c r="E9" s="241" t="s">
        <v>33</v>
      </c>
      <c r="F9" s="240" t="s">
        <v>33</v>
      </c>
      <c r="G9" s="241" t="s">
        <v>33</v>
      </c>
      <c r="H9" s="240" t="s">
        <v>33</v>
      </c>
      <c r="I9" s="241" t="s">
        <v>33</v>
      </c>
      <c r="J9" s="240" t="s">
        <v>33</v>
      </c>
      <c r="K9" s="241" t="s">
        <v>33</v>
      </c>
      <c r="L9" s="240" t="s">
        <v>33</v>
      </c>
      <c r="M9" s="241" t="s">
        <v>33</v>
      </c>
      <c r="N9" s="202" t="s">
        <v>33</v>
      </c>
      <c r="O9" s="241" t="s">
        <v>33</v>
      </c>
      <c r="P9" s="241">
        <v>1</v>
      </c>
      <c r="Q9" s="240" t="s">
        <v>33</v>
      </c>
    </row>
    <row r="10" spans="1:17">
      <c r="A10" s="328"/>
      <c r="B10" s="250">
        <v>100</v>
      </c>
      <c r="C10" s="154" t="s">
        <v>33</v>
      </c>
      <c r="D10" s="250" t="s">
        <v>33</v>
      </c>
      <c r="E10" s="154" t="s">
        <v>33</v>
      </c>
      <c r="F10" s="250" t="s">
        <v>33</v>
      </c>
      <c r="G10" s="154" t="s">
        <v>33</v>
      </c>
      <c r="H10" s="250" t="s">
        <v>33</v>
      </c>
      <c r="I10" s="154" t="s">
        <v>33</v>
      </c>
      <c r="J10" s="250" t="s">
        <v>33</v>
      </c>
      <c r="K10" s="154" t="s">
        <v>33</v>
      </c>
      <c r="L10" s="250" t="s">
        <v>33</v>
      </c>
      <c r="M10" s="154" t="s">
        <v>33</v>
      </c>
      <c r="N10" s="203" t="s">
        <v>33</v>
      </c>
      <c r="O10" s="154" t="s">
        <v>33</v>
      </c>
      <c r="P10" s="154">
        <v>100</v>
      </c>
      <c r="Q10" s="250" t="s">
        <v>33</v>
      </c>
    </row>
    <row r="11" spans="1:17">
      <c r="A11" s="367" t="s">
        <v>71</v>
      </c>
      <c r="B11" s="251">
        <v>2</v>
      </c>
      <c r="C11" s="153">
        <v>1</v>
      </c>
      <c r="D11" s="251">
        <v>1</v>
      </c>
      <c r="E11" s="153" t="s">
        <v>33</v>
      </c>
      <c r="F11" s="251" t="s">
        <v>33</v>
      </c>
      <c r="G11" s="153" t="s">
        <v>33</v>
      </c>
      <c r="H11" s="251" t="s">
        <v>33</v>
      </c>
      <c r="I11" s="153">
        <v>1</v>
      </c>
      <c r="J11" s="251" t="s">
        <v>33</v>
      </c>
      <c r="K11" s="153" t="s">
        <v>33</v>
      </c>
      <c r="L11" s="251" t="s">
        <v>33</v>
      </c>
      <c r="M11" s="153" t="s">
        <v>33</v>
      </c>
      <c r="N11" s="251" t="s">
        <v>33</v>
      </c>
      <c r="O11" s="206" t="s">
        <v>33</v>
      </c>
      <c r="P11" s="153">
        <v>1</v>
      </c>
      <c r="Q11" s="251" t="s">
        <v>33</v>
      </c>
    </row>
    <row r="12" spans="1:17">
      <c r="A12" s="368"/>
      <c r="B12" s="253">
        <v>100</v>
      </c>
      <c r="C12" s="239">
        <v>50</v>
      </c>
      <c r="D12" s="253">
        <v>50</v>
      </c>
      <c r="E12" s="239" t="s">
        <v>33</v>
      </c>
      <c r="F12" s="253" t="s">
        <v>33</v>
      </c>
      <c r="G12" s="239" t="s">
        <v>33</v>
      </c>
      <c r="H12" s="253" t="s">
        <v>33</v>
      </c>
      <c r="I12" s="239">
        <v>50</v>
      </c>
      <c r="J12" s="253" t="s">
        <v>33</v>
      </c>
      <c r="K12" s="239" t="s">
        <v>33</v>
      </c>
      <c r="L12" s="253" t="s">
        <v>33</v>
      </c>
      <c r="M12" s="239" t="s">
        <v>33</v>
      </c>
      <c r="N12" s="253" t="s">
        <v>33</v>
      </c>
      <c r="O12" s="165" t="s">
        <v>33</v>
      </c>
      <c r="P12" s="239">
        <v>50</v>
      </c>
      <c r="Q12" s="253" t="s">
        <v>33</v>
      </c>
    </row>
    <row r="13" spans="1:17">
      <c r="A13" s="367" t="s">
        <v>72</v>
      </c>
      <c r="B13" s="240">
        <v>1</v>
      </c>
      <c r="C13" s="241">
        <v>1</v>
      </c>
      <c r="D13" s="240" t="s">
        <v>33</v>
      </c>
      <c r="E13" s="241" t="s">
        <v>33</v>
      </c>
      <c r="F13" s="240" t="s">
        <v>33</v>
      </c>
      <c r="G13" s="241" t="s">
        <v>33</v>
      </c>
      <c r="H13" s="240" t="s">
        <v>33</v>
      </c>
      <c r="I13" s="241" t="s">
        <v>33</v>
      </c>
      <c r="J13" s="240">
        <v>1</v>
      </c>
      <c r="K13" s="241">
        <v>1</v>
      </c>
      <c r="L13" s="240" t="s">
        <v>33</v>
      </c>
      <c r="M13" s="241" t="s">
        <v>33</v>
      </c>
      <c r="N13" s="240" t="s">
        <v>33</v>
      </c>
      <c r="O13" s="241" t="s">
        <v>33</v>
      </c>
      <c r="P13" s="241" t="s">
        <v>33</v>
      </c>
      <c r="Q13" s="240" t="s">
        <v>33</v>
      </c>
    </row>
    <row r="14" spans="1:17">
      <c r="A14" s="368"/>
      <c r="B14" s="250">
        <v>100</v>
      </c>
      <c r="C14" s="154">
        <v>100</v>
      </c>
      <c r="D14" s="250" t="s">
        <v>33</v>
      </c>
      <c r="E14" s="154" t="s">
        <v>33</v>
      </c>
      <c r="F14" s="250" t="s">
        <v>33</v>
      </c>
      <c r="G14" s="154" t="s">
        <v>33</v>
      </c>
      <c r="H14" s="250" t="s">
        <v>33</v>
      </c>
      <c r="I14" s="154" t="s">
        <v>33</v>
      </c>
      <c r="J14" s="250">
        <v>100</v>
      </c>
      <c r="K14" s="154">
        <v>100</v>
      </c>
      <c r="L14" s="250" t="s">
        <v>33</v>
      </c>
      <c r="M14" s="154" t="s">
        <v>33</v>
      </c>
      <c r="N14" s="250" t="s">
        <v>33</v>
      </c>
      <c r="O14" s="154" t="s">
        <v>33</v>
      </c>
      <c r="P14" s="154" t="s">
        <v>33</v>
      </c>
      <c r="Q14" s="250" t="s">
        <v>33</v>
      </c>
    </row>
    <row r="15" spans="1:17">
      <c r="A15" s="367" t="s">
        <v>73</v>
      </c>
      <c r="B15" s="251">
        <v>4</v>
      </c>
      <c r="C15" s="153">
        <v>2</v>
      </c>
      <c r="D15" s="251">
        <v>2</v>
      </c>
      <c r="E15" s="153">
        <v>2</v>
      </c>
      <c r="F15" s="251">
        <v>2</v>
      </c>
      <c r="G15" s="153" t="s">
        <v>33</v>
      </c>
      <c r="H15" s="251" t="s">
        <v>33</v>
      </c>
      <c r="I15" s="153" t="s">
        <v>33</v>
      </c>
      <c r="J15" s="251" t="s">
        <v>33</v>
      </c>
      <c r="K15" s="153" t="s">
        <v>33</v>
      </c>
      <c r="L15" s="251" t="s">
        <v>33</v>
      </c>
      <c r="M15" s="153" t="s">
        <v>33</v>
      </c>
      <c r="N15" s="251" t="s">
        <v>33</v>
      </c>
      <c r="O15" s="153" t="s">
        <v>33</v>
      </c>
      <c r="P15" s="153">
        <v>1</v>
      </c>
      <c r="Q15" s="251">
        <v>1</v>
      </c>
    </row>
    <row r="16" spans="1:17">
      <c r="A16" s="368"/>
      <c r="B16" s="253">
        <v>100</v>
      </c>
      <c r="C16" s="239">
        <v>50</v>
      </c>
      <c r="D16" s="253">
        <v>50</v>
      </c>
      <c r="E16" s="239">
        <v>50</v>
      </c>
      <c r="F16" s="253">
        <v>50</v>
      </c>
      <c r="G16" s="239" t="s">
        <v>33</v>
      </c>
      <c r="H16" s="253" t="s">
        <v>33</v>
      </c>
      <c r="I16" s="239" t="s">
        <v>33</v>
      </c>
      <c r="J16" s="253" t="s">
        <v>33</v>
      </c>
      <c r="K16" s="239" t="s">
        <v>33</v>
      </c>
      <c r="L16" s="253" t="s">
        <v>33</v>
      </c>
      <c r="M16" s="239" t="s">
        <v>33</v>
      </c>
      <c r="N16" s="253" t="s">
        <v>33</v>
      </c>
      <c r="O16" s="239" t="s">
        <v>33</v>
      </c>
      <c r="P16" s="239">
        <v>25</v>
      </c>
      <c r="Q16" s="253">
        <v>25</v>
      </c>
    </row>
    <row r="17" spans="1:17">
      <c r="A17" s="367" t="s">
        <v>74</v>
      </c>
      <c r="B17" s="240">
        <v>4</v>
      </c>
      <c r="C17" s="241">
        <v>3</v>
      </c>
      <c r="D17" s="240">
        <v>2</v>
      </c>
      <c r="E17" s="241">
        <v>2</v>
      </c>
      <c r="F17" s="240">
        <v>2</v>
      </c>
      <c r="G17" s="241" t="s">
        <v>33</v>
      </c>
      <c r="H17" s="240" t="s">
        <v>33</v>
      </c>
      <c r="I17" s="241" t="s">
        <v>33</v>
      </c>
      <c r="J17" s="240">
        <v>1</v>
      </c>
      <c r="K17" s="241" t="s">
        <v>33</v>
      </c>
      <c r="L17" s="240">
        <v>1</v>
      </c>
      <c r="M17" s="207" t="s">
        <v>33</v>
      </c>
      <c r="N17" s="240" t="s">
        <v>33</v>
      </c>
      <c r="O17" s="241" t="s">
        <v>33</v>
      </c>
      <c r="P17" s="241">
        <v>1</v>
      </c>
      <c r="Q17" s="240" t="s">
        <v>33</v>
      </c>
    </row>
    <row r="18" spans="1:17">
      <c r="A18" s="368"/>
      <c r="B18" s="250">
        <v>100</v>
      </c>
      <c r="C18" s="154">
        <v>75</v>
      </c>
      <c r="D18" s="250">
        <v>50</v>
      </c>
      <c r="E18" s="154">
        <v>50</v>
      </c>
      <c r="F18" s="250">
        <v>50</v>
      </c>
      <c r="G18" s="154" t="s">
        <v>33</v>
      </c>
      <c r="H18" s="250" t="s">
        <v>33</v>
      </c>
      <c r="I18" s="154" t="s">
        <v>33</v>
      </c>
      <c r="J18" s="250">
        <v>25</v>
      </c>
      <c r="K18" s="154" t="s">
        <v>33</v>
      </c>
      <c r="L18" s="250">
        <v>25</v>
      </c>
      <c r="M18" s="208" t="s">
        <v>33</v>
      </c>
      <c r="N18" s="250" t="s">
        <v>33</v>
      </c>
      <c r="O18" s="154" t="s">
        <v>33</v>
      </c>
      <c r="P18" s="154">
        <v>25</v>
      </c>
      <c r="Q18" s="250" t="s">
        <v>33</v>
      </c>
    </row>
    <row r="19" spans="1:17">
      <c r="A19" s="328" t="s">
        <v>75</v>
      </c>
      <c r="B19" s="251">
        <v>3</v>
      </c>
      <c r="C19" s="153">
        <v>3</v>
      </c>
      <c r="D19" s="251">
        <v>3</v>
      </c>
      <c r="E19" s="153">
        <v>2</v>
      </c>
      <c r="F19" s="251">
        <v>2</v>
      </c>
      <c r="G19" s="153" t="s">
        <v>33</v>
      </c>
      <c r="H19" s="251">
        <v>1</v>
      </c>
      <c r="I19" s="153" t="s">
        <v>33</v>
      </c>
      <c r="J19" s="251" t="s">
        <v>33</v>
      </c>
      <c r="K19" s="153" t="s">
        <v>33</v>
      </c>
      <c r="L19" s="251" t="s">
        <v>33</v>
      </c>
      <c r="M19" s="206" t="s">
        <v>33</v>
      </c>
      <c r="N19" s="251" t="s">
        <v>33</v>
      </c>
      <c r="O19" s="153" t="s">
        <v>33</v>
      </c>
      <c r="P19" s="153" t="s">
        <v>33</v>
      </c>
      <c r="Q19" s="251" t="s">
        <v>33</v>
      </c>
    </row>
    <row r="20" spans="1:17">
      <c r="A20" s="328"/>
      <c r="B20" s="253">
        <v>100</v>
      </c>
      <c r="C20" s="239">
        <v>100</v>
      </c>
      <c r="D20" s="253">
        <v>100</v>
      </c>
      <c r="E20" s="239">
        <v>66.666666666666657</v>
      </c>
      <c r="F20" s="253">
        <v>66.666666666666657</v>
      </c>
      <c r="G20" s="239" t="s">
        <v>33</v>
      </c>
      <c r="H20" s="253">
        <v>33.333333333333329</v>
      </c>
      <c r="I20" s="239" t="s">
        <v>33</v>
      </c>
      <c r="J20" s="253" t="s">
        <v>33</v>
      </c>
      <c r="K20" s="239" t="s">
        <v>33</v>
      </c>
      <c r="L20" s="253" t="s">
        <v>33</v>
      </c>
      <c r="M20" s="165" t="s">
        <v>33</v>
      </c>
      <c r="N20" s="253" t="s">
        <v>33</v>
      </c>
      <c r="O20" s="239" t="s">
        <v>33</v>
      </c>
      <c r="P20" s="239" t="s">
        <v>33</v>
      </c>
      <c r="Q20" s="253" t="s">
        <v>33</v>
      </c>
    </row>
    <row r="21" spans="1:17">
      <c r="A21" s="328" t="s">
        <v>76</v>
      </c>
      <c r="B21" s="240">
        <v>3</v>
      </c>
      <c r="C21" s="241">
        <v>3</v>
      </c>
      <c r="D21" s="240">
        <v>3</v>
      </c>
      <c r="E21" s="241">
        <v>3</v>
      </c>
      <c r="F21" s="240">
        <v>3</v>
      </c>
      <c r="G21" s="241" t="s">
        <v>33</v>
      </c>
      <c r="H21" s="240" t="s">
        <v>33</v>
      </c>
      <c r="I21" s="241" t="s">
        <v>33</v>
      </c>
      <c r="J21" s="240" t="s">
        <v>33</v>
      </c>
      <c r="K21" s="207" t="s">
        <v>33</v>
      </c>
      <c r="L21" s="240" t="s">
        <v>33</v>
      </c>
      <c r="M21" s="207" t="s">
        <v>33</v>
      </c>
      <c r="N21" s="202" t="s">
        <v>33</v>
      </c>
      <c r="O21" s="241" t="s">
        <v>33</v>
      </c>
      <c r="P21" s="241" t="s">
        <v>33</v>
      </c>
      <c r="Q21" s="240" t="s">
        <v>33</v>
      </c>
    </row>
    <row r="22" spans="1:17">
      <c r="A22" s="328"/>
      <c r="B22" s="250">
        <v>100</v>
      </c>
      <c r="C22" s="154">
        <v>100</v>
      </c>
      <c r="D22" s="250">
        <v>100</v>
      </c>
      <c r="E22" s="154">
        <v>100</v>
      </c>
      <c r="F22" s="250">
        <v>100</v>
      </c>
      <c r="G22" s="154" t="s">
        <v>33</v>
      </c>
      <c r="H22" s="250" t="s">
        <v>33</v>
      </c>
      <c r="I22" s="154" t="s">
        <v>33</v>
      </c>
      <c r="J22" s="250" t="s">
        <v>33</v>
      </c>
      <c r="K22" s="208" t="s">
        <v>33</v>
      </c>
      <c r="L22" s="250" t="s">
        <v>33</v>
      </c>
      <c r="M22" s="208" t="s">
        <v>33</v>
      </c>
      <c r="N22" s="203" t="s">
        <v>33</v>
      </c>
      <c r="O22" s="154" t="s">
        <v>33</v>
      </c>
      <c r="P22" s="154" t="s">
        <v>33</v>
      </c>
      <c r="Q22" s="250" t="s">
        <v>33</v>
      </c>
    </row>
    <row r="23" spans="1:17">
      <c r="A23" s="328" t="s">
        <v>77</v>
      </c>
      <c r="B23" s="251">
        <v>3</v>
      </c>
      <c r="C23" s="153">
        <v>2</v>
      </c>
      <c r="D23" s="251">
        <v>2</v>
      </c>
      <c r="E23" s="153">
        <v>2</v>
      </c>
      <c r="F23" s="251">
        <v>2</v>
      </c>
      <c r="G23" s="153" t="s">
        <v>33</v>
      </c>
      <c r="H23" s="251" t="s">
        <v>33</v>
      </c>
      <c r="I23" s="206" t="s">
        <v>33</v>
      </c>
      <c r="J23" s="251" t="s">
        <v>33</v>
      </c>
      <c r="K23" s="153" t="s">
        <v>33</v>
      </c>
      <c r="L23" s="251" t="s">
        <v>33</v>
      </c>
      <c r="M23" s="206" t="s">
        <v>33</v>
      </c>
      <c r="N23" s="251" t="s">
        <v>33</v>
      </c>
      <c r="O23" s="153" t="s">
        <v>33</v>
      </c>
      <c r="P23" s="153">
        <v>1</v>
      </c>
      <c r="Q23" s="204" t="s">
        <v>33</v>
      </c>
    </row>
    <row r="24" spans="1:17">
      <c r="A24" s="328"/>
      <c r="B24" s="253">
        <v>100</v>
      </c>
      <c r="C24" s="239">
        <v>66.666666666666657</v>
      </c>
      <c r="D24" s="253">
        <v>66.666666666666657</v>
      </c>
      <c r="E24" s="239">
        <v>66.666666666666657</v>
      </c>
      <c r="F24" s="253">
        <v>66.666666666666657</v>
      </c>
      <c r="G24" s="239" t="s">
        <v>33</v>
      </c>
      <c r="H24" s="253" t="s">
        <v>33</v>
      </c>
      <c r="I24" s="165" t="s">
        <v>33</v>
      </c>
      <c r="J24" s="253" t="s">
        <v>33</v>
      </c>
      <c r="K24" s="239" t="s">
        <v>33</v>
      </c>
      <c r="L24" s="253" t="s">
        <v>33</v>
      </c>
      <c r="M24" s="165" t="s">
        <v>33</v>
      </c>
      <c r="N24" s="253" t="s">
        <v>33</v>
      </c>
      <c r="O24" s="239" t="s">
        <v>33</v>
      </c>
      <c r="P24" s="239">
        <v>33.333333333333329</v>
      </c>
      <c r="Q24" s="205" t="s">
        <v>33</v>
      </c>
    </row>
    <row r="25" spans="1:17">
      <c r="A25" s="366" t="s">
        <v>78</v>
      </c>
      <c r="B25" s="240">
        <v>1</v>
      </c>
      <c r="C25" s="241">
        <v>1</v>
      </c>
      <c r="D25" s="240">
        <v>1</v>
      </c>
      <c r="E25" s="241">
        <v>1</v>
      </c>
      <c r="F25" s="240">
        <v>1</v>
      </c>
      <c r="G25" s="241" t="s">
        <v>33</v>
      </c>
      <c r="H25" s="240" t="s">
        <v>33</v>
      </c>
      <c r="I25" s="207" t="s">
        <v>33</v>
      </c>
      <c r="J25" s="240" t="s">
        <v>33</v>
      </c>
      <c r="K25" s="241" t="s">
        <v>33</v>
      </c>
      <c r="L25" s="240" t="s">
        <v>33</v>
      </c>
      <c r="M25" s="207" t="s">
        <v>33</v>
      </c>
      <c r="N25" s="240" t="s">
        <v>33</v>
      </c>
      <c r="O25" s="241" t="s">
        <v>33</v>
      </c>
      <c r="P25" s="241" t="s">
        <v>33</v>
      </c>
      <c r="Q25" s="240" t="s">
        <v>33</v>
      </c>
    </row>
    <row r="26" spans="1:17">
      <c r="A26" s="328"/>
      <c r="B26" s="250">
        <v>100</v>
      </c>
      <c r="C26" s="154">
        <v>100</v>
      </c>
      <c r="D26" s="250">
        <v>100</v>
      </c>
      <c r="E26" s="154">
        <v>100</v>
      </c>
      <c r="F26" s="250">
        <v>100</v>
      </c>
      <c r="G26" s="154" t="s">
        <v>33</v>
      </c>
      <c r="H26" s="250" t="s">
        <v>33</v>
      </c>
      <c r="I26" s="208" t="s">
        <v>33</v>
      </c>
      <c r="J26" s="250" t="s">
        <v>33</v>
      </c>
      <c r="K26" s="154" t="s">
        <v>33</v>
      </c>
      <c r="L26" s="250" t="s">
        <v>33</v>
      </c>
      <c r="M26" s="208" t="s">
        <v>33</v>
      </c>
      <c r="N26" s="250" t="s">
        <v>33</v>
      </c>
      <c r="O26" s="154" t="s">
        <v>33</v>
      </c>
      <c r="P26" s="154" t="s">
        <v>33</v>
      </c>
      <c r="Q26" s="250" t="s">
        <v>33</v>
      </c>
    </row>
    <row r="27" spans="1:17">
      <c r="A27" s="361" t="s">
        <v>79</v>
      </c>
      <c r="B27" s="251">
        <v>1</v>
      </c>
      <c r="C27" s="153">
        <v>1</v>
      </c>
      <c r="D27" s="251">
        <v>1</v>
      </c>
      <c r="E27" s="153">
        <v>1</v>
      </c>
      <c r="F27" s="251">
        <v>1</v>
      </c>
      <c r="G27" s="153" t="s">
        <v>33</v>
      </c>
      <c r="H27" s="251" t="s">
        <v>33</v>
      </c>
      <c r="I27" s="206" t="s">
        <v>33</v>
      </c>
      <c r="J27" s="251" t="s">
        <v>33</v>
      </c>
      <c r="K27" s="153" t="s">
        <v>33</v>
      </c>
      <c r="L27" s="251" t="s">
        <v>33</v>
      </c>
      <c r="M27" s="206" t="s">
        <v>33</v>
      </c>
      <c r="N27" s="204" t="s">
        <v>33</v>
      </c>
      <c r="O27" s="153" t="s">
        <v>33</v>
      </c>
      <c r="P27" s="153" t="s">
        <v>33</v>
      </c>
      <c r="Q27" s="251" t="s">
        <v>33</v>
      </c>
    </row>
    <row r="28" spans="1:17">
      <c r="A28" s="361"/>
      <c r="B28" s="281">
        <v>100</v>
      </c>
      <c r="C28" s="239">
        <v>100</v>
      </c>
      <c r="D28" s="253">
        <v>100</v>
      </c>
      <c r="E28" s="239">
        <v>100</v>
      </c>
      <c r="F28" s="253">
        <v>100</v>
      </c>
      <c r="G28" s="239" t="s">
        <v>33</v>
      </c>
      <c r="H28" s="253" t="s">
        <v>33</v>
      </c>
      <c r="I28" s="165" t="s">
        <v>33</v>
      </c>
      <c r="J28" s="253" t="s">
        <v>33</v>
      </c>
      <c r="K28" s="239" t="s">
        <v>33</v>
      </c>
      <c r="L28" s="253" t="s">
        <v>33</v>
      </c>
      <c r="M28" s="165" t="s">
        <v>33</v>
      </c>
      <c r="N28" s="205" t="s">
        <v>33</v>
      </c>
      <c r="O28" s="239" t="s">
        <v>33</v>
      </c>
      <c r="P28" s="239" t="s">
        <v>33</v>
      </c>
      <c r="Q28" s="253" t="s">
        <v>33</v>
      </c>
    </row>
    <row r="29" spans="1:17">
      <c r="A29" s="367" t="s">
        <v>80</v>
      </c>
      <c r="B29" s="251">
        <v>2</v>
      </c>
      <c r="C29" s="241">
        <v>2</v>
      </c>
      <c r="D29" s="240">
        <v>2</v>
      </c>
      <c r="E29" s="241">
        <v>2</v>
      </c>
      <c r="F29" s="240">
        <v>2</v>
      </c>
      <c r="G29" s="241" t="s">
        <v>33</v>
      </c>
      <c r="H29" s="202" t="s">
        <v>33</v>
      </c>
      <c r="I29" s="207" t="s">
        <v>33</v>
      </c>
      <c r="J29" s="240" t="s">
        <v>33</v>
      </c>
      <c r="K29" s="207" t="s">
        <v>33</v>
      </c>
      <c r="L29" s="240" t="s">
        <v>33</v>
      </c>
      <c r="M29" s="207" t="s">
        <v>33</v>
      </c>
      <c r="N29" s="202" t="s">
        <v>33</v>
      </c>
      <c r="O29" s="241" t="s">
        <v>33</v>
      </c>
      <c r="P29" s="241" t="s">
        <v>33</v>
      </c>
      <c r="Q29" s="202" t="s">
        <v>33</v>
      </c>
    </row>
    <row r="30" spans="1:17">
      <c r="A30" s="368"/>
      <c r="B30" s="281">
        <v>100</v>
      </c>
      <c r="C30" s="154">
        <v>100</v>
      </c>
      <c r="D30" s="250">
        <v>100</v>
      </c>
      <c r="E30" s="154">
        <v>100</v>
      </c>
      <c r="F30" s="250">
        <v>100</v>
      </c>
      <c r="G30" s="154" t="s">
        <v>33</v>
      </c>
      <c r="H30" s="203" t="s">
        <v>33</v>
      </c>
      <c r="I30" s="208" t="s">
        <v>33</v>
      </c>
      <c r="J30" s="250" t="s">
        <v>33</v>
      </c>
      <c r="K30" s="208" t="s">
        <v>33</v>
      </c>
      <c r="L30" s="250" t="s">
        <v>33</v>
      </c>
      <c r="M30" s="208" t="s">
        <v>33</v>
      </c>
      <c r="N30" s="203" t="s">
        <v>33</v>
      </c>
      <c r="O30" s="154" t="s">
        <v>33</v>
      </c>
      <c r="P30" s="154" t="s">
        <v>33</v>
      </c>
      <c r="Q30" s="203" t="s">
        <v>33</v>
      </c>
    </row>
    <row r="31" spans="1:17">
      <c r="A31" s="367" t="s">
        <v>81</v>
      </c>
      <c r="B31" s="251">
        <v>1</v>
      </c>
      <c r="C31" s="153">
        <v>1</v>
      </c>
      <c r="D31" s="251">
        <v>1</v>
      </c>
      <c r="E31" s="153">
        <v>1</v>
      </c>
      <c r="F31" s="251">
        <v>1</v>
      </c>
      <c r="G31" s="153" t="s">
        <v>33</v>
      </c>
      <c r="H31" s="204" t="s">
        <v>33</v>
      </c>
      <c r="I31" s="153" t="s">
        <v>33</v>
      </c>
      <c r="J31" s="251" t="s">
        <v>33</v>
      </c>
      <c r="K31" s="153" t="s">
        <v>33</v>
      </c>
      <c r="L31" s="251" t="s">
        <v>33</v>
      </c>
      <c r="M31" s="153" t="s">
        <v>33</v>
      </c>
      <c r="N31" s="251" t="s">
        <v>33</v>
      </c>
      <c r="O31" s="153" t="s">
        <v>33</v>
      </c>
      <c r="P31" s="153" t="s">
        <v>33</v>
      </c>
      <c r="Q31" s="204" t="s">
        <v>33</v>
      </c>
    </row>
    <row r="32" spans="1:17">
      <c r="A32" s="368"/>
      <c r="B32" s="253">
        <v>100</v>
      </c>
      <c r="C32" s="239">
        <v>100</v>
      </c>
      <c r="D32" s="253">
        <v>100</v>
      </c>
      <c r="E32" s="239">
        <v>100</v>
      </c>
      <c r="F32" s="253">
        <v>100</v>
      </c>
      <c r="G32" s="239" t="s">
        <v>33</v>
      </c>
      <c r="H32" s="205" t="s">
        <v>33</v>
      </c>
      <c r="I32" s="239" t="s">
        <v>33</v>
      </c>
      <c r="J32" s="253" t="s">
        <v>33</v>
      </c>
      <c r="K32" s="239" t="s">
        <v>33</v>
      </c>
      <c r="L32" s="253" t="s">
        <v>33</v>
      </c>
      <c r="M32" s="239" t="s">
        <v>33</v>
      </c>
      <c r="N32" s="253" t="s">
        <v>33</v>
      </c>
      <c r="O32" s="239" t="s">
        <v>33</v>
      </c>
      <c r="P32" s="239" t="s">
        <v>33</v>
      </c>
      <c r="Q32" s="205" t="s">
        <v>33</v>
      </c>
    </row>
    <row r="33" spans="1:17">
      <c r="A33" s="328" t="s">
        <v>82</v>
      </c>
      <c r="B33" s="240">
        <v>3</v>
      </c>
      <c r="C33" s="241">
        <v>2</v>
      </c>
      <c r="D33" s="240">
        <v>2</v>
      </c>
      <c r="E33" s="241">
        <v>2</v>
      </c>
      <c r="F33" s="240">
        <v>2</v>
      </c>
      <c r="G33" s="241" t="s">
        <v>33</v>
      </c>
      <c r="H33" s="202" t="s">
        <v>33</v>
      </c>
      <c r="I33" s="207" t="s">
        <v>33</v>
      </c>
      <c r="J33" s="240" t="s">
        <v>33</v>
      </c>
      <c r="K33" s="241" t="s">
        <v>33</v>
      </c>
      <c r="L33" s="240" t="s">
        <v>33</v>
      </c>
      <c r="M33" s="207" t="s">
        <v>33</v>
      </c>
      <c r="N33" s="240" t="s">
        <v>33</v>
      </c>
      <c r="O33" s="241" t="s">
        <v>33</v>
      </c>
      <c r="P33" s="241" t="s">
        <v>33</v>
      </c>
      <c r="Q33" s="202">
        <v>1</v>
      </c>
    </row>
    <row r="34" spans="1:17">
      <c r="A34" s="328"/>
      <c r="B34" s="250">
        <v>100</v>
      </c>
      <c r="C34" s="154">
        <v>66.666666666666657</v>
      </c>
      <c r="D34" s="250">
        <v>66.666666666666657</v>
      </c>
      <c r="E34" s="154">
        <v>66.666666666666657</v>
      </c>
      <c r="F34" s="250">
        <v>66.666666666666657</v>
      </c>
      <c r="G34" s="154" t="s">
        <v>33</v>
      </c>
      <c r="H34" s="203" t="s">
        <v>33</v>
      </c>
      <c r="I34" s="208" t="s">
        <v>33</v>
      </c>
      <c r="J34" s="250" t="s">
        <v>33</v>
      </c>
      <c r="K34" s="154" t="s">
        <v>33</v>
      </c>
      <c r="L34" s="250" t="s">
        <v>33</v>
      </c>
      <c r="M34" s="208" t="s">
        <v>33</v>
      </c>
      <c r="N34" s="250" t="s">
        <v>33</v>
      </c>
      <c r="O34" s="154" t="s">
        <v>33</v>
      </c>
      <c r="P34" s="154" t="s">
        <v>33</v>
      </c>
      <c r="Q34" s="203">
        <v>33.333333333333329</v>
      </c>
    </row>
    <row r="35" spans="1:17">
      <c r="A35" s="328" t="s">
        <v>83</v>
      </c>
      <c r="B35" s="251">
        <v>1</v>
      </c>
      <c r="C35" s="153">
        <v>1</v>
      </c>
      <c r="D35" s="251">
        <v>1</v>
      </c>
      <c r="E35" s="153">
        <v>1</v>
      </c>
      <c r="F35" s="251">
        <v>1</v>
      </c>
      <c r="G35" s="153" t="s">
        <v>33</v>
      </c>
      <c r="H35" s="204" t="s">
        <v>33</v>
      </c>
      <c r="I35" s="206" t="s">
        <v>33</v>
      </c>
      <c r="J35" s="251" t="s">
        <v>33</v>
      </c>
      <c r="K35" s="206" t="s">
        <v>33</v>
      </c>
      <c r="L35" s="251" t="s">
        <v>33</v>
      </c>
      <c r="M35" s="206" t="s">
        <v>33</v>
      </c>
      <c r="N35" s="204" t="s">
        <v>33</v>
      </c>
      <c r="O35" s="153" t="s">
        <v>33</v>
      </c>
      <c r="P35" s="153" t="s">
        <v>33</v>
      </c>
      <c r="Q35" s="204" t="s">
        <v>33</v>
      </c>
    </row>
    <row r="36" spans="1:17">
      <c r="A36" s="328"/>
      <c r="B36" s="253">
        <v>100</v>
      </c>
      <c r="C36" s="239">
        <v>100</v>
      </c>
      <c r="D36" s="253">
        <v>100</v>
      </c>
      <c r="E36" s="239">
        <v>100</v>
      </c>
      <c r="F36" s="253">
        <v>100</v>
      </c>
      <c r="G36" s="239" t="s">
        <v>33</v>
      </c>
      <c r="H36" s="205" t="s">
        <v>33</v>
      </c>
      <c r="I36" s="165" t="s">
        <v>33</v>
      </c>
      <c r="J36" s="253" t="s">
        <v>33</v>
      </c>
      <c r="K36" s="165" t="s">
        <v>33</v>
      </c>
      <c r="L36" s="253" t="s">
        <v>33</v>
      </c>
      <c r="M36" s="165" t="s">
        <v>33</v>
      </c>
      <c r="N36" s="205" t="s">
        <v>33</v>
      </c>
      <c r="O36" s="239" t="s">
        <v>33</v>
      </c>
      <c r="P36" s="239" t="s">
        <v>33</v>
      </c>
      <c r="Q36" s="205" t="s">
        <v>33</v>
      </c>
    </row>
    <row r="37" spans="1:17">
      <c r="A37" s="328" t="s">
        <v>84</v>
      </c>
      <c r="B37" s="240">
        <v>1</v>
      </c>
      <c r="C37" s="241">
        <v>1</v>
      </c>
      <c r="D37" s="240">
        <v>1</v>
      </c>
      <c r="E37" s="241">
        <v>1</v>
      </c>
      <c r="F37" s="240">
        <v>1</v>
      </c>
      <c r="G37" s="241" t="s">
        <v>33</v>
      </c>
      <c r="H37" s="202" t="s">
        <v>33</v>
      </c>
      <c r="I37" s="207" t="s">
        <v>33</v>
      </c>
      <c r="J37" s="240" t="s">
        <v>33</v>
      </c>
      <c r="K37" s="207" t="s">
        <v>33</v>
      </c>
      <c r="L37" s="240" t="s">
        <v>33</v>
      </c>
      <c r="M37" s="207" t="s">
        <v>33</v>
      </c>
      <c r="N37" s="202" t="s">
        <v>33</v>
      </c>
      <c r="O37" s="207" t="s">
        <v>33</v>
      </c>
      <c r="P37" s="241" t="s">
        <v>33</v>
      </c>
      <c r="Q37" s="202" t="s">
        <v>33</v>
      </c>
    </row>
    <row r="38" spans="1:17">
      <c r="A38" s="328"/>
      <c r="B38" s="250">
        <v>100</v>
      </c>
      <c r="C38" s="154">
        <v>100</v>
      </c>
      <c r="D38" s="250">
        <v>100</v>
      </c>
      <c r="E38" s="154">
        <v>100</v>
      </c>
      <c r="F38" s="250">
        <v>100</v>
      </c>
      <c r="G38" s="154" t="s">
        <v>33</v>
      </c>
      <c r="H38" s="203" t="s">
        <v>33</v>
      </c>
      <c r="I38" s="208" t="s">
        <v>33</v>
      </c>
      <c r="J38" s="250" t="s">
        <v>33</v>
      </c>
      <c r="K38" s="208" t="s">
        <v>33</v>
      </c>
      <c r="L38" s="250" t="s">
        <v>33</v>
      </c>
      <c r="M38" s="208" t="s">
        <v>33</v>
      </c>
      <c r="N38" s="203" t="s">
        <v>33</v>
      </c>
      <c r="O38" s="208" t="s">
        <v>33</v>
      </c>
      <c r="P38" s="154" t="s">
        <v>33</v>
      </c>
      <c r="Q38" s="203" t="s">
        <v>33</v>
      </c>
    </row>
    <row r="39" spans="1:17">
      <c r="A39" s="366" t="s">
        <v>85</v>
      </c>
      <c r="B39" s="251">
        <v>3</v>
      </c>
      <c r="C39" s="153">
        <v>3</v>
      </c>
      <c r="D39" s="251">
        <v>3</v>
      </c>
      <c r="E39" s="153">
        <v>3</v>
      </c>
      <c r="F39" s="251">
        <v>3</v>
      </c>
      <c r="G39" s="153" t="s">
        <v>33</v>
      </c>
      <c r="H39" s="204" t="s">
        <v>33</v>
      </c>
      <c r="I39" s="206" t="s">
        <v>33</v>
      </c>
      <c r="J39" s="251" t="s">
        <v>33</v>
      </c>
      <c r="K39" s="153" t="s">
        <v>33</v>
      </c>
      <c r="L39" s="251" t="s">
        <v>33</v>
      </c>
      <c r="M39" s="206" t="s">
        <v>33</v>
      </c>
      <c r="N39" s="204" t="s">
        <v>33</v>
      </c>
      <c r="O39" s="206" t="s">
        <v>33</v>
      </c>
      <c r="P39" s="206" t="s">
        <v>33</v>
      </c>
      <c r="Q39" s="204" t="s">
        <v>33</v>
      </c>
    </row>
    <row r="40" spans="1:17">
      <c r="A40" s="328"/>
      <c r="B40" s="253">
        <v>100</v>
      </c>
      <c r="C40" s="239">
        <v>100</v>
      </c>
      <c r="D40" s="253">
        <v>100</v>
      </c>
      <c r="E40" s="239">
        <v>100</v>
      </c>
      <c r="F40" s="253">
        <v>100</v>
      </c>
      <c r="G40" s="239" t="s">
        <v>33</v>
      </c>
      <c r="H40" s="205" t="s">
        <v>33</v>
      </c>
      <c r="I40" s="165" t="s">
        <v>33</v>
      </c>
      <c r="J40" s="253" t="s">
        <v>33</v>
      </c>
      <c r="K40" s="239" t="s">
        <v>33</v>
      </c>
      <c r="L40" s="253" t="s">
        <v>33</v>
      </c>
      <c r="M40" s="165" t="s">
        <v>33</v>
      </c>
      <c r="N40" s="205" t="s">
        <v>33</v>
      </c>
      <c r="O40" s="165" t="s">
        <v>33</v>
      </c>
      <c r="P40" s="165" t="s">
        <v>33</v>
      </c>
      <c r="Q40" s="205" t="s">
        <v>33</v>
      </c>
    </row>
    <row r="41" spans="1:17">
      <c r="A41" s="361" t="s">
        <v>86</v>
      </c>
      <c r="B41" s="240">
        <v>5</v>
      </c>
      <c r="C41" s="241">
        <v>5</v>
      </c>
      <c r="D41" s="240">
        <v>3</v>
      </c>
      <c r="E41" s="241">
        <v>3</v>
      </c>
      <c r="F41" s="240">
        <v>3</v>
      </c>
      <c r="G41" s="241" t="s">
        <v>33</v>
      </c>
      <c r="H41" s="202" t="s">
        <v>33</v>
      </c>
      <c r="I41" s="207" t="s">
        <v>33</v>
      </c>
      <c r="J41" s="240">
        <v>2</v>
      </c>
      <c r="K41" s="241">
        <v>1</v>
      </c>
      <c r="L41" s="240">
        <v>1</v>
      </c>
      <c r="M41" s="207" t="s">
        <v>33</v>
      </c>
      <c r="N41" s="202" t="s">
        <v>33</v>
      </c>
      <c r="O41" s="207" t="s">
        <v>33</v>
      </c>
      <c r="P41" s="241" t="s">
        <v>33</v>
      </c>
      <c r="Q41" s="202" t="s">
        <v>33</v>
      </c>
    </row>
    <row r="42" spans="1:17">
      <c r="A42" s="361"/>
      <c r="B42" s="250">
        <v>100</v>
      </c>
      <c r="C42" s="154">
        <v>100</v>
      </c>
      <c r="D42" s="250">
        <v>60</v>
      </c>
      <c r="E42" s="154">
        <v>60</v>
      </c>
      <c r="F42" s="250">
        <v>60</v>
      </c>
      <c r="G42" s="154" t="s">
        <v>33</v>
      </c>
      <c r="H42" s="203" t="s">
        <v>33</v>
      </c>
      <c r="I42" s="208" t="s">
        <v>33</v>
      </c>
      <c r="J42" s="250">
        <v>40</v>
      </c>
      <c r="K42" s="154">
        <v>20</v>
      </c>
      <c r="L42" s="250">
        <v>20</v>
      </c>
      <c r="M42" s="208" t="s">
        <v>33</v>
      </c>
      <c r="N42" s="203" t="s">
        <v>33</v>
      </c>
      <c r="O42" s="208" t="s">
        <v>33</v>
      </c>
      <c r="P42" s="154" t="s">
        <v>33</v>
      </c>
      <c r="Q42" s="203" t="s">
        <v>33</v>
      </c>
    </row>
    <row r="43" spans="1:17">
      <c r="A43" s="361" t="s">
        <v>87</v>
      </c>
      <c r="B43" s="251">
        <v>1465</v>
      </c>
      <c r="C43" s="153">
        <v>742</v>
      </c>
      <c r="D43" s="251">
        <v>620</v>
      </c>
      <c r="E43" s="153">
        <v>482</v>
      </c>
      <c r="F43" s="251">
        <v>461</v>
      </c>
      <c r="G43" s="153">
        <v>21</v>
      </c>
      <c r="H43" s="251">
        <v>122</v>
      </c>
      <c r="I43" s="206">
        <v>16</v>
      </c>
      <c r="J43" s="251">
        <v>83</v>
      </c>
      <c r="K43" s="153">
        <v>7</v>
      </c>
      <c r="L43" s="251">
        <v>34</v>
      </c>
      <c r="M43" s="206">
        <v>42</v>
      </c>
      <c r="N43" s="251">
        <v>7</v>
      </c>
      <c r="O43" s="153">
        <v>32</v>
      </c>
      <c r="P43" s="153">
        <v>591</v>
      </c>
      <c r="Q43" s="251">
        <v>132</v>
      </c>
    </row>
    <row r="44" spans="1:17">
      <c r="A44" s="369"/>
      <c r="B44" s="242">
        <v>99.999999999999986</v>
      </c>
      <c r="C44" s="158">
        <v>50.648464163822524</v>
      </c>
      <c r="D44" s="243">
        <v>83.55795148247978</v>
      </c>
      <c r="E44" s="158">
        <v>77.741935483870975</v>
      </c>
      <c r="F44" s="243">
        <v>95.643153526970963</v>
      </c>
      <c r="G44" s="158">
        <v>4.3568464730290453</v>
      </c>
      <c r="H44" s="243">
        <v>19.677419354838712</v>
      </c>
      <c r="I44" s="209">
        <v>2.5806451612903225</v>
      </c>
      <c r="J44" s="243">
        <v>11.185983827493262</v>
      </c>
      <c r="K44" s="158">
        <v>8.4337349397590362</v>
      </c>
      <c r="L44" s="243">
        <v>40.963855421686745</v>
      </c>
      <c r="M44" s="209">
        <v>50.602409638554214</v>
      </c>
      <c r="N44" s="243">
        <v>1.129032258064516</v>
      </c>
      <c r="O44" s="158">
        <v>5.161290322580645</v>
      </c>
      <c r="P44" s="158">
        <v>40.341296928327644</v>
      </c>
      <c r="Q44" s="243">
        <v>9.0102389078498302</v>
      </c>
    </row>
    <row r="46" spans="1:17">
      <c r="B46" s="74"/>
    </row>
    <row r="47" spans="1:17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9" spans="2:17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1" spans="2:17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3" spans="2:17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5" spans="2:17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7" spans="2:17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9" spans="2:17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1" spans="2:17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3" spans="2:17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5" spans="2:17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7" spans="2:17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9" spans="2:17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1" spans="2:17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3" spans="2:17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5" spans="2:17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7" spans="2:17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9" spans="2:17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1" spans="2:17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3" spans="2:17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2:17" ht="17.25" customHeight="1"/>
    <row r="85" spans="2:17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7" spans="2:17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9" spans="2:17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1" spans="2:17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3" spans="2:17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5" spans="2:17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7" spans="2:17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9" spans="2:17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1" spans="2:17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3" spans="2:17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5" spans="2:17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7" spans="2:17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9" spans="2:17"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1" spans="2:17"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</row>
    <row r="113" spans="2:17"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</row>
    <row r="115" spans="2:17"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</row>
    <row r="117" spans="2:17"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9" spans="2:17"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</row>
    <row r="121" spans="2:17"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3" spans="2:17"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5" spans="2:17"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7" spans="2:17"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</row>
    <row r="129" spans="2:17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1" spans="2:17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3" spans="2:17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5" spans="2:17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7" spans="2:17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9" spans="2:17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1" spans="2:17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3" spans="2:17"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5" spans="2:17"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7" spans="2:17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9" spans="2:17"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1" spans="2:17"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3" spans="2:17"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5" spans="2:17"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7" spans="2:17"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9" spans="2:17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1" spans="2:17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</row>
    <row r="163" spans="2:17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  <row r="165" spans="2:17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7" spans="2:17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  <row r="169" spans="2:17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</row>
    <row r="171" spans="2:17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</row>
    <row r="173" spans="2:17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</row>
    <row r="175" spans="2:17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</row>
    <row r="177" spans="2:17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</row>
    <row r="179" spans="2:17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</row>
    <row r="181" spans="2:17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</row>
    <row r="183" spans="2:17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</row>
    <row r="185" spans="2:17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</row>
  </sheetData>
  <mergeCells count="30">
    <mergeCell ref="A41:A42"/>
    <mergeCell ref="A43:A44"/>
    <mergeCell ref="A29:A30"/>
    <mergeCell ref="A31:A32"/>
    <mergeCell ref="A33:A34"/>
    <mergeCell ref="A35:A36"/>
    <mergeCell ref="A37:A38"/>
    <mergeCell ref="A39:A40"/>
    <mergeCell ref="A27:A28"/>
    <mergeCell ref="I5:I6"/>
    <mergeCell ref="A7:A8"/>
    <mergeCell ref="A9:A10"/>
    <mergeCell ref="A11:A12"/>
    <mergeCell ref="A13:A14"/>
    <mergeCell ref="A15:A16"/>
    <mergeCell ref="B3:B6"/>
    <mergeCell ref="C3:C6"/>
    <mergeCell ref="A17:A18"/>
    <mergeCell ref="A19:A20"/>
    <mergeCell ref="A21:A22"/>
    <mergeCell ref="A23:A24"/>
    <mergeCell ref="A25:A26"/>
    <mergeCell ref="P3:P6"/>
    <mergeCell ref="Q3:Q6"/>
    <mergeCell ref="D4:D6"/>
    <mergeCell ref="J4:J6"/>
    <mergeCell ref="N4:N6"/>
    <mergeCell ref="O4:O6"/>
    <mergeCell ref="E5:E6"/>
    <mergeCell ref="H5:H6"/>
  </mergeCells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173"/>
  <sheetViews>
    <sheetView showGridLines="0" workbookViewId="0"/>
  </sheetViews>
  <sheetFormatPr defaultColWidth="9.140625" defaultRowHeight="12" customHeight="1"/>
  <cols>
    <col min="1" max="1" width="2.5703125" style="2" customWidth="1"/>
    <col min="2" max="2" width="13.5703125" style="2" customWidth="1"/>
    <col min="3" max="18" width="7.85546875" style="2" customWidth="1"/>
    <col min="19" max="43" width="7" style="2" customWidth="1"/>
    <col min="44" max="16384" width="9.140625" style="2"/>
  </cols>
  <sheetData>
    <row r="1" spans="1:17" s="101" customFormat="1" ht="12.75" thickBot="1">
      <c r="A1" s="389" t="s">
        <v>202</v>
      </c>
      <c r="B1" s="100"/>
    </row>
    <row r="2" spans="1:17" ht="6" customHeight="1" thickTop="1"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7" ht="12" customHeight="1">
      <c r="C3" s="370" t="s">
        <v>0</v>
      </c>
      <c r="D3" s="372" t="s">
        <v>91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72" t="s">
        <v>138</v>
      </c>
      <c r="P3" s="374" t="s">
        <v>90</v>
      </c>
    </row>
    <row r="4" spans="1:17" ht="12" customHeight="1">
      <c r="C4" s="370"/>
      <c r="D4" s="372"/>
      <c r="E4" s="372" t="s">
        <v>139</v>
      </c>
      <c r="F4" s="313"/>
      <c r="G4" s="313"/>
      <c r="H4" s="313"/>
      <c r="I4" s="313"/>
      <c r="J4" s="313"/>
      <c r="K4" s="313"/>
      <c r="L4" s="313"/>
      <c r="M4" s="372" t="s">
        <v>140</v>
      </c>
      <c r="N4" s="372" t="s">
        <v>90</v>
      </c>
      <c r="O4" s="372"/>
      <c r="P4" s="374"/>
    </row>
    <row r="5" spans="1:17" ht="132" customHeight="1">
      <c r="C5" s="371"/>
      <c r="D5" s="373"/>
      <c r="E5" s="373"/>
      <c r="F5" s="314" t="s">
        <v>141</v>
      </c>
      <c r="G5" s="314" t="s">
        <v>142</v>
      </c>
      <c r="H5" s="314" t="s">
        <v>143</v>
      </c>
      <c r="I5" s="314" t="s">
        <v>144</v>
      </c>
      <c r="J5" s="314" t="s">
        <v>145</v>
      </c>
      <c r="K5" s="314" t="s">
        <v>146</v>
      </c>
      <c r="L5" s="314" t="s">
        <v>125</v>
      </c>
      <c r="M5" s="373"/>
      <c r="N5" s="373"/>
      <c r="O5" s="373"/>
      <c r="P5" s="375"/>
      <c r="Q5" s="37"/>
    </row>
    <row r="6" spans="1:17" ht="12" customHeight="1">
      <c r="A6" s="322" t="s">
        <v>0</v>
      </c>
      <c r="B6" s="323"/>
      <c r="C6" s="102">
        <v>1504</v>
      </c>
      <c r="D6" s="120">
        <v>1114</v>
      </c>
      <c r="E6" s="102">
        <v>922</v>
      </c>
      <c r="F6" s="120">
        <v>176</v>
      </c>
      <c r="G6" s="102">
        <v>97</v>
      </c>
      <c r="H6" s="120">
        <v>165</v>
      </c>
      <c r="I6" s="102">
        <v>66</v>
      </c>
      <c r="J6" s="120">
        <v>300</v>
      </c>
      <c r="K6" s="102">
        <v>75</v>
      </c>
      <c r="L6" s="120">
        <v>43</v>
      </c>
      <c r="M6" s="102">
        <v>156</v>
      </c>
      <c r="N6" s="120">
        <v>29</v>
      </c>
      <c r="O6" s="102">
        <v>313</v>
      </c>
      <c r="P6" s="130">
        <v>77</v>
      </c>
      <c r="Q6" s="37"/>
    </row>
    <row r="7" spans="1:17" ht="12" customHeight="1">
      <c r="A7" s="324"/>
      <c r="B7" s="325"/>
      <c r="C7" s="103">
        <v>100</v>
      </c>
      <c r="D7" s="121">
        <v>74.069148936170208</v>
      </c>
      <c r="E7" s="103">
        <v>61.303191489361694</v>
      </c>
      <c r="F7" s="121">
        <v>11.702127659574469</v>
      </c>
      <c r="G7" s="103">
        <v>6.4494680851063828</v>
      </c>
      <c r="H7" s="121">
        <v>10.970744680851062</v>
      </c>
      <c r="I7" s="103">
        <v>4.3882978723404253</v>
      </c>
      <c r="J7" s="121">
        <v>19.946808510638299</v>
      </c>
      <c r="K7" s="103">
        <v>4.9867021276595747</v>
      </c>
      <c r="L7" s="121">
        <v>2.8590425531914891</v>
      </c>
      <c r="M7" s="103">
        <v>10.372340425531915</v>
      </c>
      <c r="N7" s="121">
        <v>1.928191489361702</v>
      </c>
      <c r="O7" s="103">
        <v>20.811170212765958</v>
      </c>
      <c r="P7" s="131">
        <v>5.1196808510638299</v>
      </c>
      <c r="Q7" s="37"/>
    </row>
    <row r="8" spans="1:17" ht="12" customHeight="1">
      <c r="A8" s="320" t="s">
        <v>17</v>
      </c>
      <c r="B8" s="321"/>
      <c r="C8" s="104">
        <v>1</v>
      </c>
      <c r="D8" s="122" t="s">
        <v>33</v>
      </c>
      <c r="E8" s="132" t="s">
        <v>33</v>
      </c>
      <c r="F8" s="122" t="s">
        <v>33</v>
      </c>
      <c r="G8" s="132" t="s">
        <v>33</v>
      </c>
      <c r="H8" s="122" t="s">
        <v>33</v>
      </c>
      <c r="I8" s="132" t="s">
        <v>33</v>
      </c>
      <c r="J8" s="122" t="s">
        <v>33</v>
      </c>
      <c r="K8" s="132" t="s">
        <v>33</v>
      </c>
      <c r="L8" s="122" t="s">
        <v>33</v>
      </c>
      <c r="M8" s="132" t="s">
        <v>33</v>
      </c>
      <c r="N8" s="122" t="s">
        <v>33</v>
      </c>
      <c r="O8" s="132" t="s">
        <v>33</v>
      </c>
      <c r="P8" s="127">
        <v>1</v>
      </c>
      <c r="Q8" s="37"/>
    </row>
    <row r="9" spans="1:17" ht="12" customHeight="1">
      <c r="A9" s="320"/>
      <c r="B9" s="321"/>
      <c r="C9" s="105">
        <v>100</v>
      </c>
      <c r="D9" s="123" t="s">
        <v>33</v>
      </c>
      <c r="E9" s="133" t="s">
        <v>33</v>
      </c>
      <c r="F9" s="123" t="s">
        <v>33</v>
      </c>
      <c r="G9" s="133" t="s">
        <v>33</v>
      </c>
      <c r="H9" s="123" t="s">
        <v>33</v>
      </c>
      <c r="I9" s="133" t="s">
        <v>33</v>
      </c>
      <c r="J9" s="123" t="s">
        <v>33</v>
      </c>
      <c r="K9" s="133" t="s">
        <v>33</v>
      </c>
      <c r="L9" s="123" t="s">
        <v>33</v>
      </c>
      <c r="M9" s="133" t="s">
        <v>33</v>
      </c>
      <c r="N9" s="123" t="s">
        <v>33</v>
      </c>
      <c r="O9" s="133" t="s">
        <v>33</v>
      </c>
      <c r="P9" s="128">
        <v>100</v>
      </c>
      <c r="Q9" s="37"/>
    </row>
    <row r="10" spans="1:17" ht="12" customHeight="1">
      <c r="A10" s="320" t="s">
        <v>18</v>
      </c>
      <c r="B10" s="321"/>
      <c r="C10" s="106">
        <v>2</v>
      </c>
      <c r="D10" s="124">
        <v>2</v>
      </c>
      <c r="E10" s="106">
        <v>2</v>
      </c>
      <c r="F10" s="124">
        <v>1</v>
      </c>
      <c r="G10" s="134" t="s">
        <v>33</v>
      </c>
      <c r="H10" s="282" t="s">
        <v>33</v>
      </c>
      <c r="I10" s="106">
        <v>1</v>
      </c>
      <c r="J10" s="282" t="s">
        <v>33</v>
      </c>
      <c r="K10" s="134" t="s">
        <v>33</v>
      </c>
      <c r="L10" s="282" t="s">
        <v>33</v>
      </c>
      <c r="M10" s="134" t="s">
        <v>33</v>
      </c>
      <c r="N10" s="282" t="s">
        <v>33</v>
      </c>
      <c r="O10" s="134" t="s">
        <v>33</v>
      </c>
      <c r="P10" s="135" t="s">
        <v>33</v>
      </c>
      <c r="Q10" s="37"/>
    </row>
    <row r="11" spans="1:17" ht="12" customHeight="1">
      <c r="A11" s="320"/>
      <c r="B11" s="321"/>
      <c r="C11" s="103">
        <v>100</v>
      </c>
      <c r="D11" s="121">
        <v>100</v>
      </c>
      <c r="E11" s="103">
        <v>100</v>
      </c>
      <c r="F11" s="121">
        <v>50</v>
      </c>
      <c r="G11" s="136" t="s">
        <v>33</v>
      </c>
      <c r="H11" s="283" t="s">
        <v>33</v>
      </c>
      <c r="I11" s="103">
        <v>50</v>
      </c>
      <c r="J11" s="283" t="s">
        <v>33</v>
      </c>
      <c r="K11" s="136" t="s">
        <v>33</v>
      </c>
      <c r="L11" s="283" t="s">
        <v>33</v>
      </c>
      <c r="M11" s="136" t="s">
        <v>33</v>
      </c>
      <c r="N11" s="283" t="s">
        <v>33</v>
      </c>
      <c r="O11" s="136" t="s">
        <v>33</v>
      </c>
      <c r="P11" s="137" t="s">
        <v>33</v>
      </c>
      <c r="Q11" s="37"/>
    </row>
    <row r="12" spans="1:17" ht="12" customHeight="1">
      <c r="A12" s="320" t="s">
        <v>29</v>
      </c>
      <c r="B12" s="321"/>
      <c r="C12" s="104">
        <v>22</v>
      </c>
      <c r="D12" s="125">
        <v>22</v>
      </c>
      <c r="E12" s="104">
        <v>22</v>
      </c>
      <c r="F12" s="125">
        <v>2</v>
      </c>
      <c r="G12" s="132" t="s">
        <v>33</v>
      </c>
      <c r="H12" s="125">
        <v>4</v>
      </c>
      <c r="I12" s="132" t="s">
        <v>33</v>
      </c>
      <c r="J12" s="125">
        <v>13</v>
      </c>
      <c r="K12" s="104">
        <v>3</v>
      </c>
      <c r="L12" s="122" t="s">
        <v>33</v>
      </c>
      <c r="M12" s="132" t="s">
        <v>33</v>
      </c>
      <c r="N12" s="122" t="s">
        <v>33</v>
      </c>
      <c r="O12" s="132" t="s">
        <v>33</v>
      </c>
      <c r="P12" s="138" t="s">
        <v>33</v>
      </c>
      <c r="Q12" s="37"/>
    </row>
    <row r="13" spans="1:17" ht="12" customHeight="1">
      <c r="A13" s="320"/>
      <c r="B13" s="321"/>
      <c r="C13" s="105">
        <v>100</v>
      </c>
      <c r="D13" s="126">
        <v>100</v>
      </c>
      <c r="E13" s="105">
        <v>100</v>
      </c>
      <c r="F13" s="126">
        <v>9.0909090909090917</v>
      </c>
      <c r="G13" s="133" t="s">
        <v>33</v>
      </c>
      <c r="H13" s="126">
        <v>18.181818181818183</v>
      </c>
      <c r="I13" s="133" t="s">
        <v>33</v>
      </c>
      <c r="J13" s="126">
        <v>59.090909090909093</v>
      </c>
      <c r="K13" s="105">
        <v>13.636363636363635</v>
      </c>
      <c r="L13" s="123" t="s">
        <v>33</v>
      </c>
      <c r="M13" s="133" t="s">
        <v>33</v>
      </c>
      <c r="N13" s="123" t="s">
        <v>33</v>
      </c>
      <c r="O13" s="133" t="s">
        <v>33</v>
      </c>
      <c r="P13" s="139" t="s">
        <v>33</v>
      </c>
      <c r="Q13" s="37"/>
    </row>
    <row r="14" spans="1:17" ht="12" customHeight="1">
      <c r="A14" s="320" t="s">
        <v>30</v>
      </c>
      <c r="B14" s="321"/>
      <c r="C14" s="106">
        <v>56</v>
      </c>
      <c r="D14" s="124">
        <v>54</v>
      </c>
      <c r="E14" s="106">
        <v>52</v>
      </c>
      <c r="F14" s="124">
        <v>2</v>
      </c>
      <c r="G14" s="106">
        <v>5</v>
      </c>
      <c r="H14" s="124">
        <v>10</v>
      </c>
      <c r="I14" s="106">
        <v>7</v>
      </c>
      <c r="J14" s="124">
        <v>18</v>
      </c>
      <c r="K14" s="106">
        <v>8</v>
      </c>
      <c r="L14" s="124">
        <v>2</v>
      </c>
      <c r="M14" s="106">
        <v>1</v>
      </c>
      <c r="N14" s="124">
        <v>1</v>
      </c>
      <c r="O14" s="106">
        <v>1</v>
      </c>
      <c r="P14" s="140">
        <v>1</v>
      </c>
      <c r="Q14" s="37"/>
    </row>
    <row r="15" spans="1:17" ht="12" customHeight="1">
      <c r="A15" s="320"/>
      <c r="B15" s="321"/>
      <c r="C15" s="103">
        <v>100</v>
      </c>
      <c r="D15" s="121">
        <v>96.428571428571431</v>
      </c>
      <c r="E15" s="103">
        <v>92.857142857142861</v>
      </c>
      <c r="F15" s="121">
        <v>3.5714285714285712</v>
      </c>
      <c r="G15" s="103">
        <v>8.9285714285714288</v>
      </c>
      <c r="H15" s="121">
        <v>17.857142857142858</v>
      </c>
      <c r="I15" s="103">
        <v>12.5</v>
      </c>
      <c r="J15" s="121">
        <v>32.142857142857146</v>
      </c>
      <c r="K15" s="103">
        <v>14.285714285714285</v>
      </c>
      <c r="L15" s="121">
        <v>3.5714285714285712</v>
      </c>
      <c r="M15" s="103">
        <v>1.7857142857142856</v>
      </c>
      <c r="N15" s="121">
        <v>1.7857142857142856</v>
      </c>
      <c r="O15" s="103">
        <v>1.7857142857142856</v>
      </c>
      <c r="P15" s="131">
        <v>1.7857142857142856</v>
      </c>
      <c r="Q15" s="37"/>
    </row>
    <row r="16" spans="1:17" ht="12" customHeight="1">
      <c r="A16" s="320" t="s">
        <v>19</v>
      </c>
      <c r="B16" s="321"/>
      <c r="C16" s="104">
        <v>90</v>
      </c>
      <c r="D16" s="125">
        <v>88</v>
      </c>
      <c r="E16" s="104">
        <v>75</v>
      </c>
      <c r="F16" s="125">
        <v>10</v>
      </c>
      <c r="G16" s="104">
        <v>12</v>
      </c>
      <c r="H16" s="125">
        <v>10</v>
      </c>
      <c r="I16" s="104">
        <v>4</v>
      </c>
      <c r="J16" s="125">
        <v>24</v>
      </c>
      <c r="K16" s="104">
        <v>11</v>
      </c>
      <c r="L16" s="125">
        <v>4</v>
      </c>
      <c r="M16" s="104">
        <v>11</v>
      </c>
      <c r="N16" s="125">
        <v>2</v>
      </c>
      <c r="O16" s="132" t="s">
        <v>33</v>
      </c>
      <c r="P16" s="127">
        <v>2</v>
      </c>
      <c r="Q16" s="37"/>
    </row>
    <row r="17" spans="1:17" ht="12" customHeight="1">
      <c r="A17" s="320"/>
      <c r="B17" s="321"/>
      <c r="C17" s="105">
        <v>100</v>
      </c>
      <c r="D17" s="126">
        <v>97.777777777777771</v>
      </c>
      <c r="E17" s="105">
        <v>83.333333333333343</v>
      </c>
      <c r="F17" s="126">
        <v>11.111111111111111</v>
      </c>
      <c r="G17" s="105">
        <v>13.333333333333334</v>
      </c>
      <c r="H17" s="126">
        <v>11.111111111111111</v>
      </c>
      <c r="I17" s="105">
        <v>4.4444444444444446</v>
      </c>
      <c r="J17" s="126">
        <v>26.666666666666668</v>
      </c>
      <c r="K17" s="105">
        <v>12.222222222222221</v>
      </c>
      <c r="L17" s="126">
        <v>4.4444444444444446</v>
      </c>
      <c r="M17" s="105">
        <v>12.222222222222221</v>
      </c>
      <c r="N17" s="126">
        <v>2.2222222222222223</v>
      </c>
      <c r="O17" s="133" t="s">
        <v>33</v>
      </c>
      <c r="P17" s="128">
        <v>2.2222222222222223</v>
      </c>
      <c r="Q17" s="37"/>
    </row>
    <row r="18" spans="1:17" ht="12" customHeight="1">
      <c r="A18" s="320" t="s">
        <v>31</v>
      </c>
      <c r="B18" s="321"/>
      <c r="C18" s="106">
        <v>105</v>
      </c>
      <c r="D18" s="124">
        <v>101</v>
      </c>
      <c r="E18" s="106">
        <v>93</v>
      </c>
      <c r="F18" s="124">
        <v>12</v>
      </c>
      <c r="G18" s="106">
        <v>6</v>
      </c>
      <c r="H18" s="124">
        <v>12</v>
      </c>
      <c r="I18" s="106">
        <v>7</v>
      </c>
      <c r="J18" s="124">
        <v>50</v>
      </c>
      <c r="K18" s="106">
        <v>3</v>
      </c>
      <c r="L18" s="124">
        <v>3</v>
      </c>
      <c r="M18" s="106">
        <v>7</v>
      </c>
      <c r="N18" s="124">
        <v>1</v>
      </c>
      <c r="O18" s="106">
        <v>2</v>
      </c>
      <c r="P18" s="140">
        <v>2</v>
      </c>
      <c r="Q18" s="37"/>
    </row>
    <row r="19" spans="1:17" ht="12" customHeight="1">
      <c r="A19" s="320"/>
      <c r="B19" s="321"/>
      <c r="C19" s="103">
        <v>100</v>
      </c>
      <c r="D19" s="121">
        <v>96.19047619047619</v>
      </c>
      <c r="E19" s="103">
        <v>88.571428571428569</v>
      </c>
      <c r="F19" s="121">
        <v>11.428571428571429</v>
      </c>
      <c r="G19" s="103">
        <v>5.7142857142857144</v>
      </c>
      <c r="H19" s="121">
        <v>11.428571428571429</v>
      </c>
      <c r="I19" s="103">
        <v>6.666666666666667</v>
      </c>
      <c r="J19" s="121">
        <v>47.619047619047613</v>
      </c>
      <c r="K19" s="103">
        <v>2.8571428571428572</v>
      </c>
      <c r="L19" s="121">
        <v>2.8571428571428572</v>
      </c>
      <c r="M19" s="103">
        <v>6.666666666666667</v>
      </c>
      <c r="N19" s="121">
        <v>0.95238095238095244</v>
      </c>
      <c r="O19" s="103">
        <v>1.9047619047619049</v>
      </c>
      <c r="P19" s="131">
        <v>1.9047619047619049</v>
      </c>
      <c r="Q19" s="37"/>
    </row>
    <row r="20" spans="1:17" ht="12" customHeight="1">
      <c r="A20" s="320" t="s">
        <v>20</v>
      </c>
      <c r="B20" s="321"/>
      <c r="C20" s="104">
        <v>148</v>
      </c>
      <c r="D20" s="125">
        <v>144</v>
      </c>
      <c r="E20" s="104">
        <v>127</v>
      </c>
      <c r="F20" s="125">
        <v>17</v>
      </c>
      <c r="G20" s="104">
        <v>11</v>
      </c>
      <c r="H20" s="125">
        <v>28</v>
      </c>
      <c r="I20" s="104">
        <v>10</v>
      </c>
      <c r="J20" s="125">
        <v>48</v>
      </c>
      <c r="K20" s="104">
        <v>10</v>
      </c>
      <c r="L20" s="125">
        <v>3</v>
      </c>
      <c r="M20" s="104">
        <v>14</v>
      </c>
      <c r="N20" s="125">
        <v>3</v>
      </c>
      <c r="O20" s="104">
        <v>2</v>
      </c>
      <c r="P20" s="127">
        <v>2</v>
      </c>
      <c r="Q20" s="37"/>
    </row>
    <row r="21" spans="1:17" ht="12" customHeight="1">
      <c r="A21" s="320"/>
      <c r="B21" s="321"/>
      <c r="C21" s="105">
        <v>100</v>
      </c>
      <c r="D21" s="126">
        <v>97.297297297297305</v>
      </c>
      <c r="E21" s="105">
        <v>85.810810810810807</v>
      </c>
      <c r="F21" s="126">
        <v>11.486486486486488</v>
      </c>
      <c r="G21" s="105">
        <v>7.4324324324324325</v>
      </c>
      <c r="H21" s="126">
        <v>18.918918918918919</v>
      </c>
      <c r="I21" s="105">
        <v>6.756756756756757</v>
      </c>
      <c r="J21" s="126">
        <v>32.432432432432435</v>
      </c>
      <c r="K21" s="105">
        <v>6.756756756756757</v>
      </c>
      <c r="L21" s="126">
        <v>2.0270270270270272</v>
      </c>
      <c r="M21" s="105">
        <v>9.4594594594594597</v>
      </c>
      <c r="N21" s="126">
        <v>2.0270270270270272</v>
      </c>
      <c r="O21" s="105">
        <v>1.3513513513513513</v>
      </c>
      <c r="P21" s="128">
        <v>1.3513513513513513</v>
      </c>
      <c r="Q21" s="37"/>
    </row>
    <row r="22" spans="1:17" ht="12" customHeight="1">
      <c r="A22" s="320" t="s">
        <v>32</v>
      </c>
      <c r="B22" s="321"/>
      <c r="C22" s="106">
        <v>184</v>
      </c>
      <c r="D22" s="124">
        <v>179</v>
      </c>
      <c r="E22" s="106">
        <v>159</v>
      </c>
      <c r="F22" s="124">
        <v>24</v>
      </c>
      <c r="G22" s="106">
        <v>16</v>
      </c>
      <c r="H22" s="124">
        <v>25</v>
      </c>
      <c r="I22" s="106">
        <v>11</v>
      </c>
      <c r="J22" s="124">
        <v>62</v>
      </c>
      <c r="K22" s="106">
        <v>14</v>
      </c>
      <c r="L22" s="124">
        <v>7</v>
      </c>
      <c r="M22" s="106">
        <v>19</v>
      </c>
      <c r="N22" s="124">
        <v>1</v>
      </c>
      <c r="O22" s="106">
        <v>3</v>
      </c>
      <c r="P22" s="140">
        <v>2</v>
      </c>
      <c r="Q22" s="37"/>
    </row>
    <row r="23" spans="1:17" ht="12" customHeight="1">
      <c r="A23" s="320"/>
      <c r="B23" s="321"/>
      <c r="C23" s="103">
        <v>100</v>
      </c>
      <c r="D23" s="121">
        <v>97.282608695652172</v>
      </c>
      <c r="E23" s="103">
        <v>86.41304347826086</v>
      </c>
      <c r="F23" s="121">
        <v>13.043478260869565</v>
      </c>
      <c r="G23" s="103">
        <v>8.695652173913043</v>
      </c>
      <c r="H23" s="121">
        <v>13.586956521739129</v>
      </c>
      <c r="I23" s="103">
        <v>5.9782608695652177</v>
      </c>
      <c r="J23" s="121">
        <v>33.695652173913047</v>
      </c>
      <c r="K23" s="103">
        <v>7.608695652173914</v>
      </c>
      <c r="L23" s="121">
        <v>3.804347826086957</v>
      </c>
      <c r="M23" s="103">
        <v>10.326086956521738</v>
      </c>
      <c r="N23" s="121">
        <v>0.54347826086956519</v>
      </c>
      <c r="O23" s="103">
        <v>1.6304347826086956</v>
      </c>
      <c r="P23" s="131">
        <v>1.0869565217391304</v>
      </c>
      <c r="Q23" s="37"/>
    </row>
    <row r="24" spans="1:17" ht="12" customHeight="1">
      <c r="A24" s="320" t="s">
        <v>21</v>
      </c>
      <c r="B24" s="321"/>
      <c r="C24" s="127">
        <v>152</v>
      </c>
      <c r="D24" s="125">
        <v>141</v>
      </c>
      <c r="E24" s="104">
        <v>126</v>
      </c>
      <c r="F24" s="125">
        <v>27</v>
      </c>
      <c r="G24" s="104">
        <v>9</v>
      </c>
      <c r="H24" s="125">
        <v>24</v>
      </c>
      <c r="I24" s="104">
        <v>15</v>
      </c>
      <c r="J24" s="125">
        <v>41</v>
      </c>
      <c r="K24" s="104">
        <v>8</v>
      </c>
      <c r="L24" s="125">
        <v>2</v>
      </c>
      <c r="M24" s="104">
        <v>9</v>
      </c>
      <c r="N24" s="125">
        <v>6</v>
      </c>
      <c r="O24" s="104">
        <v>6</v>
      </c>
      <c r="P24" s="127">
        <v>5</v>
      </c>
      <c r="Q24" s="37"/>
    </row>
    <row r="25" spans="1:17" ht="12" customHeight="1">
      <c r="A25" s="320"/>
      <c r="B25" s="321"/>
      <c r="C25" s="128">
        <v>100</v>
      </c>
      <c r="D25" s="126">
        <v>92.76315789473685</v>
      </c>
      <c r="E25" s="105">
        <v>82.89473684210526</v>
      </c>
      <c r="F25" s="126">
        <v>17.763157894736842</v>
      </c>
      <c r="G25" s="105">
        <v>5.9210526315789469</v>
      </c>
      <c r="H25" s="126">
        <v>15.789473684210526</v>
      </c>
      <c r="I25" s="105">
        <v>9.8684210526315788</v>
      </c>
      <c r="J25" s="126">
        <v>26.973684210526315</v>
      </c>
      <c r="K25" s="105">
        <v>5.2631578947368416</v>
      </c>
      <c r="L25" s="126">
        <v>1.3157894736842104</v>
      </c>
      <c r="M25" s="105">
        <v>5.9210526315789469</v>
      </c>
      <c r="N25" s="126">
        <v>3.9473684210526314</v>
      </c>
      <c r="O25" s="105">
        <v>3.9473684210526314</v>
      </c>
      <c r="P25" s="128">
        <v>3.2894736842105261</v>
      </c>
      <c r="Q25" s="37"/>
    </row>
    <row r="26" spans="1:17" ht="12" customHeight="1">
      <c r="A26" s="320" t="s">
        <v>22</v>
      </c>
      <c r="B26" s="321"/>
      <c r="C26" s="106">
        <v>137</v>
      </c>
      <c r="D26" s="124">
        <v>124</v>
      </c>
      <c r="E26" s="106">
        <v>98</v>
      </c>
      <c r="F26" s="124">
        <v>20</v>
      </c>
      <c r="G26" s="106">
        <v>9</v>
      </c>
      <c r="H26" s="124">
        <v>19</v>
      </c>
      <c r="I26" s="106">
        <v>7</v>
      </c>
      <c r="J26" s="124">
        <v>29</v>
      </c>
      <c r="K26" s="106">
        <v>6</v>
      </c>
      <c r="L26" s="124">
        <v>8</v>
      </c>
      <c r="M26" s="106">
        <v>23</v>
      </c>
      <c r="N26" s="124">
        <v>3</v>
      </c>
      <c r="O26" s="106">
        <v>9</v>
      </c>
      <c r="P26" s="140">
        <v>4</v>
      </c>
      <c r="Q26" s="37"/>
    </row>
    <row r="27" spans="1:17" ht="12" customHeight="1">
      <c r="A27" s="320"/>
      <c r="B27" s="321"/>
      <c r="C27" s="103">
        <v>100</v>
      </c>
      <c r="D27" s="121">
        <v>90.510948905109487</v>
      </c>
      <c r="E27" s="103">
        <v>71.532846715328475</v>
      </c>
      <c r="F27" s="121">
        <v>14.5985401459854</v>
      </c>
      <c r="G27" s="103">
        <v>6.5693430656934311</v>
      </c>
      <c r="H27" s="121">
        <v>13.868613138686131</v>
      </c>
      <c r="I27" s="103">
        <v>5.1094890510948909</v>
      </c>
      <c r="J27" s="121">
        <v>21.167883211678831</v>
      </c>
      <c r="K27" s="103">
        <v>4.3795620437956204</v>
      </c>
      <c r="L27" s="121">
        <v>5.8394160583941606</v>
      </c>
      <c r="M27" s="103">
        <v>16.788321167883211</v>
      </c>
      <c r="N27" s="121">
        <v>2.1897810218978102</v>
      </c>
      <c r="O27" s="103">
        <v>6.5693430656934311</v>
      </c>
      <c r="P27" s="131">
        <v>2.9197080291970803</v>
      </c>
      <c r="Q27" s="37"/>
    </row>
    <row r="28" spans="1:17" ht="12" customHeight="1">
      <c r="A28" s="320" t="s">
        <v>23</v>
      </c>
      <c r="B28" s="321"/>
      <c r="C28" s="127">
        <v>140</v>
      </c>
      <c r="D28" s="125">
        <v>90</v>
      </c>
      <c r="E28" s="104">
        <v>64</v>
      </c>
      <c r="F28" s="125">
        <v>19</v>
      </c>
      <c r="G28" s="104">
        <v>12</v>
      </c>
      <c r="H28" s="125">
        <v>13</v>
      </c>
      <c r="I28" s="104">
        <v>3</v>
      </c>
      <c r="J28" s="125">
        <v>8</v>
      </c>
      <c r="K28" s="104">
        <v>6</v>
      </c>
      <c r="L28" s="125">
        <v>3</v>
      </c>
      <c r="M28" s="104">
        <v>22</v>
      </c>
      <c r="N28" s="125">
        <v>4</v>
      </c>
      <c r="O28" s="104">
        <v>45</v>
      </c>
      <c r="P28" s="127">
        <v>5</v>
      </c>
      <c r="Q28" s="37"/>
    </row>
    <row r="29" spans="1:17" ht="12" customHeight="1">
      <c r="A29" s="320"/>
      <c r="B29" s="321"/>
      <c r="C29" s="128">
        <v>100</v>
      </c>
      <c r="D29" s="126">
        <v>64.285714285714292</v>
      </c>
      <c r="E29" s="105">
        <v>45.714285714285715</v>
      </c>
      <c r="F29" s="126">
        <v>13.571428571428571</v>
      </c>
      <c r="G29" s="105">
        <v>8.5714285714285712</v>
      </c>
      <c r="H29" s="126">
        <v>9.2857142857142865</v>
      </c>
      <c r="I29" s="105">
        <v>2.1428571428571428</v>
      </c>
      <c r="J29" s="126">
        <v>5.7142857142857144</v>
      </c>
      <c r="K29" s="105">
        <v>4.2857142857142856</v>
      </c>
      <c r="L29" s="126">
        <v>2.1428571428571428</v>
      </c>
      <c r="M29" s="105">
        <v>15.714285714285714</v>
      </c>
      <c r="N29" s="126">
        <v>2.8571428571428572</v>
      </c>
      <c r="O29" s="105">
        <v>32.142857142857146</v>
      </c>
      <c r="P29" s="128">
        <v>3.5714285714285712</v>
      </c>
      <c r="Q29" s="37"/>
    </row>
    <row r="30" spans="1:17" ht="12" customHeight="1">
      <c r="A30" s="320" t="s">
        <v>24</v>
      </c>
      <c r="B30" s="321"/>
      <c r="C30" s="106">
        <v>195</v>
      </c>
      <c r="D30" s="124">
        <v>103</v>
      </c>
      <c r="E30" s="106">
        <v>76</v>
      </c>
      <c r="F30" s="124">
        <v>30</v>
      </c>
      <c r="G30" s="106">
        <v>12</v>
      </c>
      <c r="H30" s="124">
        <v>16</v>
      </c>
      <c r="I30" s="106">
        <v>1</v>
      </c>
      <c r="J30" s="124">
        <v>7</v>
      </c>
      <c r="K30" s="106">
        <v>2</v>
      </c>
      <c r="L30" s="124">
        <v>8</v>
      </c>
      <c r="M30" s="106">
        <v>26</v>
      </c>
      <c r="N30" s="124">
        <v>1</v>
      </c>
      <c r="O30" s="106">
        <v>78</v>
      </c>
      <c r="P30" s="140">
        <v>14</v>
      </c>
      <c r="Q30" s="37"/>
    </row>
    <row r="31" spans="1:17" ht="12" customHeight="1">
      <c r="A31" s="320"/>
      <c r="B31" s="321"/>
      <c r="C31" s="103">
        <v>100</v>
      </c>
      <c r="D31" s="121">
        <v>52.820512820512825</v>
      </c>
      <c r="E31" s="103">
        <v>38.974358974358978</v>
      </c>
      <c r="F31" s="121">
        <v>15.384615384615385</v>
      </c>
      <c r="G31" s="103">
        <v>6.1538461538461542</v>
      </c>
      <c r="H31" s="121">
        <v>8.2051282051282044</v>
      </c>
      <c r="I31" s="103">
        <v>0.51282051282051277</v>
      </c>
      <c r="J31" s="121">
        <v>3.5897435897435894</v>
      </c>
      <c r="K31" s="103">
        <v>1.0256410256410255</v>
      </c>
      <c r="L31" s="121">
        <v>4.1025641025641022</v>
      </c>
      <c r="M31" s="103">
        <v>13.333333333333334</v>
      </c>
      <c r="N31" s="121">
        <v>0.51282051282051277</v>
      </c>
      <c r="O31" s="103">
        <v>40</v>
      </c>
      <c r="P31" s="131">
        <v>7.1794871794871788</v>
      </c>
      <c r="Q31" s="37"/>
    </row>
    <row r="32" spans="1:17" ht="12" customHeight="1">
      <c r="A32" s="320" t="s">
        <v>25</v>
      </c>
      <c r="B32" s="321"/>
      <c r="C32" s="127">
        <v>127</v>
      </c>
      <c r="D32" s="125">
        <v>41</v>
      </c>
      <c r="E32" s="104">
        <v>20</v>
      </c>
      <c r="F32" s="125">
        <v>8</v>
      </c>
      <c r="G32" s="104">
        <v>4</v>
      </c>
      <c r="H32" s="125">
        <v>3</v>
      </c>
      <c r="I32" s="132" t="s">
        <v>33</v>
      </c>
      <c r="J32" s="122" t="s">
        <v>33</v>
      </c>
      <c r="K32" s="104">
        <v>3</v>
      </c>
      <c r="L32" s="125">
        <v>2</v>
      </c>
      <c r="M32" s="104">
        <v>17</v>
      </c>
      <c r="N32" s="125">
        <v>4</v>
      </c>
      <c r="O32" s="104">
        <v>66</v>
      </c>
      <c r="P32" s="127">
        <v>20</v>
      </c>
      <c r="Q32" s="37"/>
    </row>
    <row r="33" spans="1:19" ht="12" customHeight="1">
      <c r="A33" s="320"/>
      <c r="B33" s="321"/>
      <c r="C33" s="128">
        <v>100</v>
      </c>
      <c r="D33" s="126">
        <v>32.283464566929133</v>
      </c>
      <c r="E33" s="105">
        <v>15.748031496062993</v>
      </c>
      <c r="F33" s="126">
        <v>6.2992125984251963</v>
      </c>
      <c r="G33" s="105">
        <v>3.1496062992125982</v>
      </c>
      <c r="H33" s="126">
        <v>2.3622047244094486</v>
      </c>
      <c r="I33" s="133" t="s">
        <v>33</v>
      </c>
      <c r="J33" s="123" t="s">
        <v>33</v>
      </c>
      <c r="K33" s="105">
        <v>2.3622047244094486</v>
      </c>
      <c r="L33" s="126">
        <v>1.5748031496062991</v>
      </c>
      <c r="M33" s="105">
        <v>13.385826771653544</v>
      </c>
      <c r="N33" s="126">
        <v>3.1496062992125982</v>
      </c>
      <c r="O33" s="105">
        <v>51.968503937007867</v>
      </c>
      <c r="P33" s="128">
        <v>15.748031496062993</v>
      </c>
      <c r="Q33" s="37"/>
    </row>
    <row r="34" spans="1:19" ht="12" customHeight="1">
      <c r="A34" s="320" t="s">
        <v>26</v>
      </c>
      <c r="B34" s="321"/>
      <c r="C34" s="106">
        <v>90</v>
      </c>
      <c r="D34" s="124">
        <v>18</v>
      </c>
      <c r="E34" s="106">
        <v>8</v>
      </c>
      <c r="F34" s="124">
        <v>4</v>
      </c>
      <c r="G34" s="106">
        <v>1</v>
      </c>
      <c r="H34" s="124">
        <v>1</v>
      </c>
      <c r="I34" s="134" t="s">
        <v>33</v>
      </c>
      <c r="J34" s="282" t="s">
        <v>33</v>
      </c>
      <c r="K34" s="106">
        <v>1</v>
      </c>
      <c r="L34" s="124">
        <v>1</v>
      </c>
      <c r="M34" s="106">
        <v>7</v>
      </c>
      <c r="N34" s="124">
        <v>3</v>
      </c>
      <c r="O34" s="106">
        <v>64</v>
      </c>
      <c r="P34" s="140">
        <v>8</v>
      </c>
      <c r="Q34" s="37"/>
    </row>
    <row r="35" spans="1:19" ht="12" customHeight="1">
      <c r="A35" s="320"/>
      <c r="B35" s="321"/>
      <c r="C35" s="103">
        <v>100</v>
      </c>
      <c r="D35" s="121">
        <v>20</v>
      </c>
      <c r="E35" s="103">
        <v>8.8888888888888893</v>
      </c>
      <c r="F35" s="121">
        <v>4.4444444444444446</v>
      </c>
      <c r="G35" s="103">
        <v>1.1111111111111112</v>
      </c>
      <c r="H35" s="121">
        <v>1.1111111111111112</v>
      </c>
      <c r="I35" s="136" t="s">
        <v>33</v>
      </c>
      <c r="J35" s="283" t="s">
        <v>33</v>
      </c>
      <c r="K35" s="103">
        <v>1.1111111111111112</v>
      </c>
      <c r="L35" s="121">
        <v>1.1111111111111112</v>
      </c>
      <c r="M35" s="103">
        <v>7.7777777777777777</v>
      </c>
      <c r="N35" s="121">
        <v>3.3333333333333335</v>
      </c>
      <c r="O35" s="103">
        <v>71.111111111111114</v>
      </c>
      <c r="P35" s="131">
        <v>8.8888888888888893</v>
      </c>
      <c r="Q35" s="37"/>
    </row>
    <row r="36" spans="1:19" ht="12" customHeight="1">
      <c r="A36" s="320" t="s">
        <v>27</v>
      </c>
      <c r="B36" s="321"/>
      <c r="C36" s="104">
        <v>53</v>
      </c>
      <c r="D36" s="125">
        <v>6</v>
      </c>
      <c r="E36" s="132" t="s">
        <v>33</v>
      </c>
      <c r="F36" s="122" t="s">
        <v>33</v>
      </c>
      <c r="G36" s="132" t="s">
        <v>33</v>
      </c>
      <c r="H36" s="122" t="s">
        <v>33</v>
      </c>
      <c r="I36" s="132" t="s">
        <v>33</v>
      </c>
      <c r="J36" s="122" t="s">
        <v>33</v>
      </c>
      <c r="K36" s="132" t="s">
        <v>33</v>
      </c>
      <c r="L36" s="122" t="s">
        <v>33</v>
      </c>
      <c r="M36" s="104">
        <v>6</v>
      </c>
      <c r="N36" s="122" t="s">
        <v>33</v>
      </c>
      <c r="O36" s="104">
        <v>37</v>
      </c>
      <c r="P36" s="127">
        <v>10</v>
      </c>
      <c r="Q36" s="37"/>
      <c r="S36" s="37"/>
    </row>
    <row r="37" spans="1:19" ht="12" customHeight="1">
      <c r="A37" s="320"/>
      <c r="B37" s="321"/>
      <c r="C37" s="105">
        <v>100</v>
      </c>
      <c r="D37" s="126">
        <v>11.320754716981133</v>
      </c>
      <c r="E37" s="133" t="s">
        <v>33</v>
      </c>
      <c r="F37" s="123" t="s">
        <v>33</v>
      </c>
      <c r="G37" s="133" t="s">
        <v>33</v>
      </c>
      <c r="H37" s="123" t="s">
        <v>33</v>
      </c>
      <c r="I37" s="133" t="s">
        <v>33</v>
      </c>
      <c r="J37" s="123" t="s">
        <v>33</v>
      </c>
      <c r="K37" s="133" t="s">
        <v>33</v>
      </c>
      <c r="L37" s="123" t="s">
        <v>33</v>
      </c>
      <c r="M37" s="105">
        <v>11.320754716981133</v>
      </c>
      <c r="N37" s="123" t="s">
        <v>33</v>
      </c>
      <c r="O37" s="105">
        <v>69.811320754716974</v>
      </c>
      <c r="P37" s="128">
        <v>18.867924528301888</v>
      </c>
      <c r="Q37" s="37"/>
    </row>
    <row r="38" spans="1:19" ht="12" customHeight="1">
      <c r="A38" s="320" t="s">
        <v>28</v>
      </c>
      <c r="B38" s="321"/>
      <c r="C38" s="106">
        <v>2</v>
      </c>
      <c r="D38" s="124">
        <v>1</v>
      </c>
      <c r="E38" s="134" t="s">
        <v>33</v>
      </c>
      <c r="F38" s="282" t="s">
        <v>33</v>
      </c>
      <c r="G38" s="134" t="s">
        <v>33</v>
      </c>
      <c r="H38" s="282" t="s">
        <v>33</v>
      </c>
      <c r="I38" s="134" t="s">
        <v>33</v>
      </c>
      <c r="J38" s="282" t="s">
        <v>33</v>
      </c>
      <c r="K38" s="134" t="s">
        <v>33</v>
      </c>
      <c r="L38" s="282" t="s">
        <v>33</v>
      </c>
      <c r="M38" s="106">
        <v>1</v>
      </c>
      <c r="N38" s="282" t="s">
        <v>33</v>
      </c>
      <c r="O38" s="134" t="s">
        <v>33</v>
      </c>
      <c r="P38" s="140">
        <v>1</v>
      </c>
      <c r="Q38" s="37"/>
    </row>
    <row r="39" spans="1:19" ht="12" customHeight="1">
      <c r="A39" s="326"/>
      <c r="B39" s="327"/>
      <c r="C39" s="107">
        <v>100</v>
      </c>
      <c r="D39" s="129">
        <v>50</v>
      </c>
      <c r="E39" s="141" t="s">
        <v>33</v>
      </c>
      <c r="F39" s="284" t="s">
        <v>33</v>
      </c>
      <c r="G39" s="141" t="s">
        <v>33</v>
      </c>
      <c r="H39" s="284" t="s">
        <v>33</v>
      </c>
      <c r="I39" s="141" t="s">
        <v>33</v>
      </c>
      <c r="J39" s="284" t="s">
        <v>33</v>
      </c>
      <c r="K39" s="141" t="s">
        <v>33</v>
      </c>
      <c r="L39" s="284" t="s">
        <v>33</v>
      </c>
      <c r="M39" s="285">
        <v>50</v>
      </c>
      <c r="N39" s="284" t="s">
        <v>33</v>
      </c>
      <c r="O39" s="141" t="s">
        <v>33</v>
      </c>
      <c r="P39" s="142">
        <v>50</v>
      </c>
      <c r="Q39" s="37"/>
    </row>
    <row r="40" spans="1:19" ht="12" customHeight="1">
      <c r="Q40" s="37"/>
    </row>
    <row r="41" spans="1:19" ht="12" customHeight="1">
      <c r="E41" s="74"/>
      <c r="N41" s="74"/>
      <c r="Q41" s="37"/>
    </row>
    <row r="42" spans="1:19" ht="12" customHeight="1">
      <c r="Q42" s="37"/>
    </row>
    <row r="43" spans="1:19" ht="12" customHeight="1"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37"/>
    </row>
    <row r="44" spans="1:19" ht="12" customHeight="1">
      <c r="Q44" s="37"/>
    </row>
    <row r="45" spans="1:19" ht="12" customHeight="1"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37"/>
    </row>
    <row r="46" spans="1:19" ht="12" customHeight="1">
      <c r="Q46" s="37"/>
    </row>
    <row r="47" spans="1:19" ht="12" customHeight="1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7"/>
    </row>
    <row r="48" spans="1:19" ht="12" customHeight="1">
      <c r="Q48" s="37"/>
    </row>
    <row r="49" spans="3:17" ht="12" customHeight="1"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37"/>
    </row>
    <row r="50" spans="3:17" ht="12" customHeight="1">
      <c r="Q50" s="37"/>
    </row>
    <row r="51" spans="3:17" ht="12" customHeight="1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37"/>
    </row>
    <row r="52" spans="3:17" ht="12" customHeight="1">
      <c r="Q52" s="37"/>
    </row>
    <row r="53" spans="3:17" ht="12" customHeight="1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37"/>
    </row>
    <row r="54" spans="3:17" ht="12" customHeight="1">
      <c r="Q54" s="37"/>
    </row>
    <row r="55" spans="3:17" ht="12" customHeight="1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37"/>
    </row>
    <row r="56" spans="3:17" ht="12" customHeight="1">
      <c r="Q56" s="37"/>
    </row>
    <row r="57" spans="3:17" ht="12" customHeight="1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37"/>
    </row>
    <row r="58" spans="3:17" ht="12" customHeight="1">
      <c r="Q58" s="37"/>
    </row>
    <row r="59" spans="3:17" ht="12" customHeight="1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37"/>
    </row>
    <row r="60" spans="3:17" ht="12" customHeight="1">
      <c r="Q60" s="37"/>
    </row>
    <row r="61" spans="3:17" ht="12" customHeight="1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37"/>
    </row>
    <row r="62" spans="3:17" ht="12" customHeight="1">
      <c r="Q62" s="37"/>
    </row>
    <row r="63" spans="3:17" ht="12" customHeight="1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37"/>
    </row>
    <row r="64" spans="3:17" ht="12" customHeight="1">
      <c r="Q64" s="37"/>
    </row>
    <row r="65" spans="3:17" ht="12" customHeight="1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37"/>
    </row>
    <row r="66" spans="3:17" ht="12" customHeight="1">
      <c r="Q66" s="37"/>
    </row>
    <row r="67" spans="3:17" ht="12" customHeight="1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37"/>
    </row>
    <row r="68" spans="3:17" ht="12" customHeight="1">
      <c r="Q68" s="37"/>
    </row>
    <row r="69" spans="3:17" ht="12" customHeight="1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37"/>
    </row>
    <row r="70" spans="3:17" ht="12" customHeight="1">
      <c r="Q70" s="37"/>
    </row>
    <row r="71" spans="3:17" ht="12" customHeight="1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37"/>
    </row>
    <row r="72" spans="3:17" ht="12" customHeight="1">
      <c r="Q72" s="37"/>
    </row>
    <row r="73" spans="3:17" ht="12" customHeight="1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37"/>
    </row>
    <row r="74" spans="3:17" ht="12" customHeight="1">
      <c r="Q74" s="37"/>
    </row>
    <row r="75" spans="3:17" ht="12" customHeight="1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37"/>
    </row>
    <row r="76" spans="3:17" ht="12" customHeight="1">
      <c r="Q76" s="37"/>
    </row>
    <row r="77" spans="3:17" ht="12" customHeight="1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37"/>
    </row>
    <row r="78" spans="3:17" ht="12" customHeight="1">
      <c r="Q78" s="37"/>
    </row>
    <row r="79" spans="3:17" ht="12" customHeight="1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37"/>
    </row>
    <row r="80" spans="3:17" ht="12" customHeight="1">
      <c r="Q80" s="37"/>
    </row>
    <row r="81" spans="3:17" ht="12" customHeight="1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37"/>
    </row>
    <row r="82" spans="3:17" ht="12" customHeight="1">
      <c r="Q82" s="37"/>
    </row>
    <row r="83" spans="3:17" ht="12" customHeight="1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37"/>
    </row>
    <row r="84" spans="3:17" ht="12" customHeight="1">
      <c r="Q84" s="37"/>
    </row>
    <row r="85" spans="3:17" ht="12" customHeight="1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37"/>
    </row>
    <row r="86" spans="3:17" ht="12" customHeight="1">
      <c r="Q86" s="37"/>
    </row>
    <row r="87" spans="3:17" ht="12" customHeight="1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37"/>
    </row>
    <row r="88" spans="3:17" ht="12" customHeight="1">
      <c r="Q88" s="37"/>
    </row>
    <row r="89" spans="3:17" ht="12" customHeight="1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37"/>
    </row>
    <row r="90" spans="3:17" ht="12" customHeight="1">
      <c r="Q90" s="37"/>
    </row>
    <row r="91" spans="3:17" ht="12" customHeight="1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37"/>
    </row>
    <row r="92" spans="3:17" ht="12" customHeight="1">
      <c r="Q92" s="37"/>
    </row>
    <row r="93" spans="3:17" ht="12" customHeight="1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37"/>
    </row>
    <row r="94" spans="3:17" ht="12" customHeight="1">
      <c r="Q94" s="37"/>
    </row>
    <row r="95" spans="3:17" ht="12" customHeight="1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37"/>
    </row>
    <row r="96" spans="3:17" ht="12" customHeight="1">
      <c r="Q96" s="37"/>
    </row>
    <row r="97" spans="3:17" ht="12" customHeight="1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37"/>
    </row>
    <row r="98" spans="3:17" ht="12" customHeight="1">
      <c r="Q98" s="37"/>
    </row>
    <row r="99" spans="3:17" ht="12" customHeight="1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37"/>
    </row>
    <row r="100" spans="3:17" ht="12" customHeight="1">
      <c r="Q100" s="37"/>
    </row>
    <row r="101" spans="3:17" ht="12" customHeight="1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37"/>
    </row>
    <row r="102" spans="3:17" ht="12" customHeight="1">
      <c r="Q102" s="37"/>
    </row>
    <row r="103" spans="3:17" ht="12" customHeight="1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37"/>
    </row>
    <row r="104" spans="3:17" ht="12" customHeight="1">
      <c r="Q104" s="37"/>
    </row>
    <row r="105" spans="3:17" ht="12" customHeight="1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37"/>
    </row>
    <row r="106" spans="3:17" ht="12" customHeight="1">
      <c r="Q106" s="37"/>
    </row>
    <row r="107" spans="3:17" ht="12" customHeight="1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37"/>
    </row>
    <row r="108" spans="3:17" ht="12" customHeight="1">
      <c r="Q108" s="37"/>
    </row>
    <row r="109" spans="3:17" ht="12" customHeight="1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37"/>
    </row>
    <row r="110" spans="3:17" ht="12" customHeight="1">
      <c r="Q110" s="37"/>
    </row>
    <row r="111" spans="3:17" ht="12" customHeight="1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37"/>
    </row>
    <row r="112" spans="3:17" ht="12" customHeight="1">
      <c r="Q112" s="37"/>
    </row>
    <row r="113" spans="17:17" ht="12" customHeight="1">
      <c r="Q113" s="37"/>
    </row>
    <row r="114" spans="17:17" ht="12" customHeight="1">
      <c r="Q114" s="37"/>
    </row>
    <row r="115" spans="17:17" ht="12" customHeight="1">
      <c r="Q115" s="37"/>
    </row>
    <row r="116" spans="17:17" ht="12" customHeight="1">
      <c r="Q116" s="37"/>
    </row>
    <row r="117" spans="17:17" ht="12" customHeight="1">
      <c r="Q117" s="37"/>
    </row>
    <row r="118" spans="17:17" ht="12" customHeight="1">
      <c r="Q118" s="37"/>
    </row>
    <row r="119" spans="17:17" ht="12" customHeight="1">
      <c r="Q119" s="37"/>
    </row>
    <row r="120" spans="17:17" ht="12" customHeight="1">
      <c r="Q120" s="37"/>
    </row>
    <row r="121" spans="17:17" ht="12" customHeight="1">
      <c r="Q121" s="37"/>
    </row>
    <row r="122" spans="17:17" ht="12" customHeight="1">
      <c r="Q122" s="37"/>
    </row>
    <row r="123" spans="17:17" ht="12" customHeight="1">
      <c r="Q123" s="37"/>
    </row>
    <row r="124" spans="17:17" ht="12" customHeight="1">
      <c r="Q124" s="37"/>
    </row>
    <row r="125" spans="17:17" ht="12" customHeight="1">
      <c r="Q125" s="37"/>
    </row>
    <row r="126" spans="17:17" ht="12" customHeight="1">
      <c r="Q126" s="37"/>
    </row>
    <row r="127" spans="17:17" ht="12" customHeight="1">
      <c r="Q127" s="37"/>
    </row>
    <row r="128" spans="17:17" ht="12" customHeight="1">
      <c r="Q128" s="37"/>
    </row>
    <row r="129" spans="17:17" ht="12" customHeight="1">
      <c r="Q129" s="37"/>
    </row>
    <row r="130" spans="17:17" ht="12" customHeight="1">
      <c r="Q130" s="37"/>
    </row>
    <row r="131" spans="17:17" ht="12" customHeight="1">
      <c r="Q131" s="37"/>
    </row>
    <row r="132" spans="17:17" ht="12" customHeight="1">
      <c r="Q132" s="37"/>
    </row>
    <row r="133" spans="17:17" ht="12" customHeight="1">
      <c r="Q133" s="37"/>
    </row>
    <row r="134" spans="17:17" ht="12" customHeight="1">
      <c r="Q134" s="37"/>
    </row>
    <row r="135" spans="17:17" ht="12" customHeight="1">
      <c r="Q135" s="37"/>
    </row>
    <row r="136" spans="17:17" ht="12" customHeight="1">
      <c r="Q136" s="37"/>
    </row>
    <row r="137" spans="17:17" ht="12" customHeight="1">
      <c r="Q137" s="37"/>
    </row>
    <row r="138" spans="17:17" ht="12" customHeight="1">
      <c r="Q138" s="37"/>
    </row>
    <row r="139" spans="17:17" ht="12" customHeight="1">
      <c r="Q139" s="37"/>
    </row>
    <row r="140" spans="17:17" ht="12" customHeight="1">
      <c r="Q140" s="37"/>
    </row>
    <row r="141" spans="17:17" ht="12" customHeight="1">
      <c r="Q141" s="37"/>
    </row>
    <row r="142" spans="17:17" ht="12" customHeight="1">
      <c r="Q142" s="37"/>
    </row>
    <row r="143" spans="17:17" ht="12" customHeight="1">
      <c r="Q143" s="37"/>
    </row>
    <row r="144" spans="17:17" ht="12" customHeight="1">
      <c r="Q144" s="37"/>
    </row>
    <row r="145" spans="17:17" ht="12" customHeight="1">
      <c r="Q145" s="37"/>
    </row>
    <row r="146" spans="17:17" ht="12" customHeight="1">
      <c r="Q146" s="37"/>
    </row>
    <row r="147" spans="17:17" ht="12" customHeight="1">
      <c r="Q147" s="37"/>
    </row>
    <row r="148" spans="17:17" ht="12" customHeight="1">
      <c r="Q148" s="37"/>
    </row>
    <row r="149" spans="17:17" ht="12" customHeight="1">
      <c r="Q149" s="37"/>
    </row>
    <row r="150" spans="17:17" ht="12" customHeight="1">
      <c r="Q150" s="37"/>
    </row>
    <row r="151" spans="17:17" ht="12" customHeight="1">
      <c r="Q151" s="37"/>
    </row>
    <row r="152" spans="17:17" ht="12" customHeight="1">
      <c r="Q152" s="37"/>
    </row>
    <row r="153" spans="17:17" ht="12" customHeight="1">
      <c r="Q153" s="37"/>
    </row>
    <row r="154" spans="17:17" ht="12" customHeight="1">
      <c r="Q154" s="37"/>
    </row>
    <row r="155" spans="17:17" ht="12" customHeight="1">
      <c r="Q155" s="37"/>
    </row>
    <row r="156" spans="17:17" ht="12" customHeight="1">
      <c r="Q156" s="37"/>
    </row>
    <row r="157" spans="17:17" ht="12" customHeight="1">
      <c r="Q157" s="37"/>
    </row>
    <row r="158" spans="17:17" ht="12" customHeight="1">
      <c r="Q158" s="37"/>
    </row>
    <row r="159" spans="17:17" ht="12" customHeight="1">
      <c r="Q159" s="37"/>
    </row>
    <row r="160" spans="17:17" ht="12" customHeight="1">
      <c r="Q160" s="37"/>
    </row>
    <row r="161" spans="17:17" ht="12" customHeight="1">
      <c r="Q161" s="37"/>
    </row>
    <row r="162" spans="17:17" ht="12" customHeight="1">
      <c r="Q162" s="37"/>
    </row>
    <row r="163" spans="17:17" ht="12" customHeight="1">
      <c r="Q163" s="37"/>
    </row>
    <row r="164" spans="17:17" ht="12" customHeight="1">
      <c r="Q164" s="37"/>
    </row>
    <row r="165" spans="17:17" ht="12" customHeight="1">
      <c r="Q165" s="37"/>
    </row>
    <row r="166" spans="17:17" ht="12" customHeight="1">
      <c r="Q166" s="37"/>
    </row>
    <row r="167" spans="17:17" ht="12" customHeight="1">
      <c r="Q167" s="37"/>
    </row>
    <row r="168" spans="17:17" ht="12" customHeight="1">
      <c r="Q168" s="37"/>
    </row>
    <row r="169" spans="17:17" ht="12" customHeight="1">
      <c r="Q169" s="37"/>
    </row>
    <row r="170" spans="17:17" ht="12" customHeight="1">
      <c r="Q170" s="37"/>
    </row>
    <row r="171" spans="17:17" ht="12" customHeight="1">
      <c r="Q171" s="37"/>
    </row>
    <row r="172" spans="17:17" ht="12" customHeight="1">
      <c r="Q172" s="37"/>
    </row>
    <row r="173" spans="17:17" ht="12" customHeight="1">
      <c r="Q173" s="37"/>
    </row>
  </sheetData>
  <mergeCells count="24">
    <mergeCell ref="C3:C5"/>
    <mergeCell ref="D3:D5"/>
    <mergeCell ref="O3:O5"/>
    <mergeCell ref="P3:P5"/>
    <mergeCell ref="E4:E5"/>
    <mergeCell ref="M4:M5"/>
    <mergeCell ref="N4:N5"/>
    <mergeCell ref="A28:B29"/>
    <mergeCell ref="A6:B7"/>
    <mergeCell ref="A8:B9"/>
    <mergeCell ref="A10:B11"/>
    <mergeCell ref="A12:B13"/>
    <mergeCell ref="A14:B15"/>
    <mergeCell ref="A16:B17"/>
    <mergeCell ref="A18:B19"/>
    <mergeCell ref="A20:B21"/>
    <mergeCell ref="A22:B23"/>
    <mergeCell ref="A24:B25"/>
    <mergeCell ref="A26:B27"/>
    <mergeCell ref="A30:B31"/>
    <mergeCell ref="A32:B33"/>
    <mergeCell ref="A34:B35"/>
    <mergeCell ref="A36:B37"/>
    <mergeCell ref="A38:B39"/>
  </mergeCells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173"/>
  <sheetViews>
    <sheetView showGridLines="0" workbookViewId="0"/>
  </sheetViews>
  <sheetFormatPr defaultColWidth="9.140625" defaultRowHeight="12"/>
  <cols>
    <col min="1" max="1" width="2.5703125" style="2" customWidth="1"/>
    <col min="2" max="2" width="13.140625" style="2" customWidth="1"/>
    <col min="3" max="17" width="7.85546875" style="2" customWidth="1"/>
    <col min="18" max="43" width="7" style="2" customWidth="1"/>
    <col min="44" max="16384" width="9.140625" style="2"/>
  </cols>
  <sheetData>
    <row r="1" spans="1:17" s="101" customFormat="1" ht="12.75" thickBot="1">
      <c r="A1" s="389" t="s">
        <v>203</v>
      </c>
      <c r="B1" s="100"/>
    </row>
    <row r="2" spans="1:17" ht="6" customHeight="1" thickTop="1"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7" ht="12" customHeight="1">
      <c r="C3" s="370" t="s">
        <v>0</v>
      </c>
      <c r="D3" s="372" t="s">
        <v>91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72" t="s">
        <v>138</v>
      </c>
      <c r="P3" s="374" t="s">
        <v>90</v>
      </c>
    </row>
    <row r="4" spans="1:17" ht="12" customHeight="1">
      <c r="C4" s="370"/>
      <c r="D4" s="372"/>
      <c r="E4" s="372" t="s">
        <v>139</v>
      </c>
      <c r="F4" s="313"/>
      <c r="G4" s="313"/>
      <c r="H4" s="313"/>
      <c r="I4" s="313"/>
      <c r="J4" s="313"/>
      <c r="K4" s="313"/>
      <c r="L4" s="313"/>
      <c r="M4" s="372" t="s">
        <v>140</v>
      </c>
      <c r="N4" s="372" t="s">
        <v>90</v>
      </c>
      <c r="O4" s="372"/>
      <c r="P4" s="374"/>
    </row>
    <row r="5" spans="1:17" ht="132" customHeight="1">
      <c r="C5" s="371"/>
      <c r="D5" s="373"/>
      <c r="E5" s="373"/>
      <c r="F5" s="314" t="s">
        <v>141</v>
      </c>
      <c r="G5" s="314" t="s">
        <v>142</v>
      </c>
      <c r="H5" s="314" t="s">
        <v>143</v>
      </c>
      <c r="I5" s="314" t="s">
        <v>144</v>
      </c>
      <c r="J5" s="314" t="s">
        <v>145</v>
      </c>
      <c r="K5" s="314" t="s">
        <v>146</v>
      </c>
      <c r="L5" s="314" t="s">
        <v>125</v>
      </c>
      <c r="M5" s="373"/>
      <c r="N5" s="373"/>
      <c r="O5" s="373"/>
      <c r="P5" s="375"/>
      <c r="Q5" s="37"/>
    </row>
    <row r="6" spans="1:17" ht="12" customHeight="1">
      <c r="A6" s="322" t="s">
        <v>0</v>
      </c>
      <c r="B6" s="323"/>
      <c r="C6" s="286">
        <v>1504</v>
      </c>
      <c r="D6" s="287">
        <v>774</v>
      </c>
      <c r="E6" s="286">
        <v>648</v>
      </c>
      <c r="F6" s="287">
        <v>164</v>
      </c>
      <c r="G6" s="286">
        <v>84</v>
      </c>
      <c r="H6" s="287">
        <v>100</v>
      </c>
      <c r="I6" s="286">
        <v>42</v>
      </c>
      <c r="J6" s="287">
        <v>180</v>
      </c>
      <c r="K6" s="286">
        <v>44</v>
      </c>
      <c r="L6" s="287">
        <v>34</v>
      </c>
      <c r="M6" s="286">
        <v>94</v>
      </c>
      <c r="N6" s="287">
        <v>32</v>
      </c>
      <c r="O6" s="286">
        <v>596</v>
      </c>
      <c r="P6" s="288">
        <v>134</v>
      </c>
      <c r="Q6" s="37"/>
    </row>
    <row r="7" spans="1:17" ht="12" customHeight="1">
      <c r="A7" s="324"/>
      <c r="B7" s="325"/>
      <c r="C7" s="289">
        <v>100</v>
      </c>
      <c r="D7" s="290">
        <v>51.462765957446813</v>
      </c>
      <c r="E7" s="289">
        <v>43.085106382978722</v>
      </c>
      <c r="F7" s="290">
        <v>10.904255319148938</v>
      </c>
      <c r="G7" s="289">
        <v>5.5851063829787231</v>
      </c>
      <c r="H7" s="290">
        <v>6.6489361702127656</v>
      </c>
      <c r="I7" s="289">
        <v>2.7925531914893615</v>
      </c>
      <c r="J7" s="290">
        <v>11.968085106382979</v>
      </c>
      <c r="K7" s="289">
        <v>2.9255319148936172</v>
      </c>
      <c r="L7" s="290">
        <v>2.2606382978723407</v>
      </c>
      <c r="M7" s="289">
        <v>6.25</v>
      </c>
      <c r="N7" s="290">
        <v>2.1276595744680851</v>
      </c>
      <c r="O7" s="289">
        <v>39.627659574468083</v>
      </c>
      <c r="P7" s="291">
        <v>8.9095744680851059</v>
      </c>
      <c r="Q7" s="37"/>
    </row>
    <row r="8" spans="1:17" ht="12" customHeight="1">
      <c r="A8" s="320" t="s">
        <v>17</v>
      </c>
      <c r="B8" s="321"/>
      <c r="C8" s="292" t="s">
        <v>33</v>
      </c>
      <c r="D8" s="122" t="s">
        <v>33</v>
      </c>
      <c r="E8" s="132" t="s">
        <v>33</v>
      </c>
      <c r="F8" s="122" t="s">
        <v>33</v>
      </c>
      <c r="G8" s="132" t="s">
        <v>33</v>
      </c>
      <c r="H8" s="122" t="s">
        <v>33</v>
      </c>
      <c r="I8" s="132" t="s">
        <v>33</v>
      </c>
      <c r="J8" s="122" t="s">
        <v>33</v>
      </c>
      <c r="K8" s="132" t="s">
        <v>33</v>
      </c>
      <c r="L8" s="122" t="s">
        <v>33</v>
      </c>
      <c r="M8" s="132" t="s">
        <v>33</v>
      </c>
      <c r="N8" s="122" t="s">
        <v>33</v>
      </c>
      <c r="O8" s="132" t="s">
        <v>33</v>
      </c>
      <c r="P8" s="293" t="s">
        <v>33</v>
      </c>
      <c r="Q8" s="37"/>
    </row>
    <row r="9" spans="1:17" ht="12" customHeight="1">
      <c r="A9" s="320"/>
      <c r="B9" s="321"/>
      <c r="C9" s="294" t="s">
        <v>33</v>
      </c>
      <c r="D9" s="123" t="s">
        <v>33</v>
      </c>
      <c r="E9" s="133" t="s">
        <v>33</v>
      </c>
      <c r="F9" s="123" t="s">
        <v>33</v>
      </c>
      <c r="G9" s="133" t="s">
        <v>33</v>
      </c>
      <c r="H9" s="123" t="s">
        <v>33</v>
      </c>
      <c r="I9" s="133" t="s">
        <v>33</v>
      </c>
      <c r="J9" s="123" t="s">
        <v>33</v>
      </c>
      <c r="K9" s="133" t="s">
        <v>33</v>
      </c>
      <c r="L9" s="123" t="s">
        <v>33</v>
      </c>
      <c r="M9" s="133" t="s">
        <v>33</v>
      </c>
      <c r="N9" s="123" t="s">
        <v>33</v>
      </c>
      <c r="O9" s="133" t="s">
        <v>33</v>
      </c>
      <c r="P9" s="295" t="s">
        <v>33</v>
      </c>
      <c r="Q9" s="37"/>
    </row>
    <row r="10" spans="1:17" ht="12" customHeight="1">
      <c r="A10" s="320" t="s">
        <v>18</v>
      </c>
      <c r="B10" s="321"/>
      <c r="C10" s="296">
        <v>3</v>
      </c>
      <c r="D10" s="297">
        <v>2</v>
      </c>
      <c r="E10" s="296">
        <v>2</v>
      </c>
      <c r="F10" s="297" t="s">
        <v>33</v>
      </c>
      <c r="G10" s="134" t="s">
        <v>33</v>
      </c>
      <c r="H10" s="282" t="s">
        <v>33</v>
      </c>
      <c r="I10" s="296">
        <v>1</v>
      </c>
      <c r="J10" s="282">
        <v>1</v>
      </c>
      <c r="K10" s="134" t="s">
        <v>33</v>
      </c>
      <c r="L10" s="282" t="s">
        <v>33</v>
      </c>
      <c r="M10" s="134" t="s">
        <v>33</v>
      </c>
      <c r="N10" s="282" t="s">
        <v>33</v>
      </c>
      <c r="O10" s="134">
        <v>1</v>
      </c>
      <c r="P10" s="135" t="s">
        <v>33</v>
      </c>
      <c r="Q10" s="37"/>
    </row>
    <row r="11" spans="1:17" ht="12" customHeight="1">
      <c r="A11" s="320"/>
      <c r="B11" s="321"/>
      <c r="C11" s="289">
        <v>100</v>
      </c>
      <c r="D11" s="290">
        <v>66.666666666666657</v>
      </c>
      <c r="E11" s="289">
        <v>66.666666666666657</v>
      </c>
      <c r="F11" s="290" t="s">
        <v>33</v>
      </c>
      <c r="G11" s="136" t="s">
        <v>33</v>
      </c>
      <c r="H11" s="283" t="s">
        <v>33</v>
      </c>
      <c r="I11" s="289">
        <v>33.333333333333329</v>
      </c>
      <c r="J11" s="298">
        <v>33.333333333333329</v>
      </c>
      <c r="K11" s="123" t="s">
        <v>33</v>
      </c>
      <c r="L11" s="283" t="s">
        <v>33</v>
      </c>
      <c r="M11" s="136" t="s">
        <v>33</v>
      </c>
      <c r="N11" s="283" t="s">
        <v>33</v>
      </c>
      <c r="O11" s="136">
        <v>33.333333333333329</v>
      </c>
      <c r="P11" s="137" t="s">
        <v>33</v>
      </c>
      <c r="Q11" s="37"/>
    </row>
    <row r="12" spans="1:17" ht="12" customHeight="1">
      <c r="A12" s="320" t="s">
        <v>29</v>
      </c>
      <c r="B12" s="321"/>
      <c r="C12" s="292">
        <v>35</v>
      </c>
      <c r="D12" s="299">
        <v>24</v>
      </c>
      <c r="E12" s="292">
        <v>24</v>
      </c>
      <c r="F12" s="299">
        <v>4</v>
      </c>
      <c r="G12" s="132">
        <v>1</v>
      </c>
      <c r="H12" s="299">
        <v>5</v>
      </c>
      <c r="I12" s="132" t="s">
        <v>33</v>
      </c>
      <c r="J12" s="299">
        <v>10</v>
      </c>
      <c r="K12" s="292">
        <v>2</v>
      </c>
      <c r="L12" s="122">
        <v>2</v>
      </c>
      <c r="M12" s="132" t="s">
        <v>33</v>
      </c>
      <c r="N12" s="122" t="s">
        <v>33</v>
      </c>
      <c r="O12" s="132">
        <v>11</v>
      </c>
      <c r="P12" s="138" t="s">
        <v>33</v>
      </c>
      <c r="Q12" s="37"/>
    </row>
    <row r="13" spans="1:17" ht="12" customHeight="1">
      <c r="A13" s="320"/>
      <c r="B13" s="321"/>
      <c r="C13" s="289">
        <v>100</v>
      </c>
      <c r="D13" s="298">
        <v>68.571428571428569</v>
      </c>
      <c r="E13" s="294">
        <v>68.571428571428569</v>
      </c>
      <c r="F13" s="298">
        <v>11.428571428571429</v>
      </c>
      <c r="G13" s="133">
        <v>2.8571428571428572</v>
      </c>
      <c r="H13" s="298">
        <v>14.285714285714285</v>
      </c>
      <c r="I13" s="133" t="s">
        <v>33</v>
      </c>
      <c r="J13" s="298">
        <v>28.571428571428569</v>
      </c>
      <c r="K13" s="294">
        <v>5.7142857142857144</v>
      </c>
      <c r="L13" s="123">
        <v>5.7142857142857144</v>
      </c>
      <c r="M13" s="133" t="s">
        <v>33</v>
      </c>
      <c r="N13" s="123" t="s">
        <v>33</v>
      </c>
      <c r="O13" s="133">
        <v>31.428571428571427</v>
      </c>
      <c r="P13" s="139" t="s">
        <v>33</v>
      </c>
      <c r="Q13" s="37"/>
    </row>
    <row r="14" spans="1:17" ht="12" customHeight="1">
      <c r="A14" s="320" t="s">
        <v>30</v>
      </c>
      <c r="B14" s="321"/>
      <c r="C14" s="300">
        <v>77</v>
      </c>
      <c r="D14" s="297">
        <v>51</v>
      </c>
      <c r="E14" s="296">
        <v>47</v>
      </c>
      <c r="F14" s="297">
        <v>9</v>
      </c>
      <c r="G14" s="296">
        <v>3</v>
      </c>
      <c r="H14" s="297">
        <v>8</v>
      </c>
      <c r="I14" s="296">
        <v>4</v>
      </c>
      <c r="J14" s="297">
        <v>17</v>
      </c>
      <c r="K14" s="296">
        <v>5</v>
      </c>
      <c r="L14" s="297">
        <v>1</v>
      </c>
      <c r="M14" s="296">
        <v>2</v>
      </c>
      <c r="N14" s="297">
        <v>2</v>
      </c>
      <c r="O14" s="296">
        <v>25</v>
      </c>
      <c r="P14" s="301">
        <v>1</v>
      </c>
      <c r="Q14" s="37"/>
    </row>
    <row r="15" spans="1:17" ht="12" customHeight="1">
      <c r="A15" s="320"/>
      <c r="B15" s="321"/>
      <c r="C15" s="289">
        <v>100</v>
      </c>
      <c r="D15" s="290">
        <v>66.233766233766232</v>
      </c>
      <c r="E15" s="289">
        <v>61.038961038961034</v>
      </c>
      <c r="F15" s="290">
        <v>11.688311688311687</v>
      </c>
      <c r="G15" s="289">
        <v>3.8961038961038961</v>
      </c>
      <c r="H15" s="290">
        <v>10.38961038961039</v>
      </c>
      <c r="I15" s="289">
        <v>5.1948051948051948</v>
      </c>
      <c r="J15" s="290">
        <v>22.077922077922079</v>
      </c>
      <c r="K15" s="289">
        <v>6.4935064935064926</v>
      </c>
      <c r="L15" s="290">
        <v>1.2987012987012987</v>
      </c>
      <c r="M15" s="289">
        <v>2.5974025974025974</v>
      </c>
      <c r="N15" s="290">
        <v>2.5974025974025974</v>
      </c>
      <c r="O15" s="289">
        <v>32.467532467532465</v>
      </c>
      <c r="P15" s="291">
        <v>1.2987012987012987</v>
      </c>
      <c r="Q15" s="37"/>
    </row>
    <row r="16" spans="1:17" ht="12" customHeight="1">
      <c r="A16" s="320" t="s">
        <v>19</v>
      </c>
      <c r="B16" s="321"/>
      <c r="C16" s="292">
        <v>100</v>
      </c>
      <c r="D16" s="299">
        <v>73</v>
      </c>
      <c r="E16" s="292">
        <v>64</v>
      </c>
      <c r="F16" s="299">
        <v>10</v>
      </c>
      <c r="G16" s="292">
        <v>12</v>
      </c>
      <c r="H16" s="299">
        <v>11</v>
      </c>
      <c r="I16" s="292">
        <v>6</v>
      </c>
      <c r="J16" s="299">
        <v>17</v>
      </c>
      <c r="K16" s="292">
        <v>4</v>
      </c>
      <c r="L16" s="299">
        <v>4</v>
      </c>
      <c r="M16" s="292">
        <v>6</v>
      </c>
      <c r="N16" s="299">
        <v>3</v>
      </c>
      <c r="O16" s="132">
        <v>25</v>
      </c>
      <c r="P16" s="293">
        <v>2</v>
      </c>
      <c r="Q16" s="37"/>
    </row>
    <row r="17" spans="1:17" ht="12" customHeight="1">
      <c r="A17" s="320"/>
      <c r="B17" s="321"/>
      <c r="C17" s="294">
        <v>100</v>
      </c>
      <c r="D17" s="298">
        <v>73</v>
      </c>
      <c r="E17" s="294">
        <v>64</v>
      </c>
      <c r="F17" s="298">
        <v>10</v>
      </c>
      <c r="G17" s="294">
        <v>12</v>
      </c>
      <c r="H17" s="298">
        <v>11</v>
      </c>
      <c r="I17" s="294">
        <v>6</v>
      </c>
      <c r="J17" s="298">
        <v>17</v>
      </c>
      <c r="K17" s="294">
        <v>4</v>
      </c>
      <c r="L17" s="298">
        <v>4</v>
      </c>
      <c r="M17" s="294">
        <v>6</v>
      </c>
      <c r="N17" s="298">
        <v>3</v>
      </c>
      <c r="O17" s="133">
        <v>25</v>
      </c>
      <c r="P17" s="295">
        <v>2</v>
      </c>
      <c r="Q17" s="37"/>
    </row>
    <row r="18" spans="1:17" ht="12" customHeight="1">
      <c r="A18" s="320" t="s">
        <v>31</v>
      </c>
      <c r="B18" s="321"/>
      <c r="C18" s="296">
        <v>123</v>
      </c>
      <c r="D18" s="297">
        <v>88</v>
      </c>
      <c r="E18" s="296">
        <v>75</v>
      </c>
      <c r="F18" s="297">
        <v>20</v>
      </c>
      <c r="G18" s="296">
        <v>5</v>
      </c>
      <c r="H18" s="297">
        <v>14</v>
      </c>
      <c r="I18" s="296">
        <v>6</v>
      </c>
      <c r="J18" s="297">
        <v>22</v>
      </c>
      <c r="K18" s="296">
        <v>5</v>
      </c>
      <c r="L18" s="297">
        <v>3</v>
      </c>
      <c r="M18" s="296">
        <v>11</v>
      </c>
      <c r="N18" s="297">
        <v>2</v>
      </c>
      <c r="O18" s="296">
        <v>31</v>
      </c>
      <c r="P18" s="301">
        <v>4</v>
      </c>
      <c r="Q18" s="37"/>
    </row>
    <row r="19" spans="1:17" ht="12" customHeight="1">
      <c r="A19" s="320"/>
      <c r="B19" s="321"/>
      <c r="C19" s="289">
        <v>100</v>
      </c>
      <c r="D19" s="290">
        <v>71.544715447154474</v>
      </c>
      <c r="E19" s="289">
        <v>60.975609756097562</v>
      </c>
      <c r="F19" s="290">
        <v>16.260162601626014</v>
      </c>
      <c r="G19" s="289">
        <v>4.0650406504065035</v>
      </c>
      <c r="H19" s="290">
        <v>11.38211382113821</v>
      </c>
      <c r="I19" s="289">
        <v>4.8780487804878048</v>
      </c>
      <c r="J19" s="290">
        <v>17.886178861788618</v>
      </c>
      <c r="K19" s="289">
        <v>4.0650406504065035</v>
      </c>
      <c r="L19" s="290">
        <v>2.4390243902439024</v>
      </c>
      <c r="M19" s="289">
        <v>8.9430894308943092</v>
      </c>
      <c r="N19" s="290">
        <v>1.6260162601626018</v>
      </c>
      <c r="O19" s="289">
        <v>25.203252032520325</v>
      </c>
      <c r="P19" s="291">
        <v>3.2520325203252036</v>
      </c>
      <c r="Q19" s="37"/>
    </row>
    <row r="20" spans="1:17" ht="12" customHeight="1">
      <c r="A20" s="320" t="s">
        <v>20</v>
      </c>
      <c r="B20" s="321"/>
      <c r="C20" s="292">
        <v>171</v>
      </c>
      <c r="D20" s="299">
        <v>117</v>
      </c>
      <c r="E20" s="292">
        <v>104</v>
      </c>
      <c r="F20" s="299">
        <v>31</v>
      </c>
      <c r="G20" s="292">
        <v>19</v>
      </c>
      <c r="H20" s="299">
        <v>19</v>
      </c>
      <c r="I20" s="292">
        <v>9</v>
      </c>
      <c r="J20" s="299">
        <v>21</v>
      </c>
      <c r="K20" s="292">
        <v>3</v>
      </c>
      <c r="L20" s="299">
        <v>2</v>
      </c>
      <c r="M20" s="292">
        <v>10</v>
      </c>
      <c r="N20" s="299">
        <v>3</v>
      </c>
      <c r="O20" s="292">
        <v>45</v>
      </c>
      <c r="P20" s="293">
        <v>9</v>
      </c>
      <c r="Q20" s="37"/>
    </row>
    <row r="21" spans="1:17" ht="12" customHeight="1">
      <c r="A21" s="320"/>
      <c r="B21" s="321"/>
      <c r="C21" s="294">
        <v>100</v>
      </c>
      <c r="D21" s="298">
        <v>68.421052631578945</v>
      </c>
      <c r="E21" s="294">
        <v>60.818713450292393</v>
      </c>
      <c r="F21" s="298">
        <v>18.128654970760234</v>
      </c>
      <c r="G21" s="294">
        <v>11.111111111111111</v>
      </c>
      <c r="H21" s="298">
        <v>11.111111111111111</v>
      </c>
      <c r="I21" s="294">
        <v>5.2631578947368416</v>
      </c>
      <c r="J21" s="298">
        <v>12.280701754385964</v>
      </c>
      <c r="K21" s="294">
        <v>1.7543859649122806</v>
      </c>
      <c r="L21" s="298">
        <v>1.1695906432748537</v>
      </c>
      <c r="M21" s="294">
        <v>5.8479532163742682</v>
      </c>
      <c r="N21" s="298">
        <v>1.7543859649122806</v>
      </c>
      <c r="O21" s="294">
        <v>26.315789473684209</v>
      </c>
      <c r="P21" s="295">
        <v>5.2631578947368416</v>
      </c>
      <c r="Q21" s="37"/>
    </row>
    <row r="22" spans="1:17" ht="12" customHeight="1">
      <c r="A22" s="320" t="s">
        <v>32</v>
      </c>
      <c r="B22" s="321"/>
      <c r="C22" s="296">
        <v>175</v>
      </c>
      <c r="D22" s="297">
        <v>117</v>
      </c>
      <c r="E22" s="296">
        <v>103</v>
      </c>
      <c r="F22" s="297">
        <v>25</v>
      </c>
      <c r="G22" s="296">
        <v>9</v>
      </c>
      <c r="H22" s="297">
        <v>14</v>
      </c>
      <c r="I22" s="296">
        <v>3</v>
      </c>
      <c r="J22" s="297">
        <v>36</v>
      </c>
      <c r="K22" s="296">
        <v>9</v>
      </c>
      <c r="L22" s="297">
        <v>7</v>
      </c>
      <c r="M22" s="296">
        <v>9</v>
      </c>
      <c r="N22" s="297">
        <v>5</v>
      </c>
      <c r="O22" s="296">
        <v>51</v>
      </c>
      <c r="P22" s="301">
        <v>7</v>
      </c>
      <c r="Q22" s="37"/>
    </row>
    <row r="23" spans="1:17" ht="12" customHeight="1">
      <c r="A23" s="320"/>
      <c r="B23" s="321"/>
      <c r="C23" s="289">
        <v>100</v>
      </c>
      <c r="D23" s="290">
        <v>66.857142857142861</v>
      </c>
      <c r="E23" s="289">
        <v>58.857142857142854</v>
      </c>
      <c r="F23" s="290">
        <v>14.285714285714285</v>
      </c>
      <c r="G23" s="289">
        <v>5.1428571428571423</v>
      </c>
      <c r="H23" s="290">
        <v>8</v>
      </c>
      <c r="I23" s="289">
        <v>1.7142857142857144</v>
      </c>
      <c r="J23" s="290">
        <v>20.571428571428569</v>
      </c>
      <c r="K23" s="289">
        <v>5.1428571428571423</v>
      </c>
      <c r="L23" s="290">
        <v>4</v>
      </c>
      <c r="M23" s="289">
        <v>5.1428571428571423</v>
      </c>
      <c r="N23" s="290">
        <v>2.8571428571428572</v>
      </c>
      <c r="O23" s="289">
        <v>29.142857142857142</v>
      </c>
      <c r="P23" s="291">
        <v>4</v>
      </c>
      <c r="Q23" s="37"/>
    </row>
    <row r="24" spans="1:17" ht="12" customHeight="1">
      <c r="A24" s="320" t="s">
        <v>21</v>
      </c>
      <c r="B24" s="321"/>
      <c r="C24" s="293">
        <v>156</v>
      </c>
      <c r="D24" s="299">
        <v>110</v>
      </c>
      <c r="E24" s="292">
        <v>96</v>
      </c>
      <c r="F24" s="299">
        <v>32</v>
      </c>
      <c r="G24" s="292">
        <v>12</v>
      </c>
      <c r="H24" s="299">
        <v>12</v>
      </c>
      <c r="I24" s="292">
        <v>4</v>
      </c>
      <c r="J24" s="299">
        <v>29</v>
      </c>
      <c r="K24" s="292">
        <v>5</v>
      </c>
      <c r="L24" s="299">
        <v>2</v>
      </c>
      <c r="M24" s="292">
        <v>9</v>
      </c>
      <c r="N24" s="299">
        <v>5</v>
      </c>
      <c r="O24" s="292">
        <v>38</v>
      </c>
      <c r="P24" s="293">
        <v>8</v>
      </c>
      <c r="Q24" s="37"/>
    </row>
    <row r="25" spans="1:17" ht="12" customHeight="1">
      <c r="A25" s="320"/>
      <c r="B25" s="321"/>
      <c r="C25" s="295">
        <v>100</v>
      </c>
      <c r="D25" s="298">
        <v>70.512820512820511</v>
      </c>
      <c r="E25" s="294">
        <v>61.53846153846154</v>
      </c>
      <c r="F25" s="298">
        <v>20.512820512820511</v>
      </c>
      <c r="G25" s="294">
        <v>7.6923076923076925</v>
      </c>
      <c r="H25" s="298">
        <v>7.6923076923076925</v>
      </c>
      <c r="I25" s="294">
        <v>2.5641025641025639</v>
      </c>
      <c r="J25" s="298">
        <v>18.589743589743591</v>
      </c>
      <c r="K25" s="294">
        <v>3.2051282051282048</v>
      </c>
      <c r="L25" s="298">
        <v>1.2820512820512819</v>
      </c>
      <c r="M25" s="294">
        <v>5.7692307692307692</v>
      </c>
      <c r="N25" s="298">
        <v>3.2051282051282048</v>
      </c>
      <c r="O25" s="294">
        <v>24.358974358974358</v>
      </c>
      <c r="P25" s="295">
        <v>5.1282051282051277</v>
      </c>
      <c r="Q25" s="37"/>
    </row>
    <row r="26" spans="1:17" ht="12" customHeight="1">
      <c r="A26" s="320" t="s">
        <v>22</v>
      </c>
      <c r="B26" s="321"/>
      <c r="C26" s="296">
        <v>140</v>
      </c>
      <c r="D26" s="297">
        <v>76</v>
      </c>
      <c r="E26" s="296">
        <v>61</v>
      </c>
      <c r="F26" s="297">
        <v>11</v>
      </c>
      <c r="G26" s="296">
        <v>7</v>
      </c>
      <c r="H26" s="297">
        <v>10</v>
      </c>
      <c r="I26" s="296">
        <v>5</v>
      </c>
      <c r="J26" s="297">
        <v>15</v>
      </c>
      <c r="K26" s="296">
        <v>8</v>
      </c>
      <c r="L26" s="297">
        <v>5</v>
      </c>
      <c r="M26" s="296">
        <v>13</v>
      </c>
      <c r="N26" s="297">
        <v>2</v>
      </c>
      <c r="O26" s="296">
        <v>51</v>
      </c>
      <c r="P26" s="301">
        <v>13</v>
      </c>
      <c r="Q26" s="37"/>
    </row>
    <row r="27" spans="1:17" ht="12" customHeight="1">
      <c r="A27" s="320"/>
      <c r="B27" s="321"/>
      <c r="C27" s="289">
        <v>100</v>
      </c>
      <c r="D27" s="290">
        <v>54.285714285714285</v>
      </c>
      <c r="E27" s="289">
        <v>43.571428571428569</v>
      </c>
      <c r="F27" s="290">
        <v>7.8571428571428568</v>
      </c>
      <c r="G27" s="289">
        <v>5</v>
      </c>
      <c r="H27" s="290">
        <v>7.1428571428571423</v>
      </c>
      <c r="I27" s="289">
        <v>3.5714285714285712</v>
      </c>
      <c r="J27" s="290">
        <v>10.714285714285714</v>
      </c>
      <c r="K27" s="289">
        <v>5.7142857142857144</v>
      </c>
      <c r="L27" s="290">
        <v>3.5714285714285712</v>
      </c>
      <c r="M27" s="289">
        <v>9.2857142857142865</v>
      </c>
      <c r="N27" s="290">
        <v>1.4285714285714286</v>
      </c>
      <c r="O27" s="289">
        <v>36.428571428571423</v>
      </c>
      <c r="P27" s="291">
        <v>9.2857142857142865</v>
      </c>
      <c r="Q27" s="37"/>
    </row>
    <row r="28" spans="1:17" ht="12" customHeight="1">
      <c r="A28" s="320" t="s">
        <v>23</v>
      </c>
      <c r="B28" s="321"/>
      <c r="C28" s="293">
        <v>147</v>
      </c>
      <c r="D28" s="299">
        <v>59</v>
      </c>
      <c r="E28" s="292">
        <v>45</v>
      </c>
      <c r="F28" s="299">
        <v>13</v>
      </c>
      <c r="G28" s="292">
        <v>11</v>
      </c>
      <c r="H28" s="299">
        <v>4</v>
      </c>
      <c r="I28" s="292">
        <v>3</v>
      </c>
      <c r="J28" s="299">
        <v>9</v>
      </c>
      <c r="K28" s="292" t="s">
        <v>33</v>
      </c>
      <c r="L28" s="299">
        <v>5</v>
      </c>
      <c r="M28" s="292">
        <v>11</v>
      </c>
      <c r="N28" s="299">
        <v>3</v>
      </c>
      <c r="O28" s="292">
        <v>79</v>
      </c>
      <c r="P28" s="293">
        <v>9</v>
      </c>
      <c r="Q28" s="37"/>
    </row>
    <row r="29" spans="1:17" ht="12" customHeight="1">
      <c r="A29" s="320"/>
      <c r="B29" s="321"/>
      <c r="C29" s="295">
        <v>100</v>
      </c>
      <c r="D29" s="298">
        <v>40.136054421768705</v>
      </c>
      <c r="E29" s="294">
        <v>30.612244897959183</v>
      </c>
      <c r="F29" s="298">
        <v>8.8435374149659864</v>
      </c>
      <c r="G29" s="294">
        <v>7.4829931972789119</v>
      </c>
      <c r="H29" s="298">
        <v>2.7210884353741496</v>
      </c>
      <c r="I29" s="294">
        <v>2.0408163265306123</v>
      </c>
      <c r="J29" s="298">
        <v>6.1224489795918364</v>
      </c>
      <c r="K29" s="294" t="s">
        <v>33</v>
      </c>
      <c r="L29" s="298">
        <v>3.4013605442176873</v>
      </c>
      <c r="M29" s="294">
        <v>7.4829931972789119</v>
      </c>
      <c r="N29" s="298">
        <v>2.0408163265306123</v>
      </c>
      <c r="O29" s="294">
        <v>53.741496598639458</v>
      </c>
      <c r="P29" s="295">
        <v>6.1224489795918364</v>
      </c>
      <c r="Q29" s="37"/>
    </row>
    <row r="30" spans="1:17" ht="12" customHeight="1">
      <c r="A30" s="320" t="s">
        <v>24</v>
      </c>
      <c r="B30" s="321"/>
      <c r="C30" s="296">
        <v>181</v>
      </c>
      <c r="D30" s="297">
        <v>43</v>
      </c>
      <c r="E30" s="296">
        <v>22</v>
      </c>
      <c r="F30" s="297">
        <v>7</v>
      </c>
      <c r="G30" s="296">
        <v>4</v>
      </c>
      <c r="H30" s="297">
        <v>3</v>
      </c>
      <c r="I30" s="296">
        <v>1</v>
      </c>
      <c r="J30" s="297">
        <v>2</v>
      </c>
      <c r="K30" s="296">
        <v>3</v>
      </c>
      <c r="L30" s="297">
        <v>2</v>
      </c>
      <c r="M30" s="296">
        <v>17</v>
      </c>
      <c r="N30" s="297">
        <v>4</v>
      </c>
      <c r="O30" s="296">
        <v>113</v>
      </c>
      <c r="P30" s="301">
        <v>25</v>
      </c>
      <c r="Q30" s="37"/>
    </row>
    <row r="31" spans="1:17" ht="12" customHeight="1">
      <c r="A31" s="320"/>
      <c r="B31" s="321"/>
      <c r="C31" s="289">
        <v>100</v>
      </c>
      <c r="D31" s="290">
        <v>23.756906077348066</v>
      </c>
      <c r="E31" s="289">
        <v>12.154696132596685</v>
      </c>
      <c r="F31" s="290">
        <v>3.867403314917127</v>
      </c>
      <c r="G31" s="289">
        <v>2.2099447513812152</v>
      </c>
      <c r="H31" s="290">
        <v>1.6574585635359116</v>
      </c>
      <c r="I31" s="289">
        <v>0.55248618784530379</v>
      </c>
      <c r="J31" s="290">
        <v>1.1049723756906076</v>
      </c>
      <c r="K31" s="289">
        <v>1.6574585635359116</v>
      </c>
      <c r="L31" s="290">
        <v>1.1049723756906076</v>
      </c>
      <c r="M31" s="289">
        <v>9.3922651933701662</v>
      </c>
      <c r="N31" s="290">
        <v>2.2099447513812152</v>
      </c>
      <c r="O31" s="289">
        <v>62.430939226519335</v>
      </c>
      <c r="P31" s="291">
        <v>13.812154696132598</v>
      </c>
      <c r="Q31" s="37"/>
    </row>
    <row r="32" spans="1:17" ht="12" customHeight="1">
      <c r="A32" s="320" t="s">
        <v>25</v>
      </c>
      <c r="B32" s="321"/>
      <c r="C32" s="293">
        <v>110</v>
      </c>
      <c r="D32" s="299">
        <v>8</v>
      </c>
      <c r="E32" s="292">
        <v>2</v>
      </c>
      <c r="F32" s="299" t="s">
        <v>33</v>
      </c>
      <c r="G32" s="292">
        <v>1</v>
      </c>
      <c r="H32" s="299" t="s">
        <v>33</v>
      </c>
      <c r="I32" s="132" t="s">
        <v>33</v>
      </c>
      <c r="J32" s="122">
        <v>1</v>
      </c>
      <c r="K32" s="292" t="s">
        <v>33</v>
      </c>
      <c r="L32" s="299" t="s">
        <v>33</v>
      </c>
      <c r="M32" s="292">
        <v>3</v>
      </c>
      <c r="N32" s="299">
        <v>3</v>
      </c>
      <c r="O32" s="292">
        <v>76</v>
      </c>
      <c r="P32" s="293">
        <v>26</v>
      </c>
      <c r="Q32" s="37"/>
    </row>
    <row r="33" spans="1:19" ht="12" customHeight="1">
      <c r="A33" s="320"/>
      <c r="B33" s="321"/>
      <c r="C33" s="295">
        <v>100</v>
      </c>
      <c r="D33" s="298">
        <v>7.2727272727272725</v>
      </c>
      <c r="E33" s="294">
        <v>1.8181818181818181</v>
      </c>
      <c r="F33" s="298" t="s">
        <v>33</v>
      </c>
      <c r="G33" s="294">
        <v>0.90909090909090906</v>
      </c>
      <c r="H33" s="298" t="s">
        <v>33</v>
      </c>
      <c r="I33" s="133" t="s">
        <v>33</v>
      </c>
      <c r="J33" s="123">
        <v>0.90909090909090906</v>
      </c>
      <c r="K33" s="294" t="s">
        <v>33</v>
      </c>
      <c r="L33" s="298" t="s">
        <v>33</v>
      </c>
      <c r="M33" s="294">
        <v>2.7272727272727271</v>
      </c>
      <c r="N33" s="298">
        <v>2.7272727272727271</v>
      </c>
      <c r="O33" s="294">
        <v>69.090909090909093</v>
      </c>
      <c r="P33" s="295">
        <v>23.636363636363637</v>
      </c>
      <c r="Q33" s="37"/>
    </row>
    <row r="34" spans="1:19" ht="12" customHeight="1">
      <c r="A34" s="320" t="s">
        <v>26</v>
      </c>
      <c r="B34" s="321"/>
      <c r="C34" s="296">
        <v>47</v>
      </c>
      <c r="D34" s="297">
        <v>4</v>
      </c>
      <c r="E34" s="296">
        <v>1</v>
      </c>
      <c r="F34" s="297">
        <v>1</v>
      </c>
      <c r="G34" s="296" t="s">
        <v>33</v>
      </c>
      <c r="H34" s="297" t="s">
        <v>33</v>
      </c>
      <c r="I34" s="134" t="s">
        <v>33</v>
      </c>
      <c r="J34" s="282" t="s">
        <v>33</v>
      </c>
      <c r="K34" s="296" t="s">
        <v>33</v>
      </c>
      <c r="L34" s="297" t="s">
        <v>33</v>
      </c>
      <c r="M34" s="296">
        <v>3</v>
      </c>
      <c r="N34" s="297" t="s">
        <v>33</v>
      </c>
      <c r="O34" s="296">
        <v>26</v>
      </c>
      <c r="P34" s="301">
        <v>17</v>
      </c>
      <c r="Q34" s="37"/>
    </row>
    <row r="35" spans="1:19" ht="12" customHeight="1">
      <c r="A35" s="320"/>
      <c r="B35" s="321"/>
      <c r="C35" s="289">
        <v>100</v>
      </c>
      <c r="D35" s="290">
        <v>8.5106382978723403</v>
      </c>
      <c r="E35" s="289">
        <v>2.1276595744680851</v>
      </c>
      <c r="F35" s="290">
        <v>2.1276595744680851</v>
      </c>
      <c r="G35" s="289" t="s">
        <v>33</v>
      </c>
      <c r="H35" s="290" t="s">
        <v>33</v>
      </c>
      <c r="I35" s="136" t="s">
        <v>33</v>
      </c>
      <c r="J35" s="283" t="s">
        <v>33</v>
      </c>
      <c r="K35" s="289" t="s">
        <v>33</v>
      </c>
      <c r="L35" s="290" t="s">
        <v>33</v>
      </c>
      <c r="M35" s="289">
        <v>6.3829787234042552</v>
      </c>
      <c r="N35" s="290" t="s">
        <v>33</v>
      </c>
      <c r="O35" s="289">
        <v>55.319148936170215</v>
      </c>
      <c r="P35" s="291">
        <v>36.170212765957451</v>
      </c>
      <c r="Q35" s="37"/>
    </row>
    <row r="36" spans="1:19" ht="12" customHeight="1">
      <c r="A36" s="320" t="s">
        <v>27</v>
      </c>
      <c r="B36" s="321"/>
      <c r="C36" s="292">
        <v>31</v>
      </c>
      <c r="D36" s="299">
        <v>2</v>
      </c>
      <c r="E36" s="132">
        <v>2</v>
      </c>
      <c r="F36" s="122">
        <v>1</v>
      </c>
      <c r="G36" s="132" t="s">
        <v>33</v>
      </c>
      <c r="H36" s="122" t="s">
        <v>33</v>
      </c>
      <c r="I36" s="132" t="s">
        <v>33</v>
      </c>
      <c r="J36" s="122" t="s">
        <v>33</v>
      </c>
      <c r="K36" s="132" t="s">
        <v>33</v>
      </c>
      <c r="L36" s="122">
        <v>1</v>
      </c>
      <c r="M36" s="292" t="s">
        <v>33</v>
      </c>
      <c r="N36" s="122" t="s">
        <v>33</v>
      </c>
      <c r="O36" s="292">
        <v>21</v>
      </c>
      <c r="P36" s="293">
        <v>8</v>
      </c>
      <c r="Q36" s="37"/>
      <c r="S36" s="37"/>
    </row>
    <row r="37" spans="1:19" ht="12" customHeight="1">
      <c r="A37" s="320"/>
      <c r="B37" s="321"/>
      <c r="C37" s="294">
        <v>100</v>
      </c>
      <c r="D37" s="298">
        <v>6.4516129032258061</v>
      </c>
      <c r="E37" s="133">
        <v>6.4516129032258061</v>
      </c>
      <c r="F37" s="123">
        <v>3.225806451612903</v>
      </c>
      <c r="G37" s="133" t="s">
        <v>33</v>
      </c>
      <c r="H37" s="123" t="s">
        <v>33</v>
      </c>
      <c r="I37" s="133" t="s">
        <v>33</v>
      </c>
      <c r="J37" s="123" t="s">
        <v>33</v>
      </c>
      <c r="K37" s="133" t="s">
        <v>33</v>
      </c>
      <c r="L37" s="123">
        <v>3.225806451612903</v>
      </c>
      <c r="M37" s="294" t="s">
        <v>33</v>
      </c>
      <c r="N37" s="123" t="s">
        <v>33</v>
      </c>
      <c r="O37" s="294">
        <v>67.741935483870961</v>
      </c>
      <c r="P37" s="295">
        <v>25.806451612903224</v>
      </c>
      <c r="Q37" s="37"/>
    </row>
    <row r="38" spans="1:19" ht="12" customHeight="1">
      <c r="A38" s="320" t="s">
        <v>28</v>
      </c>
      <c r="B38" s="321"/>
      <c r="C38" s="296">
        <v>8</v>
      </c>
      <c r="D38" s="297" t="s">
        <v>33</v>
      </c>
      <c r="E38" s="134" t="s">
        <v>33</v>
      </c>
      <c r="F38" s="282" t="s">
        <v>33</v>
      </c>
      <c r="G38" s="134" t="s">
        <v>33</v>
      </c>
      <c r="H38" s="282" t="s">
        <v>33</v>
      </c>
      <c r="I38" s="134" t="s">
        <v>33</v>
      </c>
      <c r="J38" s="282" t="s">
        <v>33</v>
      </c>
      <c r="K38" s="134" t="s">
        <v>33</v>
      </c>
      <c r="L38" s="282" t="s">
        <v>33</v>
      </c>
      <c r="M38" s="296" t="s">
        <v>33</v>
      </c>
      <c r="N38" s="282" t="s">
        <v>33</v>
      </c>
      <c r="O38" s="134">
        <v>3</v>
      </c>
      <c r="P38" s="301">
        <v>5</v>
      </c>
      <c r="Q38" s="37"/>
    </row>
    <row r="39" spans="1:19" ht="12" customHeight="1">
      <c r="A39" s="326"/>
      <c r="B39" s="327"/>
      <c r="C39" s="302">
        <v>100</v>
      </c>
      <c r="D39" s="303" t="s">
        <v>33</v>
      </c>
      <c r="E39" s="141" t="s">
        <v>33</v>
      </c>
      <c r="F39" s="284" t="s">
        <v>33</v>
      </c>
      <c r="G39" s="141" t="s">
        <v>33</v>
      </c>
      <c r="H39" s="284" t="s">
        <v>33</v>
      </c>
      <c r="I39" s="141" t="s">
        <v>33</v>
      </c>
      <c r="J39" s="284" t="s">
        <v>33</v>
      </c>
      <c r="K39" s="141" t="s">
        <v>33</v>
      </c>
      <c r="L39" s="284" t="s">
        <v>33</v>
      </c>
      <c r="M39" s="304" t="s">
        <v>33</v>
      </c>
      <c r="N39" s="284" t="s">
        <v>33</v>
      </c>
      <c r="O39" s="141">
        <v>37.5</v>
      </c>
      <c r="P39" s="305">
        <v>62.5</v>
      </c>
      <c r="Q39" s="37"/>
    </row>
    <row r="40" spans="1:19" ht="12" customHeight="1">
      <c r="Q40" s="37"/>
    </row>
    <row r="41" spans="1:19" ht="12" customHeight="1">
      <c r="C41" s="74"/>
      <c r="Q41" s="37"/>
    </row>
    <row r="42" spans="1:19" ht="12" customHeight="1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37"/>
    </row>
    <row r="43" spans="1:19" ht="12" customHeight="1">
      <c r="Q43" s="37"/>
    </row>
    <row r="44" spans="1:19" ht="12" customHeight="1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37"/>
    </row>
    <row r="45" spans="1:19" ht="12" customHeight="1">
      <c r="Q45" s="37"/>
    </row>
    <row r="46" spans="1:19" ht="12" customHeight="1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7"/>
    </row>
    <row r="47" spans="1:19" ht="12" customHeight="1">
      <c r="Q47" s="37"/>
    </row>
    <row r="48" spans="1:19" ht="12" customHeight="1"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7"/>
    </row>
    <row r="49" spans="3:17" ht="12" customHeight="1">
      <c r="Q49" s="37"/>
    </row>
    <row r="50" spans="3:17" ht="12" customHeight="1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37"/>
    </row>
    <row r="51" spans="3:17" ht="12" customHeight="1">
      <c r="Q51" s="37"/>
    </row>
    <row r="52" spans="3:17" ht="12" customHeight="1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37"/>
    </row>
    <row r="53" spans="3:17" ht="12" customHeight="1">
      <c r="Q53" s="37"/>
    </row>
    <row r="54" spans="3:17" ht="12" customHeight="1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37"/>
    </row>
    <row r="55" spans="3:17" ht="12" customHeight="1">
      <c r="Q55" s="37"/>
    </row>
    <row r="56" spans="3:17" ht="12" customHeight="1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37"/>
    </row>
    <row r="57" spans="3:17" ht="12" customHeight="1">
      <c r="Q57" s="37"/>
    </row>
    <row r="58" spans="3:17" ht="12" customHeight="1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37"/>
    </row>
    <row r="59" spans="3:17" ht="12" customHeight="1">
      <c r="Q59" s="37"/>
    </row>
    <row r="60" spans="3:17" ht="12" customHeight="1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37"/>
    </row>
    <row r="61" spans="3:17" ht="12" customHeight="1">
      <c r="Q61" s="37"/>
    </row>
    <row r="62" spans="3:17" ht="12" customHeight="1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37"/>
    </row>
    <row r="63" spans="3:17" ht="12" customHeight="1">
      <c r="Q63" s="37"/>
    </row>
    <row r="64" spans="3:17" ht="12" customHeight="1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37"/>
    </row>
    <row r="65" spans="3:17" ht="12" customHeight="1">
      <c r="Q65" s="37"/>
    </row>
    <row r="66" spans="3:17" ht="12" customHeight="1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37"/>
    </row>
    <row r="67" spans="3:17" ht="12" customHeight="1">
      <c r="Q67" s="37"/>
    </row>
    <row r="68" spans="3:17" ht="12" customHeight="1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37"/>
    </row>
    <row r="69" spans="3:17" ht="12" customHeight="1">
      <c r="Q69" s="37"/>
    </row>
    <row r="70" spans="3:17" ht="12" customHeight="1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37"/>
    </row>
    <row r="71" spans="3:17" ht="12" customHeight="1">
      <c r="Q71" s="37"/>
    </row>
    <row r="72" spans="3:17" ht="12" customHeight="1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37"/>
    </row>
    <row r="73" spans="3:17" ht="12" customHeight="1">
      <c r="Q73" s="37"/>
    </row>
    <row r="74" spans="3:17" ht="12" customHeight="1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37"/>
    </row>
    <row r="75" spans="3:17" ht="12" customHeight="1">
      <c r="Q75" s="37"/>
    </row>
    <row r="76" spans="3:17" ht="12" customHeight="1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37"/>
    </row>
    <row r="77" spans="3:17" ht="12" customHeight="1">
      <c r="Q77" s="37"/>
    </row>
    <row r="78" spans="3:17" ht="12" customHeight="1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37"/>
    </row>
    <row r="79" spans="3:17" ht="12" customHeight="1">
      <c r="Q79" s="37"/>
    </row>
    <row r="80" spans="3:17" ht="12" customHeight="1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37"/>
    </row>
    <row r="81" spans="3:17" ht="12" customHeight="1">
      <c r="Q81" s="37"/>
    </row>
    <row r="82" spans="3:17" ht="12" customHeight="1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37"/>
    </row>
    <row r="83" spans="3:17" ht="12" customHeight="1">
      <c r="Q83" s="37"/>
    </row>
    <row r="84" spans="3:17" ht="12" customHeight="1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37"/>
    </row>
    <row r="85" spans="3:17" ht="12" customHeight="1">
      <c r="Q85" s="37"/>
    </row>
    <row r="86" spans="3:17" ht="12" customHeight="1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37"/>
    </row>
    <row r="87" spans="3:17" ht="12" customHeight="1">
      <c r="Q87" s="37"/>
    </row>
    <row r="88" spans="3:17" ht="12" customHeight="1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37"/>
    </row>
    <row r="89" spans="3:17" ht="12" customHeight="1">
      <c r="Q89" s="37"/>
    </row>
    <row r="90" spans="3:17" ht="12" customHeight="1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37"/>
    </row>
    <row r="91" spans="3:17" ht="12" customHeight="1">
      <c r="Q91" s="37"/>
    </row>
    <row r="92" spans="3:17" ht="12" customHeight="1">
      <c r="Q92" s="37"/>
    </row>
    <row r="93" spans="3:17" ht="12" customHeight="1">
      <c r="Q93" s="37"/>
    </row>
    <row r="94" spans="3:17" ht="12" customHeight="1">
      <c r="Q94" s="37"/>
    </row>
    <row r="95" spans="3:17" ht="12" customHeight="1">
      <c r="Q95" s="37"/>
    </row>
    <row r="96" spans="3:17" ht="12" customHeight="1">
      <c r="Q96" s="37"/>
    </row>
    <row r="97" spans="17:17" ht="12" customHeight="1">
      <c r="Q97" s="37"/>
    </row>
    <row r="98" spans="17:17" ht="12" customHeight="1">
      <c r="Q98" s="37"/>
    </row>
    <row r="99" spans="17:17" ht="12" customHeight="1">
      <c r="Q99" s="37"/>
    </row>
    <row r="100" spans="17:17" ht="12" customHeight="1">
      <c r="Q100" s="37"/>
    </row>
    <row r="101" spans="17:17" ht="12" customHeight="1">
      <c r="Q101" s="37"/>
    </row>
    <row r="102" spans="17:17" ht="12" customHeight="1">
      <c r="Q102" s="37"/>
    </row>
    <row r="103" spans="17:17" ht="12" customHeight="1">
      <c r="Q103" s="37"/>
    </row>
    <row r="104" spans="17:17" ht="12" customHeight="1">
      <c r="Q104" s="37"/>
    </row>
    <row r="105" spans="17:17" ht="12" customHeight="1">
      <c r="Q105" s="37"/>
    </row>
    <row r="106" spans="17:17" ht="12" customHeight="1">
      <c r="Q106" s="37"/>
    </row>
    <row r="107" spans="17:17" ht="12" customHeight="1">
      <c r="Q107" s="37"/>
    </row>
    <row r="108" spans="17:17" ht="12" customHeight="1">
      <c r="Q108" s="37"/>
    </row>
    <row r="109" spans="17:17" ht="12" customHeight="1">
      <c r="Q109" s="37"/>
    </row>
    <row r="110" spans="17:17" ht="12" customHeight="1">
      <c r="Q110" s="37"/>
    </row>
    <row r="111" spans="17:17" ht="12" customHeight="1">
      <c r="Q111" s="37"/>
    </row>
    <row r="112" spans="17:17" ht="12" customHeight="1">
      <c r="Q112" s="37"/>
    </row>
    <row r="113" spans="17:17" ht="12" customHeight="1">
      <c r="Q113" s="37"/>
    </row>
    <row r="114" spans="17:17" ht="12" customHeight="1">
      <c r="Q114" s="37"/>
    </row>
    <row r="115" spans="17:17" ht="12" customHeight="1">
      <c r="Q115" s="37"/>
    </row>
    <row r="116" spans="17:17" ht="12" customHeight="1">
      <c r="Q116" s="37"/>
    </row>
    <row r="117" spans="17:17" ht="12" customHeight="1">
      <c r="Q117" s="37"/>
    </row>
    <row r="118" spans="17:17" ht="12" customHeight="1">
      <c r="Q118" s="37"/>
    </row>
    <row r="119" spans="17:17" ht="12" customHeight="1">
      <c r="Q119" s="37"/>
    </row>
    <row r="120" spans="17:17" ht="12" customHeight="1">
      <c r="Q120" s="37"/>
    </row>
    <row r="121" spans="17:17" ht="12" customHeight="1">
      <c r="Q121" s="37"/>
    </row>
    <row r="122" spans="17:17" ht="12" customHeight="1">
      <c r="Q122" s="37"/>
    </row>
    <row r="123" spans="17:17" ht="12" customHeight="1">
      <c r="Q123" s="37"/>
    </row>
    <row r="124" spans="17:17" ht="12" customHeight="1">
      <c r="Q124" s="37"/>
    </row>
    <row r="125" spans="17:17" ht="12" customHeight="1">
      <c r="Q125" s="37"/>
    </row>
    <row r="126" spans="17:17" ht="12" customHeight="1">
      <c r="Q126" s="37"/>
    </row>
    <row r="127" spans="17:17" ht="12" customHeight="1">
      <c r="Q127" s="37"/>
    </row>
    <row r="128" spans="17:17" ht="12" customHeight="1">
      <c r="Q128" s="37"/>
    </row>
    <row r="129" spans="17:17" ht="12" customHeight="1">
      <c r="Q129" s="37"/>
    </row>
    <row r="130" spans="17:17" ht="12" customHeight="1">
      <c r="Q130" s="37"/>
    </row>
    <row r="131" spans="17:17" ht="12" customHeight="1">
      <c r="Q131" s="37"/>
    </row>
    <row r="132" spans="17:17" ht="12" customHeight="1">
      <c r="Q132" s="37"/>
    </row>
    <row r="133" spans="17:17" ht="12" customHeight="1">
      <c r="Q133" s="37"/>
    </row>
    <row r="134" spans="17:17" ht="12" customHeight="1">
      <c r="Q134" s="37"/>
    </row>
    <row r="135" spans="17:17" ht="12" customHeight="1">
      <c r="Q135" s="37"/>
    </row>
    <row r="136" spans="17:17" ht="12" customHeight="1">
      <c r="Q136" s="37"/>
    </row>
    <row r="137" spans="17:17" ht="12" customHeight="1">
      <c r="Q137" s="37"/>
    </row>
    <row r="138" spans="17:17" ht="12" customHeight="1">
      <c r="Q138" s="37"/>
    </row>
    <row r="139" spans="17:17" ht="12" customHeight="1">
      <c r="Q139" s="37"/>
    </row>
    <row r="140" spans="17:17" ht="12" customHeight="1">
      <c r="Q140" s="37"/>
    </row>
    <row r="141" spans="17:17" ht="12" customHeight="1">
      <c r="Q141" s="37"/>
    </row>
    <row r="142" spans="17:17" ht="12" customHeight="1">
      <c r="Q142" s="37"/>
    </row>
    <row r="143" spans="17:17" ht="12" customHeight="1">
      <c r="Q143" s="37"/>
    </row>
    <row r="144" spans="17:17" ht="12" customHeight="1">
      <c r="Q144" s="37"/>
    </row>
    <row r="145" spans="17:17" ht="12" customHeight="1">
      <c r="Q145" s="37"/>
    </row>
    <row r="146" spans="17:17" ht="12" customHeight="1">
      <c r="Q146" s="37"/>
    </row>
    <row r="147" spans="17:17" ht="12" customHeight="1">
      <c r="Q147" s="37"/>
    </row>
    <row r="148" spans="17:17" ht="12" customHeight="1">
      <c r="Q148" s="37"/>
    </row>
    <row r="149" spans="17:17" ht="12" customHeight="1">
      <c r="Q149" s="37"/>
    </row>
    <row r="150" spans="17:17" ht="12" customHeight="1">
      <c r="Q150" s="37"/>
    </row>
    <row r="151" spans="17:17" ht="12" customHeight="1">
      <c r="Q151" s="37"/>
    </row>
    <row r="152" spans="17:17" ht="12" customHeight="1">
      <c r="Q152" s="37"/>
    </row>
    <row r="153" spans="17:17" ht="12" customHeight="1">
      <c r="Q153" s="37"/>
    </row>
    <row r="154" spans="17:17" ht="12" customHeight="1">
      <c r="Q154" s="37"/>
    </row>
    <row r="155" spans="17:17" ht="12" customHeight="1">
      <c r="Q155" s="37"/>
    </row>
    <row r="156" spans="17:17" ht="12" customHeight="1">
      <c r="Q156" s="37"/>
    </row>
    <row r="157" spans="17:17" ht="12" customHeight="1">
      <c r="Q157" s="37"/>
    </row>
    <row r="158" spans="17:17" ht="12" customHeight="1">
      <c r="Q158" s="37"/>
    </row>
    <row r="159" spans="17:17" ht="12" customHeight="1">
      <c r="Q159" s="37"/>
    </row>
    <row r="160" spans="17:17" ht="12" customHeight="1">
      <c r="Q160" s="37"/>
    </row>
    <row r="161" spans="17:17" ht="12" customHeight="1">
      <c r="Q161" s="37"/>
    </row>
    <row r="162" spans="17:17" ht="12" customHeight="1">
      <c r="Q162" s="37"/>
    </row>
    <row r="163" spans="17:17" ht="12" customHeight="1">
      <c r="Q163" s="37"/>
    </row>
    <row r="164" spans="17:17" ht="12" customHeight="1">
      <c r="Q164" s="37"/>
    </row>
    <row r="165" spans="17:17" ht="12" customHeight="1">
      <c r="Q165" s="37"/>
    </row>
    <row r="166" spans="17:17" ht="12" customHeight="1">
      <c r="Q166" s="37"/>
    </row>
    <row r="167" spans="17:17" ht="12" customHeight="1">
      <c r="Q167" s="37"/>
    </row>
    <row r="168" spans="17:17" ht="12" customHeight="1">
      <c r="Q168" s="37"/>
    </row>
    <row r="169" spans="17:17" ht="12" customHeight="1">
      <c r="Q169" s="37"/>
    </row>
    <row r="170" spans="17:17" ht="12" customHeight="1">
      <c r="Q170" s="37"/>
    </row>
    <row r="171" spans="17:17" ht="12" customHeight="1">
      <c r="Q171" s="37"/>
    </row>
    <row r="172" spans="17:17" ht="12" customHeight="1">
      <c r="Q172" s="37"/>
    </row>
    <row r="173" spans="17:17" ht="12" customHeight="1">
      <c r="Q173" s="37"/>
    </row>
  </sheetData>
  <mergeCells count="24">
    <mergeCell ref="C3:C5"/>
    <mergeCell ref="D3:D5"/>
    <mergeCell ref="O3:O5"/>
    <mergeCell ref="P3:P5"/>
    <mergeCell ref="E4:E5"/>
    <mergeCell ref="M4:M5"/>
    <mergeCell ref="N4:N5"/>
    <mergeCell ref="A28:B29"/>
    <mergeCell ref="A6:B7"/>
    <mergeCell ref="A8:B9"/>
    <mergeCell ref="A10:B11"/>
    <mergeCell ref="A12:B13"/>
    <mergeCell ref="A14:B15"/>
    <mergeCell ref="A16:B17"/>
    <mergeCell ref="A18:B19"/>
    <mergeCell ref="A20:B21"/>
    <mergeCell ref="A22:B23"/>
    <mergeCell ref="A24:B25"/>
    <mergeCell ref="A26:B27"/>
    <mergeCell ref="A30:B31"/>
    <mergeCell ref="A32:B33"/>
    <mergeCell ref="A34:B35"/>
    <mergeCell ref="A36:B37"/>
    <mergeCell ref="A38:B39"/>
  </mergeCells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4"/>
  <sheetViews>
    <sheetView showGridLines="0" workbookViewId="0"/>
  </sheetViews>
  <sheetFormatPr defaultColWidth="9.140625" defaultRowHeight="12"/>
  <cols>
    <col min="1" max="1" width="2.28515625" style="2" customWidth="1"/>
    <col min="2" max="2" width="15.7109375" style="2" customWidth="1"/>
    <col min="3" max="15" width="7.85546875" style="2" customWidth="1"/>
    <col min="16" max="43" width="7" style="2" customWidth="1"/>
    <col min="44" max="16384" width="9.140625" style="2"/>
  </cols>
  <sheetData>
    <row r="1" spans="1:13" s="101" customFormat="1" ht="12.75" thickBot="1">
      <c r="A1" s="388" t="s">
        <v>204</v>
      </c>
      <c r="B1" s="100"/>
    </row>
    <row r="2" spans="1:13" ht="6" customHeight="1" thickTop="1">
      <c r="C2" s="3"/>
      <c r="D2" s="4"/>
      <c r="E2" s="4"/>
      <c r="F2" s="4"/>
      <c r="G2" s="4"/>
      <c r="H2" s="4"/>
      <c r="I2" s="4"/>
      <c r="J2" s="4"/>
      <c r="K2" s="4"/>
      <c r="L2" s="5"/>
    </row>
    <row r="3" spans="1:13" ht="12" customHeight="1">
      <c r="C3" s="383" t="s">
        <v>0</v>
      </c>
      <c r="D3" s="385" t="s">
        <v>152</v>
      </c>
      <c r="E3" s="68"/>
      <c r="F3" s="68"/>
      <c r="G3" s="68"/>
      <c r="H3" s="68"/>
      <c r="I3" s="68"/>
      <c r="J3" s="68"/>
      <c r="K3" s="385" t="s">
        <v>153</v>
      </c>
      <c r="L3" s="374" t="s">
        <v>113</v>
      </c>
    </row>
    <row r="4" spans="1:13" ht="68.25" customHeight="1">
      <c r="C4" s="384"/>
      <c r="D4" s="386"/>
      <c r="E4" s="314" t="s">
        <v>154</v>
      </c>
      <c r="F4" s="314" t="s">
        <v>155</v>
      </c>
      <c r="G4" s="314" t="s">
        <v>156</v>
      </c>
      <c r="H4" s="314" t="s">
        <v>157</v>
      </c>
      <c r="I4" s="314" t="s">
        <v>158</v>
      </c>
      <c r="J4" s="314" t="s">
        <v>125</v>
      </c>
      <c r="K4" s="386"/>
      <c r="L4" s="375"/>
    </row>
    <row r="5" spans="1:13" ht="12" customHeight="1">
      <c r="A5" s="344" t="s">
        <v>0</v>
      </c>
      <c r="B5" s="345"/>
      <c r="C5" s="102">
        <v>1504</v>
      </c>
      <c r="D5" s="120">
        <v>633</v>
      </c>
      <c r="E5" s="102">
        <v>245</v>
      </c>
      <c r="F5" s="120">
        <v>304</v>
      </c>
      <c r="G5" s="102">
        <v>65</v>
      </c>
      <c r="H5" s="120">
        <v>9</v>
      </c>
      <c r="I5" s="102">
        <v>1</v>
      </c>
      <c r="J5" s="120">
        <v>9</v>
      </c>
      <c r="K5" s="120">
        <v>830</v>
      </c>
      <c r="L5" s="102">
        <v>41</v>
      </c>
      <c r="M5" s="37"/>
    </row>
    <row r="6" spans="1:13" ht="12" customHeight="1">
      <c r="A6" s="346"/>
      <c r="B6" s="347"/>
      <c r="C6" s="103">
        <v>100</v>
      </c>
      <c r="D6" s="121">
        <v>42.087765957446813</v>
      </c>
      <c r="E6" s="103">
        <v>16.289893617021274</v>
      </c>
      <c r="F6" s="121">
        <v>20.212765957446805</v>
      </c>
      <c r="G6" s="103">
        <v>4.3218085106382986</v>
      </c>
      <c r="H6" s="121">
        <v>0.59840425531914898</v>
      </c>
      <c r="I6" s="103">
        <v>6.6489361702127658E-2</v>
      </c>
      <c r="J6" s="121">
        <v>0.59840425531914898</v>
      </c>
      <c r="K6" s="121">
        <v>55.186170212765958</v>
      </c>
      <c r="L6" s="103">
        <v>2.7260638297872344</v>
      </c>
      <c r="M6" s="37"/>
    </row>
    <row r="7" spans="1:13" ht="12" customHeight="1">
      <c r="A7" s="346" t="s">
        <v>152</v>
      </c>
      <c r="B7" s="347"/>
      <c r="C7" s="104">
        <v>633</v>
      </c>
      <c r="D7" s="125">
        <v>633</v>
      </c>
      <c r="E7" s="104">
        <v>245</v>
      </c>
      <c r="F7" s="125">
        <v>304</v>
      </c>
      <c r="G7" s="104">
        <v>65</v>
      </c>
      <c r="H7" s="125">
        <v>9</v>
      </c>
      <c r="I7" s="104">
        <v>1</v>
      </c>
      <c r="J7" s="125">
        <v>9</v>
      </c>
      <c r="K7" s="122" t="s">
        <v>33</v>
      </c>
      <c r="L7" s="132" t="s">
        <v>33</v>
      </c>
      <c r="M7" s="37"/>
    </row>
    <row r="8" spans="1:13" ht="12" customHeight="1">
      <c r="A8" s="346"/>
      <c r="B8" s="347"/>
      <c r="C8" s="105">
        <v>100</v>
      </c>
      <c r="D8" s="126">
        <v>100</v>
      </c>
      <c r="E8" s="105">
        <v>38.704581358609794</v>
      </c>
      <c r="F8" s="126">
        <v>48.025276461295419</v>
      </c>
      <c r="G8" s="105">
        <v>10.268562401263823</v>
      </c>
      <c r="H8" s="126">
        <v>1.4218009478672986</v>
      </c>
      <c r="I8" s="105">
        <v>0.15797788309636651</v>
      </c>
      <c r="J8" s="126">
        <v>1.4218009478672986</v>
      </c>
      <c r="K8" s="123" t="s">
        <v>33</v>
      </c>
      <c r="L8" s="133" t="s">
        <v>33</v>
      </c>
      <c r="M8" s="37"/>
    </row>
    <row r="9" spans="1:13" ht="12" customHeight="1">
      <c r="A9" s="333"/>
      <c r="B9" s="347" t="s">
        <v>159</v>
      </c>
      <c r="C9" s="106">
        <v>43</v>
      </c>
      <c r="D9" s="124">
        <v>43</v>
      </c>
      <c r="E9" s="106">
        <v>6</v>
      </c>
      <c r="F9" s="124">
        <v>28</v>
      </c>
      <c r="G9" s="106">
        <v>7</v>
      </c>
      <c r="H9" s="124">
        <v>1</v>
      </c>
      <c r="I9" s="306" t="s">
        <v>33</v>
      </c>
      <c r="J9" s="124">
        <v>1</v>
      </c>
      <c r="K9" s="282" t="s">
        <v>33</v>
      </c>
      <c r="L9" s="306" t="s">
        <v>33</v>
      </c>
      <c r="M9" s="37"/>
    </row>
    <row r="10" spans="1:13" ht="12" customHeight="1">
      <c r="A10" s="334"/>
      <c r="B10" s="347"/>
      <c r="C10" s="307">
        <v>100</v>
      </c>
      <c r="D10" s="121">
        <v>100</v>
      </c>
      <c r="E10" s="103">
        <v>13.953488372093023</v>
      </c>
      <c r="F10" s="121">
        <v>65.116279069767444</v>
      </c>
      <c r="G10" s="103">
        <v>16.279069767441861</v>
      </c>
      <c r="H10" s="121">
        <v>2.3255813953488373</v>
      </c>
      <c r="I10" s="308" t="s">
        <v>33</v>
      </c>
      <c r="J10" s="121">
        <v>2.3255813953488373</v>
      </c>
      <c r="K10" s="283" t="s">
        <v>33</v>
      </c>
      <c r="L10" s="308" t="s">
        <v>33</v>
      </c>
      <c r="M10" s="37"/>
    </row>
    <row r="11" spans="1:13" ht="12" customHeight="1">
      <c r="A11" s="333"/>
      <c r="B11" s="347" t="s">
        <v>160</v>
      </c>
      <c r="C11" s="104">
        <v>153</v>
      </c>
      <c r="D11" s="125">
        <v>153</v>
      </c>
      <c r="E11" s="104">
        <v>37</v>
      </c>
      <c r="F11" s="125">
        <v>82</v>
      </c>
      <c r="G11" s="104">
        <v>27</v>
      </c>
      <c r="H11" s="125">
        <v>4</v>
      </c>
      <c r="I11" s="104">
        <v>1</v>
      </c>
      <c r="J11" s="125">
        <v>2</v>
      </c>
      <c r="K11" s="122" t="s">
        <v>33</v>
      </c>
      <c r="L11" s="132" t="s">
        <v>33</v>
      </c>
      <c r="M11" s="37"/>
    </row>
    <row r="12" spans="1:13" ht="12" customHeight="1">
      <c r="A12" s="334"/>
      <c r="B12" s="347"/>
      <c r="C12" s="105">
        <v>100</v>
      </c>
      <c r="D12" s="126">
        <v>100</v>
      </c>
      <c r="E12" s="105">
        <v>24.183006535947712</v>
      </c>
      <c r="F12" s="126">
        <v>53.594771241830067</v>
      </c>
      <c r="G12" s="105">
        <v>17.647058823529413</v>
      </c>
      <c r="H12" s="126">
        <v>2.6143790849673203</v>
      </c>
      <c r="I12" s="105">
        <v>0.65359477124183007</v>
      </c>
      <c r="J12" s="126">
        <v>1.3071895424836601</v>
      </c>
      <c r="K12" s="123" t="s">
        <v>33</v>
      </c>
      <c r="L12" s="133" t="s">
        <v>33</v>
      </c>
      <c r="M12" s="37"/>
    </row>
    <row r="13" spans="1:13" ht="12" customHeight="1">
      <c r="A13" s="333"/>
      <c r="B13" s="347" t="s">
        <v>161</v>
      </c>
      <c r="C13" s="106">
        <v>280</v>
      </c>
      <c r="D13" s="124">
        <v>280</v>
      </c>
      <c r="E13" s="106">
        <v>109</v>
      </c>
      <c r="F13" s="124">
        <v>140</v>
      </c>
      <c r="G13" s="106">
        <v>26</v>
      </c>
      <c r="H13" s="124">
        <v>2</v>
      </c>
      <c r="I13" s="306" t="s">
        <v>33</v>
      </c>
      <c r="J13" s="124">
        <v>3</v>
      </c>
      <c r="K13" s="282" t="s">
        <v>33</v>
      </c>
      <c r="L13" s="306" t="s">
        <v>33</v>
      </c>
      <c r="M13" s="37"/>
    </row>
    <row r="14" spans="1:13" ht="12" customHeight="1">
      <c r="A14" s="334"/>
      <c r="B14" s="347"/>
      <c r="C14" s="103">
        <v>100</v>
      </c>
      <c r="D14" s="121">
        <v>100</v>
      </c>
      <c r="E14" s="103">
        <v>38.928571428571431</v>
      </c>
      <c r="F14" s="121">
        <v>50</v>
      </c>
      <c r="G14" s="103">
        <v>9.2857142857142865</v>
      </c>
      <c r="H14" s="121">
        <v>0.7142857142857143</v>
      </c>
      <c r="I14" s="308" t="s">
        <v>33</v>
      </c>
      <c r="J14" s="121">
        <v>1.0714285714285714</v>
      </c>
      <c r="K14" s="283" t="s">
        <v>33</v>
      </c>
      <c r="L14" s="308" t="s">
        <v>33</v>
      </c>
      <c r="M14" s="37"/>
    </row>
    <row r="15" spans="1:13" ht="12" customHeight="1">
      <c r="A15" s="333"/>
      <c r="B15" s="347" t="s">
        <v>162</v>
      </c>
      <c r="C15" s="104">
        <v>142</v>
      </c>
      <c r="D15" s="125">
        <v>142</v>
      </c>
      <c r="E15" s="104">
        <v>89</v>
      </c>
      <c r="F15" s="125">
        <v>49</v>
      </c>
      <c r="G15" s="104">
        <v>4</v>
      </c>
      <c r="H15" s="122" t="s">
        <v>33</v>
      </c>
      <c r="I15" s="132" t="s">
        <v>33</v>
      </c>
      <c r="J15" s="122" t="s">
        <v>33</v>
      </c>
      <c r="K15" s="122" t="s">
        <v>33</v>
      </c>
      <c r="L15" s="132" t="s">
        <v>33</v>
      </c>
      <c r="M15" s="37"/>
    </row>
    <row r="16" spans="1:13" ht="12" customHeight="1">
      <c r="A16" s="334"/>
      <c r="B16" s="347"/>
      <c r="C16" s="105">
        <v>100</v>
      </c>
      <c r="D16" s="126">
        <v>100</v>
      </c>
      <c r="E16" s="105">
        <v>62.676056338028175</v>
      </c>
      <c r="F16" s="126">
        <v>34.507042253521128</v>
      </c>
      <c r="G16" s="105">
        <v>2.8169014084507045</v>
      </c>
      <c r="H16" s="123" t="s">
        <v>33</v>
      </c>
      <c r="I16" s="133" t="s">
        <v>33</v>
      </c>
      <c r="J16" s="123" t="s">
        <v>33</v>
      </c>
      <c r="K16" s="123" t="s">
        <v>33</v>
      </c>
      <c r="L16" s="133" t="s">
        <v>33</v>
      </c>
      <c r="M16" s="37"/>
    </row>
    <row r="17" spans="1:13" ht="12" customHeight="1">
      <c r="A17" s="333"/>
      <c r="B17" s="347" t="s">
        <v>59</v>
      </c>
      <c r="C17" s="106">
        <v>15</v>
      </c>
      <c r="D17" s="124">
        <v>15</v>
      </c>
      <c r="E17" s="106">
        <v>4</v>
      </c>
      <c r="F17" s="124">
        <v>5</v>
      </c>
      <c r="G17" s="106">
        <v>1</v>
      </c>
      <c r="H17" s="124">
        <v>2</v>
      </c>
      <c r="I17" s="306" t="s">
        <v>33</v>
      </c>
      <c r="J17" s="124">
        <v>3</v>
      </c>
      <c r="K17" s="282" t="s">
        <v>33</v>
      </c>
      <c r="L17" s="306" t="s">
        <v>33</v>
      </c>
      <c r="M17" s="37"/>
    </row>
    <row r="18" spans="1:13" ht="12" customHeight="1">
      <c r="A18" s="334"/>
      <c r="B18" s="347"/>
      <c r="C18" s="103">
        <v>100</v>
      </c>
      <c r="D18" s="121">
        <v>100</v>
      </c>
      <c r="E18" s="103">
        <v>26.666666666666668</v>
      </c>
      <c r="F18" s="121">
        <v>33.333333333333329</v>
      </c>
      <c r="G18" s="103">
        <v>6.666666666666667</v>
      </c>
      <c r="H18" s="121">
        <v>13.333333333333334</v>
      </c>
      <c r="I18" s="308" t="s">
        <v>33</v>
      </c>
      <c r="J18" s="121">
        <v>20</v>
      </c>
      <c r="K18" s="283" t="s">
        <v>33</v>
      </c>
      <c r="L18" s="308" t="s">
        <v>33</v>
      </c>
      <c r="M18" s="37"/>
    </row>
    <row r="19" spans="1:13" ht="12" customHeight="1">
      <c r="A19" s="346" t="s">
        <v>163</v>
      </c>
      <c r="B19" s="347"/>
      <c r="C19" s="104">
        <v>830</v>
      </c>
      <c r="D19" s="122" t="s">
        <v>33</v>
      </c>
      <c r="E19" s="132" t="s">
        <v>33</v>
      </c>
      <c r="F19" s="122" t="s">
        <v>33</v>
      </c>
      <c r="G19" s="132" t="s">
        <v>33</v>
      </c>
      <c r="H19" s="122" t="s">
        <v>33</v>
      </c>
      <c r="I19" s="132" t="s">
        <v>33</v>
      </c>
      <c r="J19" s="122" t="s">
        <v>33</v>
      </c>
      <c r="K19" s="125">
        <v>830</v>
      </c>
      <c r="L19" s="132" t="s">
        <v>33</v>
      </c>
      <c r="M19" s="37"/>
    </row>
    <row r="20" spans="1:13" ht="12" customHeight="1">
      <c r="A20" s="346"/>
      <c r="B20" s="347"/>
      <c r="C20" s="105">
        <v>100</v>
      </c>
      <c r="D20" s="123" t="s">
        <v>33</v>
      </c>
      <c r="E20" s="133" t="s">
        <v>33</v>
      </c>
      <c r="F20" s="123" t="s">
        <v>33</v>
      </c>
      <c r="G20" s="133" t="s">
        <v>33</v>
      </c>
      <c r="H20" s="123" t="s">
        <v>33</v>
      </c>
      <c r="I20" s="133" t="s">
        <v>33</v>
      </c>
      <c r="J20" s="123" t="s">
        <v>33</v>
      </c>
      <c r="K20" s="126">
        <v>100</v>
      </c>
      <c r="L20" s="133" t="s">
        <v>33</v>
      </c>
      <c r="M20" s="37"/>
    </row>
    <row r="21" spans="1:13" ht="12" customHeight="1">
      <c r="A21" s="346" t="s">
        <v>125</v>
      </c>
      <c r="B21" s="347"/>
      <c r="C21" s="106">
        <v>41</v>
      </c>
      <c r="D21" s="282" t="s">
        <v>33</v>
      </c>
      <c r="E21" s="306" t="s">
        <v>33</v>
      </c>
      <c r="F21" s="282" t="s">
        <v>33</v>
      </c>
      <c r="G21" s="306" t="s">
        <v>33</v>
      </c>
      <c r="H21" s="282" t="s">
        <v>33</v>
      </c>
      <c r="I21" s="306" t="s">
        <v>33</v>
      </c>
      <c r="J21" s="282" t="s">
        <v>33</v>
      </c>
      <c r="K21" s="282" t="s">
        <v>33</v>
      </c>
      <c r="L21" s="106">
        <v>41</v>
      </c>
      <c r="M21" s="37"/>
    </row>
    <row r="22" spans="1:13" ht="12" customHeight="1">
      <c r="A22" s="362"/>
      <c r="B22" s="363"/>
      <c r="C22" s="107">
        <v>100</v>
      </c>
      <c r="D22" s="284" t="s">
        <v>33</v>
      </c>
      <c r="E22" s="141" t="s">
        <v>33</v>
      </c>
      <c r="F22" s="284" t="s">
        <v>33</v>
      </c>
      <c r="G22" s="141" t="s">
        <v>33</v>
      </c>
      <c r="H22" s="284" t="s">
        <v>33</v>
      </c>
      <c r="I22" s="141" t="s">
        <v>33</v>
      </c>
      <c r="J22" s="284" t="s">
        <v>33</v>
      </c>
      <c r="K22" s="284" t="s">
        <v>33</v>
      </c>
      <c r="L22" s="285">
        <v>100</v>
      </c>
      <c r="M22" s="37"/>
    </row>
    <row r="23" spans="1:13" ht="12" customHeight="1"/>
    <row r="24" spans="1:13" ht="12" customHeight="1"/>
  </sheetData>
  <mergeCells count="18">
    <mergeCell ref="A21:B22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B20"/>
    <mergeCell ref="A7:B8"/>
    <mergeCell ref="C3:C4"/>
    <mergeCell ref="D3:D4"/>
    <mergeCell ref="K3:K4"/>
    <mergeCell ref="L3:L4"/>
    <mergeCell ref="A5:B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showGridLines="0" workbookViewId="0"/>
  </sheetViews>
  <sheetFormatPr defaultColWidth="9.140625" defaultRowHeight="12" customHeight="1"/>
  <cols>
    <col min="1" max="1" width="2.28515625" style="2" customWidth="1"/>
    <col min="2" max="2" width="14.140625" style="2" customWidth="1"/>
    <col min="3" max="9" width="7.85546875" style="2" customWidth="1"/>
    <col min="10" max="43" width="7" style="2" customWidth="1"/>
    <col min="44" max="16384" width="9.140625" style="2"/>
  </cols>
  <sheetData>
    <row r="1" spans="1:9" s="101" customFormat="1" ht="12.75" thickBot="1">
      <c r="A1" s="388" t="s">
        <v>182</v>
      </c>
      <c r="B1" s="100"/>
    </row>
    <row r="2" spans="1:9" ht="6" customHeight="1" thickTop="1">
      <c r="C2" s="3"/>
      <c r="D2" s="4"/>
      <c r="E2" s="4"/>
      <c r="F2" s="4"/>
      <c r="G2" s="4"/>
      <c r="H2" s="4"/>
      <c r="I2" s="5"/>
    </row>
    <row r="3" spans="1:9" ht="127.5" customHeight="1">
      <c r="C3" s="75" t="s">
        <v>0</v>
      </c>
      <c r="D3" s="77" t="s">
        <v>174</v>
      </c>
      <c r="E3" s="77" t="s">
        <v>175</v>
      </c>
      <c r="F3" s="77" t="s">
        <v>176</v>
      </c>
      <c r="G3" s="77" t="s">
        <v>177</v>
      </c>
      <c r="H3" s="77" t="s">
        <v>173</v>
      </c>
      <c r="I3" s="78" t="s">
        <v>178</v>
      </c>
    </row>
    <row r="4" spans="1:9" ht="12" customHeight="1">
      <c r="A4" s="322" t="s">
        <v>0</v>
      </c>
      <c r="B4" s="323"/>
      <c r="C4" s="81">
        <v>1504</v>
      </c>
      <c r="D4" s="82">
        <v>707</v>
      </c>
      <c r="E4" s="81">
        <v>351</v>
      </c>
      <c r="F4" s="82">
        <v>54</v>
      </c>
      <c r="G4" s="81">
        <v>229</v>
      </c>
      <c r="H4" s="82">
        <v>163</v>
      </c>
      <c r="I4" s="87">
        <v>190</v>
      </c>
    </row>
    <row r="5" spans="1:9" ht="12" customHeight="1">
      <c r="A5" s="324"/>
      <c r="B5" s="325"/>
      <c r="C5" s="9">
        <v>99.999999999999986</v>
      </c>
      <c r="D5" s="18">
        <v>47.00797872340425</v>
      </c>
      <c r="E5" s="19">
        <v>23.337765957446805</v>
      </c>
      <c r="F5" s="18">
        <v>3.5904255319148941</v>
      </c>
      <c r="G5" s="19">
        <v>15.226063829787234</v>
      </c>
      <c r="H5" s="18">
        <v>10.837765957446809</v>
      </c>
      <c r="I5" s="72">
        <v>11.216056670602125</v>
      </c>
    </row>
    <row r="6" spans="1:9" ht="12" customHeight="1">
      <c r="A6" s="320" t="s">
        <v>17</v>
      </c>
      <c r="B6" s="321"/>
      <c r="C6" s="23">
        <v>1</v>
      </c>
      <c r="D6" s="38" t="s">
        <v>34</v>
      </c>
      <c r="E6" s="39" t="s">
        <v>34</v>
      </c>
      <c r="F6" s="38" t="s">
        <v>34</v>
      </c>
      <c r="G6" s="39" t="s">
        <v>34</v>
      </c>
      <c r="H6" s="22">
        <v>1</v>
      </c>
      <c r="I6" s="73" t="s">
        <v>34</v>
      </c>
    </row>
    <row r="7" spans="1:9" ht="12" customHeight="1">
      <c r="A7" s="320"/>
      <c r="B7" s="321"/>
      <c r="C7" s="17">
        <v>100</v>
      </c>
      <c r="D7" s="10" t="s">
        <v>34</v>
      </c>
      <c r="E7" s="40" t="s">
        <v>34</v>
      </c>
      <c r="F7" s="10" t="s">
        <v>34</v>
      </c>
      <c r="G7" s="40" t="s">
        <v>34</v>
      </c>
      <c r="H7" s="12">
        <v>100</v>
      </c>
      <c r="I7" s="40" t="s">
        <v>34</v>
      </c>
    </row>
    <row r="8" spans="1:9" ht="12" customHeight="1">
      <c r="A8" s="320" t="s">
        <v>18</v>
      </c>
      <c r="B8" s="321"/>
      <c r="C8" s="2">
        <v>2</v>
      </c>
      <c r="D8" s="8">
        <v>1</v>
      </c>
      <c r="E8" s="2">
        <v>1</v>
      </c>
      <c r="F8" s="7" t="s">
        <v>34</v>
      </c>
      <c r="G8" s="41" t="s">
        <v>34</v>
      </c>
      <c r="H8" s="7" t="s">
        <v>34</v>
      </c>
      <c r="I8" s="2">
        <v>1</v>
      </c>
    </row>
    <row r="9" spans="1:9" ht="12" customHeight="1">
      <c r="A9" s="320"/>
      <c r="B9" s="321"/>
      <c r="C9" s="19">
        <v>100</v>
      </c>
      <c r="D9" s="18">
        <v>50</v>
      </c>
      <c r="E9" s="19">
        <v>50</v>
      </c>
      <c r="F9" s="20" t="s">
        <v>34</v>
      </c>
      <c r="G9" s="42" t="s">
        <v>34</v>
      </c>
      <c r="H9" s="20" t="s">
        <v>34</v>
      </c>
      <c r="I9" s="19">
        <v>33.333333333333329</v>
      </c>
    </row>
    <row r="10" spans="1:9" ht="12" customHeight="1">
      <c r="A10" s="320" t="s">
        <v>29</v>
      </c>
      <c r="B10" s="321"/>
      <c r="C10" s="13">
        <v>22</v>
      </c>
      <c r="D10" s="22">
        <v>17</v>
      </c>
      <c r="E10" s="23">
        <v>5</v>
      </c>
      <c r="F10" s="38" t="s">
        <v>34</v>
      </c>
      <c r="G10" s="39" t="s">
        <v>34</v>
      </c>
      <c r="H10" s="38" t="s">
        <v>34</v>
      </c>
      <c r="I10" s="23">
        <v>15</v>
      </c>
    </row>
    <row r="11" spans="1:9" ht="12" customHeight="1">
      <c r="A11" s="320"/>
      <c r="B11" s="321"/>
      <c r="C11" s="15">
        <v>100</v>
      </c>
      <c r="D11" s="12">
        <v>77.272727272727266</v>
      </c>
      <c r="E11" s="11">
        <v>22.727272727272727</v>
      </c>
      <c r="F11" s="10" t="s">
        <v>34</v>
      </c>
      <c r="G11" s="40" t="s">
        <v>34</v>
      </c>
      <c r="H11" s="10" t="s">
        <v>34</v>
      </c>
      <c r="I11" s="11">
        <v>40.54054054054054</v>
      </c>
    </row>
    <row r="12" spans="1:9" ht="12" customHeight="1">
      <c r="A12" s="320" t="s">
        <v>30</v>
      </c>
      <c r="B12" s="321"/>
      <c r="C12" s="2">
        <v>56</v>
      </c>
      <c r="D12" s="8">
        <v>41</v>
      </c>
      <c r="E12" s="2">
        <v>13</v>
      </c>
      <c r="F12" s="8">
        <v>1</v>
      </c>
      <c r="G12" s="41" t="s">
        <v>34</v>
      </c>
      <c r="H12" s="8">
        <v>1</v>
      </c>
      <c r="I12" s="2">
        <v>27</v>
      </c>
    </row>
    <row r="13" spans="1:9" ht="12" customHeight="1">
      <c r="A13" s="320"/>
      <c r="B13" s="321"/>
      <c r="C13" s="19">
        <v>100</v>
      </c>
      <c r="D13" s="18">
        <v>73.214285714285708</v>
      </c>
      <c r="E13" s="19">
        <v>23.214285714285715</v>
      </c>
      <c r="F13" s="18">
        <v>1.7857142857142856</v>
      </c>
      <c r="G13" s="42" t="s">
        <v>34</v>
      </c>
      <c r="H13" s="18">
        <v>1.7857142857142856</v>
      </c>
      <c r="I13" s="19">
        <v>32.53012048192771</v>
      </c>
    </row>
    <row r="14" spans="1:9" ht="12" customHeight="1">
      <c r="A14" s="320" t="s">
        <v>19</v>
      </c>
      <c r="B14" s="321"/>
      <c r="C14" s="13">
        <v>90</v>
      </c>
      <c r="D14" s="22">
        <v>64</v>
      </c>
      <c r="E14" s="23">
        <v>24</v>
      </c>
      <c r="F14" s="38" t="s">
        <v>34</v>
      </c>
      <c r="G14" s="39" t="s">
        <v>34</v>
      </c>
      <c r="H14" s="22">
        <v>2</v>
      </c>
      <c r="I14" s="23">
        <v>30</v>
      </c>
    </row>
    <row r="15" spans="1:9" ht="12" customHeight="1">
      <c r="A15" s="320"/>
      <c r="B15" s="321"/>
      <c r="C15" s="15">
        <v>100.00000000000001</v>
      </c>
      <c r="D15" s="12">
        <v>71.111111111111114</v>
      </c>
      <c r="E15" s="11">
        <v>26.666666666666668</v>
      </c>
      <c r="F15" s="10" t="s">
        <v>34</v>
      </c>
      <c r="G15" s="40" t="s">
        <v>34</v>
      </c>
      <c r="H15" s="12">
        <v>2.2222222222222223</v>
      </c>
      <c r="I15" s="11">
        <v>25</v>
      </c>
    </row>
    <row r="16" spans="1:9" ht="12" customHeight="1">
      <c r="A16" s="320" t="s">
        <v>31</v>
      </c>
      <c r="B16" s="321"/>
      <c r="C16" s="2">
        <v>105</v>
      </c>
      <c r="D16" s="8">
        <v>65</v>
      </c>
      <c r="E16" s="2">
        <v>34</v>
      </c>
      <c r="F16" s="8">
        <v>1</v>
      </c>
      <c r="G16" s="2">
        <v>1</v>
      </c>
      <c r="H16" s="8">
        <v>4</v>
      </c>
      <c r="I16" s="2">
        <v>21</v>
      </c>
    </row>
    <row r="17" spans="1:9" ht="12" customHeight="1">
      <c r="A17" s="320"/>
      <c r="B17" s="321"/>
      <c r="C17" s="19">
        <v>99.999999999999986</v>
      </c>
      <c r="D17" s="18">
        <v>61.904761904761905</v>
      </c>
      <c r="E17" s="19">
        <v>32.38095238095238</v>
      </c>
      <c r="F17" s="18">
        <v>0.95238095238095244</v>
      </c>
      <c r="G17" s="19">
        <v>0.95238095238095244</v>
      </c>
      <c r="H17" s="18">
        <v>3.8095238095238098</v>
      </c>
      <c r="I17" s="19">
        <v>16.666666666666664</v>
      </c>
    </row>
    <row r="18" spans="1:9" ht="12" customHeight="1">
      <c r="A18" s="320" t="s">
        <v>20</v>
      </c>
      <c r="B18" s="321"/>
      <c r="C18" s="13">
        <v>148</v>
      </c>
      <c r="D18" s="22">
        <v>100</v>
      </c>
      <c r="E18" s="23">
        <v>40</v>
      </c>
      <c r="F18" s="22">
        <v>2</v>
      </c>
      <c r="G18" s="39" t="s">
        <v>34</v>
      </c>
      <c r="H18" s="22">
        <v>6</v>
      </c>
      <c r="I18" s="23">
        <v>32</v>
      </c>
    </row>
    <row r="19" spans="1:9" ht="12" customHeight="1">
      <c r="A19" s="320"/>
      <c r="B19" s="321"/>
      <c r="C19" s="15">
        <v>100</v>
      </c>
      <c r="D19" s="12">
        <v>67.567567567567565</v>
      </c>
      <c r="E19" s="11">
        <v>27.027027027027028</v>
      </c>
      <c r="F19" s="12">
        <v>1.3513513513513513</v>
      </c>
      <c r="G19" s="43" t="s">
        <v>34</v>
      </c>
      <c r="H19" s="12">
        <v>4.0540540540540544</v>
      </c>
      <c r="I19" s="11">
        <v>17.777777777777779</v>
      </c>
    </row>
    <row r="20" spans="1:9" ht="12" customHeight="1">
      <c r="A20" s="320" t="s">
        <v>32</v>
      </c>
      <c r="B20" s="321"/>
      <c r="C20" s="2">
        <v>185</v>
      </c>
      <c r="D20" s="8">
        <v>132</v>
      </c>
      <c r="E20" s="2">
        <v>41</v>
      </c>
      <c r="F20" s="8">
        <v>2</v>
      </c>
      <c r="G20" s="41">
        <v>1</v>
      </c>
      <c r="H20" s="8">
        <v>9</v>
      </c>
      <c r="I20" s="2">
        <v>33</v>
      </c>
    </row>
    <row r="21" spans="1:9" ht="12" customHeight="1">
      <c r="A21" s="320"/>
      <c r="B21" s="321"/>
      <c r="C21" s="19">
        <v>100.00000000000001</v>
      </c>
      <c r="D21" s="18">
        <v>71.351351351351354</v>
      </c>
      <c r="E21" s="19">
        <v>22.162162162162165</v>
      </c>
      <c r="F21" s="18">
        <v>1.0810810810810811</v>
      </c>
      <c r="G21" s="18">
        <v>0.54054054054054057</v>
      </c>
      <c r="H21" s="18">
        <v>4.8648648648648649</v>
      </c>
      <c r="I21" s="19">
        <v>15.52511415525114</v>
      </c>
    </row>
    <row r="22" spans="1:9" ht="12" customHeight="1">
      <c r="A22" s="320" t="s">
        <v>21</v>
      </c>
      <c r="B22" s="321"/>
      <c r="C22" s="13">
        <v>152</v>
      </c>
      <c r="D22" s="22">
        <v>90</v>
      </c>
      <c r="E22" s="23">
        <v>47</v>
      </c>
      <c r="F22" s="22">
        <v>3</v>
      </c>
      <c r="G22" s="23">
        <v>3</v>
      </c>
      <c r="H22" s="22">
        <v>9</v>
      </c>
      <c r="I22" s="23">
        <v>19</v>
      </c>
    </row>
    <row r="23" spans="1:9" ht="12" customHeight="1">
      <c r="A23" s="320"/>
      <c r="B23" s="321"/>
      <c r="C23" s="15">
        <v>99.999999999999986</v>
      </c>
      <c r="D23" s="12">
        <v>59.210526315789465</v>
      </c>
      <c r="E23" s="11">
        <v>30.921052631578949</v>
      </c>
      <c r="F23" s="12">
        <v>1.9736842105263157</v>
      </c>
      <c r="G23" s="11">
        <v>1.9736842105263157</v>
      </c>
      <c r="H23" s="12">
        <v>5.9210526315789469</v>
      </c>
      <c r="I23" s="11">
        <v>11.111111111111111</v>
      </c>
    </row>
    <row r="24" spans="1:9" ht="12" customHeight="1">
      <c r="A24" s="320" t="s">
        <v>22</v>
      </c>
      <c r="B24" s="321"/>
      <c r="C24" s="2">
        <v>138</v>
      </c>
      <c r="D24" s="8">
        <v>82</v>
      </c>
      <c r="E24" s="2">
        <v>36</v>
      </c>
      <c r="F24" s="8">
        <v>5</v>
      </c>
      <c r="G24" s="2">
        <v>3</v>
      </c>
      <c r="H24" s="8">
        <v>12</v>
      </c>
      <c r="I24" s="2">
        <v>7</v>
      </c>
    </row>
    <row r="25" spans="1:9" ht="12" customHeight="1">
      <c r="A25" s="320"/>
      <c r="B25" s="321"/>
      <c r="C25" s="19">
        <v>100</v>
      </c>
      <c r="D25" s="18">
        <v>59.420289855072461</v>
      </c>
      <c r="E25" s="19">
        <v>26.086956521739129</v>
      </c>
      <c r="F25" s="18">
        <v>3.6231884057971016</v>
      </c>
      <c r="G25" s="19">
        <v>2.1739130434782608</v>
      </c>
      <c r="H25" s="18">
        <v>8.695652173913043</v>
      </c>
      <c r="I25" s="19">
        <v>4.8275862068965516</v>
      </c>
    </row>
    <row r="26" spans="1:9" ht="12" customHeight="1">
      <c r="A26" s="320" t="s">
        <v>23</v>
      </c>
      <c r="B26" s="321"/>
      <c r="C26" s="23">
        <v>139</v>
      </c>
      <c r="D26" s="22">
        <v>46</v>
      </c>
      <c r="E26" s="23">
        <v>37</v>
      </c>
      <c r="F26" s="22">
        <v>15</v>
      </c>
      <c r="G26" s="23">
        <v>30</v>
      </c>
      <c r="H26" s="22">
        <v>11</v>
      </c>
      <c r="I26" s="39" t="s">
        <v>34</v>
      </c>
    </row>
    <row r="27" spans="1:9" ht="12" customHeight="1">
      <c r="A27" s="320"/>
      <c r="B27" s="321"/>
      <c r="C27" s="11">
        <v>100</v>
      </c>
      <c r="D27" s="12">
        <v>33.093525179856115</v>
      </c>
      <c r="E27" s="11">
        <v>26.618705035971225</v>
      </c>
      <c r="F27" s="12">
        <v>10.791366906474821</v>
      </c>
      <c r="G27" s="11">
        <v>21.582733812949641</v>
      </c>
      <c r="H27" s="12">
        <v>7.9136690647482011</v>
      </c>
      <c r="I27" s="40" t="s">
        <v>34</v>
      </c>
    </row>
    <row r="28" spans="1:9" ht="12" customHeight="1">
      <c r="A28" s="320" t="s">
        <v>24</v>
      </c>
      <c r="B28" s="321"/>
      <c r="C28" s="2">
        <v>195</v>
      </c>
      <c r="D28" s="8">
        <v>45</v>
      </c>
      <c r="E28" s="2">
        <v>50</v>
      </c>
      <c r="F28" s="8">
        <v>16</v>
      </c>
      <c r="G28" s="2">
        <v>59</v>
      </c>
      <c r="H28" s="8">
        <v>25</v>
      </c>
      <c r="I28" s="2">
        <v>3</v>
      </c>
    </row>
    <row r="29" spans="1:9" ht="12" customHeight="1">
      <c r="A29" s="320"/>
      <c r="B29" s="321"/>
      <c r="C29" s="9">
        <v>100</v>
      </c>
      <c r="D29" s="18">
        <v>23.076923076923077</v>
      </c>
      <c r="E29" s="19">
        <v>25.641025641025639</v>
      </c>
      <c r="F29" s="18">
        <v>8.2051282051282044</v>
      </c>
      <c r="G29" s="19">
        <v>30.256410256410255</v>
      </c>
      <c r="H29" s="18">
        <v>12.820512820512819</v>
      </c>
      <c r="I29" s="19">
        <v>1.5151515151515151</v>
      </c>
    </row>
    <row r="30" spans="1:9" ht="12" customHeight="1">
      <c r="A30" s="320" t="s">
        <v>25</v>
      </c>
      <c r="B30" s="321"/>
      <c r="C30" s="44">
        <v>127</v>
      </c>
      <c r="D30" s="22">
        <v>16</v>
      </c>
      <c r="E30" s="23">
        <v>15</v>
      </c>
      <c r="F30" s="22">
        <v>3</v>
      </c>
      <c r="G30" s="23">
        <v>53</v>
      </c>
      <c r="H30" s="22">
        <v>40</v>
      </c>
      <c r="I30" s="23">
        <v>1</v>
      </c>
    </row>
    <row r="31" spans="1:9" ht="12" customHeight="1">
      <c r="A31" s="320"/>
      <c r="B31" s="321"/>
      <c r="C31" s="11">
        <v>100</v>
      </c>
      <c r="D31" s="12">
        <v>12.598425196850393</v>
      </c>
      <c r="E31" s="11">
        <v>11.811023622047244</v>
      </c>
      <c r="F31" s="12">
        <v>2.3622047244094486</v>
      </c>
      <c r="G31" s="11">
        <v>41.732283464566926</v>
      </c>
      <c r="H31" s="12">
        <v>31.496062992125985</v>
      </c>
      <c r="I31" s="11">
        <v>0.78125</v>
      </c>
    </row>
    <row r="32" spans="1:9" ht="12" customHeight="1">
      <c r="A32" s="320" t="s">
        <v>26</v>
      </c>
      <c r="B32" s="321"/>
      <c r="C32" s="13">
        <v>90</v>
      </c>
      <c r="D32" s="45">
        <v>7</v>
      </c>
      <c r="E32" s="2">
        <v>4</v>
      </c>
      <c r="F32" s="8">
        <v>5</v>
      </c>
      <c r="G32" s="2">
        <v>51</v>
      </c>
      <c r="H32" s="8">
        <v>23</v>
      </c>
      <c r="I32" s="41" t="s">
        <v>34</v>
      </c>
    </row>
    <row r="33" spans="1:11" ht="12" customHeight="1">
      <c r="A33" s="320"/>
      <c r="B33" s="321"/>
      <c r="C33" s="19">
        <v>100</v>
      </c>
      <c r="D33" s="18">
        <v>7.7777777777777777</v>
      </c>
      <c r="E33" s="19">
        <v>4.4444444444444446</v>
      </c>
      <c r="F33" s="18">
        <v>5.5555555555555554</v>
      </c>
      <c r="G33" s="19">
        <v>56.666666666666664</v>
      </c>
      <c r="H33" s="18">
        <v>25.555555555555554</v>
      </c>
      <c r="I33" s="42" t="s">
        <v>34</v>
      </c>
    </row>
    <row r="34" spans="1:11" ht="12" customHeight="1">
      <c r="A34" s="320" t="s">
        <v>27</v>
      </c>
      <c r="B34" s="321"/>
      <c r="C34" s="13">
        <v>53</v>
      </c>
      <c r="D34" s="22">
        <v>1</v>
      </c>
      <c r="E34" s="23">
        <v>4</v>
      </c>
      <c r="F34" s="22">
        <v>1</v>
      </c>
      <c r="G34" s="23">
        <v>28</v>
      </c>
      <c r="H34" s="22">
        <v>19</v>
      </c>
      <c r="I34" s="39" t="s">
        <v>34</v>
      </c>
    </row>
    <row r="35" spans="1:11" ht="12" customHeight="1">
      <c r="A35" s="320"/>
      <c r="B35" s="321"/>
      <c r="C35" s="15">
        <v>100</v>
      </c>
      <c r="D35" s="12">
        <v>1.8867924528301887</v>
      </c>
      <c r="E35" s="11">
        <v>7.5471698113207548</v>
      </c>
      <c r="F35" s="12">
        <v>1.8867924528301887</v>
      </c>
      <c r="G35" s="11">
        <v>52.830188679245282</v>
      </c>
      <c r="H35" s="12">
        <v>35.849056603773583</v>
      </c>
      <c r="I35" s="40" t="s">
        <v>34</v>
      </c>
    </row>
    <row r="36" spans="1:11" ht="12" customHeight="1">
      <c r="A36" s="320" t="s">
        <v>28</v>
      </c>
      <c r="B36" s="321"/>
      <c r="C36" s="2">
        <v>2</v>
      </c>
      <c r="D36" s="7" t="s">
        <v>34</v>
      </c>
      <c r="E36" s="41" t="s">
        <v>34</v>
      </c>
      <c r="F36" s="7" t="s">
        <v>34</v>
      </c>
      <c r="G36" s="41" t="s">
        <v>34</v>
      </c>
      <c r="H36" s="8">
        <v>1</v>
      </c>
      <c r="I36" s="58">
        <v>1</v>
      </c>
    </row>
    <row r="37" spans="1:11" ht="12" customHeight="1">
      <c r="A37" s="326"/>
      <c r="B37" s="327"/>
      <c r="C37" s="32">
        <v>100</v>
      </c>
      <c r="D37" s="25" t="s">
        <v>34</v>
      </c>
      <c r="E37" s="46" t="s">
        <v>34</v>
      </c>
      <c r="F37" s="25" t="s">
        <v>34</v>
      </c>
      <c r="G37" s="46" t="s">
        <v>34</v>
      </c>
      <c r="H37" s="33">
        <v>50</v>
      </c>
      <c r="I37" s="66">
        <v>50</v>
      </c>
    </row>
    <row r="38" spans="1:11" ht="12" customHeight="1">
      <c r="K38" s="37"/>
    </row>
  </sheetData>
  <mergeCells count="17">
    <mergeCell ref="A26:B27"/>
    <mergeCell ref="A4:B5"/>
    <mergeCell ref="A6:B7"/>
    <mergeCell ref="A8:B9"/>
    <mergeCell ref="A10:B11"/>
    <mergeCell ref="A12:B13"/>
    <mergeCell ref="A14:B15"/>
    <mergeCell ref="A16:B17"/>
    <mergeCell ref="A18:B19"/>
    <mergeCell ref="A20:B21"/>
    <mergeCell ref="A22:B23"/>
    <mergeCell ref="A24:B25"/>
    <mergeCell ref="A28:B29"/>
    <mergeCell ref="A30:B31"/>
    <mergeCell ref="A32:B33"/>
    <mergeCell ref="A34:B35"/>
    <mergeCell ref="A36:B37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showGridLines="0" workbookViewId="0"/>
  </sheetViews>
  <sheetFormatPr defaultColWidth="9.140625" defaultRowHeight="12" customHeight="1"/>
  <cols>
    <col min="1" max="1" width="2.28515625" style="2" customWidth="1"/>
    <col min="2" max="2" width="13.7109375" style="2" customWidth="1"/>
    <col min="3" max="9" width="7.85546875" style="2" customWidth="1"/>
    <col min="10" max="43" width="7" style="2" customWidth="1"/>
    <col min="44" max="16384" width="9.140625" style="2"/>
  </cols>
  <sheetData>
    <row r="1" spans="1:10" s="101" customFormat="1" ht="12.75" thickBot="1">
      <c r="A1" s="389" t="s">
        <v>183</v>
      </c>
      <c r="B1" s="100"/>
    </row>
    <row r="2" spans="1:10" ht="6" customHeight="1" thickTop="1">
      <c r="C2" s="3"/>
      <c r="D2" s="4"/>
      <c r="E2" s="4"/>
      <c r="F2" s="4"/>
      <c r="G2" s="4"/>
      <c r="H2" s="4"/>
      <c r="I2" s="5"/>
    </row>
    <row r="3" spans="1:10" ht="127.5" customHeight="1">
      <c r="C3" s="309" t="s">
        <v>0</v>
      </c>
      <c r="D3" s="311" t="s">
        <v>174</v>
      </c>
      <c r="E3" s="311" t="s">
        <v>175</v>
      </c>
      <c r="F3" s="311" t="s">
        <v>176</v>
      </c>
      <c r="G3" s="311" t="s">
        <v>177</v>
      </c>
      <c r="H3" s="311" t="s">
        <v>173</v>
      </c>
      <c r="I3" s="312" t="s">
        <v>178</v>
      </c>
    </row>
    <row r="4" spans="1:10" ht="12" customHeight="1">
      <c r="A4" s="322" t="s">
        <v>0</v>
      </c>
      <c r="B4" s="323"/>
      <c r="C4" s="85">
        <v>1504</v>
      </c>
      <c r="D4" s="82">
        <v>707</v>
      </c>
      <c r="E4" s="82">
        <v>351</v>
      </c>
      <c r="F4" s="82">
        <v>54</v>
      </c>
      <c r="G4" s="82">
        <v>229</v>
      </c>
      <c r="H4" s="82">
        <v>163</v>
      </c>
      <c r="I4" s="86">
        <v>190</v>
      </c>
      <c r="J4" s="37"/>
    </row>
    <row r="5" spans="1:10" ht="12" customHeight="1">
      <c r="A5" s="324"/>
      <c r="B5" s="325"/>
      <c r="C5" s="15">
        <v>99.999999999999986</v>
      </c>
      <c r="D5" s="12">
        <v>47.00797872340425</v>
      </c>
      <c r="E5" s="12">
        <v>23.337765957446805</v>
      </c>
      <c r="F5" s="12">
        <v>3.5904255319148941</v>
      </c>
      <c r="G5" s="12">
        <v>15.226063829787234</v>
      </c>
      <c r="H5" s="12">
        <v>10.837765957446809</v>
      </c>
      <c r="I5" s="11">
        <v>11.216056670602125</v>
      </c>
    </row>
    <row r="6" spans="1:10" ht="12" customHeight="1">
      <c r="A6" s="320" t="s">
        <v>17</v>
      </c>
      <c r="B6" s="321"/>
      <c r="C6" s="7" t="s">
        <v>34</v>
      </c>
      <c r="D6" s="7" t="s">
        <v>34</v>
      </c>
      <c r="E6" s="7" t="s">
        <v>34</v>
      </c>
      <c r="F6" s="7" t="s">
        <v>34</v>
      </c>
      <c r="G6" s="7" t="s">
        <v>34</v>
      </c>
      <c r="H6" s="7" t="s">
        <v>34</v>
      </c>
      <c r="I6" s="14" t="s">
        <v>34</v>
      </c>
    </row>
    <row r="7" spans="1:10" ht="12" customHeight="1">
      <c r="A7" s="320"/>
      <c r="B7" s="321"/>
      <c r="C7" s="10" t="s">
        <v>34</v>
      </c>
      <c r="D7" s="10" t="s">
        <v>34</v>
      </c>
      <c r="E7" s="10" t="s">
        <v>34</v>
      </c>
      <c r="F7" s="10" t="s">
        <v>34</v>
      </c>
      <c r="G7" s="10" t="s">
        <v>34</v>
      </c>
      <c r="H7" s="10" t="s">
        <v>34</v>
      </c>
      <c r="I7" s="16" t="s">
        <v>34</v>
      </c>
    </row>
    <row r="8" spans="1:10" ht="12" customHeight="1">
      <c r="A8" s="320" t="s">
        <v>18</v>
      </c>
      <c r="B8" s="321"/>
      <c r="C8" s="13">
        <v>3</v>
      </c>
      <c r="D8" s="38">
        <v>1</v>
      </c>
      <c r="E8" s="2">
        <v>1</v>
      </c>
      <c r="F8" s="7" t="s">
        <v>34</v>
      </c>
      <c r="G8" s="7" t="s">
        <v>34</v>
      </c>
      <c r="H8" s="7">
        <v>1</v>
      </c>
      <c r="I8" s="2">
        <v>1</v>
      </c>
    </row>
    <row r="9" spans="1:10" ht="12" customHeight="1">
      <c r="A9" s="320"/>
      <c r="B9" s="321"/>
      <c r="C9" s="19">
        <v>99.999999999999986</v>
      </c>
      <c r="D9" s="10">
        <v>33.333333333333329</v>
      </c>
      <c r="E9" s="19">
        <v>33.333333333333329</v>
      </c>
      <c r="F9" s="10" t="s">
        <v>34</v>
      </c>
      <c r="G9" s="10" t="s">
        <v>34</v>
      </c>
      <c r="H9" s="10">
        <v>33.333333333333329</v>
      </c>
      <c r="I9" s="19">
        <v>25</v>
      </c>
    </row>
    <row r="10" spans="1:10" ht="12" customHeight="1">
      <c r="A10" s="320" t="s">
        <v>29</v>
      </c>
      <c r="B10" s="321"/>
      <c r="C10" s="13">
        <v>35</v>
      </c>
      <c r="D10" s="8">
        <v>23</v>
      </c>
      <c r="E10" s="23">
        <v>11</v>
      </c>
      <c r="F10" s="38">
        <v>1</v>
      </c>
      <c r="G10" s="7" t="s">
        <v>34</v>
      </c>
      <c r="H10" s="7" t="s">
        <v>34</v>
      </c>
      <c r="I10" s="23">
        <v>20</v>
      </c>
    </row>
    <row r="11" spans="1:10" ht="12" customHeight="1">
      <c r="A11" s="320"/>
      <c r="B11" s="321"/>
      <c r="C11" s="15">
        <v>100</v>
      </c>
      <c r="D11" s="18">
        <v>65.714285714285708</v>
      </c>
      <c r="E11" s="11">
        <v>31.428571428571427</v>
      </c>
      <c r="F11" s="10">
        <v>2.8571428571428572</v>
      </c>
      <c r="G11" s="10" t="s">
        <v>34</v>
      </c>
      <c r="H11" s="10" t="s">
        <v>34</v>
      </c>
      <c r="I11" s="11">
        <v>36.363636363636367</v>
      </c>
    </row>
    <row r="12" spans="1:10" ht="12" customHeight="1">
      <c r="A12" s="320" t="s">
        <v>30</v>
      </c>
      <c r="B12" s="321"/>
      <c r="C12" s="2">
        <v>77</v>
      </c>
      <c r="D12" s="22">
        <v>51</v>
      </c>
      <c r="E12" s="2">
        <v>24</v>
      </c>
      <c r="F12" s="7" t="s">
        <v>34</v>
      </c>
      <c r="G12" s="41">
        <v>1</v>
      </c>
      <c r="H12" s="8">
        <v>1</v>
      </c>
      <c r="I12" s="2">
        <v>33</v>
      </c>
    </row>
    <row r="13" spans="1:10" ht="12" customHeight="1">
      <c r="A13" s="320"/>
      <c r="B13" s="321"/>
      <c r="C13" s="15">
        <v>100</v>
      </c>
      <c r="D13" s="12">
        <v>66.233766233766232</v>
      </c>
      <c r="E13" s="19">
        <v>31.168831168831169</v>
      </c>
      <c r="F13" s="10" t="s">
        <v>34</v>
      </c>
      <c r="G13" s="10">
        <v>1.2987012987012987</v>
      </c>
      <c r="H13" s="18">
        <v>1.2987012987012987</v>
      </c>
      <c r="I13" s="19">
        <v>30</v>
      </c>
    </row>
    <row r="14" spans="1:10" ht="12" customHeight="1">
      <c r="A14" s="320" t="s">
        <v>19</v>
      </c>
      <c r="B14" s="321"/>
      <c r="C14" s="2">
        <v>100</v>
      </c>
      <c r="D14" s="8">
        <v>71</v>
      </c>
      <c r="E14" s="23">
        <v>25</v>
      </c>
      <c r="F14" s="38">
        <v>2</v>
      </c>
      <c r="G14" s="7" t="s">
        <v>34</v>
      </c>
      <c r="H14" s="22">
        <v>2</v>
      </c>
      <c r="I14" s="23">
        <v>31</v>
      </c>
    </row>
    <row r="15" spans="1:10" ht="12" customHeight="1">
      <c r="A15" s="320"/>
      <c r="B15" s="321"/>
      <c r="C15" s="15">
        <v>100</v>
      </c>
      <c r="D15" s="18">
        <v>71</v>
      </c>
      <c r="E15" s="11">
        <v>25</v>
      </c>
      <c r="F15" s="10">
        <v>2</v>
      </c>
      <c r="G15" s="10" t="s">
        <v>34</v>
      </c>
      <c r="H15" s="12">
        <v>2</v>
      </c>
      <c r="I15" s="11">
        <v>23.664122137404579</v>
      </c>
    </row>
    <row r="16" spans="1:10" ht="12" customHeight="1">
      <c r="A16" s="320" t="s">
        <v>31</v>
      </c>
      <c r="B16" s="321"/>
      <c r="C16" s="13">
        <v>123</v>
      </c>
      <c r="D16" s="22">
        <v>86</v>
      </c>
      <c r="E16" s="2">
        <v>31</v>
      </c>
      <c r="F16" s="8">
        <v>1</v>
      </c>
      <c r="G16" s="7" t="s">
        <v>34</v>
      </c>
      <c r="H16" s="8">
        <v>5</v>
      </c>
      <c r="I16" s="2">
        <v>23</v>
      </c>
    </row>
    <row r="17" spans="1:9" ht="12" customHeight="1">
      <c r="A17" s="320"/>
      <c r="B17" s="321"/>
      <c r="C17" s="15">
        <v>100</v>
      </c>
      <c r="D17" s="12">
        <v>69.918699186991873</v>
      </c>
      <c r="E17" s="19">
        <v>25.203252032520325</v>
      </c>
      <c r="F17" s="18">
        <v>0.81300813008130091</v>
      </c>
      <c r="G17" s="10" t="s">
        <v>34</v>
      </c>
      <c r="H17" s="18">
        <v>4.0650406504065035</v>
      </c>
      <c r="I17" s="19">
        <v>15.753424657534246</v>
      </c>
    </row>
    <row r="18" spans="1:9" ht="12" customHeight="1">
      <c r="A18" s="320" t="s">
        <v>20</v>
      </c>
      <c r="B18" s="321"/>
      <c r="C18" s="2">
        <v>171</v>
      </c>
      <c r="D18" s="8">
        <v>115</v>
      </c>
      <c r="E18" s="23">
        <v>43</v>
      </c>
      <c r="F18" s="22">
        <v>2</v>
      </c>
      <c r="G18" s="39">
        <v>2</v>
      </c>
      <c r="H18" s="22">
        <v>9</v>
      </c>
      <c r="I18" s="23">
        <v>31</v>
      </c>
    </row>
    <row r="19" spans="1:9" ht="12" customHeight="1">
      <c r="A19" s="320"/>
      <c r="B19" s="321"/>
      <c r="C19" s="19">
        <v>100.00000000000001</v>
      </c>
      <c r="D19" s="18">
        <v>67.251461988304101</v>
      </c>
      <c r="E19" s="11">
        <v>25.146198830409354</v>
      </c>
      <c r="F19" s="12">
        <v>1.1695906432748537</v>
      </c>
      <c r="G19" s="40">
        <v>1.1695906432748537</v>
      </c>
      <c r="H19" s="12">
        <v>5.2631578947368416</v>
      </c>
      <c r="I19" s="11">
        <v>15.346534653465346</v>
      </c>
    </row>
    <row r="20" spans="1:9" ht="12" customHeight="1">
      <c r="A20" s="320" t="s">
        <v>32</v>
      </c>
      <c r="B20" s="321"/>
      <c r="C20" s="13">
        <v>175</v>
      </c>
      <c r="D20" s="22">
        <v>110</v>
      </c>
      <c r="E20" s="2">
        <v>50</v>
      </c>
      <c r="F20" s="8">
        <v>5</v>
      </c>
      <c r="G20" s="41">
        <v>1</v>
      </c>
      <c r="H20" s="8">
        <v>9</v>
      </c>
      <c r="I20" s="2">
        <v>26</v>
      </c>
    </row>
    <row r="21" spans="1:9" ht="12" customHeight="1">
      <c r="A21" s="320"/>
      <c r="B21" s="321"/>
      <c r="C21" s="15">
        <v>99.999999999999986</v>
      </c>
      <c r="D21" s="12">
        <v>62.857142857142854</v>
      </c>
      <c r="E21" s="19">
        <v>28.571428571428569</v>
      </c>
      <c r="F21" s="18">
        <v>2.8571428571428572</v>
      </c>
      <c r="G21" s="18">
        <v>0.5714285714285714</v>
      </c>
      <c r="H21" s="18">
        <v>5.1428571428571423</v>
      </c>
      <c r="I21" s="19">
        <v>12.935323383084576</v>
      </c>
    </row>
    <row r="22" spans="1:9" ht="12" customHeight="1">
      <c r="A22" s="320" t="s">
        <v>21</v>
      </c>
      <c r="B22" s="321"/>
      <c r="C22" s="2">
        <v>156</v>
      </c>
      <c r="D22" s="8">
        <v>106</v>
      </c>
      <c r="E22" s="23">
        <v>33</v>
      </c>
      <c r="F22" s="22">
        <v>2</v>
      </c>
      <c r="G22" s="23">
        <v>5</v>
      </c>
      <c r="H22" s="22">
        <v>10</v>
      </c>
      <c r="I22" s="23">
        <v>17</v>
      </c>
    </row>
    <row r="23" spans="1:9" ht="12" customHeight="1">
      <c r="A23" s="320"/>
      <c r="B23" s="321"/>
      <c r="C23" s="15">
        <v>100.00000000000001</v>
      </c>
      <c r="D23" s="18">
        <v>67.948717948717956</v>
      </c>
      <c r="E23" s="11">
        <v>21.153846153846153</v>
      </c>
      <c r="F23" s="12">
        <v>1.2820512820512819</v>
      </c>
      <c r="G23" s="11">
        <v>3.2051282051282048</v>
      </c>
      <c r="H23" s="12">
        <v>6.4102564102564097</v>
      </c>
      <c r="I23" s="11">
        <v>9.8265895953757223</v>
      </c>
    </row>
    <row r="24" spans="1:9" ht="12" customHeight="1">
      <c r="A24" s="320" t="s">
        <v>22</v>
      </c>
      <c r="B24" s="321"/>
      <c r="C24" s="2">
        <v>140</v>
      </c>
      <c r="D24" s="22">
        <v>60</v>
      </c>
      <c r="E24" s="2">
        <v>34</v>
      </c>
      <c r="F24" s="8">
        <v>15</v>
      </c>
      <c r="G24" s="2">
        <v>16</v>
      </c>
      <c r="H24" s="8">
        <v>15</v>
      </c>
      <c r="I24" s="2">
        <v>4</v>
      </c>
    </row>
    <row r="25" spans="1:9" ht="12" customHeight="1">
      <c r="A25" s="320"/>
      <c r="B25" s="321"/>
      <c r="C25" s="15">
        <v>99.999999999999986</v>
      </c>
      <c r="D25" s="12">
        <v>42.857142857142854</v>
      </c>
      <c r="E25" s="19">
        <v>24.285714285714285</v>
      </c>
      <c r="F25" s="18">
        <v>10.714285714285714</v>
      </c>
      <c r="G25" s="19">
        <v>11.428571428571429</v>
      </c>
      <c r="H25" s="18">
        <v>10.714285714285714</v>
      </c>
      <c r="I25" s="19">
        <v>2.7777777777777777</v>
      </c>
    </row>
    <row r="26" spans="1:9" ht="12" customHeight="1">
      <c r="A26" s="320" t="s">
        <v>23</v>
      </c>
      <c r="B26" s="321"/>
      <c r="C26" s="2">
        <v>147</v>
      </c>
      <c r="D26" s="8">
        <v>39</v>
      </c>
      <c r="E26" s="23">
        <v>43</v>
      </c>
      <c r="F26" s="22">
        <v>17</v>
      </c>
      <c r="G26" s="23">
        <v>32</v>
      </c>
      <c r="H26" s="22">
        <v>16</v>
      </c>
      <c r="I26" s="39">
        <v>1</v>
      </c>
    </row>
    <row r="27" spans="1:9" ht="12" customHeight="1">
      <c r="A27" s="320"/>
      <c r="B27" s="321"/>
      <c r="C27" s="15">
        <v>100</v>
      </c>
      <c r="D27" s="18">
        <v>26.530612244897959</v>
      </c>
      <c r="E27" s="11">
        <v>29.251700680272108</v>
      </c>
      <c r="F27" s="12">
        <v>11.564625850340136</v>
      </c>
      <c r="G27" s="11">
        <v>21.768707482993197</v>
      </c>
      <c r="H27" s="12">
        <v>10.884353741496598</v>
      </c>
      <c r="I27" s="40">
        <v>0.67567567567567566</v>
      </c>
    </row>
    <row r="28" spans="1:9" ht="12" customHeight="1">
      <c r="A28" s="320" t="s">
        <v>24</v>
      </c>
      <c r="B28" s="321"/>
      <c r="C28" s="2">
        <v>181</v>
      </c>
      <c r="D28" s="22">
        <v>34</v>
      </c>
      <c r="E28" s="2">
        <v>41</v>
      </c>
      <c r="F28" s="8">
        <v>7</v>
      </c>
      <c r="G28" s="2">
        <v>67</v>
      </c>
      <c r="H28" s="8">
        <v>32</v>
      </c>
      <c r="I28" s="2">
        <v>2</v>
      </c>
    </row>
    <row r="29" spans="1:9" ht="12" customHeight="1">
      <c r="A29" s="320"/>
      <c r="B29" s="321"/>
      <c r="C29" s="15">
        <v>100</v>
      </c>
      <c r="D29" s="12">
        <v>18.784530386740332</v>
      </c>
      <c r="E29" s="19">
        <v>22.651933701657459</v>
      </c>
      <c r="F29" s="18">
        <v>3.867403314917127</v>
      </c>
      <c r="G29" s="19">
        <v>37.016574585635361</v>
      </c>
      <c r="H29" s="18">
        <v>17.679558011049721</v>
      </c>
      <c r="I29" s="19">
        <v>1.0928961748633881</v>
      </c>
    </row>
    <row r="30" spans="1:9" ht="12" customHeight="1">
      <c r="A30" s="320" t="s">
        <v>25</v>
      </c>
      <c r="B30" s="321"/>
      <c r="C30" s="2">
        <v>110</v>
      </c>
      <c r="D30" s="8">
        <v>6</v>
      </c>
      <c r="E30" s="23">
        <v>9</v>
      </c>
      <c r="F30" s="22">
        <v>1</v>
      </c>
      <c r="G30" s="23">
        <v>66</v>
      </c>
      <c r="H30" s="22">
        <v>28</v>
      </c>
      <c r="I30" s="47" t="s">
        <v>34</v>
      </c>
    </row>
    <row r="31" spans="1:9" ht="12" customHeight="1">
      <c r="A31" s="320"/>
      <c r="B31" s="321"/>
      <c r="C31" s="15">
        <v>100</v>
      </c>
      <c r="D31" s="18">
        <v>5.4545454545454541</v>
      </c>
      <c r="E31" s="11">
        <v>8.1818181818181817</v>
      </c>
      <c r="F31" s="12">
        <v>0.90909090909090906</v>
      </c>
      <c r="G31" s="11">
        <v>60</v>
      </c>
      <c r="H31" s="12">
        <v>25.454545454545453</v>
      </c>
      <c r="I31" s="16" t="s">
        <v>34</v>
      </c>
    </row>
    <row r="32" spans="1:9" ht="12" customHeight="1">
      <c r="A32" s="320" t="s">
        <v>26</v>
      </c>
      <c r="B32" s="321"/>
      <c r="C32" s="2">
        <v>47</v>
      </c>
      <c r="D32" s="22">
        <v>3</v>
      </c>
      <c r="E32" s="2">
        <v>2</v>
      </c>
      <c r="F32" s="8">
        <v>1</v>
      </c>
      <c r="G32" s="2">
        <v>21</v>
      </c>
      <c r="H32" s="8">
        <v>20</v>
      </c>
      <c r="I32" s="14" t="s">
        <v>34</v>
      </c>
    </row>
    <row r="33" spans="1:9" ht="12" customHeight="1">
      <c r="A33" s="320"/>
      <c r="B33" s="321"/>
      <c r="C33" s="15">
        <v>100</v>
      </c>
      <c r="D33" s="18">
        <v>6.3829787234042552</v>
      </c>
      <c r="E33" s="19">
        <v>4.2553191489361701</v>
      </c>
      <c r="F33" s="12">
        <v>2.1276595744680851</v>
      </c>
      <c r="G33" s="19">
        <v>44.680851063829785</v>
      </c>
      <c r="H33" s="18">
        <v>42.553191489361701</v>
      </c>
      <c r="I33" s="16" t="s">
        <v>34</v>
      </c>
    </row>
    <row r="34" spans="1:9" ht="12" customHeight="1">
      <c r="A34" s="320" t="s">
        <v>27</v>
      </c>
      <c r="B34" s="321"/>
      <c r="C34" s="2">
        <v>31</v>
      </c>
      <c r="D34" s="22">
        <v>2</v>
      </c>
      <c r="E34" s="23">
        <v>2</v>
      </c>
      <c r="F34" s="7" t="s">
        <v>34</v>
      </c>
      <c r="G34" s="23">
        <v>18</v>
      </c>
      <c r="H34" s="22">
        <v>9</v>
      </c>
      <c r="I34" s="39">
        <v>1</v>
      </c>
    </row>
    <row r="35" spans="1:9" ht="12" customHeight="1">
      <c r="A35" s="320"/>
      <c r="B35" s="321"/>
      <c r="C35" s="19">
        <v>100</v>
      </c>
      <c r="D35" s="12">
        <v>6.4516129032258061</v>
      </c>
      <c r="E35" s="11">
        <v>6.4516129032258061</v>
      </c>
      <c r="F35" s="10" t="s">
        <v>34</v>
      </c>
      <c r="G35" s="11">
        <v>58.064516129032263</v>
      </c>
      <c r="H35" s="12">
        <v>29.032258064516132</v>
      </c>
      <c r="I35" s="40">
        <v>3.125</v>
      </c>
    </row>
    <row r="36" spans="1:9" ht="12" customHeight="1">
      <c r="A36" s="320" t="s">
        <v>28</v>
      </c>
      <c r="B36" s="321"/>
      <c r="C36" s="13">
        <v>8</v>
      </c>
      <c r="D36" s="7" t="s">
        <v>34</v>
      </c>
      <c r="E36" s="41">
        <v>2</v>
      </c>
      <c r="F36" s="7" t="s">
        <v>34</v>
      </c>
      <c r="G36" s="7" t="s">
        <v>34</v>
      </c>
      <c r="H36" s="8">
        <v>6</v>
      </c>
      <c r="I36" s="14" t="s">
        <v>34</v>
      </c>
    </row>
    <row r="37" spans="1:9" ht="12" customHeight="1">
      <c r="A37" s="326"/>
      <c r="B37" s="327"/>
      <c r="C37" s="32">
        <v>100</v>
      </c>
      <c r="D37" s="25" t="s">
        <v>34</v>
      </c>
      <c r="E37" s="46">
        <v>25</v>
      </c>
      <c r="F37" s="25" t="s">
        <v>34</v>
      </c>
      <c r="G37" s="25" t="s">
        <v>34</v>
      </c>
      <c r="H37" s="33">
        <v>75</v>
      </c>
      <c r="I37" s="27" t="s">
        <v>34</v>
      </c>
    </row>
  </sheetData>
  <mergeCells count="17">
    <mergeCell ref="A26:B27"/>
    <mergeCell ref="A4:B5"/>
    <mergeCell ref="A6:B7"/>
    <mergeCell ref="A8:B9"/>
    <mergeCell ref="A10:B11"/>
    <mergeCell ref="A12:B13"/>
    <mergeCell ref="A14:B15"/>
    <mergeCell ref="A16:B17"/>
    <mergeCell ref="A18:B19"/>
    <mergeCell ref="A20:B21"/>
    <mergeCell ref="A22:B23"/>
    <mergeCell ref="A24:B25"/>
    <mergeCell ref="A28:B29"/>
    <mergeCell ref="A30:B31"/>
    <mergeCell ref="A32:B33"/>
    <mergeCell ref="A34:B35"/>
    <mergeCell ref="A36:B37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7"/>
  <sheetViews>
    <sheetView showGridLines="0" workbookViewId="0"/>
  </sheetViews>
  <sheetFormatPr defaultColWidth="9.140625" defaultRowHeight="12"/>
  <cols>
    <col min="1" max="1" width="2.28515625" style="2" customWidth="1"/>
    <col min="2" max="2" width="22.28515625" style="2" customWidth="1"/>
    <col min="3" max="10" width="7.85546875" style="2" customWidth="1"/>
    <col min="11" max="43" width="7" style="2" customWidth="1"/>
    <col min="44" max="16384" width="9.140625" style="2"/>
  </cols>
  <sheetData>
    <row r="1" spans="1:9" s="101" customFormat="1" ht="12.75" thickBot="1">
      <c r="A1" s="388" t="s">
        <v>184</v>
      </c>
      <c r="B1" s="100"/>
    </row>
    <row r="2" spans="1:9" ht="6" customHeight="1" thickTop="1">
      <c r="C2" s="3"/>
      <c r="D2" s="4"/>
      <c r="E2" s="4"/>
      <c r="F2" s="4"/>
      <c r="G2" s="4"/>
      <c r="H2" s="4"/>
      <c r="I2" s="5"/>
    </row>
    <row r="3" spans="1:9" ht="127.5" customHeight="1">
      <c r="C3" s="309" t="s">
        <v>0</v>
      </c>
      <c r="D3" s="311" t="s">
        <v>174</v>
      </c>
      <c r="E3" s="311" t="s">
        <v>175</v>
      </c>
      <c r="F3" s="311" t="s">
        <v>176</v>
      </c>
      <c r="G3" s="311" t="s">
        <v>177</v>
      </c>
      <c r="H3" s="311" t="s">
        <v>173</v>
      </c>
      <c r="I3" s="312" t="s">
        <v>178</v>
      </c>
    </row>
    <row r="4" spans="1:9" ht="12" customHeight="1">
      <c r="A4" s="342" t="s">
        <v>0</v>
      </c>
      <c r="B4" s="343"/>
      <c r="C4" s="81">
        <v>1504</v>
      </c>
      <c r="D4" s="82">
        <v>707</v>
      </c>
      <c r="E4" s="81">
        <v>351</v>
      </c>
      <c r="F4" s="82">
        <v>54</v>
      </c>
      <c r="G4" s="81">
        <v>229</v>
      </c>
      <c r="H4" s="82">
        <v>163</v>
      </c>
      <c r="I4" s="81">
        <v>190</v>
      </c>
    </row>
    <row r="5" spans="1:9" ht="12" customHeight="1">
      <c r="A5" s="320"/>
      <c r="B5" s="321"/>
      <c r="C5" s="19">
        <v>99.999999999999986</v>
      </c>
      <c r="D5" s="18">
        <v>47.00797872340425</v>
      </c>
      <c r="E5" s="19">
        <v>23.337765957446805</v>
      </c>
      <c r="F5" s="18">
        <v>3.5904255319148941</v>
      </c>
      <c r="G5" s="19">
        <v>15.226063829787234</v>
      </c>
      <c r="H5" s="18">
        <v>10.837765957446809</v>
      </c>
      <c r="I5" s="19">
        <v>11.216056670602125</v>
      </c>
    </row>
    <row r="6" spans="1:9" ht="12" customHeight="1">
      <c r="A6" s="320" t="s">
        <v>54</v>
      </c>
      <c r="B6" s="321"/>
      <c r="C6" s="23">
        <v>91</v>
      </c>
      <c r="D6" s="22">
        <v>26</v>
      </c>
      <c r="E6" s="23">
        <v>29</v>
      </c>
      <c r="F6" s="22">
        <v>4</v>
      </c>
      <c r="G6" s="23">
        <v>28</v>
      </c>
      <c r="H6" s="22">
        <v>4</v>
      </c>
      <c r="I6" s="23">
        <v>5</v>
      </c>
    </row>
    <row r="7" spans="1:9" ht="12" customHeight="1">
      <c r="A7" s="320"/>
      <c r="B7" s="321"/>
      <c r="C7" s="11">
        <v>100</v>
      </c>
      <c r="D7" s="12">
        <v>28.571428571428569</v>
      </c>
      <c r="E7" s="11">
        <v>31.868131868131865</v>
      </c>
      <c r="F7" s="12">
        <v>4.395604395604396</v>
      </c>
      <c r="G7" s="11">
        <v>30.76923076923077</v>
      </c>
      <c r="H7" s="12">
        <v>4.395604395604396</v>
      </c>
      <c r="I7" s="11">
        <v>5.2083333333333339</v>
      </c>
    </row>
    <row r="8" spans="1:9" ht="12" customHeight="1">
      <c r="A8" s="333"/>
      <c r="B8" s="335" t="s">
        <v>55</v>
      </c>
      <c r="C8" s="2">
        <v>79</v>
      </c>
      <c r="D8" s="8">
        <v>22</v>
      </c>
      <c r="E8" s="2">
        <v>26</v>
      </c>
      <c r="F8" s="8">
        <v>4</v>
      </c>
      <c r="G8" s="2">
        <v>24</v>
      </c>
      <c r="H8" s="8">
        <v>3</v>
      </c>
      <c r="I8" s="2">
        <v>4</v>
      </c>
    </row>
    <row r="9" spans="1:9" ht="12" customHeight="1">
      <c r="A9" s="334"/>
      <c r="B9" s="325"/>
      <c r="C9" s="19">
        <v>100</v>
      </c>
      <c r="D9" s="18">
        <v>27.848101265822784</v>
      </c>
      <c r="E9" s="19">
        <v>32.911392405063289</v>
      </c>
      <c r="F9" s="18">
        <v>5.0632911392405067</v>
      </c>
      <c r="G9" s="19">
        <v>30.37974683544304</v>
      </c>
      <c r="H9" s="18">
        <v>3.79746835443038</v>
      </c>
      <c r="I9" s="19">
        <v>4.8192771084337354</v>
      </c>
    </row>
    <row r="10" spans="1:9" ht="12" customHeight="1">
      <c r="A10" s="333"/>
      <c r="B10" s="335" t="s">
        <v>56</v>
      </c>
      <c r="C10" s="23">
        <v>12</v>
      </c>
      <c r="D10" s="22">
        <v>4</v>
      </c>
      <c r="E10" s="23">
        <v>3</v>
      </c>
      <c r="F10" s="52" t="s">
        <v>33</v>
      </c>
      <c r="G10" s="23">
        <v>4</v>
      </c>
      <c r="H10" s="22">
        <v>1</v>
      </c>
      <c r="I10" s="23">
        <v>1</v>
      </c>
    </row>
    <row r="11" spans="1:9" ht="12" customHeight="1">
      <c r="A11" s="334"/>
      <c r="B11" s="325"/>
      <c r="C11" s="11">
        <v>99.999999999999986</v>
      </c>
      <c r="D11" s="12">
        <v>33.333333333333329</v>
      </c>
      <c r="E11" s="11">
        <v>25</v>
      </c>
      <c r="F11" s="53" t="s">
        <v>33</v>
      </c>
      <c r="G11" s="11">
        <v>33.333333333333329</v>
      </c>
      <c r="H11" s="12">
        <v>8.3333333333333321</v>
      </c>
      <c r="I11" s="11">
        <v>7.6923076923076925</v>
      </c>
    </row>
    <row r="12" spans="1:9" ht="12" customHeight="1">
      <c r="A12" s="333"/>
      <c r="B12" s="335" t="s">
        <v>57</v>
      </c>
      <c r="C12" s="49" t="s">
        <v>33</v>
      </c>
      <c r="D12" s="52" t="s">
        <v>33</v>
      </c>
      <c r="E12" s="49" t="s">
        <v>33</v>
      </c>
      <c r="F12" s="52" t="s">
        <v>33</v>
      </c>
      <c r="G12" s="49" t="s">
        <v>33</v>
      </c>
      <c r="H12" s="52" t="s">
        <v>33</v>
      </c>
      <c r="I12" s="49" t="s">
        <v>33</v>
      </c>
    </row>
    <row r="13" spans="1:9" ht="12" customHeight="1">
      <c r="A13" s="334"/>
      <c r="B13" s="325"/>
      <c r="C13" s="50" t="s">
        <v>33</v>
      </c>
      <c r="D13" s="53" t="s">
        <v>33</v>
      </c>
      <c r="E13" s="50" t="s">
        <v>33</v>
      </c>
      <c r="F13" s="53" t="s">
        <v>33</v>
      </c>
      <c r="G13" s="50" t="s">
        <v>33</v>
      </c>
      <c r="H13" s="53" t="s">
        <v>33</v>
      </c>
      <c r="I13" s="50" t="s">
        <v>33</v>
      </c>
    </row>
    <row r="14" spans="1:9" ht="12" customHeight="1">
      <c r="A14" s="336" t="s">
        <v>58</v>
      </c>
      <c r="B14" s="337"/>
      <c r="C14" s="2">
        <v>1109</v>
      </c>
      <c r="D14" s="8">
        <v>602</v>
      </c>
      <c r="E14" s="2">
        <v>289</v>
      </c>
      <c r="F14" s="8">
        <v>39</v>
      </c>
      <c r="G14" s="2">
        <v>157</v>
      </c>
      <c r="H14" s="8">
        <v>22</v>
      </c>
      <c r="I14" s="2">
        <v>172</v>
      </c>
    </row>
    <row r="15" spans="1:9" ht="12" customHeight="1">
      <c r="A15" s="338"/>
      <c r="B15" s="339"/>
      <c r="C15" s="56">
        <v>100</v>
      </c>
      <c r="D15" s="12">
        <v>54.283137962128045</v>
      </c>
      <c r="E15" s="19">
        <v>26.059513074842201</v>
      </c>
      <c r="F15" s="18">
        <v>3.5166816952209197</v>
      </c>
      <c r="G15" s="19">
        <v>14.156898106402164</v>
      </c>
      <c r="H15" s="18">
        <v>1.9837691614066726</v>
      </c>
      <c r="I15" s="19">
        <v>13.427010148321624</v>
      </c>
    </row>
    <row r="16" spans="1:9" ht="12" customHeight="1">
      <c r="A16" s="336" t="s">
        <v>59</v>
      </c>
      <c r="B16" s="337"/>
      <c r="C16" s="2">
        <v>304</v>
      </c>
      <c r="D16" s="8">
        <v>79</v>
      </c>
      <c r="E16" s="58">
        <v>33</v>
      </c>
      <c r="F16" s="22">
        <v>11</v>
      </c>
      <c r="G16" s="23">
        <v>44</v>
      </c>
      <c r="H16" s="22">
        <v>137</v>
      </c>
      <c r="I16" s="23">
        <v>13</v>
      </c>
    </row>
    <row r="17" spans="1:9" ht="12" customHeight="1">
      <c r="A17" s="340"/>
      <c r="B17" s="341"/>
      <c r="C17" s="24">
        <v>100</v>
      </c>
      <c r="D17" s="33">
        <v>25.986842105263158</v>
      </c>
      <c r="E17" s="66">
        <v>10.855263157894738</v>
      </c>
      <c r="F17" s="33">
        <v>3.6184210526315792</v>
      </c>
      <c r="G17" s="26">
        <v>14.473684210526317</v>
      </c>
      <c r="H17" s="33">
        <v>45.065789473684212</v>
      </c>
      <c r="I17" s="26">
        <v>4.1009463722397479</v>
      </c>
    </row>
  </sheetData>
  <mergeCells count="10">
    <mergeCell ref="A12:A13"/>
    <mergeCell ref="B12:B13"/>
    <mergeCell ref="A14:B15"/>
    <mergeCell ref="A16:B17"/>
    <mergeCell ref="A4:B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3"/>
  <sheetViews>
    <sheetView showGridLines="0" workbookViewId="0"/>
  </sheetViews>
  <sheetFormatPr defaultColWidth="9.140625" defaultRowHeight="12"/>
  <cols>
    <col min="1" max="1" width="2.140625" style="2" customWidth="1"/>
    <col min="2" max="2" width="34.42578125" style="2" customWidth="1"/>
    <col min="3" max="10" width="7.85546875" style="2" customWidth="1"/>
    <col min="11" max="43" width="7" style="2" customWidth="1"/>
    <col min="44" max="16384" width="9.140625" style="2"/>
  </cols>
  <sheetData>
    <row r="1" spans="1:10" s="101" customFormat="1" ht="12.75" thickBot="1">
      <c r="A1" s="388" t="s">
        <v>185</v>
      </c>
      <c r="B1" s="100"/>
    </row>
    <row r="2" spans="1:10" ht="6" customHeight="1" thickTop="1">
      <c r="C2" s="3"/>
      <c r="D2" s="4"/>
      <c r="E2" s="4"/>
      <c r="F2" s="4"/>
      <c r="G2" s="4"/>
      <c r="H2" s="4"/>
      <c r="I2" s="5"/>
    </row>
    <row r="3" spans="1:10" ht="127.5" customHeight="1">
      <c r="C3" s="309" t="s">
        <v>0</v>
      </c>
      <c r="D3" s="311" t="s">
        <v>174</v>
      </c>
      <c r="E3" s="311" t="s">
        <v>175</v>
      </c>
      <c r="F3" s="311" t="s">
        <v>176</v>
      </c>
      <c r="G3" s="311" t="s">
        <v>177</v>
      </c>
      <c r="H3" s="311" t="s">
        <v>173</v>
      </c>
      <c r="I3" s="312" t="s">
        <v>178</v>
      </c>
      <c r="J3" s="37"/>
    </row>
    <row r="4" spans="1:10" ht="12" customHeight="1">
      <c r="A4" s="344" t="s">
        <v>0</v>
      </c>
      <c r="B4" s="345"/>
      <c r="C4" s="81">
        <v>1504</v>
      </c>
      <c r="D4" s="82">
        <v>707</v>
      </c>
      <c r="E4" s="81">
        <v>351</v>
      </c>
      <c r="F4" s="82">
        <v>54</v>
      </c>
      <c r="G4" s="81">
        <v>229</v>
      </c>
      <c r="H4" s="82">
        <v>163</v>
      </c>
      <c r="I4" s="81">
        <v>190</v>
      </c>
      <c r="J4" s="37"/>
    </row>
    <row r="5" spans="1:10" ht="12" customHeight="1">
      <c r="A5" s="346"/>
      <c r="B5" s="347"/>
      <c r="C5" s="19">
        <v>99.999999999999986</v>
      </c>
      <c r="D5" s="18">
        <v>47.00797872340425</v>
      </c>
      <c r="E5" s="19">
        <v>23.337765957446805</v>
      </c>
      <c r="F5" s="18">
        <v>3.5904255319148941</v>
      </c>
      <c r="G5" s="19">
        <v>15.226063829787234</v>
      </c>
      <c r="H5" s="18">
        <v>10.837765957446809</v>
      </c>
      <c r="I5" s="19">
        <v>11.216056670602125</v>
      </c>
      <c r="J5" s="37"/>
    </row>
    <row r="6" spans="1:10" ht="12" customHeight="1">
      <c r="A6" s="346" t="s">
        <v>166</v>
      </c>
      <c r="B6" s="347"/>
      <c r="C6" s="23">
        <v>68</v>
      </c>
      <c r="D6" s="22">
        <v>9</v>
      </c>
      <c r="E6" s="23">
        <v>13</v>
      </c>
      <c r="F6" s="22">
        <v>3</v>
      </c>
      <c r="G6" s="23">
        <v>39</v>
      </c>
      <c r="H6" s="22">
        <v>4</v>
      </c>
      <c r="I6" s="49" t="s">
        <v>33</v>
      </c>
      <c r="J6" s="37"/>
    </row>
    <row r="7" spans="1:10" ht="12" customHeight="1">
      <c r="A7" s="346"/>
      <c r="B7" s="347"/>
      <c r="C7" s="11">
        <v>100</v>
      </c>
      <c r="D7" s="12">
        <v>13.23529411764706</v>
      </c>
      <c r="E7" s="11">
        <v>19.117647058823529</v>
      </c>
      <c r="F7" s="12">
        <v>4.4117647058823533</v>
      </c>
      <c r="G7" s="11">
        <v>57.352941176470587</v>
      </c>
      <c r="H7" s="12">
        <v>5.8823529411764701</v>
      </c>
      <c r="I7" s="50" t="s">
        <v>33</v>
      </c>
      <c r="J7" s="37"/>
    </row>
    <row r="8" spans="1:10" ht="12" customHeight="1">
      <c r="A8" s="348"/>
      <c r="B8" s="350" t="s">
        <v>55</v>
      </c>
      <c r="C8" s="2">
        <v>50</v>
      </c>
      <c r="D8" s="8">
        <v>7</v>
      </c>
      <c r="E8" s="2">
        <v>11</v>
      </c>
      <c r="F8" s="8">
        <v>3</v>
      </c>
      <c r="G8" s="2">
        <v>26</v>
      </c>
      <c r="H8" s="8">
        <v>3</v>
      </c>
      <c r="I8" s="49" t="s">
        <v>33</v>
      </c>
      <c r="J8" s="37"/>
    </row>
    <row r="9" spans="1:10" ht="12" customHeight="1">
      <c r="A9" s="349"/>
      <c r="B9" s="351"/>
      <c r="C9" s="19">
        <v>100</v>
      </c>
      <c r="D9" s="18">
        <v>14.000000000000002</v>
      </c>
      <c r="E9" s="19">
        <v>22</v>
      </c>
      <c r="F9" s="18">
        <v>6</v>
      </c>
      <c r="G9" s="19">
        <v>52</v>
      </c>
      <c r="H9" s="18">
        <v>6</v>
      </c>
      <c r="I9" s="50" t="s">
        <v>33</v>
      </c>
      <c r="J9" s="37"/>
    </row>
    <row r="10" spans="1:10" ht="12" customHeight="1">
      <c r="A10" s="348"/>
      <c r="B10" s="350" t="s">
        <v>56</v>
      </c>
      <c r="C10" s="23">
        <v>18</v>
      </c>
      <c r="D10" s="22">
        <v>2</v>
      </c>
      <c r="E10" s="23">
        <v>2</v>
      </c>
      <c r="F10" s="52" t="s">
        <v>33</v>
      </c>
      <c r="G10" s="23">
        <v>13</v>
      </c>
      <c r="H10" s="22">
        <v>1</v>
      </c>
      <c r="I10" s="49" t="s">
        <v>33</v>
      </c>
      <c r="J10" s="37"/>
    </row>
    <row r="11" spans="1:10" ht="12" customHeight="1">
      <c r="A11" s="349"/>
      <c r="B11" s="351"/>
      <c r="C11" s="11">
        <v>99.999999999999986</v>
      </c>
      <c r="D11" s="12">
        <v>11.111111111111111</v>
      </c>
      <c r="E11" s="11">
        <v>11.111111111111111</v>
      </c>
      <c r="F11" s="53" t="s">
        <v>33</v>
      </c>
      <c r="G11" s="11">
        <v>72.222222222222214</v>
      </c>
      <c r="H11" s="12">
        <v>5.5555555555555554</v>
      </c>
      <c r="I11" s="50" t="s">
        <v>33</v>
      </c>
      <c r="J11" s="37"/>
    </row>
    <row r="12" spans="1:10" ht="12" customHeight="1">
      <c r="A12" s="348"/>
      <c r="B12" s="350" t="s">
        <v>57</v>
      </c>
      <c r="C12" s="49" t="s">
        <v>33</v>
      </c>
      <c r="D12" s="52" t="s">
        <v>33</v>
      </c>
      <c r="E12" s="49" t="s">
        <v>33</v>
      </c>
      <c r="F12" s="52" t="s">
        <v>33</v>
      </c>
      <c r="G12" s="49" t="s">
        <v>33</v>
      </c>
      <c r="H12" s="52" t="s">
        <v>33</v>
      </c>
      <c r="I12" s="49" t="s">
        <v>33</v>
      </c>
      <c r="J12" s="37"/>
    </row>
    <row r="13" spans="1:10" ht="12" customHeight="1">
      <c r="A13" s="349"/>
      <c r="B13" s="351"/>
      <c r="C13" s="50" t="s">
        <v>33</v>
      </c>
      <c r="D13" s="53" t="s">
        <v>33</v>
      </c>
      <c r="E13" s="50" t="s">
        <v>33</v>
      </c>
      <c r="F13" s="53" t="s">
        <v>33</v>
      </c>
      <c r="G13" s="50" t="s">
        <v>33</v>
      </c>
      <c r="H13" s="53" t="s">
        <v>33</v>
      </c>
      <c r="I13" s="50" t="s">
        <v>33</v>
      </c>
      <c r="J13" s="37"/>
    </row>
    <row r="14" spans="1:10" ht="12" customHeight="1">
      <c r="A14" s="352" t="s">
        <v>167</v>
      </c>
      <c r="B14" s="353"/>
      <c r="C14" s="2">
        <v>1093</v>
      </c>
      <c r="D14" s="8">
        <v>567</v>
      </c>
      <c r="E14" s="2">
        <v>285</v>
      </c>
      <c r="F14" s="8">
        <v>45</v>
      </c>
      <c r="G14" s="2">
        <v>169</v>
      </c>
      <c r="H14" s="8">
        <v>27</v>
      </c>
      <c r="I14" s="2">
        <v>114</v>
      </c>
      <c r="J14" s="37"/>
    </row>
    <row r="15" spans="1:10" ht="12" customHeight="1">
      <c r="A15" s="354"/>
      <c r="B15" s="355"/>
      <c r="C15" s="56">
        <v>99.999999999999986</v>
      </c>
      <c r="D15" s="12">
        <v>51.875571820677038</v>
      </c>
      <c r="E15" s="19">
        <v>26.075022872827081</v>
      </c>
      <c r="F15" s="18">
        <v>4.1171088746569078</v>
      </c>
      <c r="G15" s="19">
        <v>15.46203110704483</v>
      </c>
      <c r="H15" s="18">
        <v>2.4702653247941448</v>
      </c>
      <c r="I15" s="19">
        <v>9.4449047224523621</v>
      </c>
      <c r="J15" s="37"/>
    </row>
    <row r="16" spans="1:10" ht="12" customHeight="1">
      <c r="A16" s="352" t="s">
        <v>168</v>
      </c>
      <c r="B16" s="353"/>
      <c r="C16" s="2">
        <v>145</v>
      </c>
      <c r="D16" s="8">
        <v>103</v>
      </c>
      <c r="E16" s="58">
        <v>40</v>
      </c>
      <c r="F16" s="22">
        <v>1</v>
      </c>
      <c r="G16" s="49" t="s">
        <v>33</v>
      </c>
      <c r="H16" s="22">
        <v>1</v>
      </c>
      <c r="I16" s="23">
        <v>69</v>
      </c>
      <c r="J16" s="37"/>
    </row>
    <row r="17" spans="1:10" ht="12" customHeight="1">
      <c r="A17" s="354"/>
      <c r="B17" s="355"/>
      <c r="C17" s="15">
        <v>100</v>
      </c>
      <c r="D17" s="12">
        <v>71.034482758620683</v>
      </c>
      <c r="E17" s="59">
        <v>27.586206896551722</v>
      </c>
      <c r="F17" s="12">
        <v>0.68965517241379315</v>
      </c>
      <c r="G17" s="50" t="s">
        <v>33</v>
      </c>
      <c r="H17" s="12">
        <v>0.68965517241379315</v>
      </c>
      <c r="I17" s="11">
        <v>32.242990654205606</v>
      </c>
      <c r="J17" s="37"/>
    </row>
    <row r="18" spans="1:10" ht="12" customHeight="1">
      <c r="A18" s="352" t="s">
        <v>59</v>
      </c>
      <c r="B18" s="353"/>
      <c r="C18" s="13">
        <v>198</v>
      </c>
      <c r="D18" s="44">
        <v>28</v>
      </c>
      <c r="E18" s="22">
        <v>13</v>
      </c>
      <c r="F18" s="2">
        <v>5</v>
      </c>
      <c r="G18" s="22">
        <v>21</v>
      </c>
      <c r="H18" s="22">
        <v>131</v>
      </c>
      <c r="I18" s="2">
        <v>7</v>
      </c>
      <c r="J18" s="37"/>
    </row>
    <row r="19" spans="1:10" ht="12" customHeight="1">
      <c r="A19" s="356"/>
      <c r="B19" s="357"/>
      <c r="C19" s="24">
        <v>100</v>
      </c>
      <c r="D19" s="71">
        <v>14.14141414141414</v>
      </c>
      <c r="E19" s="71">
        <v>6.5656565656565666</v>
      </c>
      <c r="F19" s="71">
        <v>2.5252525252525251</v>
      </c>
      <c r="G19" s="71">
        <v>10.606060606060606</v>
      </c>
      <c r="H19" s="71">
        <v>66.161616161616166</v>
      </c>
      <c r="I19" s="26">
        <v>3.4146341463414638</v>
      </c>
      <c r="J19" s="37"/>
    </row>
    <row r="20" spans="1:10">
      <c r="E20" s="64"/>
      <c r="F20" s="64"/>
      <c r="G20" s="64"/>
      <c r="J20" s="37"/>
    </row>
    <row r="21" spans="1:10">
      <c r="F21" s="37"/>
    </row>
    <row r="22" spans="1:10">
      <c r="F22" s="37"/>
    </row>
    <row r="23" spans="1:10">
      <c r="F23" s="37"/>
    </row>
    <row r="24" spans="1:10">
      <c r="F24" s="37"/>
    </row>
    <row r="25" spans="1:10">
      <c r="F25" s="37"/>
    </row>
    <row r="26" spans="1:10">
      <c r="F26" s="37"/>
    </row>
    <row r="27" spans="1:10">
      <c r="F27" s="37"/>
    </row>
    <row r="28" spans="1:10">
      <c r="F28" s="37"/>
    </row>
    <row r="29" spans="1:10">
      <c r="F29" s="37"/>
    </row>
    <row r="30" spans="1:10">
      <c r="F30" s="37"/>
    </row>
    <row r="31" spans="1:10">
      <c r="F31" s="37"/>
    </row>
    <row r="32" spans="1:10">
      <c r="F32" s="37"/>
    </row>
    <row r="33" spans="6:6">
      <c r="F33" s="37"/>
    </row>
    <row r="34" spans="6:6">
      <c r="F34" s="37"/>
    </row>
    <row r="35" spans="6:6">
      <c r="F35" s="37"/>
    </row>
    <row r="36" spans="6:6">
      <c r="F36" s="37"/>
    </row>
    <row r="37" spans="6:6">
      <c r="F37" s="37"/>
    </row>
    <row r="38" spans="6:6">
      <c r="F38" s="37"/>
    </row>
    <row r="39" spans="6:6">
      <c r="F39" s="37"/>
    </row>
    <row r="40" spans="6:6">
      <c r="F40" s="37"/>
    </row>
    <row r="41" spans="6:6">
      <c r="F41" s="37"/>
    </row>
    <row r="42" spans="6:6">
      <c r="F42" s="37"/>
    </row>
    <row r="43" spans="6:6">
      <c r="F43" s="37"/>
    </row>
    <row r="44" spans="6:6">
      <c r="F44" s="37"/>
    </row>
    <row r="45" spans="6:6">
      <c r="F45" s="37"/>
    </row>
    <row r="46" spans="6:6">
      <c r="F46" s="37"/>
    </row>
    <row r="47" spans="6:6">
      <c r="F47" s="37"/>
    </row>
    <row r="48" spans="6:6">
      <c r="F48" s="37"/>
    </row>
    <row r="49" spans="6:6">
      <c r="F49" s="37"/>
    </row>
    <row r="50" spans="6:6">
      <c r="F50" s="37"/>
    </row>
    <row r="51" spans="6:6">
      <c r="F51" s="37"/>
    </row>
    <row r="52" spans="6:6">
      <c r="F52" s="37"/>
    </row>
    <row r="53" spans="6:6">
      <c r="F53" s="37"/>
    </row>
    <row r="54" spans="6:6">
      <c r="F54" s="37"/>
    </row>
    <row r="55" spans="6:6">
      <c r="F55" s="37"/>
    </row>
    <row r="56" spans="6:6">
      <c r="F56" s="37"/>
    </row>
    <row r="57" spans="6:6">
      <c r="F57" s="37"/>
    </row>
    <row r="58" spans="6:6">
      <c r="F58" s="37"/>
    </row>
    <row r="59" spans="6:6">
      <c r="F59" s="37"/>
    </row>
    <row r="60" spans="6:6">
      <c r="F60" s="37"/>
    </row>
    <row r="61" spans="6:6">
      <c r="F61" s="37"/>
    </row>
    <row r="62" spans="6:6">
      <c r="F62" s="37"/>
    </row>
    <row r="63" spans="6:6">
      <c r="F63" s="37"/>
    </row>
    <row r="64" spans="6:6">
      <c r="F64" s="37"/>
    </row>
    <row r="65" spans="6:6">
      <c r="F65" s="37"/>
    </row>
    <row r="66" spans="6:6">
      <c r="F66" s="37"/>
    </row>
    <row r="67" spans="6:6">
      <c r="F67" s="37"/>
    </row>
    <row r="68" spans="6:6">
      <c r="F68" s="37"/>
    </row>
    <row r="69" spans="6:6">
      <c r="F69" s="37"/>
    </row>
    <row r="70" spans="6:6">
      <c r="F70" s="37"/>
    </row>
    <row r="71" spans="6:6">
      <c r="F71" s="37"/>
    </row>
    <row r="72" spans="6:6">
      <c r="F72" s="37"/>
    </row>
    <row r="73" spans="6:6">
      <c r="F73" s="37"/>
    </row>
    <row r="74" spans="6:6">
      <c r="F74" s="37"/>
    </row>
    <row r="75" spans="6:6">
      <c r="F75" s="37"/>
    </row>
    <row r="76" spans="6:6">
      <c r="F76" s="37"/>
    </row>
    <row r="77" spans="6:6">
      <c r="F77" s="37"/>
    </row>
    <row r="78" spans="6:6">
      <c r="F78" s="37"/>
    </row>
    <row r="79" spans="6:6">
      <c r="F79" s="37"/>
    </row>
    <row r="80" spans="6:6">
      <c r="F80" s="37"/>
    </row>
    <row r="81" spans="6:6">
      <c r="F81" s="37"/>
    </row>
    <row r="82" spans="6:6">
      <c r="F82" s="37"/>
    </row>
    <row r="83" spans="6:6">
      <c r="F83" s="37"/>
    </row>
    <row r="84" spans="6:6">
      <c r="F84" s="37"/>
    </row>
    <row r="85" spans="6:6">
      <c r="F85" s="37"/>
    </row>
    <row r="86" spans="6:6">
      <c r="F86" s="37"/>
    </row>
    <row r="87" spans="6:6">
      <c r="F87" s="37"/>
    </row>
    <row r="88" spans="6:6">
      <c r="F88" s="37"/>
    </row>
    <row r="89" spans="6:6">
      <c r="F89" s="37"/>
    </row>
    <row r="90" spans="6:6">
      <c r="F90" s="37"/>
    </row>
    <row r="91" spans="6:6">
      <c r="F91" s="37"/>
    </row>
    <row r="92" spans="6:6">
      <c r="F92" s="37"/>
    </row>
    <row r="93" spans="6:6">
      <c r="F93" s="37"/>
    </row>
    <row r="94" spans="6:6">
      <c r="F94" s="37"/>
    </row>
    <row r="95" spans="6:6">
      <c r="F95" s="37"/>
    </row>
    <row r="96" spans="6:6">
      <c r="F96" s="37"/>
    </row>
    <row r="97" spans="6:6">
      <c r="F97" s="37"/>
    </row>
    <row r="98" spans="6:6">
      <c r="F98" s="37"/>
    </row>
    <row r="99" spans="6:6">
      <c r="F99" s="37"/>
    </row>
    <row r="100" spans="6:6">
      <c r="F100" s="37"/>
    </row>
    <row r="101" spans="6:6">
      <c r="F101" s="37"/>
    </row>
    <row r="102" spans="6:6">
      <c r="F102" s="37"/>
    </row>
    <row r="103" spans="6:6">
      <c r="F103" s="37"/>
    </row>
    <row r="104" spans="6:6">
      <c r="F104" s="37"/>
    </row>
    <row r="105" spans="6:6">
      <c r="F105" s="37"/>
    </row>
    <row r="106" spans="6:6">
      <c r="F106" s="37"/>
    </row>
    <row r="107" spans="6:6">
      <c r="F107" s="37"/>
    </row>
    <row r="108" spans="6:6">
      <c r="F108" s="37"/>
    </row>
    <row r="109" spans="6:6">
      <c r="F109" s="37"/>
    </row>
    <row r="110" spans="6:6">
      <c r="F110" s="37"/>
    </row>
    <row r="111" spans="6:6">
      <c r="F111" s="37"/>
    </row>
    <row r="112" spans="6:6">
      <c r="F112" s="37"/>
    </row>
    <row r="113" spans="6:6">
      <c r="F113" s="37"/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7"/>
  <sheetViews>
    <sheetView showGridLines="0" workbookViewId="0"/>
  </sheetViews>
  <sheetFormatPr defaultColWidth="9.140625" defaultRowHeight="12"/>
  <cols>
    <col min="1" max="1" width="2.28515625" style="2" customWidth="1"/>
    <col min="2" max="2" width="36.5703125" style="2" customWidth="1"/>
    <col min="3" max="10" width="7.85546875" style="2" customWidth="1"/>
    <col min="11" max="43" width="7" style="2" customWidth="1"/>
    <col min="44" max="16384" width="9.140625" style="2"/>
  </cols>
  <sheetData>
    <row r="1" spans="1:13" s="101" customFormat="1" ht="12.75" thickBot="1">
      <c r="A1" s="389" t="s">
        <v>186</v>
      </c>
      <c r="B1" s="100"/>
    </row>
    <row r="2" spans="1:13" ht="6" customHeight="1" thickTop="1">
      <c r="C2" s="3"/>
      <c r="D2" s="4"/>
      <c r="E2" s="4"/>
      <c r="F2" s="4"/>
      <c r="G2" s="4"/>
      <c r="H2" s="4"/>
      <c r="I2" s="5"/>
    </row>
    <row r="3" spans="1:13" ht="127.5" customHeight="1">
      <c r="C3" s="309" t="s">
        <v>0</v>
      </c>
      <c r="D3" s="311" t="s">
        <v>174</v>
      </c>
      <c r="E3" s="311" t="s">
        <v>175</v>
      </c>
      <c r="F3" s="311" t="s">
        <v>176</v>
      </c>
      <c r="G3" s="311" t="s">
        <v>177</v>
      </c>
      <c r="H3" s="311" t="s">
        <v>173</v>
      </c>
      <c r="I3" s="312" t="s">
        <v>178</v>
      </c>
    </row>
    <row r="4" spans="1:13">
      <c r="A4" s="344" t="s">
        <v>0</v>
      </c>
      <c r="B4" s="345"/>
      <c r="C4" s="143">
        <v>1504</v>
      </c>
      <c r="D4" s="144">
        <v>707</v>
      </c>
      <c r="E4" s="143">
        <v>351</v>
      </c>
      <c r="F4" s="144">
        <v>54</v>
      </c>
      <c r="G4" s="143">
        <v>229</v>
      </c>
      <c r="H4" s="144">
        <v>163</v>
      </c>
      <c r="I4" s="143">
        <v>190</v>
      </c>
    </row>
    <row r="5" spans="1:13">
      <c r="A5" s="346"/>
      <c r="B5" s="347"/>
      <c r="C5" s="145">
        <v>100</v>
      </c>
      <c r="D5" s="146">
        <v>47.00797872340425</v>
      </c>
      <c r="E5" s="145">
        <v>23.337765957446805</v>
      </c>
      <c r="F5" s="146">
        <v>3.5904255319148941</v>
      </c>
      <c r="G5" s="145">
        <v>15.226063829787234</v>
      </c>
      <c r="H5" s="146">
        <v>10.837765957446809</v>
      </c>
      <c r="I5" s="145">
        <v>11.216056670602125</v>
      </c>
      <c r="K5" s="19"/>
    </row>
    <row r="6" spans="1:13">
      <c r="A6" s="346" t="s">
        <v>60</v>
      </c>
      <c r="B6" s="347"/>
      <c r="C6" s="159">
        <v>1126</v>
      </c>
      <c r="D6" s="160">
        <v>516</v>
      </c>
      <c r="E6" s="161">
        <v>253</v>
      </c>
      <c r="F6" s="160">
        <v>44</v>
      </c>
      <c r="G6" s="161">
        <v>192</v>
      </c>
      <c r="H6" s="160">
        <v>121</v>
      </c>
      <c r="I6" s="161">
        <v>128</v>
      </c>
      <c r="K6" s="74"/>
    </row>
    <row r="7" spans="1:13">
      <c r="A7" s="346"/>
      <c r="B7" s="347"/>
      <c r="C7" s="145">
        <v>100</v>
      </c>
      <c r="D7" s="146">
        <v>45.825932504440495</v>
      </c>
      <c r="E7" s="145">
        <v>22.46891651865009</v>
      </c>
      <c r="F7" s="146">
        <v>3.9076376554174073</v>
      </c>
      <c r="G7" s="145">
        <v>17.051509769094139</v>
      </c>
      <c r="H7" s="146">
        <v>10.74600355239787</v>
      </c>
      <c r="I7" s="145">
        <v>10.207336523125997</v>
      </c>
      <c r="M7" s="19"/>
    </row>
    <row r="8" spans="1:13">
      <c r="A8" s="358"/>
      <c r="B8" s="347" t="s">
        <v>61</v>
      </c>
      <c r="C8" s="149">
        <v>816</v>
      </c>
      <c r="D8" s="150">
        <v>363</v>
      </c>
      <c r="E8" s="149">
        <v>184</v>
      </c>
      <c r="F8" s="150">
        <v>28</v>
      </c>
      <c r="G8" s="149">
        <v>146</v>
      </c>
      <c r="H8" s="150">
        <v>95</v>
      </c>
      <c r="I8" s="149">
        <v>88</v>
      </c>
      <c r="K8" s="74"/>
      <c r="M8" s="19"/>
    </row>
    <row r="9" spans="1:13">
      <c r="A9" s="359"/>
      <c r="B9" s="347"/>
      <c r="C9" s="145">
        <v>100</v>
      </c>
      <c r="D9" s="146">
        <v>44.485294117647058</v>
      </c>
      <c r="E9" s="145">
        <v>22.549019607843139</v>
      </c>
      <c r="F9" s="146">
        <v>3.4313725490196081</v>
      </c>
      <c r="G9" s="145">
        <v>17.892156862745097</v>
      </c>
      <c r="H9" s="146">
        <v>11.642156862745098</v>
      </c>
      <c r="I9" s="145">
        <v>9.7345132743362832</v>
      </c>
    </row>
    <row r="10" spans="1:13">
      <c r="A10" s="358"/>
      <c r="B10" s="347" t="s">
        <v>62</v>
      </c>
      <c r="C10" s="149">
        <v>310</v>
      </c>
      <c r="D10" s="150">
        <v>153</v>
      </c>
      <c r="E10" s="149">
        <v>69</v>
      </c>
      <c r="F10" s="150">
        <v>16</v>
      </c>
      <c r="G10" s="149">
        <v>46</v>
      </c>
      <c r="H10" s="150">
        <v>26</v>
      </c>
      <c r="I10" s="149">
        <v>40</v>
      </c>
      <c r="K10" s="74"/>
    </row>
    <row r="11" spans="1:13">
      <c r="A11" s="359"/>
      <c r="B11" s="347"/>
      <c r="C11" s="151">
        <v>100</v>
      </c>
      <c r="D11" s="152">
        <v>49.354838709677416</v>
      </c>
      <c r="E11" s="151">
        <v>22.258064516129032</v>
      </c>
      <c r="F11" s="152">
        <v>5.161290322580645</v>
      </c>
      <c r="G11" s="151">
        <v>14.838709677419354</v>
      </c>
      <c r="H11" s="152">
        <v>8.3870967741935498</v>
      </c>
      <c r="I11" s="151">
        <v>11.428571428571429</v>
      </c>
      <c r="K11" s="19"/>
    </row>
    <row r="12" spans="1:13">
      <c r="A12" s="346" t="s">
        <v>63</v>
      </c>
      <c r="B12" s="347"/>
      <c r="C12" s="148">
        <v>337</v>
      </c>
      <c r="D12" s="147">
        <v>183</v>
      </c>
      <c r="E12" s="148">
        <v>91</v>
      </c>
      <c r="F12" s="147">
        <v>9</v>
      </c>
      <c r="G12" s="148">
        <v>29</v>
      </c>
      <c r="H12" s="147">
        <v>25</v>
      </c>
      <c r="I12" s="148">
        <v>58</v>
      </c>
      <c r="K12" s="74"/>
    </row>
    <row r="13" spans="1:13">
      <c r="A13" s="346"/>
      <c r="B13" s="347"/>
      <c r="C13" s="145">
        <v>100</v>
      </c>
      <c r="D13" s="146">
        <v>54.302670623145403</v>
      </c>
      <c r="E13" s="145">
        <v>27.002967359050444</v>
      </c>
      <c r="F13" s="146">
        <v>2.6706231454005933</v>
      </c>
      <c r="G13" s="145">
        <v>8.6053412462908021</v>
      </c>
      <c r="H13" s="146">
        <v>7.4183976261127587</v>
      </c>
      <c r="I13" s="145">
        <v>14.683544303797468</v>
      </c>
    </row>
    <row r="14" spans="1:13">
      <c r="A14" s="358"/>
      <c r="B14" s="347" t="s">
        <v>64</v>
      </c>
      <c r="C14" s="149">
        <v>24</v>
      </c>
      <c r="D14" s="150">
        <v>14</v>
      </c>
      <c r="E14" s="149">
        <v>5</v>
      </c>
      <c r="F14" s="150">
        <v>3</v>
      </c>
      <c r="G14" s="153" t="s">
        <v>33</v>
      </c>
      <c r="H14" s="150">
        <v>2</v>
      </c>
      <c r="I14" s="149">
        <v>4</v>
      </c>
      <c r="K14" s="74"/>
    </row>
    <row r="15" spans="1:13">
      <c r="A15" s="359"/>
      <c r="B15" s="347"/>
      <c r="C15" s="151">
        <v>100</v>
      </c>
      <c r="D15" s="152">
        <v>58.333333333333336</v>
      </c>
      <c r="E15" s="151">
        <v>20.833333333333336</v>
      </c>
      <c r="F15" s="152">
        <v>12.5</v>
      </c>
      <c r="G15" s="154" t="s">
        <v>33</v>
      </c>
      <c r="H15" s="152">
        <v>8.3333333333333321</v>
      </c>
      <c r="I15" s="151">
        <v>14.285714285714285</v>
      </c>
    </row>
    <row r="16" spans="1:13">
      <c r="A16" s="358"/>
      <c r="B16" s="347" t="s">
        <v>65</v>
      </c>
      <c r="C16" s="148">
        <v>240</v>
      </c>
      <c r="D16" s="147">
        <v>139</v>
      </c>
      <c r="E16" s="148">
        <v>65</v>
      </c>
      <c r="F16" s="147">
        <v>6</v>
      </c>
      <c r="G16" s="148">
        <v>16</v>
      </c>
      <c r="H16" s="147">
        <v>14</v>
      </c>
      <c r="I16" s="148">
        <v>46</v>
      </c>
      <c r="K16" s="74"/>
    </row>
    <row r="17" spans="1:11">
      <c r="A17" s="359"/>
      <c r="B17" s="347"/>
      <c r="C17" s="145">
        <v>100</v>
      </c>
      <c r="D17" s="146">
        <v>57.916666666666671</v>
      </c>
      <c r="E17" s="145">
        <v>27.083333333333332</v>
      </c>
      <c r="F17" s="146">
        <v>2.5</v>
      </c>
      <c r="G17" s="145">
        <v>6.666666666666667</v>
      </c>
      <c r="H17" s="146">
        <v>5.833333333333333</v>
      </c>
      <c r="I17" s="145">
        <v>16.083916083916083</v>
      </c>
      <c r="K17" s="19"/>
    </row>
    <row r="18" spans="1:11" ht="12" customHeight="1">
      <c r="A18" s="358"/>
      <c r="B18" s="360" t="s">
        <v>171</v>
      </c>
      <c r="C18" s="149">
        <v>48</v>
      </c>
      <c r="D18" s="150">
        <v>17</v>
      </c>
      <c r="E18" s="149">
        <v>10</v>
      </c>
      <c r="F18" s="153" t="s">
        <v>33</v>
      </c>
      <c r="G18" s="149">
        <v>13</v>
      </c>
      <c r="H18" s="150">
        <v>8</v>
      </c>
      <c r="I18" s="149">
        <v>2</v>
      </c>
      <c r="K18" s="74"/>
    </row>
    <row r="19" spans="1:11">
      <c r="A19" s="359"/>
      <c r="B19" s="360"/>
      <c r="C19" s="151">
        <v>100</v>
      </c>
      <c r="D19" s="152">
        <v>35.416666666666671</v>
      </c>
      <c r="E19" s="151">
        <v>20.833333333333336</v>
      </c>
      <c r="F19" s="154" t="s">
        <v>33</v>
      </c>
      <c r="G19" s="146">
        <v>27.083333333333332</v>
      </c>
      <c r="H19" s="152">
        <v>16.666666666666664</v>
      </c>
      <c r="I19" s="151">
        <v>4</v>
      </c>
      <c r="K19" s="19"/>
    </row>
    <row r="20" spans="1:11">
      <c r="A20" s="358"/>
      <c r="B20" s="361" t="s">
        <v>67</v>
      </c>
      <c r="C20" s="148">
        <v>25</v>
      </c>
      <c r="D20" s="147">
        <v>13</v>
      </c>
      <c r="E20" s="148">
        <v>11</v>
      </c>
      <c r="F20" s="153" t="s">
        <v>33</v>
      </c>
      <c r="G20" s="153" t="s">
        <v>33</v>
      </c>
      <c r="H20" s="147">
        <v>1</v>
      </c>
      <c r="I20" s="148">
        <v>6</v>
      </c>
      <c r="K20" s="74"/>
    </row>
    <row r="21" spans="1:11">
      <c r="A21" s="359"/>
      <c r="B21" s="361"/>
      <c r="C21" s="145">
        <v>100</v>
      </c>
      <c r="D21" s="146">
        <v>52</v>
      </c>
      <c r="E21" s="145">
        <v>44</v>
      </c>
      <c r="F21" s="154" t="s">
        <v>33</v>
      </c>
      <c r="G21" s="154" t="s">
        <v>33</v>
      </c>
      <c r="H21" s="146">
        <v>4</v>
      </c>
      <c r="I21" s="145">
        <v>19.35483870967742</v>
      </c>
      <c r="K21" s="19"/>
    </row>
    <row r="22" spans="1:11">
      <c r="A22" s="346" t="s">
        <v>68</v>
      </c>
      <c r="B22" s="347"/>
      <c r="C22" s="149">
        <v>4</v>
      </c>
      <c r="D22" s="150">
        <v>1</v>
      </c>
      <c r="E22" s="153" t="s">
        <v>33</v>
      </c>
      <c r="F22" s="153" t="s">
        <v>33</v>
      </c>
      <c r="G22" s="149">
        <v>2</v>
      </c>
      <c r="H22" s="150">
        <v>1</v>
      </c>
      <c r="I22" s="149">
        <v>1</v>
      </c>
      <c r="K22" s="74"/>
    </row>
    <row r="23" spans="1:11">
      <c r="A23" s="346"/>
      <c r="B23" s="347"/>
      <c r="C23" s="151">
        <v>100</v>
      </c>
      <c r="D23" s="152">
        <v>25</v>
      </c>
      <c r="E23" s="154" t="s">
        <v>33</v>
      </c>
      <c r="F23" s="154" t="s">
        <v>33</v>
      </c>
      <c r="G23" s="146">
        <v>50</v>
      </c>
      <c r="H23" s="152">
        <v>25</v>
      </c>
      <c r="I23" s="151">
        <v>20</v>
      </c>
      <c r="K23" s="19"/>
    </row>
    <row r="24" spans="1:11">
      <c r="A24" s="346" t="s">
        <v>69</v>
      </c>
      <c r="B24" s="347"/>
      <c r="C24" s="148">
        <v>13</v>
      </c>
      <c r="D24" s="147">
        <v>6</v>
      </c>
      <c r="E24" s="148">
        <v>3</v>
      </c>
      <c r="F24" s="147">
        <v>1</v>
      </c>
      <c r="G24" s="153" t="s">
        <v>33</v>
      </c>
      <c r="H24" s="147">
        <v>3</v>
      </c>
      <c r="I24" s="148">
        <v>2</v>
      </c>
      <c r="K24" s="74"/>
    </row>
    <row r="25" spans="1:11">
      <c r="A25" s="346"/>
      <c r="B25" s="347"/>
      <c r="C25" s="145">
        <v>100</v>
      </c>
      <c r="D25" s="146">
        <v>46.153846153846153</v>
      </c>
      <c r="E25" s="145">
        <v>23.076923076923077</v>
      </c>
      <c r="F25" s="146">
        <v>7.6923076923076925</v>
      </c>
      <c r="G25" s="154" t="s">
        <v>33</v>
      </c>
      <c r="H25" s="146">
        <v>23.076923076923077</v>
      </c>
      <c r="I25" s="145">
        <v>13.333333333333334</v>
      </c>
      <c r="K25" s="19"/>
    </row>
    <row r="26" spans="1:11">
      <c r="A26" s="346" t="s">
        <v>59</v>
      </c>
      <c r="B26" s="347"/>
      <c r="C26" s="149">
        <v>24</v>
      </c>
      <c r="D26" s="150">
        <v>1</v>
      </c>
      <c r="E26" s="149">
        <v>4</v>
      </c>
      <c r="F26" s="153" t="s">
        <v>33</v>
      </c>
      <c r="G26" s="149">
        <v>6</v>
      </c>
      <c r="H26" s="150">
        <v>13</v>
      </c>
      <c r="I26" s="149">
        <v>1</v>
      </c>
      <c r="K26" s="74"/>
    </row>
    <row r="27" spans="1:11">
      <c r="A27" s="362"/>
      <c r="B27" s="363"/>
      <c r="C27" s="155">
        <v>100</v>
      </c>
      <c r="D27" s="156">
        <v>4.1666666666666661</v>
      </c>
      <c r="E27" s="157">
        <v>16.666666666666664</v>
      </c>
      <c r="F27" s="158" t="s">
        <v>33</v>
      </c>
      <c r="G27" s="157">
        <v>25</v>
      </c>
      <c r="H27" s="156">
        <v>54.166666666666664</v>
      </c>
      <c r="I27" s="157">
        <v>4</v>
      </c>
      <c r="K27" s="19"/>
    </row>
  </sheetData>
  <mergeCells count="18">
    <mergeCell ref="A20:A21"/>
    <mergeCell ref="B20:B21"/>
    <mergeCell ref="A22:B23"/>
    <mergeCell ref="A24:B25"/>
    <mergeCell ref="A26:B27"/>
    <mergeCell ref="A18:A19"/>
    <mergeCell ref="B18:B19"/>
    <mergeCell ref="A4:B5"/>
    <mergeCell ref="A6:B7"/>
    <mergeCell ref="A8:A9"/>
    <mergeCell ref="B8:B9"/>
    <mergeCell ref="A10:A11"/>
    <mergeCell ref="B10:B11"/>
    <mergeCell ref="A12:B13"/>
    <mergeCell ref="A14:A15"/>
    <mergeCell ref="B14:B15"/>
    <mergeCell ref="A16:A17"/>
    <mergeCell ref="B16:B17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L34"/>
  <sheetViews>
    <sheetView showGridLines="0" workbookViewId="0">
      <selection activeCell="I11" sqref="I11"/>
    </sheetView>
  </sheetViews>
  <sheetFormatPr defaultColWidth="9.140625" defaultRowHeight="12"/>
  <cols>
    <col min="1" max="1" width="2.28515625" style="2" customWidth="1"/>
    <col min="2" max="2" width="36.5703125" style="2" customWidth="1"/>
    <col min="3" max="43" width="7" style="2" customWidth="1"/>
    <col min="44" max="16384" width="9.140625" style="2"/>
  </cols>
  <sheetData>
    <row r="1" spans="1:12" s="101" customFormat="1" ht="12.75" thickBot="1">
      <c r="A1" s="100" t="s">
        <v>169</v>
      </c>
      <c r="B1" s="100"/>
    </row>
    <row r="2" spans="1:12" ht="6" customHeight="1" thickTop="1">
      <c r="C2" s="3"/>
      <c r="D2" s="4"/>
      <c r="E2" s="4"/>
      <c r="F2" s="4"/>
      <c r="G2" s="4"/>
      <c r="H2" s="4"/>
      <c r="I2" s="5"/>
    </row>
    <row r="3" spans="1:12" ht="127.5" customHeight="1">
      <c r="C3" s="75" t="s">
        <v>0</v>
      </c>
      <c r="D3" s="77" t="s">
        <v>49</v>
      </c>
      <c r="E3" s="77" t="s">
        <v>50</v>
      </c>
      <c r="F3" s="77" t="s">
        <v>51</v>
      </c>
      <c r="G3" s="77" t="s">
        <v>52</v>
      </c>
      <c r="H3" s="77" t="s">
        <v>16</v>
      </c>
      <c r="I3" s="78" t="s">
        <v>53</v>
      </c>
    </row>
    <row r="4" spans="1:12">
      <c r="A4" s="342" t="s">
        <v>0</v>
      </c>
      <c r="B4" s="343"/>
      <c r="C4" s="2">
        <v>1504</v>
      </c>
      <c r="D4" s="8">
        <v>707</v>
      </c>
      <c r="E4" s="2">
        <v>351</v>
      </c>
      <c r="F4" s="8">
        <v>54</v>
      </c>
      <c r="G4" s="2">
        <v>229</v>
      </c>
      <c r="H4" s="8">
        <v>163</v>
      </c>
      <c r="I4" s="2">
        <v>190</v>
      </c>
      <c r="K4" s="92">
        <f>SUM(D4:H4)</f>
        <v>1504</v>
      </c>
      <c r="L4" s="93">
        <f>C4-K4</f>
        <v>0</v>
      </c>
    </row>
    <row r="5" spans="1:12">
      <c r="A5" s="320"/>
      <c r="B5" s="321"/>
      <c r="C5" s="11">
        <v>99.999999999999986</v>
      </c>
      <c r="D5" s="12">
        <v>47.00797872340425</v>
      </c>
      <c r="E5" s="11">
        <v>23.337765957446805</v>
      </c>
      <c r="F5" s="12">
        <v>3.5904255319148941</v>
      </c>
      <c r="G5" s="11">
        <v>15.226063829787234</v>
      </c>
      <c r="H5" s="12">
        <v>10.837765957446809</v>
      </c>
      <c r="I5" s="11">
        <v>11.2</v>
      </c>
      <c r="K5" s="94">
        <f>SUM(D5:H5)</f>
        <v>99.999999999999986</v>
      </c>
      <c r="L5" s="93">
        <f t="shared" ref="L5:L27" si="0">C5-K5</f>
        <v>0</v>
      </c>
    </row>
    <row r="6" spans="1:12">
      <c r="A6" s="320" t="s">
        <v>60</v>
      </c>
      <c r="B6" s="321"/>
      <c r="C6" s="48">
        <v>1254</v>
      </c>
      <c r="D6" s="22">
        <v>516</v>
      </c>
      <c r="E6" s="23">
        <v>253</v>
      </c>
      <c r="F6" s="22">
        <v>44</v>
      </c>
      <c r="G6" s="23">
        <v>192</v>
      </c>
      <c r="H6" s="22">
        <v>121</v>
      </c>
      <c r="I6" s="23">
        <v>128</v>
      </c>
      <c r="K6" s="92">
        <f>SUM(D6:H6)</f>
        <v>1126</v>
      </c>
      <c r="L6" s="97">
        <f t="shared" si="0"/>
        <v>128</v>
      </c>
    </row>
    <row r="7" spans="1:12">
      <c r="A7" s="320"/>
      <c r="B7" s="321"/>
      <c r="C7" s="11">
        <v>100</v>
      </c>
      <c r="D7" s="12">
        <v>41.148325358851672</v>
      </c>
      <c r="E7" s="11">
        <v>20.175438596491226</v>
      </c>
      <c r="F7" s="12">
        <v>3.5087719298245612</v>
      </c>
      <c r="G7" s="11">
        <v>15.311004784688995</v>
      </c>
      <c r="H7" s="12">
        <v>9.6491228070175428</v>
      </c>
      <c r="I7" s="11">
        <v>10.207336523125997</v>
      </c>
      <c r="K7" s="94">
        <f>SUM(D7:H7)</f>
        <v>89.792663476873997</v>
      </c>
      <c r="L7" s="97">
        <f t="shared" si="0"/>
        <v>10.207336523126003</v>
      </c>
    </row>
    <row r="8" spans="1:12">
      <c r="A8" s="364"/>
      <c r="B8" s="321" t="s">
        <v>61</v>
      </c>
      <c r="C8" s="2">
        <v>904</v>
      </c>
      <c r="D8" s="8">
        <v>363</v>
      </c>
      <c r="E8" s="2">
        <v>184</v>
      </c>
      <c r="F8" s="8">
        <v>28</v>
      </c>
      <c r="G8" s="2">
        <v>146</v>
      </c>
      <c r="H8" s="8">
        <v>95</v>
      </c>
      <c r="I8" s="2">
        <v>88</v>
      </c>
      <c r="K8" s="92">
        <f t="shared" ref="K8:K27" si="1">SUM(D8:H8)</f>
        <v>816</v>
      </c>
      <c r="L8" s="97">
        <f t="shared" si="0"/>
        <v>88</v>
      </c>
    </row>
    <row r="9" spans="1:12">
      <c r="A9" s="365"/>
      <c r="B9" s="321"/>
      <c r="C9" s="11">
        <v>100</v>
      </c>
      <c r="D9" s="12">
        <v>40.154867256637168</v>
      </c>
      <c r="E9" s="11">
        <v>20.353982300884958</v>
      </c>
      <c r="F9" s="12">
        <v>3.0973451327433628</v>
      </c>
      <c r="G9" s="11">
        <v>16.150442477876105</v>
      </c>
      <c r="H9" s="12">
        <v>10.508849557522124</v>
      </c>
      <c r="I9" s="11">
        <v>9.7345132743362832</v>
      </c>
      <c r="K9" s="92">
        <f t="shared" si="1"/>
        <v>90.26548672566372</v>
      </c>
      <c r="L9" s="97">
        <f t="shared" si="0"/>
        <v>9.7345132743362797</v>
      </c>
    </row>
    <row r="10" spans="1:12">
      <c r="A10" s="364"/>
      <c r="B10" s="321" t="s">
        <v>62</v>
      </c>
      <c r="C10" s="2">
        <v>350</v>
      </c>
      <c r="D10" s="8">
        <v>153</v>
      </c>
      <c r="E10" s="2">
        <v>69</v>
      </c>
      <c r="F10" s="8">
        <v>16</v>
      </c>
      <c r="G10" s="2">
        <v>46</v>
      </c>
      <c r="H10" s="8">
        <v>26</v>
      </c>
      <c r="I10" s="2">
        <v>40</v>
      </c>
      <c r="K10" s="92">
        <f t="shared" si="1"/>
        <v>310</v>
      </c>
      <c r="L10" s="97">
        <f t="shared" si="0"/>
        <v>40</v>
      </c>
    </row>
    <row r="11" spans="1:12">
      <c r="A11" s="365"/>
      <c r="B11" s="321"/>
      <c r="C11" s="19">
        <v>100</v>
      </c>
      <c r="D11" s="18">
        <v>43.714285714285715</v>
      </c>
      <c r="E11" s="19">
        <v>19.714285714285715</v>
      </c>
      <c r="F11" s="18">
        <v>4.5714285714285712</v>
      </c>
      <c r="G11" s="19">
        <v>13.142857142857142</v>
      </c>
      <c r="H11" s="18">
        <v>7.4285714285714288</v>
      </c>
      <c r="I11" s="19">
        <v>11.428571428571429</v>
      </c>
      <c r="K11" s="92">
        <f t="shared" si="1"/>
        <v>88.571428571428569</v>
      </c>
      <c r="L11" s="97">
        <f t="shared" si="0"/>
        <v>11.428571428571431</v>
      </c>
    </row>
    <row r="12" spans="1:12">
      <c r="A12" s="320" t="s">
        <v>63</v>
      </c>
      <c r="B12" s="321"/>
      <c r="C12" s="23">
        <v>395</v>
      </c>
      <c r="D12" s="22">
        <v>183</v>
      </c>
      <c r="E12" s="23">
        <v>91</v>
      </c>
      <c r="F12" s="22">
        <v>9</v>
      </c>
      <c r="G12" s="23">
        <v>29</v>
      </c>
      <c r="H12" s="22">
        <v>25</v>
      </c>
      <c r="I12" s="23">
        <v>58</v>
      </c>
      <c r="K12" s="92">
        <f>SUM(D12:H12)</f>
        <v>337</v>
      </c>
      <c r="L12" s="97">
        <f t="shared" si="0"/>
        <v>58</v>
      </c>
    </row>
    <row r="13" spans="1:12">
      <c r="A13" s="320"/>
      <c r="B13" s="321"/>
      <c r="C13" s="11">
        <v>100.00000000000003</v>
      </c>
      <c r="D13" s="12">
        <v>46.329113924050638</v>
      </c>
      <c r="E13" s="11">
        <v>23.037974683544306</v>
      </c>
      <c r="F13" s="12">
        <v>2.278481012658228</v>
      </c>
      <c r="G13" s="11">
        <v>7.3417721518987342</v>
      </c>
      <c r="H13" s="12">
        <v>6.3291139240506329</v>
      </c>
      <c r="I13" s="11">
        <v>14.683544303797468</v>
      </c>
      <c r="K13" s="92">
        <f t="shared" si="1"/>
        <v>85.316455696202553</v>
      </c>
      <c r="L13" s="97">
        <f t="shared" si="0"/>
        <v>14.683544303797476</v>
      </c>
    </row>
    <row r="14" spans="1:12">
      <c r="A14" s="364"/>
      <c r="B14" s="321" t="s">
        <v>64</v>
      </c>
      <c r="C14" s="2">
        <v>28</v>
      </c>
      <c r="D14" s="8">
        <v>14</v>
      </c>
      <c r="E14" s="2">
        <v>5</v>
      </c>
      <c r="F14" s="8">
        <v>3</v>
      </c>
      <c r="G14" s="7">
        <v>0</v>
      </c>
      <c r="H14" s="8">
        <v>2</v>
      </c>
      <c r="I14" s="2">
        <v>4</v>
      </c>
      <c r="K14" s="92">
        <f t="shared" si="1"/>
        <v>24</v>
      </c>
      <c r="L14" s="97">
        <f t="shared" si="0"/>
        <v>4</v>
      </c>
    </row>
    <row r="15" spans="1:12">
      <c r="A15" s="365"/>
      <c r="B15" s="321"/>
      <c r="C15" s="19">
        <v>100</v>
      </c>
      <c r="D15" s="18">
        <v>50</v>
      </c>
      <c r="E15" s="19">
        <v>17.857142857142858</v>
      </c>
      <c r="F15" s="18">
        <v>10.714285714285714</v>
      </c>
      <c r="G15" s="10">
        <v>0</v>
      </c>
      <c r="H15" s="18">
        <v>7.1428571428571423</v>
      </c>
      <c r="I15" s="19">
        <v>14.285714285714285</v>
      </c>
      <c r="K15" s="92">
        <f t="shared" si="1"/>
        <v>85.714285714285708</v>
      </c>
      <c r="L15" s="97">
        <f t="shared" si="0"/>
        <v>14.285714285714292</v>
      </c>
    </row>
    <row r="16" spans="1:12">
      <c r="A16" s="364"/>
      <c r="B16" s="321" t="s">
        <v>65</v>
      </c>
      <c r="C16" s="23">
        <v>286</v>
      </c>
      <c r="D16" s="22">
        <v>139</v>
      </c>
      <c r="E16" s="23">
        <v>65</v>
      </c>
      <c r="F16" s="22">
        <v>6</v>
      </c>
      <c r="G16" s="23">
        <v>16</v>
      </c>
      <c r="H16" s="22">
        <v>14</v>
      </c>
      <c r="I16" s="23">
        <v>46</v>
      </c>
      <c r="K16" s="92">
        <f t="shared" si="1"/>
        <v>240</v>
      </c>
      <c r="L16" s="97">
        <f t="shared" si="0"/>
        <v>46</v>
      </c>
    </row>
    <row r="17" spans="1:12">
      <c r="A17" s="365"/>
      <c r="B17" s="321"/>
      <c r="C17" s="11">
        <v>100</v>
      </c>
      <c r="D17" s="12">
        <v>48.6013986013986</v>
      </c>
      <c r="E17" s="11">
        <v>22.727272727272727</v>
      </c>
      <c r="F17" s="12">
        <v>2.0979020979020979</v>
      </c>
      <c r="G17" s="11">
        <v>5.5944055944055942</v>
      </c>
      <c r="H17" s="12">
        <v>4.895104895104895</v>
      </c>
      <c r="I17" s="11">
        <v>16.083916083916083</v>
      </c>
      <c r="K17" s="92">
        <f t="shared" si="1"/>
        <v>83.91608391608392</v>
      </c>
      <c r="L17" s="97">
        <f t="shared" si="0"/>
        <v>16.08391608391608</v>
      </c>
    </row>
    <row r="18" spans="1:12">
      <c r="A18" s="364"/>
      <c r="B18" s="366" t="s">
        <v>66</v>
      </c>
      <c r="C18" s="2">
        <v>50</v>
      </c>
      <c r="D18" s="8">
        <v>17</v>
      </c>
      <c r="E18" s="2">
        <v>10</v>
      </c>
      <c r="F18" s="7">
        <v>0</v>
      </c>
      <c r="G18" s="2">
        <v>13</v>
      </c>
      <c r="H18" s="8">
        <v>8</v>
      </c>
      <c r="I18" s="2">
        <v>2</v>
      </c>
      <c r="K18" s="92">
        <f t="shared" si="1"/>
        <v>48</v>
      </c>
      <c r="L18" s="97">
        <f t="shared" si="0"/>
        <v>2</v>
      </c>
    </row>
    <row r="19" spans="1:12">
      <c r="A19" s="365"/>
      <c r="B19" s="366"/>
      <c r="C19" s="19">
        <v>100</v>
      </c>
      <c r="D19" s="18">
        <v>34</v>
      </c>
      <c r="E19" s="19">
        <v>20</v>
      </c>
      <c r="F19" s="10">
        <v>0</v>
      </c>
      <c r="G19" s="12">
        <v>26</v>
      </c>
      <c r="H19" s="18">
        <v>16</v>
      </c>
      <c r="I19" s="19">
        <v>4</v>
      </c>
      <c r="K19" s="92">
        <f t="shared" si="1"/>
        <v>96</v>
      </c>
      <c r="L19" s="97">
        <f t="shared" si="0"/>
        <v>4</v>
      </c>
    </row>
    <row r="20" spans="1:12">
      <c r="A20" s="364"/>
      <c r="B20" s="328" t="s">
        <v>67</v>
      </c>
      <c r="C20" s="23">
        <v>31</v>
      </c>
      <c r="D20" s="22">
        <v>13</v>
      </c>
      <c r="E20" s="23">
        <v>11</v>
      </c>
      <c r="F20" s="7">
        <v>0</v>
      </c>
      <c r="G20" s="7">
        <v>0</v>
      </c>
      <c r="H20" s="22">
        <v>1</v>
      </c>
      <c r="I20" s="23">
        <v>6</v>
      </c>
      <c r="K20" s="92">
        <f t="shared" si="1"/>
        <v>25</v>
      </c>
      <c r="L20" s="97">
        <f t="shared" si="0"/>
        <v>6</v>
      </c>
    </row>
    <row r="21" spans="1:12">
      <c r="A21" s="365"/>
      <c r="B21" s="328"/>
      <c r="C21" s="11">
        <v>100</v>
      </c>
      <c r="D21" s="12">
        <v>41.935483870967744</v>
      </c>
      <c r="E21" s="11">
        <v>35.483870967741936</v>
      </c>
      <c r="F21" s="10">
        <v>0</v>
      </c>
      <c r="G21" s="10">
        <v>0</v>
      </c>
      <c r="H21" s="12">
        <v>3.225806451612903</v>
      </c>
      <c r="I21" s="11">
        <v>19.35483870967742</v>
      </c>
      <c r="K21" s="92">
        <f t="shared" si="1"/>
        <v>80.645161290322577</v>
      </c>
      <c r="L21" s="97">
        <f t="shared" si="0"/>
        <v>19.354838709677423</v>
      </c>
    </row>
    <row r="22" spans="1:12">
      <c r="A22" s="320" t="s">
        <v>68</v>
      </c>
      <c r="B22" s="321"/>
      <c r="C22" s="2">
        <v>5</v>
      </c>
      <c r="D22" s="8">
        <v>1</v>
      </c>
      <c r="E22" s="7">
        <v>0</v>
      </c>
      <c r="F22" s="7">
        <v>0</v>
      </c>
      <c r="G22" s="2">
        <v>2</v>
      </c>
      <c r="H22" s="8">
        <v>1</v>
      </c>
      <c r="I22" s="2">
        <v>1</v>
      </c>
      <c r="K22" s="92">
        <f t="shared" si="1"/>
        <v>4</v>
      </c>
      <c r="L22" s="97">
        <f t="shared" si="0"/>
        <v>1</v>
      </c>
    </row>
    <row r="23" spans="1:12">
      <c r="A23" s="320"/>
      <c r="B23" s="321"/>
      <c r="C23" s="19">
        <v>100</v>
      </c>
      <c r="D23" s="18">
        <v>20</v>
      </c>
      <c r="E23" s="10">
        <v>0</v>
      </c>
      <c r="F23" s="10">
        <v>0</v>
      </c>
      <c r="G23" s="12">
        <v>40</v>
      </c>
      <c r="H23" s="18">
        <v>20</v>
      </c>
      <c r="I23" s="19">
        <v>20</v>
      </c>
      <c r="K23" s="94">
        <f>SUM(D23:H23)</f>
        <v>80</v>
      </c>
      <c r="L23" s="97">
        <f t="shared" si="0"/>
        <v>20</v>
      </c>
    </row>
    <row r="24" spans="1:12">
      <c r="A24" s="320" t="s">
        <v>69</v>
      </c>
      <c r="B24" s="321"/>
      <c r="C24" s="23">
        <v>15</v>
      </c>
      <c r="D24" s="22">
        <v>6</v>
      </c>
      <c r="E24" s="23">
        <v>3</v>
      </c>
      <c r="F24" s="22">
        <v>1</v>
      </c>
      <c r="G24" s="7">
        <v>0</v>
      </c>
      <c r="H24" s="22">
        <v>3</v>
      </c>
      <c r="I24" s="23">
        <v>2</v>
      </c>
      <c r="K24" s="92">
        <f t="shared" si="1"/>
        <v>13</v>
      </c>
      <c r="L24" s="97">
        <f t="shared" si="0"/>
        <v>2</v>
      </c>
    </row>
    <row r="25" spans="1:12">
      <c r="A25" s="320"/>
      <c r="B25" s="321"/>
      <c r="C25" s="11">
        <v>100</v>
      </c>
      <c r="D25" s="12">
        <v>40</v>
      </c>
      <c r="E25" s="11">
        <v>20</v>
      </c>
      <c r="F25" s="12">
        <v>6.666666666666667</v>
      </c>
      <c r="G25" s="10">
        <v>0</v>
      </c>
      <c r="H25" s="12">
        <v>20</v>
      </c>
      <c r="I25" s="11">
        <v>13.333333333333334</v>
      </c>
      <c r="K25" s="92">
        <f t="shared" si="1"/>
        <v>86.666666666666671</v>
      </c>
      <c r="L25" s="97">
        <f t="shared" si="0"/>
        <v>13.333333333333329</v>
      </c>
    </row>
    <row r="26" spans="1:12">
      <c r="A26" s="320" t="s">
        <v>59</v>
      </c>
      <c r="B26" s="321"/>
      <c r="C26" s="2">
        <v>25</v>
      </c>
      <c r="D26" s="8">
        <v>1</v>
      </c>
      <c r="E26" s="2">
        <v>4</v>
      </c>
      <c r="F26" s="7">
        <v>0</v>
      </c>
      <c r="G26" s="2">
        <v>6</v>
      </c>
      <c r="H26" s="8">
        <v>13</v>
      </c>
      <c r="I26" s="2">
        <v>1</v>
      </c>
      <c r="K26" s="92">
        <f t="shared" si="1"/>
        <v>24</v>
      </c>
      <c r="L26" s="97">
        <f t="shared" si="0"/>
        <v>1</v>
      </c>
    </row>
    <row r="27" spans="1:12">
      <c r="A27" s="326"/>
      <c r="B27" s="327"/>
      <c r="C27" s="32">
        <v>100</v>
      </c>
      <c r="D27" s="33">
        <v>4</v>
      </c>
      <c r="E27" s="26">
        <v>16</v>
      </c>
      <c r="F27" s="25">
        <v>0</v>
      </c>
      <c r="G27" s="26">
        <v>24</v>
      </c>
      <c r="H27" s="33">
        <v>52</v>
      </c>
      <c r="I27" s="26">
        <v>4</v>
      </c>
      <c r="K27" s="92">
        <f t="shared" si="1"/>
        <v>96</v>
      </c>
      <c r="L27" s="97">
        <f t="shared" si="0"/>
        <v>4</v>
      </c>
    </row>
    <row r="29" spans="1:12">
      <c r="C29" s="95">
        <f>C8+C10</f>
        <v>1254</v>
      </c>
      <c r="D29" s="95">
        <f t="shared" ref="D29:I29" si="2">D8+D10</f>
        <v>516</v>
      </c>
      <c r="E29" s="95">
        <f t="shared" si="2"/>
        <v>253</v>
      </c>
      <c r="F29" s="95">
        <f t="shared" si="2"/>
        <v>44</v>
      </c>
      <c r="G29" s="95">
        <f t="shared" si="2"/>
        <v>192</v>
      </c>
      <c r="H29" s="95">
        <f t="shared" si="2"/>
        <v>121</v>
      </c>
      <c r="I29" s="95">
        <f t="shared" si="2"/>
        <v>128</v>
      </c>
    </row>
    <row r="30" spans="1:12">
      <c r="C30" s="96">
        <f>C6-C29</f>
        <v>0</v>
      </c>
      <c r="D30" s="96">
        <f t="shared" ref="D30:I30" si="3">D6-D29</f>
        <v>0</v>
      </c>
      <c r="E30" s="96">
        <f t="shared" si="3"/>
        <v>0</v>
      </c>
      <c r="F30" s="96">
        <f t="shared" si="3"/>
        <v>0</v>
      </c>
      <c r="G30" s="96">
        <f t="shared" si="3"/>
        <v>0</v>
      </c>
      <c r="H30" s="96">
        <f t="shared" si="3"/>
        <v>0</v>
      </c>
      <c r="I30" s="96">
        <f t="shared" si="3"/>
        <v>0</v>
      </c>
    </row>
    <row r="31" spans="1:12">
      <c r="C31" s="95">
        <f>C14+C16+C18+C20</f>
        <v>395</v>
      </c>
      <c r="D31" s="95">
        <f t="shared" ref="D31:I31" si="4">D14+D16+D18+D20</f>
        <v>183</v>
      </c>
      <c r="E31" s="95">
        <f t="shared" si="4"/>
        <v>91</v>
      </c>
      <c r="F31" s="95">
        <f t="shared" si="4"/>
        <v>9</v>
      </c>
      <c r="G31" s="95">
        <f t="shared" si="4"/>
        <v>29</v>
      </c>
      <c r="H31" s="95">
        <f t="shared" si="4"/>
        <v>25</v>
      </c>
      <c r="I31" s="95">
        <f t="shared" si="4"/>
        <v>58</v>
      </c>
    </row>
    <row r="32" spans="1:12">
      <c r="C32" s="96">
        <f>C12-C31</f>
        <v>0</v>
      </c>
      <c r="D32" s="96">
        <f t="shared" ref="D32:I32" si="5">D12-D31</f>
        <v>0</v>
      </c>
      <c r="E32" s="96">
        <f t="shared" si="5"/>
        <v>0</v>
      </c>
      <c r="F32" s="96">
        <f t="shared" si="5"/>
        <v>0</v>
      </c>
      <c r="G32" s="96">
        <f t="shared" si="5"/>
        <v>0</v>
      </c>
      <c r="H32" s="96">
        <f t="shared" si="5"/>
        <v>0</v>
      </c>
      <c r="I32" s="96">
        <f t="shared" si="5"/>
        <v>0</v>
      </c>
    </row>
    <row r="33" spans="3:9">
      <c r="C33" s="95">
        <f>C6+C12+C22+C24+C26</f>
        <v>1694</v>
      </c>
      <c r="D33" s="95">
        <f>D6+D12+D22+D24+D26</f>
        <v>707</v>
      </c>
      <c r="E33" s="95">
        <f t="shared" ref="E33:I33" si="6">E6+E12+E22+E24+E26</f>
        <v>351</v>
      </c>
      <c r="F33" s="95">
        <f t="shared" si="6"/>
        <v>54</v>
      </c>
      <c r="G33" s="95">
        <f t="shared" si="6"/>
        <v>229</v>
      </c>
      <c r="H33" s="95">
        <f t="shared" si="6"/>
        <v>163</v>
      </c>
      <c r="I33" s="95">
        <f t="shared" si="6"/>
        <v>190</v>
      </c>
    </row>
    <row r="34" spans="3:9">
      <c r="C34" s="96">
        <f>C4-C33</f>
        <v>-190</v>
      </c>
      <c r="D34" s="96">
        <f>D4-D33</f>
        <v>0</v>
      </c>
      <c r="E34" s="96">
        <f t="shared" ref="E34:I34" si="7">E4-E33</f>
        <v>0</v>
      </c>
      <c r="F34" s="96">
        <f t="shared" si="7"/>
        <v>0</v>
      </c>
      <c r="G34" s="96">
        <f t="shared" si="7"/>
        <v>0</v>
      </c>
      <c r="H34" s="96">
        <f t="shared" si="7"/>
        <v>0</v>
      </c>
      <c r="I34" s="96">
        <f t="shared" si="7"/>
        <v>0</v>
      </c>
    </row>
  </sheetData>
  <mergeCells count="18">
    <mergeCell ref="A18:A19"/>
    <mergeCell ref="B18:B19"/>
    <mergeCell ref="A4:B5"/>
    <mergeCell ref="A6:B7"/>
    <mergeCell ref="A8:A9"/>
    <mergeCell ref="B8:B9"/>
    <mergeCell ref="A10:A11"/>
    <mergeCell ref="B10:B11"/>
    <mergeCell ref="A12:B13"/>
    <mergeCell ref="A14:A15"/>
    <mergeCell ref="B14:B15"/>
    <mergeCell ref="A16:A17"/>
    <mergeCell ref="B16:B17"/>
    <mergeCell ref="A20:A21"/>
    <mergeCell ref="B20:B21"/>
    <mergeCell ref="A22:B23"/>
    <mergeCell ref="A24:B25"/>
    <mergeCell ref="A26:B27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1"/>
  <sheetViews>
    <sheetView showGridLines="0" workbookViewId="0"/>
  </sheetViews>
  <sheetFormatPr defaultColWidth="9.140625" defaultRowHeight="12" customHeight="1"/>
  <cols>
    <col min="1" max="1" width="23.28515625" style="2" customWidth="1"/>
    <col min="2" max="10" width="7.85546875" style="2" customWidth="1"/>
    <col min="11" max="43" width="7" style="2" customWidth="1"/>
    <col min="44" max="16384" width="9.140625" style="2"/>
  </cols>
  <sheetData>
    <row r="1" spans="1:9" s="101" customFormat="1" ht="12.75" thickBot="1">
      <c r="A1" s="389" t="s">
        <v>187</v>
      </c>
    </row>
    <row r="2" spans="1:9" ht="6" customHeight="1" thickTop="1">
      <c r="B2" s="3"/>
      <c r="C2" s="4"/>
      <c r="D2" s="4"/>
      <c r="E2" s="4"/>
      <c r="F2" s="4"/>
      <c r="G2" s="4"/>
      <c r="H2" s="5"/>
    </row>
    <row r="3" spans="1:9" ht="127.5" customHeight="1">
      <c r="B3" s="309" t="s">
        <v>0</v>
      </c>
      <c r="C3" s="311" t="s">
        <v>174</v>
      </c>
      <c r="D3" s="311" t="s">
        <v>175</v>
      </c>
      <c r="E3" s="311" t="s">
        <v>176</v>
      </c>
      <c r="F3" s="311" t="s">
        <v>177</v>
      </c>
      <c r="G3" s="311" t="s">
        <v>173</v>
      </c>
      <c r="H3" s="312" t="s">
        <v>178</v>
      </c>
    </row>
    <row r="4" spans="1:9" ht="12" customHeight="1">
      <c r="A4" s="343" t="s">
        <v>0</v>
      </c>
      <c r="B4" s="81">
        <v>1504</v>
      </c>
      <c r="C4" s="82">
        <v>707</v>
      </c>
      <c r="D4" s="81">
        <v>351</v>
      </c>
      <c r="E4" s="82">
        <v>54</v>
      </c>
      <c r="F4" s="81">
        <v>229</v>
      </c>
      <c r="G4" s="82">
        <v>163</v>
      </c>
      <c r="H4" s="81">
        <v>190</v>
      </c>
      <c r="I4" s="81"/>
    </row>
    <row r="5" spans="1:9" ht="12" customHeight="1">
      <c r="A5" s="321"/>
      <c r="B5" s="19">
        <v>99.999999999999986</v>
      </c>
      <c r="C5" s="18">
        <v>47.00797872340425</v>
      </c>
      <c r="D5" s="19">
        <v>23.337765957446805</v>
      </c>
      <c r="E5" s="18">
        <v>3.5904255319148941</v>
      </c>
      <c r="F5" s="19">
        <v>15.226063829787234</v>
      </c>
      <c r="G5" s="18">
        <v>10.837765957446809</v>
      </c>
      <c r="H5" s="19">
        <v>11.216056670602125</v>
      </c>
    </row>
    <row r="6" spans="1:9" ht="12" customHeight="1">
      <c r="A6" s="328" t="s">
        <v>70</v>
      </c>
      <c r="B6" s="23">
        <v>30</v>
      </c>
      <c r="C6" s="22">
        <v>8</v>
      </c>
      <c r="D6" s="23">
        <v>5</v>
      </c>
      <c r="E6" s="22">
        <v>1</v>
      </c>
      <c r="F6" s="23">
        <v>6</v>
      </c>
      <c r="G6" s="22">
        <v>10</v>
      </c>
      <c r="H6" s="49" t="s">
        <v>33</v>
      </c>
    </row>
    <row r="7" spans="1:9" ht="12" customHeight="1">
      <c r="A7" s="328"/>
      <c r="B7" s="11">
        <v>99.999999999999986</v>
      </c>
      <c r="C7" s="12">
        <v>26.666666666666668</v>
      </c>
      <c r="D7" s="11">
        <v>16.666666666666664</v>
      </c>
      <c r="E7" s="12">
        <v>3.3333333333333335</v>
      </c>
      <c r="F7" s="11">
        <v>20</v>
      </c>
      <c r="G7" s="12">
        <v>33.333333333333329</v>
      </c>
      <c r="H7" s="50" t="s">
        <v>33</v>
      </c>
    </row>
    <row r="8" spans="1:9" ht="12" customHeight="1">
      <c r="A8" s="367" t="s">
        <v>71</v>
      </c>
      <c r="B8" s="2">
        <v>57</v>
      </c>
      <c r="C8" s="8">
        <v>14</v>
      </c>
      <c r="D8" s="2">
        <v>7</v>
      </c>
      <c r="E8" s="8">
        <v>3</v>
      </c>
      <c r="F8" s="2">
        <v>18</v>
      </c>
      <c r="G8" s="8">
        <v>15</v>
      </c>
      <c r="H8" s="51" t="s">
        <v>33</v>
      </c>
    </row>
    <row r="9" spans="1:9" ht="12" customHeight="1">
      <c r="A9" s="368"/>
      <c r="B9" s="19">
        <v>99.999999999999986</v>
      </c>
      <c r="C9" s="18">
        <v>24.561403508771928</v>
      </c>
      <c r="D9" s="19">
        <v>12.280701754385964</v>
      </c>
      <c r="E9" s="18">
        <v>5.2631578947368416</v>
      </c>
      <c r="F9" s="19">
        <v>31.578947368421051</v>
      </c>
      <c r="G9" s="18">
        <v>26.315789473684209</v>
      </c>
      <c r="H9" s="50" t="s">
        <v>33</v>
      </c>
    </row>
    <row r="10" spans="1:9" ht="12" customHeight="1">
      <c r="A10" s="367" t="s">
        <v>72</v>
      </c>
      <c r="B10" s="23">
        <v>115</v>
      </c>
      <c r="C10" s="22">
        <v>20</v>
      </c>
      <c r="D10" s="23">
        <v>17</v>
      </c>
      <c r="E10" s="22">
        <v>7</v>
      </c>
      <c r="F10" s="23">
        <v>48</v>
      </c>
      <c r="G10" s="22">
        <v>23</v>
      </c>
      <c r="H10" s="49" t="s">
        <v>33</v>
      </c>
    </row>
    <row r="11" spans="1:9" ht="12" customHeight="1">
      <c r="A11" s="368"/>
      <c r="B11" s="11">
        <v>100</v>
      </c>
      <c r="C11" s="12">
        <v>17.391304347826086</v>
      </c>
      <c r="D11" s="11">
        <v>14.782608695652174</v>
      </c>
      <c r="E11" s="12">
        <v>6.0869565217391308</v>
      </c>
      <c r="F11" s="11">
        <v>41.739130434782609</v>
      </c>
      <c r="G11" s="12">
        <v>20</v>
      </c>
      <c r="H11" s="50" t="s">
        <v>33</v>
      </c>
    </row>
    <row r="12" spans="1:9" ht="12" customHeight="1">
      <c r="A12" s="367" t="s">
        <v>73</v>
      </c>
      <c r="B12" s="2">
        <v>153</v>
      </c>
      <c r="C12" s="8">
        <v>34</v>
      </c>
      <c r="D12" s="2">
        <v>33</v>
      </c>
      <c r="E12" s="8">
        <v>13</v>
      </c>
      <c r="F12" s="2">
        <v>54</v>
      </c>
      <c r="G12" s="8">
        <v>19</v>
      </c>
      <c r="H12" s="2">
        <v>2</v>
      </c>
    </row>
    <row r="13" spans="1:9" ht="12" customHeight="1">
      <c r="A13" s="368"/>
      <c r="B13" s="19">
        <v>100</v>
      </c>
      <c r="C13" s="18">
        <v>22.222222222222221</v>
      </c>
      <c r="D13" s="19">
        <v>21.568627450980394</v>
      </c>
      <c r="E13" s="18">
        <v>8.4967320261437909</v>
      </c>
      <c r="F13" s="19">
        <v>35.294117647058826</v>
      </c>
      <c r="G13" s="18">
        <v>12.418300653594772</v>
      </c>
      <c r="H13" s="19">
        <v>1.2903225806451613</v>
      </c>
    </row>
    <row r="14" spans="1:9" ht="12" customHeight="1">
      <c r="A14" s="367" t="s">
        <v>74</v>
      </c>
      <c r="B14" s="23">
        <v>144</v>
      </c>
      <c r="C14" s="22">
        <v>56</v>
      </c>
      <c r="D14" s="23">
        <v>31</v>
      </c>
      <c r="E14" s="22">
        <v>6</v>
      </c>
      <c r="F14" s="23">
        <v>26</v>
      </c>
      <c r="G14" s="22">
        <v>25</v>
      </c>
      <c r="H14" s="23">
        <v>7</v>
      </c>
    </row>
    <row r="15" spans="1:9" ht="12" customHeight="1">
      <c r="A15" s="368"/>
      <c r="B15" s="11">
        <v>100.00000000000001</v>
      </c>
      <c r="C15" s="12">
        <v>38.888888888888893</v>
      </c>
      <c r="D15" s="11">
        <v>21.527777777777779</v>
      </c>
      <c r="E15" s="12">
        <v>4.1666666666666661</v>
      </c>
      <c r="F15" s="11">
        <v>18.055555555555554</v>
      </c>
      <c r="G15" s="12">
        <v>17.361111111111111</v>
      </c>
      <c r="H15" s="11">
        <v>4.6357615894039732</v>
      </c>
    </row>
    <row r="16" spans="1:9" ht="12" customHeight="1">
      <c r="A16" s="328" t="s">
        <v>75</v>
      </c>
      <c r="B16" s="2">
        <v>129</v>
      </c>
      <c r="C16" s="8">
        <v>45</v>
      </c>
      <c r="D16" s="2">
        <v>43</v>
      </c>
      <c r="E16" s="8">
        <v>6</v>
      </c>
      <c r="F16" s="2">
        <v>22</v>
      </c>
      <c r="G16" s="8">
        <v>13</v>
      </c>
      <c r="H16" s="2">
        <v>10</v>
      </c>
    </row>
    <row r="17" spans="1:8" ht="12" customHeight="1">
      <c r="A17" s="328"/>
      <c r="B17" s="19">
        <v>99.999999999999986</v>
      </c>
      <c r="C17" s="18">
        <v>34.883720930232556</v>
      </c>
      <c r="D17" s="19">
        <v>33.333333333333329</v>
      </c>
      <c r="E17" s="18">
        <v>4.6511627906976747</v>
      </c>
      <c r="F17" s="19">
        <v>17.054263565891471</v>
      </c>
      <c r="G17" s="18">
        <v>10.077519379844961</v>
      </c>
      <c r="H17" s="19">
        <v>7.1942446043165464</v>
      </c>
    </row>
    <row r="18" spans="1:8" ht="12" customHeight="1">
      <c r="A18" s="328" t="s">
        <v>76</v>
      </c>
      <c r="B18" s="23">
        <v>87</v>
      </c>
      <c r="C18" s="22">
        <v>45</v>
      </c>
      <c r="D18" s="23">
        <v>21</v>
      </c>
      <c r="E18" s="22">
        <v>5</v>
      </c>
      <c r="F18" s="23">
        <v>12</v>
      </c>
      <c r="G18" s="22">
        <v>4</v>
      </c>
      <c r="H18" s="23">
        <v>13</v>
      </c>
    </row>
    <row r="19" spans="1:8" ht="12" customHeight="1">
      <c r="A19" s="328"/>
      <c r="B19" s="11">
        <v>100</v>
      </c>
      <c r="C19" s="12">
        <v>51.724137931034484</v>
      </c>
      <c r="D19" s="11">
        <v>24.137931034482758</v>
      </c>
      <c r="E19" s="12">
        <v>5.7471264367816088</v>
      </c>
      <c r="F19" s="11">
        <v>13.793103448275861</v>
      </c>
      <c r="G19" s="12">
        <v>4.5977011494252871</v>
      </c>
      <c r="H19" s="11">
        <v>13</v>
      </c>
    </row>
    <row r="20" spans="1:8" ht="12" customHeight="1">
      <c r="A20" s="328" t="s">
        <v>77</v>
      </c>
      <c r="B20" s="2">
        <v>119</v>
      </c>
      <c r="C20" s="8">
        <v>66</v>
      </c>
      <c r="D20" s="2">
        <v>35</v>
      </c>
      <c r="E20" s="8">
        <v>3</v>
      </c>
      <c r="F20" s="2">
        <v>9</v>
      </c>
      <c r="G20" s="8">
        <v>6</v>
      </c>
      <c r="H20" s="2">
        <v>19</v>
      </c>
    </row>
    <row r="21" spans="1:8" ht="12" customHeight="1">
      <c r="A21" s="328"/>
      <c r="B21" s="19">
        <v>100</v>
      </c>
      <c r="C21" s="18">
        <v>55.462184873949582</v>
      </c>
      <c r="D21" s="19">
        <v>29.411764705882355</v>
      </c>
      <c r="E21" s="18">
        <v>2.5210084033613445</v>
      </c>
      <c r="F21" s="19">
        <v>7.5630252100840334</v>
      </c>
      <c r="G21" s="18">
        <v>5.0420168067226889</v>
      </c>
      <c r="H21" s="19">
        <v>13.768115942028986</v>
      </c>
    </row>
    <row r="22" spans="1:8" ht="12" customHeight="1">
      <c r="A22" s="366" t="s">
        <v>78</v>
      </c>
      <c r="B22" s="23">
        <v>99</v>
      </c>
      <c r="C22" s="22">
        <v>60</v>
      </c>
      <c r="D22" s="23">
        <v>23</v>
      </c>
      <c r="E22" s="22">
        <v>1</v>
      </c>
      <c r="F22" s="23">
        <v>8</v>
      </c>
      <c r="G22" s="22">
        <v>7</v>
      </c>
      <c r="H22" s="23">
        <v>20</v>
      </c>
    </row>
    <row r="23" spans="1:8" ht="12" customHeight="1">
      <c r="A23" s="328"/>
      <c r="B23" s="11">
        <v>100</v>
      </c>
      <c r="C23" s="12">
        <v>60.606060606060609</v>
      </c>
      <c r="D23" s="11">
        <v>23.232323232323232</v>
      </c>
      <c r="E23" s="12">
        <v>1.0101010101010102</v>
      </c>
      <c r="F23" s="11">
        <v>8.0808080808080813</v>
      </c>
      <c r="G23" s="12">
        <v>7.0707070707070701</v>
      </c>
      <c r="H23" s="11">
        <v>16.806722689075631</v>
      </c>
    </row>
    <row r="24" spans="1:8" ht="12" customHeight="1">
      <c r="A24" s="361" t="s">
        <v>79</v>
      </c>
      <c r="B24" s="2">
        <v>98</v>
      </c>
      <c r="C24" s="8">
        <v>64</v>
      </c>
      <c r="D24" s="2">
        <v>28</v>
      </c>
      <c r="E24" s="8">
        <v>1</v>
      </c>
      <c r="F24" s="2">
        <v>1</v>
      </c>
      <c r="G24" s="8">
        <v>4</v>
      </c>
      <c r="H24" s="2">
        <v>19</v>
      </c>
    </row>
    <row r="25" spans="1:8" ht="12" customHeight="1">
      <c r="A25" s="361"/>
      <c r="B25" s="19">
        <v>99.999999999999986</v>
      </c>
      <c r="C25" s="18">
        <v>65.306122448979593</v>
      </c>
      <c r="D25" s="19">
        <v>28.571428571428569</v>
      </c>
      <c r="E25" s="18">
        <v>1.0204081632653061</v>
      </c>
      <c r="F25" s="19">
        <v>1.0204081632653061</v>
      </c>
      <c r="G25" s="18">
        <v>4.0816326530612246</v>
      </c>
      <c r="H25" s="19">
        <v>16.239316239316238</v>
      </c>
    </row>
    <row r="26" spans="1:8" ht="12" customHeight="1">
      <c r="A26" s="367" t="s">
        <v>80</v>
      </c>
      <c r="B26" s="23">
        <v>80</v>
      </c>
      <c r="C26" s="22">
        <v>52</v>
      </c>
      <c r="D26" s="23">
        <v>22</v>
      </c>
      <c r="E26" s="52" t="s">
        <v>33</v>
      </c>
      <c r="F26" s="23">
        <v>2</v>
      </c>
      <c r="G26" s="22">
        <v>4</v>
      </c>
      <c r="H26" s="23">
        <v>17</v>
      </c>
    </row>
    <row r="27" spans="1:8" ht="12" customHeight="1">
      <c r="A27" s="368"/>
      <c r="B27" s="11">
        <v>100</v>
      </c>
      <c r="C27" s="12">
        <v>65</v>
      </c>
      <c r="D27" s="11">
        <v>27.500000000000004</v>
      </c>
      <c r="E27" s="53" t="s">
        <v>33</v>
      </c>
      <c r="F27" s="11">
        <v>2.5</v>
      </c>
      <c r="G27" s="12">
        <v>5</v>
      </c>
      <c r="H27" s="11">
        <v>17.525773195876287</v>
      </c>
    </row>
    <row r="28" spans="1:8" ht="12" customHeight="1">
      <c r="A28" s="367" t="s">
        <v>81</v>
      </c>
      <c r="B28" s="2">
        <v>58</v>
      </c>
      <c r="C28" s="8">
        <v>43</v>
      </c>
      <c r="D28" s="2">
        <v>13</v>
      </c>
      <c r="E28" s="54" t="s">
        <v>33</v>
      </c>
      <c r="F28" s="2">
        <v>1</v>
      </c>
      <c r="G28" s="8">
        <v>1</v>
      </c>
      <c r="H28" s="2">
        <v>14</v>
      </c>
    </row>
    <row r="29" spans="1:8" ht="12" customHeight="1">
      <c r="A29" s="368"/>
      <c r="B29" s="19">
        <v>100</v>
      </c>
      <c r="C29" s="18">
        <v>74.137931034482762</v>
      </c>
      <c r="D29" s="19">
        <v>22.413793103448278</v>
      </c>
      <c r="E29" s="55" t="s">
        <v>33</v>
      </c>
      <c r="F29" s="19">
        <v>1.7241379310344827</v>
      </c>
      <c r="G29" s="18">
        <v>1.7241379310344827</v>
      </c>
      <c r="H29" s="19">
        <v>19.444444444444446</v>
      </c>
    </row>
    <row r="30" spans="1:8" ht="12" customHeight="1">
      <c r="A30" s="328" t="s">
        <v>82</v>
      </c>
      <c r="B30" s="13">
        <v>51</v>
      </c>
      <c r="C30" s="22">
        <v>34</v>
      </c>
      <c r="D30" s="23">
        <v>11</v>
      </c>
      <c r="E30" s="22">
        <v>1</v>
      </c>
      <c r="F30" s="23">
        <v>2</v>
      </c>
      <c r="G30" s="22">
        <v>3</v>
      </c>
      <c r="H30" s="23">
        <v>11</v>
      </c>
    </row>
    <row r="31" spans="1:8" ht="12" customHeight="1">
      <c r="A31" s="328"/>
      <c r="B31" s="15">
        <v>99.999999999999972</v>
      </c>
      <c r="C31" s="12">
        <v>66.666666666666657</v>
      </c>
      <c r="D31" s="11">
        <v>21.568627450980394</v>
      </c>
      <c r="E31" s="12">
        <v>1.9607843137254901</v>
      </c>
      <c r="F31" s="11">
        <v>3.9215686274509802</v>
      </c>
      <c r="G31" s="12">
        <v>5.8823529411764701</v>
      </c>
      <c r="H31" s="11">
        <v>17.741935483870968</v>
      </c>
    </row>
    <row r="32" spans="1:8" ht="12" customHeight="1">
      <c r="A32" s="328" t="s">
        <v>83</v>
      </c>
      <c r="B32" s="2">
        <v>34</v>
      </c>
      <c r="C32" s="8">
        <v>30</v>
      </c>
      <c r="D32" s="2">
        <v>2</v>
      </c>
      <c r="E32" s="54" t="s">
        <v>33</v>
      </c>
      <c r="F32" s="2">
        <v>2</v>
      </c>
      <c r="G32" s="54" t="s">
        <v>33</v>
      </c>
      <c r="H32" s="2">
        <v>9</v>
      </c>
    </row>
    <row r="33" spans="1:8" ht="12" customHeight="1">
      <c r="A33" s="328"/>
      <c r="B33" s="56">
        <v>99.999999999999986</v>
      </c>
      <c r="C33" s="12">
        <v>88.235294117647058</v>
      </c>
      <c r="D33" s="12">
        <v>5.8823529411764701</v>
      </c>
      <c r="E33" s="53" t="s">
        <v>33</v>
      </c>
      <c r="F33" s="11">
        <v>5.8823529411764701</v>
      </c>
      <c r="G33" s="53" t="s">
        <v>33</v>
      </c>
      <c r="H33" s="11">
        <v>20.930232558139537</v>
      </c>
    </row>
    <row r="34" spans="1:8" ht="12" customHeight="1">
      <c r="A34" s="328" t="s">
        <v>84</v>
      </c>
      <c r="B34" s="2">
        <v>34</v>
      </c>
      <c r="C34" s="8">
        <v>25</v>
      </c>
      <c r="D34" s="2">
        <v>6</v>
      </c>
      <c r="E34" s="54" t="s">
        <v>33</v>
      </c>
      <c r="F34" s="54" t="s">
        <v>33</v>
      </c>
      <c r="G34" s="8">
        <v>3</v>
      </c>
      <c r="H34" s="2">
        <v>10</v>
      </c>
    </row>
    <row r="35" spans="1:8" ht="12" customHeight="1">
      <c r="A35" s="328"/>
      <c r="B35" s="19">
        <v>100.00000000000001</v>
      </c>
      <c r="C35" s="18">
        <v>73.529411764705884</v>
      </c>
      <c r="D35" s="19">
        <v>17.647058823529413</v>
      </c>
      <c r="E35" s="55" t="s">
        <v>33</v>
      </c>
      <c r="F35" s="55" t="s">
        <v>33</v>
      </c>
      <c r="G35" s="18">
        <v>8.8235294117647065</v>
      </c>
      <c r="H35" s="19">
        <v>22.727272727272727</v>
      </c>
    </row>
    <row r="36" spans="1:8" ht="12" customHeight="1">
      <c r="A36" s="366" t="s">
        <v>85</v>
      </c>
      <c r="B36" s="23">
        <v>82</v>
      </c>
      <c r="C36" s="22">
        <v>55</v>
      </c>
      <c r="D36" s="23">
        <v>20</v>
      </c>
      <c r="E36" s="22">
        <v>3</v>
      </c>
      <c r="F36" s="23">
        <v>1</v>
      </c>
      <c r="G36" s="22">
        <v>3</v>
      </c>
      <c r="H36" s="23">
        <v>28</v>
      </c>
    </row>
    <row r="37" spans="1:8" ht="12" customHeight="1">
      <c r="A37" s="328"/>
      <c r="B37" s="11">
        <v>100</v>
      </c>
      <c r="C37" s="12">
        <v>67.073170731707322</v>
      </c>
      <c r="D37" s="11">
        <v>24.390243902439025</v>
      </c>
      <c r="E37" s="12">
        <v>3.6585365853658534</v>
      </c>
      <c r="F37" s="11">
        <v>1.2195121951219512</v>
      </c>
      <c r="G37" s="12">
        <v>3.6585365853658534</v>
      </c>
      <c r="H37" s="11">
        <v>25.454545454545453</v>
      </c>
    </row>
    <row r="38" spans="1:8" ht="12" customHeight="1">
      <c r="A38" s="361" t="s">
        <v>86</v>
      </c>
      <c r="B38" s="2">
        <v>53</v>
      </c>
      <c r="C38" s="8">
        <v>31</v>
      </c>
      <c r="D38" s="2">
        <v>19</v>
      </c>
      <c r="E38" s="8">
        <v>1</v>
      </c>
      <c r="F38" s="2">
        <v>1</v>
      </c>
      <c r="G38" s="8">
        <v>1</v>
      </c>
      <c r="H38" s="2">
        <v>9</v>
      </c>
    </row>
    <row r="39" spans="1:8" ht="12" customHeight="1">
      <c r="A39" s="361"/>
      <c r="B39" s="19">
        <v>100.00000000000001</v>
      </c>
      <c r="C39" s="18">
        <v>58.490566037735846</v>
      </c>
      <c r="D39" s="19">
        <v>35.849056603773583</v>
      </c>
      <c r="E39" s="18">
        <v>1.8867924528301887</v>
      </c>
      <c r="F39" s="19">
        <v>1.8867924528301887</v>
      </c>
      <c r="G39" s="18">
        <v>1.8867924528301887</v>
      </c>
      <c r="H39" s="19">
        <v>14.516129032258066</v>
      </c>
    </row>
    <row r="40" spans="1:8" ht="12" customHeight="1">
      <c r="A40" s="361" t="s">
        <v>87</v>
      </c>
      <c r="B40" s="13">
        <v>81</v>
      </c>
      <c r="C40" s="22">
        <v>25</v>
      </c>
      <c r="D40" s="23">
        <v>15</v>
      </c>
      <c r="E40" s="22">
        <v>3</v>
      </c>
      <c r="F40" s="23">
        <v>16</v>
      </c>
      <c r="G40" s="22">
        <v>22</v>
      </c>
      <c r="H40" s="23">
        <v>2</v>
      </c>
    </row>
    <row r="41" spans="1:8" ht="12" customHeight="1">
      <c r="A41" s="369"/>
      <c r="B41" s="24">
        <v>100</v>
      </c>
      <c r="C41" s="33">
        <v>30.864197530864196</v>
      </c>
      <c r="D41" s="26">
        <v>18.518518518518519</v>
      </c>
      <c r="E41" s="33">
        <v>3.7037037037037033</v>
      </c>
      <c r="F41" s="26">
        <v>19.753086419753085</v>
      </c>
      <c r="G41" s="33">
        <v>27.160493827160494</v>
      </c>
      <c r="H41" s="26">
        <v>2.4096385542168677</v>
      </c>
    </row>
  </sheetData>
  <mergeCells count="19">
    <mergeCell ref="A40:A41"/>
    <mergeCell ref="A28:A29"/>
    <mergeCell ref="A30:A31"/>
    <mergeCell ref="A32:A33"/>
    <mergeCell ref="A34:A35"/>
    <mergeCell ref="A36:A37"/>
    <mergeCell ref="A38:A39"/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27</vt:i4>
      </vt:variant>
    </vt:vector>
  </HeadingPairs>
  <TitlesOfParts>
    <vt:vector size="27" baseType="lpstr">
      <vt:lpstr>6-1</vt:lpstr>
      <vt:lpstr>6-2</vt:lpstr>
      <vt:lpstr>6-3</vt:lpstr>
      <vt:lpstr>6-4</vt:lpstr>
      <vt:lpstr>6-5</vt:lpstr>
      <vt:lpstr>6-6</vt:lpstr>
      <vt:lpstr>6-7</vt:lpstr>
      <vt:lpstr>6-7（2）は数値チェックシート</vt:lpstr>
      <vt:lpstr>6-8</vt:lpstr>
      <vt:lpstr>6-9</vt:lpstr>
      <vt:lpstr>6-10</vt:lpstr>
      <vt:lpstr>6-11</vt:lpstr>
      <vt:lpstr>6-12</vt:lpstr>
      <vt:lpstr>6-13</vt:lpstr>
      <vt:lpstr>6-14</vt:lpstr>
      <vt:lpstr>6-14 (2)</vt:lpstr>
      <vt:lpstr>6-15</vt:lpstr>
      <vt:lpstr>6-16</vt:lpstr>
      <vt:lpstr>6-17</vt:lpstr>
      <vt:lpstr>6-18</vt:lpstr>
      <vt:lpstr>6-19</vt:lpstr>
      <vt:lpstr>6-20</vt:lpstr>
      <vt:lpstr>6-21</vt:lpstr>
      <vt:lpstr>6-22</vt:lpstr>
      <vt:lpstr>6-23</vt:lpstr>
      <vt:lpstr>6-24</vt:lpstr>
      <vt:lpstr>6-25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ssys367</dc:creator>
  <cp:lastModifiedBy>東京都</cp:lastModifiedBy>
  <dcterms:created xsi:type="dcterms:W3CDTF">2022-04-18T04:10:20Z</dcterms:created>
  <dcterms:modified xsi:type="dcterms:W3CDTF">2023-01-30T03:09:45Z</dcterms:modified>
</cp:coreProperties>
</file>